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KLAUDIA udostepnianie\Biuletyn statystyczny\Biuletyn kwartały\Biuletyn Kwartały2019\I kwartał_Excel\"/>
    </mc:Choice>
  </mc:AlternateContent>
  <bookViews>
    <workbookView xWindow="0" yWindow="0" windowWidth="14370" windowHeight="11460" tabRatio="942"/>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sheetId="31" r:id="rId39"/>
    <sheet name="Tabl.20" sheetId="84" r:id="rId40"/>
    <sheet name="Tabl.21" sheetId="33" r:id="rId41"/>
    <sheet name="Tabl.22CZ.1" sheetId="79" r:id="rId42"/>
    <sheet name="Tabl.22CZ.2" sheetId="111" r:id="rId43"/>
    <sheet name="Tabl.23" sheetId="35" r:id="rId44"/>
    <sheet name="Tabl.24CZ.1" sheetId="38" r:id="rId45"/>
    <sheet name="Tabl.24CZ.2" sheetId="115" r:id="rId46"/>
    <sheet name="Tabl.25CZ.1" sheetId="40" r:id="rId47"/>
    <sheet name="Tabl.25CZ.2" sheetId="116" r:id="rId48"/>
    <sheet name="Tabl.26CZ.1" sheetId="41" r:id="rId49"/>
    <sheet name="Tabl.26CZ.2" sheetId="117" r:id="rId50"/>
    <sheet name="Tabl.26CZ.3" sheetId="118" r:id="rId51"/>
    <sheet name="Tabl.26CZ.4" sheetId="119" r:id="rId52"/>
    <sheet name="Tabl.27CZ.1" sheetId="82" r:id="rId53"/>
    <sheet name="Tabl.27CZ.2" sheetId="121" r:id="rId54"/>
    <sheet name="Tabl.27CZ.3" sheetId="155" r:id="rId55"/>
    <sheet name="Tabl.28" sheetId="44" r:id="rId56"/>
    <sheet name="Tabl.29CZ.1" sheetId="83" r:id="rId57"/>
    <sheet name="Tabl.29CZ.2" sheetId="122" r:id="rId58"/>
    <sheet name="Tabl.30CZ.1" sheetId="46" r:id="rId59"/>
    <sheet name="Tabl.30CZ.2" sheetId="123" r:id="rId60"/>
    <sheet name="Tabl.31CZ.1" sheetId="166" r:id="rId61"/>
    <sheet name="Tabl.31CZ.2" sheetId="167" r:id="rId62"/>
    <sheet name="Tabl.31CZ.3" sheetId="171" r:id="rId63"/>
    <sheet name="Tabl.31CZ.4" sheetId="172" r:id="rId64"/>
    <sheet name="Tabl.31CZ.5" sheetId="173" r:id="rId65"/>
    <sheet name="Tabl.32" sheetId="47" r:id="rId66"/>
    <sheet name="Tabl.33CZ.1" sheetId="36" r:id="rId67"/>
    <sheet name="Tabl.33CZ.2" sheetId="112" r:id="rId68"/>
    <sheet name="Tabl.34CZ.1" sheetId="37" r:id="rId69"/>
    <sheet name="Tabl.34CZ.2" sheetId="113" r:id="rId70"/>
    <sheet name="Tabl.35CZ.1" sheetId="183" r:id="rId71"/>
    <sheet name="Tabl.35CZ.2" sheetId="184" r:id="rId72"/>
    <sheet name="Tabl.35CZ.3" sheetId="185" r:id="rId73"/>
    <sheet name="Tabl.35CZ.4" sheetId="147" r:id="rId74"/>
    <sheet name="Tabl.36" sheetId="52" r:id="rId75"/>
    <sheet name="Tabl.37" sheetId="53" r:id="rId76"/>
    <sheet name="Tabl.38" sheetId="54" r:id="rId77"/>
    <sheet name="Tabl.39" sheetId="55" r:id="rId78"/>
    <sheet name="Tabl.40CZ.1" sheetId="57" r:id="rId79"/>
    <sheet name="Tabl.40CZ.2" sheetId="156" r:id="rId80"/>
    <sheet name="Tabl.41CZ.1" sheetId="59" r:id="rId81"/>
    <sheet name="Tabl.41CZ.2" sheetId="157" r:id="rId82"/>
    <sheet name="Tabl. 42" sheetId="60" r:id="rId83"/>
    <sheet name="Tabl.43CZ.1" sheetId="56" r:id="rId84"/>
    <sheet name="Tabl.43CZ.1A" sheetId="124" r:id="rId85"/>
    <sheet name="Tabl.43CZ.2" sheetId="125" r:id="rId86"/>
    <sheet name="Tabl.43CZ.2A" sheetId="126" r:id="rId87"/>
    <sheet name="Tabl.44CZ.1" sheetId="61" r:id="rId88"/>
    <sheet name="Tabl.44CZ.2" sheetId="62" r:id="rId89"/>
    <sheet name="Tabl.44CZ.3" sheetId="63" r:id="rId90"/>
    <sheet name="Tabl.44CZ.4 " sheetId="64" r:id="rId91"/>
    <sheet name="Tabl.45CZ.1" sheetId="136" r:id="rId92"/>
    <sheet name="Tabl.45CZ.2" sheetId="138" r:id="rId93"/>
    <sheet name="Tabl.45CZ.3" sheetId="66" r:id="rId94"/>
    <sheet name="Tabl.45CZ.4" sheetId="4" r:id="rId95"/>
    <sheet name="Tabl.45CZ.5" sheetId="67" r:id="rId96"/>
    <sheet name="Tabl.45CZ.6" sheetId="68" r:id="rId97"/>
    <sheet name="Tabl.45CZ.7" sheetId="69" r:id="rId98"/>
  </sheets>
  <externalReferences>
    <externalReference r:id="rId99"/>
  </externalReferences>
  <definedNames>
    <definedName name="_xlnm.Print_Area" localSheetId="22">Tabl.11!$A$1:$J$30</definedName>
    <definedName name="_xlnm.Print_Area" localSheetId="23">Tabl.12CZ.1!$A$1:$M$31</definedName>
    <definedName name="_xlnm.Print_Area" localSheetId="24">Tabl.12CZ.2!$A$1:$J$28</definedName>
    <definedName name="_xlnm.Print_Area" localSheetId="38">Tabl.19!$A$1:$I$33</definedName>
    <definedName name="_xlnm.Print_Area" localSheetId="1">Tabl.1CZ.1!$A$1:$M$35</definedName>
    <definedName name="_xlnm.Print_Area" localSheetId="2">Tabl.1CZ.2!$A$1:$K$34</definedName>
    <definedName name="_xlnm.Print_Area" localSheetId="3">Tabl.1CZ.3!$A$1:$M$33</definedName>
    <definedName name="_xlnm.Print_Area" localSheetId="4">Tabl.1CZ.4!$A$1:$L$34</definedName>
    <definedName name="_xlnm.Print_Area" localSheetId="5">Tabl.1CZ.5!$A$1:$I$33</definedName>
    <definedName name="_xlnm.Print_Area" localSheetId="41">Tabl.22CZ.1!$A$1:$L$22</definedName>
    <definedName name="_xlnm.Print_Area" localSheetId="42">Tabl.22CZ.2!$A$1:$H$19</definedName>
    <definedName name="_xlnm.Print_Area" localSheetId="43">Tabl.23!$A$1:$O$36</definedName>
    <definedName name="_xlnm.Print_Area" localSheetId="46">Tabl.25CZ.1!$A$1:$I$36</definedName>
    <definedName name="_xlnm.Print_Area" localSheetId="47">Tabl.25CZ.2!$A$1:$G$34</definedName>
    <definedName name="_xlnm.Print_Area" localSheetId="48">Tabl.26CZ.1!$A$1:$G$48</definedName>
    <definedName name="_xlnm.Print_Area" localSheetId="49">Tabl.26CZ.2!$A$1:$G$44</definedName>
    <definedName name="_xlnm.Print_Area" localSheetId="50">Tabl.26CZ.3!$A$1:$G$45</definedName>
    <definedName name="_xlnm.Print_Area" localSheetId="51">Tabl.26CZ.4!$A$1:$G$43</definedName>
    <definedName name="_xlnm.Print_Area" localSheetId="52">Tabl.27CZ.1!$A$1:$J$42</definedName>
    <definedName name="_xlnm.Print_Area" localSheetId="53">Tabl.27CZ.2!$A$1:$H$42</definedName>
    <definedName name="_xlnm.Print_Area" localSheetId="54">Tabl.27CZ.3!$A$1:$I$44</definedName>
    <definedName name="_xlnm.Print_Area" localSheetId="60">Tabl.31CZ.1!$A$1:$L$30</definedName>
    <definedName name="_xlnm.Print_Area" localSheetId="61">Tabl.31CZ.2!$A$1:$L$28</definedName>
    <definedName name="_xlnm.Print_Area" localSheetId="62">Tabl.31CZ.3!$A$1:$K$28</definedName>
    <definedName name="_xlnm.Print_Area" localSheetId="63">Tabl.31CZ.4!$A$1:$L$28</definedName>
    <definedName name="_xlnm.Print_Area" localSheetId="64">Tabl.31CZ.5!$A$1:$L$28</definedName>
    <definedName name="_xlnm.Print_Area" localSheetId="73">Tabl.35CZ.4!$A$1:$L$55</definedName>
    <definedName name="_xlnm.Print_Area" localSheetId="78">Tabl.40CZ.1!$A$1:$H$37</definedName>
    <definedName name="_xlnm.Print_Area" localSheetId="79">Tabl.40CZ.2!$A$1:$H$38</definedName>
    <definedName name="_xlnm.Print_Area" localSheetId="80">Tabl.41CZ.1!$A$1:$H$36</definedName>
    <definedName name="_xlnm.Print_Area" localSheetId="81">Tabl.41CZ.2!$A$1:$H$38</definedName>
    <definedName name="_xlnm.Print_Area" localSheetId="83">Tabl.43CZ.1!$A$1:$M$44</definedName>
    <definedName name="_xlnm.Print_Area" localSheetId="85">Tabl.43CZ.2!$A$1:$M$44</definedName>
    <definedName name="_xlnm.Print_Area" localSheetId="86">Tabl.43CZ.2A!$A$1:$M$42</definedName>
    <definedName name="_xlnm.Print_Area" localSheetId="87">Tabl.44CZ.1!$A$1:$M$39</definedName>
    <definedName name="_xlnm.Print_Area" localSheetId="88">Tabl.44CZ.2!$A$1:$N$37</definedName>
    <definedName name="_xlnm.Print_Area" localSheetId="89">Tabl.44CZ.3!$A$1:$M$39</definedName>
    <definedName name="_xlnm.Print_Area" localSheetId="90">'Tabl.44CZ.4 '!$A$1:$H$33</definedName>
    <definedName name="_xlnm.Print_Area" localSheetId="91">Tabl.45CZ.1!$A$1:$N$33</definedName>
    <definedName name="_xlnm.Print_Area" localSheetId="92">Tabl.45CZ.2!$A$1:$H$35</definedName>
    <definedName name="_xlnm.Print_Area" localSheetId="93">Tabl.45CZ.3!$A$1:$I$36</definedName>
    <definedName name="_xlnm.Print_Area" localSheetId="94">Tabl.45CZ.4!$A$1:$I$29</definedName>
    <definedName name="_xlnm.Print_Area" localSheetId="95">Tabl.45CZ.5!$A$1:$M$35</definedName>
    <definedName name="_xlnm.Print_Area" localSheetId="96">Tabl.45CZ.6!$A$1:$H$37</definedName>
    <definedName name="_xlnm.Print_Area" localSheetId="97">Tabl.45CZ.7!$A$1:$M$41</definedName>
    <definedName name="_xlnm.Print_Area" localSheetId="12">Tabl.4CZ.2!$A$1:$I$40</definedName>
    <definedName name="_xlnm.Print_Area" localSheetId="13">Tabl.5CZ.1!$A$1:$L$34</definedName>
    <definedName name="_xlnm.Print_Area" localSheetId="14">Tabl.5CZ.2!$A$1:$J$38</definedName>
    <definedName name="_xlnm.Print_Area" localSheetId="15">Tabl.6!$A$1:$J$37</definedName>
    <definedName name="_xlnm.Print_Area" localSheetId="16">Tabl.7CZ.1!$A$1:$M$31</definedName>
    <definedName name="_xlnm.Print_Area" localSheetId="17">Tabl.7CZ.2!$A$1:$O$32</definedName>
    <definedName name="powiaty">[1]dane!$A$3:$J$385</definedName>
    <definedName name="TABL.14I" localSheetId="25">'Spis tablic     List of tables'!$B$31</definedName>
  </definedNames>
  <calcPr calcId="152511"/>
</workbook>
</file>

<file path=xl/calcChain.xml><?xml version="1.0" encoding="utf-8"?>
<calcChain xmlns="http://schemas.openxmlformats.org/spreadsheetml/2006/main">
  <c r="D19" i="123" l="1"/>
  <c r="E19" i="123"/>
  <c r="F19" i="123"/>
  <c r="C19" i="123"/>
  <c r="I8" i="123"/>
  <c r="H8" i="123"/>
  <c r="D8" i="123"/>
  <c r="E8" i="123"/>
  <c r="F8" i="123"/>
  <c r="C8" i="123"/>
  <c r="I21" i="46"/>
  <c r="H21" i="46"/>
  <c r="D21" i="46"/>
  <c r="E21" i="46"/>
  <c r="F21" i="46"/>
  <c r="C21" i="46"/>
  <c r="I10" i="46"/>
  <c r="H10" i="46"/>
  <c r="D10" i="46"/>
  <c r="E10" i="46"/>
  <c r="F10" i="46"/>
  <c r="C10" i="46"/>
  <c r="E22" i="115" l="1"/>
  <c r="E23" i="38"/>
  <c r="E28" i="17" l="1"/>
  <c r="D28" i="17" l="1"/>
  <c r="F28" i="17"/>
  <c r="G28" i="17"/>
  <c r="H28" i="17"/>
  <c r="I28" i="17"/>
  <c r="J28" i="17"/>
  <c r="C27" i="17"/>
  <c r="C28" i="17" s="1"/>
  <c r="D26" i="15" l="1"/>
  <c r="E26" i="15"/>
  <c r="F26" i="15"/>
  <c r="C26" i="15"/>
  <c r="D25" i="15"/>
  <c r="E25" i="15"/>
  <c r="F25" i="15"/>
  <c r="C25" i="15"/>
  <c r="D13" i="14"/>
  <c r="E13" i="14"/>
  <c r="F13" i="14"/>
  <c r="G13" i="14"/>
  <c r="C13" i="14"/>
  <c r="D12" i="14"/>
  <c r="E12" i="14"/>
  <c r="F12" i="14"/>
  <c r="G12" i="14"/>
  <c r="C12" i="14"/>
  <c r="G33" i="3" l="1"/>
  <c r="G32" i="3"/>
  <c r="G31" i="3"/>
  <c r="F33" i="3"/>
  <c r="F32" i="3"/>
  <c r="F31" i="3"/>
  <c r="D26" i="123" l="1"/>
  <c r="E26" i="123"/>
  <c r="F26" i="123"/>
  <c r="C26" i="123"/>
  <c r="I15" i="123"/>
  <c r="H15" i="123"/>
  <c r="D15" i="123"/>
  <c r="E15" i="123"/>
  <c r="F15" i="123"/>
  <c r="C15" i="123"/>
  <c r="I28" i="46"/>
  <c r="H28" i="46"/>
  <c r="D28" i="46"/>
  <c r="E28" i="46"/>
  <c r="F28" i="46"/>
  <c r="C28" i="46"/>
  <c r="I17" i="46"/>
  <c r="H17" i="46"/>
  <c r="D17" i="46"/>
  <c r="E17" i="46"/>
  <c r="F17" i="46"/>
  <c r="C17" i="46"/>
  <c r="C7" i="60" l="1"/>
  <c r="C13" i="60"/>
  <c r="C16" i="60"/>
  <c r="C18" i="60"/>
  <c r="C21" i="60"/>
  <c r="C24" i="60"/>
  <c r="C25" i="60"/>
  <c r="C26" i="60"/>
  <c r="C32" i="60"/>
  <c r="C37" i="60"/>
  <c r="C38" i="60"/>
  <c r="C40" i="60"/>
  <c r="C44" i="60"/>
  <c r="C45" i="60"/>
  <c r="C12" i="60"/>
  <c r="D13" i="6" l="1"/>
  <c r="E13" i="6"/>
  <c r="F13" i="6"/>
  <c r="G13" i="6"/>
  <c r="H13" i="6"/>
  <c r="I13" i="6"/>
  <c r="J13" i="6"/>
  <c r="K13" i="6"/>
  <c r="L13" i="6"/>
  <c r="M13" i="6"/>
  <c r="C13" i="6"/>
  <c r="L39" i="124" l="1"/>
  <c r="L36" i="124"/>
  <c r="L35" i="124"/>
  <c r="L34" i="124"/>
  <c r="L32" i="124"/>
  <c r="L31" i="124"/>
  <c r="L30" i="124"/>
  <c r="L29" i="124"/>
  <c r="L28" i="124"/>
  <c r="L26" i="124"/>
  <c r="L25" i="124"/>
  <c r="L24" i="124"/>
  <c r="L23" i="124"/>
  <c r="L21" i="124"/>
  <c r="O21" i="113" l="1"/>
  <c r="N21" i="113"/>
  <c r="M21" i="113"/>
  <c r="L21" i="113"/>
  <c r="K21" i="113"/>
  <c r="J21" i="113"/>
  <c r="I21" i="113"/>
  <c r="H21" i="113"/>
  <c r="G21" i="113"/>
  <c r="F21" i="113"/>
  <c r="E21" i="113"/>
  <c r="D21" i="113"/>
  <c r="C21" i="113"/>
  <c r="O20" i="113"/>
  <c r="N20" i="113"/>
  <c r="M20" i="113"/>
  <c r="L20" i="113"/>
  <c r="K20" i="113"/>
  <c r="J20" i="113"/>
  <c r="I20" i="113"/>
  <c r="H20" i="113"/>
  <c r="G20" i="113"/>
  <c r="F20" i="113"/>
  <c r="E20" i="113"/>
  <c r="D20" i="113"/>
  <c r="C20" i="113"/>
  <c r="M21" i="37"/>
  <c r="L21" i="37"/>
  <c r="K21" i="37"/>
  <c r="J21" i="37"/>
  <c r="I21" i="37"/>
  <c r="H21" i="37"/>
  <c r="F21" i="37"/>
  <c r="E21" i="37"/>
  <c r="D21" i="37"/>
  <c r="C21" i="37"/>
  <c r="M20" i="37"/>
  <c r="L20" i="37"/>
  <c r="K20" i="37"/>
  <c r="J20" i="37"/>
  <c r="I20" i="37"/>
  <c r="H20" i="37"/>
  <c r="F20" i="37"/>
  <c r="E20" i="37"/>
  <c r="D20" i="37"/>
  <c r="C20" i="37"/>
  <c r="K32" i="180" l="1"/>
  <c r="K31" i="180"/>
  <c r="C26" i="17" l="1"/>
  <c r="C16" i="6" l="1"/>
  <c r="J16" i="6" l="1"/>
  <c r="D16" i="6" l="1"/>
  <c r="E16" i="6"/>
  <c r="F16" i="6"/>
  <c r="G16" i="6"/>
  <c r="H16" i="6"/>
  <c r="I16" i="6"/>
  <c r="K16" i="6"/>
  <c r="L16" i="6"/>
  <c r="M16" i="6"/>
  <c r="H16" i="79" l="1"/>
  <c r="H23" i="107" l="1"/>
  <c r="D23" i="107"/>
</calcChain>
</file>

<file path=xl/sharedStrings.xml><?xml version="1.0" encoding="utf-8"?>
<sst xmlns="http://schemas.openxmlformats.org/spreadsheetml/2006/main" count="5077" uniqueCount="2111">
  <si>
    <t>TABL.44CZ.1</t>
  </si>
  <si>
    <t>TABL.44CZ.2</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</si>
  <si>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</si>
  <si>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</si>
  <si>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</si>
  <si>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</si>
  <si>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</si>
  <si>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</si>
  <si>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</si>
  <si>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</si>
  <si>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</si>
  <si>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</si>
  <si>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</si>
  <si>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</si>
  <si>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x</t>
  </si>
  <si>
    <t>.</t>
  </si>
  <si>
    <t>                 PRICE  RELATIONS  IN  AGRICULTURE</t>
  </si>
  <si>
    <t>WYSZCZEGÓLNIENIE</t>
  </si>
  <si>
    <t>SPECIFICATION</t>
  </si>
  <si>
    <t xml:space="preserve">       damskie  </t>
  </si>
  <si>
    <t xml:space="preserve">       women’s</t>
  </si>
  <si>
    <t xml:space="preserve">   beef: bone-in (roast beef)</t>
  </si>
  <si>
    <t>TABL.38</t>
  </si>
  <si>
    <t>TABL.21</t>
  </si>
  <si>
    <t>TABL.20</t>
  </si>
  <si>
    <t>TABL.9</t>
  </si>
  <si>
    <t xml:space="preserve">WYBRANE  WSKAŹNIKI  WOJEWÓDZKIE </t>
  </si>
  <si>
    <t xml:space="preserve">SELECTED  VOIVODSHIP’S  INDICATORS </t>
  </si>
  <si>
    <t>Powrót do spisu tablic</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</si>
  <si>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</si>
  <si>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</si>
  <si>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</si>
  <si>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</si>
  <si>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</si>
  <si>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</si>
  <si>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</si>
  <si>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</si>
  <si>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</si>
  <si>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</si>
  <si>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</si>
  <si>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</si>
  <si>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</si>
  <si>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</si>
  <si>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</si>
  <si>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</si>
  <si>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</si>
  <si>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PRICE  INDICES  OF  CONSUMER  GOODS  AND  SERVICES</t>
  </si>
  <si>
    <t>I–XII</t>
  </si>
  <si>
    <t xml:space="preserve">       wołowe: z kością (rostbef) </t>
  </si>
  <si>
    <t xml:space="preserve"> bez kości (z udźca)  </t>
  </si>
  <si>
    <t xml:space="preserve"> boneless (gammon)</t>
  </si>
  <si>
    <t xml:space="preserve"> twarogowy półtłusty  </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</si>
  <si>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</si>
  <si>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</si>
  <si>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</si>
  <si>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</si>
  <si>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</si>
  <si>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</si>
  <si>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</si>
  <si>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</si>
  <si>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</si>
  <si>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</si>
  <si>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</si>
  <si>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</si>
  <si>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</si>
  <si>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</si>
  <si>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</si>
  <si>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</si>
  <si>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</si>
  <si>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</si>
  <si>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</si>
  <si>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</si>
  <si>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</si>
  <si>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</si>
  <si>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</si>
  <si>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</si>
  <si>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</si>
  <si>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</si>
  <si>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</si>
  <si>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</si>
  <si>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</si>
  <si>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</si>
  <si>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</si>
  <si>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</si>
  <si>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</si>
  <si>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</si>
  <si>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</si>
  <si>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</si>
  <si>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</si>
  <si>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</si>
  <si>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</si>
  <si>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</si>
  <si>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</si>
  <si>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</si>
  <si>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</si>
  <si>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</si>
  <si>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</si>
  <si>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</si>
  <si>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</si>
  <si>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</si>
  <si>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</si>
  <si>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</si>
  <si>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</si>
  <si>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</si>
  <si>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</si>
  <si>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</si>
  <si>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</si>
  <si>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</si>
  <si>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WOJEWÓDZTWO </t>
  </si>
  <si>
    <t xml:space="preserve">VOIVODSHIP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</si>
  <si>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</si>
  <si>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</si>
  <si>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</si>
  <si>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</si>
  <si>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</si>
  <si>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</si>
  <si>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</si>
  <si>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</si>
  <si>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</si>
  <si>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</si>
  <si>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</si>
  <si>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</si>
  <si>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</si>
  <si>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</si>
  <si>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</si>
  <si>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</si>
  <si>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</si>
  <si>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</si>
  <si>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</si>
  <si>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</si>
  <si>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</si>
  <si>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</si>
  <si>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</si>
  <si>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</si>
  <si>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</si>
  <si>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</si>
  <si>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</si>
  <si>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 xml:space="preserve">                BASIC  DATA  ON  VOIVODSHIPS  (cont.) </t>
  </si>
  <si>
    <t>POLSKA</t>
  </si>
  <si>
    <t>Opolskie</t>
  </si>
  <si>
    <t>Świętokrzyskie</t>
  </si>
  <si>
    <t>Pomorskie</t>
  </si>
  <si>
    <t>Śląskie</t>
  </si>
  <si>
    <t>Zachodniopomorskie</t>
  </si>
  <si>
    <t xml:space="preserve">PRACA </t>
  </si>
  <si>
    <t xml:space="preserve">LABOUR </t>
  </si>
  <si>
    <t>Stan w końcu miesiąca</t>
  </si>
  <si>
    <t>End of month</t>
  </si>
  <si>
    <t xml:space="preserve">               AVERAGE  PAID  EMPLOYMENT  IN  ENTERPRISE  SECTOR</t>
  </si>
  <si>
    <t>I-III</t>
  </si>
  <si>
    <t xml:space="preserve">                  AVERAGE  MONTHLY  GROSS  WAGES  AND SALARIES  IN  ENTERPRISE  SECTOR  (cont.)</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</si>
  <si>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</si>
  <si>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</si>
  <si>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</si>
  <si>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</si>
  <si>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</si>
  <si>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</si>
  <si>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</si>
  <si>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</si>
  <si>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</si>
  <si>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</si>
  <si>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</si>
  <si>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</si>
  <si>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</si>
  <si>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</si>
  <si>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</si>
  <si>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</si>
  <si>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</si>
  <si>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</si>
  <si>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</si>
  <si>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</si>
  <si>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</si>
  <si>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</si>
  <si>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</si>
  <si>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</si>
  <si>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</si>
  <si>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</si>
  <si>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</si>
  <si>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</si>
  <si>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</si>
  <si>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</si>
  <si>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</si>
  <si>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</si>
  <si>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</si>
  <si>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</si>
  <si>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</si>
  <si>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</si>
  <si>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</si>
  <si>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</si>
  <si>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t>TABL.33CZ.1</t>
  </si>
  <si>
    <t>TABL.33CZ.2</t>
  </si>
  <si>
    <t xml:space="preserve">Wizyta u lekarza specjalisty  </t>
  </si>
  <si>
    <t xml:space="preserve">              Stan w końcu miesiąca </t>
  </si>
  <si>
    <t xml:space="preserve">              End of month </t>
  </si>
  <si>
    <t xml:space="preserve">              REGISTERED UNEMPLOYED  PERSONS  BY  EDUCATIONAL  LEVEL, AGE, DURATION OF UNEMPLOYMENT </t>
  </si>
  <si>
    <t xml:space="preserve">              AND  WORK  SENIORITY (cont.)</t>
  </si>
  <si>
    <t xml:space="preserve">               AVERAGE  PAID  EMPLOYMENT  IN  ENTERPRISE  SECTOR  (cont.)</t>
  </si>
  <si>
    <t>I-II</t>
  </si>
  <si>
    <t xml:space="preserve">               Stan w końcu miesiąca</t>
  </si>
  <si>
    <t>SELECTED  DATA  ON  VOIVODSHIP  (cont.)</t>
  </si>
  <si>
    <t>Mikser elektryczny</t>
  </si>
  <si>
    <t>Food mixer, electric</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</si>
  <si>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</si>
  <si>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</si>
  <si>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</si>
  <si>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</si>
  <si>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</si>
  <si>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</si>
  <si>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</si>
  <si>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</si>
  <si>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</si>
  <si>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</si>
  <si>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</si>
  <si>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</si>
  <si>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</si>
  <si>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</si>
  <si>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</si>
  <si>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</si>
  <si>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</si>
  <si>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</si>
  <si>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</si>
  <si>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</si>
  <si>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</si>
  <si>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</si>
  <si>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</si>
  <si>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</si>
  <si>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</si>
  <si>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</si>
  <si>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</si>
  <si>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</si>
  <si>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</si>
  <si>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</si>
  <si>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</si>
  <si>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xml:space="preserve">przedsiębiorstwo do określonej kategorii wg przeważającego rodzaju działalności, zgodnie z aktualnym stanem organizacyjnym. Kształtowanie się dynamiki sprzedaży detalicznej wynika m. in. ze zmiany </t>
  </si>
  <si>
    <t>przeważającego rodzaju działalności przedsiębiorstwa, jak i zmian organizacyjnych.</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</si>
  <si>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</si>
  <si>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</si>
  <si>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</si>
  <si>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</si>
  <si>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</si>
  <si>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</si>
  <si>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</si>
  <si>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</si>
  <si>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</si>
  <si>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</si>
  <si>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</si>
  <si>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</si>
  <si>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</si>
  <si>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</si>
  <si>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</si>
  <si>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</si>
  <si>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</si>
  <si>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 xml:space="preserve">WYNAGRODZENIA  I  ŚWIADCZENIA  SPOŁECZNE </t>
  </si>
  <si>
    <t xml:space="preserve">WAGES  AND  SALARIES  AND  SOCIAL  BENEFITS </t>
  </si>
  <si>
    <t>Zysk brutto w mln zł</t>
  </si>
  <si>
    <t xml:space="preserve">Strata brutto w mln zł </t>
  </si>
  <si>
    <t>        gorlicki</t>
  </si>
  <si>
    <t xml:space="preserve">Subregions (cont.): </t>
  </si>
  <si>
    <t>Return to list of tables</t>
  </si>
  <si>
    <t>Dostawa wody; gospodarowanie ściekami</t>
  </si>
  <si>
    <t>Water supply; sewerage, waste management</t>
  </si>
  <si>
    <t xml:space="preserve">    and remediation activities </t>
  </si>
  <si>
    <t>TOURISM</t>
  </si>
  <si>
    <t>Podregiony (dok.):  </t>
  </si>
  <si>
    <t xml:space="preserve">                BASIC  DATA  ON  VOIVODSHIPS </t>
  </si>
  <si>
    <t xml:space="preserve">               REGISTERED  UNEMPLOYED  PERSONS  AND  JOB  OFFERS</t>
  </si>
  <si>
    <t xml:space="preserve">               End of month</t>
  </si>
  <si>
    <t xml:space="preserve">SELECTED  DATA  ON  VOIVODSHIP </t>
  </si>
  <si>
    <t xml:space="preserve">Bilet do kina  </t>
  </si>
  <si>
    <t>Cinema ticket</t>
  </si>
  <si>
    <t xml:space="preserve">na okres wymagalności zapłaty.  </t>
  </si>
  <si>
    <t xml:space="preserve">c Excluding sub-contractors.  </t>
  </si>
  <si>
    <t xml:space="preserve">        gorlicki</t>
  </si>
  <si>
    <t>w tys.</t>
  </si>
  <si>
    <t>TABL.37</t>
  </si>
  <si>
    <t xml:space="preserve">Ręcznik frotté z tkaniny bawełnianej, wym. 50x100 cm  </t>
  </si>
  <si>
    <t xml:space="preserve">Consultation of a specialist doctor </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</si>
  <si>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</si>
  <si>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</si>
  <si>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</si>
  <si>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</si>
  <si>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TABL.2</t>
  </si>
  <si>
    <t>TABL.3CZ.1</t>
  </si>
  <si>
    <t>TABL.3CZ.2</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</si>
  <si>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</si>
  <si>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</si>
  <si>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</si>
  <si>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</si>
  <si>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</si>
  <si>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</si>
  <si>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</si>
  <si>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</si>
  <si>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</si>
  <si>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</si>
  <si>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</si>
  <si>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</si>
  <si>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</si>
  <si>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</si>
  <si>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</si>
  <si>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</si>
  <si>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</si>
  <si>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</si>
  <si>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</si>
  <si>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</si>
  <si>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</si>
  <si>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</si>
  <si>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</si>
  <si>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</si>
  <si>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</si>
  <si>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</si>
  <si>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TABL.26CZ.4</t>
  </si>
  <si>
    <t>TABL.28</t>
  </si>
  <si>
    <t>TABL.29CZ.1</t>
  </si>
  <si>
    <t>TABL.29CZ.2</t>
  </si>
  <si>
    <t>Women’s tights, plain, 15 den</t>
  </si>
  <si>
    <t>ripening cheese</t>
  </si>
  <si>
    <t xml:space="preserve">   dried</t>
  </si>
  <si>
    <t xml:space="preserve">   smoked</t>
  </si>
  <si>
    <t>Frotté cotton towel 50x100 cm size</t>
  </si>
  <si>
    <t>TABL.27CZ.3</t>
  </si>
  <si>
    <t xml:space="preserve">      w tym przestępstwa:</t>
  </si>
  <si>
    <t xml:space="preserve">      of which crimes:</t>
  </si>
  <si>
    <t xml:space="preserve">   against life and health </t>
  </si>
  <si>
    <t xml:space="preserve">   przeciwko bezpieczeństwu powszechnemu</t>
  </si>
  <si>
    <t xml:space="preserve">   against freedom and freedom of conscience</t>
  </si>
  <si>
    <t xml:space="preserve">   przeciwko działalności instytucji państwowych</t>
  </si>
  <si>
    <t xml:space="preserve">   against property </t>
  </si>
  <si>
    <t xml:space="preserve">   against the activities of state institutions and local </t>
  </si>
  <si>
    <t>   against the judiciary</t>
  </si>
  <si>
    <t xml:space="preserve">   against the reliability of documents</t>
  </si>
  <si>
    <t xml:space="preserve">   against money and securities trading</t>
  </si>
  <si>
    <t xml:space="preserve">   against the family and guardianship</t>
  </si>
  <si>
    <t>Z ogółem rodzaje przestępstw:</t>
  </si>
  <si>
    <t>Of total type of crimes:</t>
  </si>
  <si>
    <t xml:space="preserve">   against public safety and safety in transport </t>
  </si>
  <si>
    <t xml:space="preserve">                 BASIC  DATA  ON  VOIVODSHIPS  (cont.) </t>
  </si>
  <si>
    <t>Powrót do spisu treści</t>
  </si>
  <si>
    <t>TABL.34CZ.2</t>
  </si>
  <si>
    <t>TABL.34CZ.1</t>
  </si>
  <si>
    <t>TABL.39</t>
  </si>
  <si>
    <t>TABL.41CZ.1</t>
  </si>
  <si>
    <t>TABL.41CZ.2</t>
  </si>
  <si>
    <t>TABL.45CZ.1</t>
  </si>
  <si>
    <t>TABL.45CZ.2</t>
  </si>
  <si>
    <t>TABL.45CZ.3</t>
  </si>
  <si>
    <t>TABL.45CZ.4</t>
  </si>
  <si>
    <t>TABL.31CZ.1</t>
  </si>
  <si>
    <t>TABL.31CZ.2</t>
  </si>
  <si>
    <t>TABL.31CZ.3</t>
  </si>
  <si>
    <t>TABL.31CZ.4</t>
  </si>
  <si>
    <t>TABL.31CZ.5</t>
  </si>
  <si>
    <t>TABL.32</t>
  </si>
  <si>
    <t xml:space="preserve">               POZOSTAWANIA  BEZ  PRACY  I  STAŻU  PRACY</t>
  </si>
  <si>
    <t xml:space="preserve">               Stan w końcu miesiąca </t>
  </si>
  <si>
    <t xml:space="preserve">               End of month </t>
  </si>
  <si>
    <t>Non-segregated waste removal; per person in multifamily 
  buildings</t>
  </si>
  <si>
    <t xml:space="preserve">                Stan w końcu miesiąca</t>
  </si>
  <si>
    <t xml:space="preserve">                Stan w końcu miesiąca </t>
  </si>
  <si>
    <t xml:space="preserve">                End of month </t>
  </si>
  <si>
    <t xml:space="preserve">kruszywo do betonu, tłuczeń drogowy lub do innych celów budowlanych, z wyłączeniem żwiru, otoczaków, żwiru grubego i krzemienia.   </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</si>
  <si>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</si>
  <si>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</si>
  <si>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</si>
  <si>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</si>
  <si>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</si>
  <si>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</si>
  <si>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</si>
  <si>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</si>
  <si>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</si>
  <si>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</si>
  <si>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</si>
  <si>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</si>
  <si>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</si>
  <si>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</si>
  <si>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</si>
  <si>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</si>
  <si>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  sucha</t>
  </si>
  <si>
    <t xml:space="preserve">  wędzona</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</si>
  <si>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</si>
  <si>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</si>
  <si>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</si>
  <si>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</si>
  <si>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</si>
  <si>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</si>
  <si>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</si>
  <si>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</si>
  <si>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</si>
  <si>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</si>
  <si>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</si>
  <si>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</si>
  <si>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</si>
  <si>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</si>
  <si>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</si>
  <si>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</si>
  <si>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t xml:space="preserve">for roadstone and for other construction use, excluding gravel, pebbles, shingle and flint.  </t>
  </si>
  <si>
    <t xml:space="preserve"> zabezpieczenia społeczne </t>
  </si>
  <si>
    <t>                BASIC  DATA  ON  VOIVODSHIPS  (cont.)</t>
  </si>
  <si>
    <t xml:space="preserve">                BASIC  DATA  ON  VOIVODSHIPS  (cont.) </t>
  </si>
  <si>
    <t xml:space="preserve">   przeciwko życiu i zdrowiu </t>
  </si>
  <si>
    <t xml:space="preserve">     i bezpieczeństwu w komunikacji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</si>
  <si>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</si>
  <si>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</si>
  <si>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</si>
  <si>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</si>
  <si>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</si>
  <si>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</si>
  <si>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</si>
  <si>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</si>
  <si>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</si>
  <si>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a  See general notes item 11.</t>
  </si>
  <si>
    <r>
      <t xml:space="preserve">  </t>
    </r>
    <r>
      <rPr>
        <i/>
        <sz val="8"/>
        <rFont val="Arial"/>
        <family val="2"/>
        <charset val="238"/>
      </rPr>
      <t>a</t>
    </r>
    <r>
      <rPr>
        <sz val="8"/>
        <rFont val="Arial"/>
        <family val="2"/>
        <charset val="238"/>
      </rPr>
      <t xml:space="preserve">  Patrz uwagi ogólne pkt 11.</t>
    </r>
  </si>
  <si>
    <r>
      <t xml:space="preserve">TABL.3.   </t>
    </r>
    <r>
      <rPr>
        <b/>
        <sz val="10"/>
        <rFont val="Arial"/>
        <family val="2"/>
        <charset val="238"/>
      </rPr>
      <t>PRACUJĄCY  W  SEKTORZE  PRZEDSIĘBIORSTW</t>
    </r>
  </si>
  <si>
    <t xml:space="preserve">               EMPLOYED  PERSONS  IN  ENTERPRISE  SECTOR</t>
  </si>
  <si>
    <r>
      <t xml:space="preserve">TABL.3.  </t>
    </r>
    <r>
      <rPr>
        <b/>
        <sz val="10"/>
        <rFont val="Arial"/>
        <family val="2"/>
        <charset val="238"/>
      </rPr>
      <t xml:space="preserve"> PRACUJĄCY  W  SEKTORZE  PRZEDSIĘBIORSTW  (cd.)</t>
    </r>
  </si>
  <si>
    <t>EMPLOYED  PERSONS  IN  ENTERPRISE  SECTOR  (cont.)</t>
  </si>
  <si>
    <r>
      <t xml:space="preserve">TABL.3.  </t>
    </r>
    <r>
      <rPr>
        <b/>
        <sz val="10"/>
        <rFont val="Arial"/>
        <family val="2"/>
        <charset val="238"/>
      </rPr>
      <t xml:space="preserve"> PRACUJĄCY  W  SEKTORZE  PRZEDSIĘBIORSTW  (dok.)</t>
    </r>
  </si>
  <si>
    <t xml:space="preserve">                EMPLOYED  PERSONS  IN  ENTERPRISE  SECTOR  (cont.)</t>
  </si>
  <si>
    <t xml:space="preserve">  a  See methodological notes item 4.   b As of the end of a month ending a quarter. </t>
  </si>
  <si>
    <t xml:space="preserve">  Ź r ó d ł o: dane Ministerstwa Rodziny, Pracy i Polityki Społecznej.</t>
  </si>
  <si>
    <t xml:space="preserve">  S o u r c e: data of the Ministry of Family, Labour and Social Policy.</t>
  </si>
  <si>
    <t xml:space="preserve">  a The division by categories may indicate one person more than once; see methodological notes item 4.  </t>
  </si>
  <si>
    <t xml:space="preserve">  a  Including post-secondary education. </t>
  </si>
  <si>
    <t xml:space="preserve">               AND  WORK  SENIORITY </t>
  </si>
  <si>
    <t>               REGISTERED  UNEMPLOYED  PERSONS  BY  EDUCATIONAL  LEVEL,  AGE,  DURATION  OF  UNEMPLOYMENT  </t>
  </si>
  <si>
    <t>              POZOSTAWANIA  BEZ  PRACY  I  STAŻU  PRACY  (dok.)</t>
  </si>
  <si>
    <t xml:space="preserve">  a  From the date of registering in a labour office.  b  Intervals were shifted upward.  </t>
  </si>
  <si>
    <t xml:space="preserve">  a  See methodological notes item 5.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</si>
  <si>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</si>
  <si>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</si>
  <si>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</si>
  <si>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</si>
  <si>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</si>
  <si>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</si>
  <si>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</si>
  <si>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</si>
  <si>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rFont val="Arial"/>
        <family val="2"/>
        <charset val="238"/>
      </rPr>
      <t>a</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</si>
  <si>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</si>
  <si>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</si>
  <si>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</si>
  <si>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</si>
  <si>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</si>
  <si>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t xml:space="preserve">  a  See general notes item 9.2 and methodological notes  item 13.  b  Including liabilities with maturity of up to 1 year, apart from delivieries and services; excluding special funds.  c  Regardless the maturity date.</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</si>
  <si>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</si>
  <si>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t>
    </r>
    <r>
      <rPr>
        <i/>
        <sz val="8"/>
        <rFont val="Arial"/>
        <family val="2"/>
        <charset val="238"/>
      </rPr>
      <t>a</t>
    </r>
    <r>
      <rPr>
        <sz val="8"/>
        <rFont val="Arial"/>
        <family val="2"/>
        <charset val="238"/>
      </rPr>
      <t xml:space="preserve">  Ceny bieżące bez VAT.</t>
    </r>
  </si>
  <si>
    <t xml:space="preserve">  a  Current prices excluding VAT.</t>
  </si>
  <si>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</si>
  <si>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t xml:space="preserve">  a  See methodological notes item 19. </t>
  </si>
  <si>
    <t xml:space="preserve">  a  See methodological notes item 19.</t>
  </si>
  <si>
    <r>
      <rPr>
        <sz val="10"/>
        <rFont val="Arial"/>
        <family val="2"/>
        <charset val="238"/>
      </rPr>
      <t>TABL. 25.</t>
    </r>
    <r>
      <rPr>
        <b/>
        <sz val="10"/>
        <rFont val="Arial"/>
        <family val="2"/>
        <charset val="238"/>
      </rPr>
      <t xml:space="preserve"> SKUP  WAŻNIEJSZYCH  PRODUKTÓW  ROLNYCH </t>
    </r>
  </si>
  <si>
    <t xml:space="preserve">  U w a g a . Patrz uwagi ogólne pkt 9.3.</t>
  </si>
  <si>
    <t xml:space="preserve">  N o t e. See general notes item 9.3.</t>
  </si>
  <si>
    <t xml:space="preserve">  a  Data include cattle, calves, pigs, sheep, horses and poultry.  </t>
  </si>
  <si>
    <t>PRZEMYSŁ  I  BUDOWNICTWO</t>
  </si>
  <si>
    <t>INDUSTRY  AND  CONSTRUCTION</t>
  </si>
  <si>
    <r>
      <t xml:space="preserve">  </t>
    </r>
    <r>
      <rPr>
        <i/>
        <sz val="8"/>
        <rFont val="Arial"/>
        <family val="2"/>
        <charset val="238"/>
      </rPr>
      <t xml:space="preserve">a  </t>
    </r>
    <r>
      <rPr>
        <sz val="8"/>
        <rFont val="Arial"/>
        <family val="2"/>
        <charset val="238"/>
      </rPr>
      <t xml:space="preserve">Obejmują mięso, tłuszcze, podroby oraz części niejadalne (odpadki); ubój przemysłowy; w wadze poubojowej ciepłej.  </t>
    </r>
    <r>
      <rPr>
        <i/>
        <sz val="8"/>
        <rFont val="Arial"/>
        <family val="2"/>
        <charset val="238"/>
      </rPr>
      <t xml:space="preserve">b  </t>
    </r>
    <r>
      <rPr>
        <sz val="8"/>
        <rFont val="Arial"/>
        <family val="2"/>
        <charset val="238"/>
      </rPr>
      <t>W tym kiełbasy; bez drobiowych.</t>
    </r>
    <r>
      <rPr>
        <i/>
        <sz val="8"/>
        <rFont val="Arial"/>
        <family val="2"/>
        <charset val="238"/>
      </rPr>
      <t xml:space="preserve"> </t>
    </r>
  </si>
  <si>
    <r>
      <rPr>
        <sz val="10"/>
        <rFont val="Arial"/>
        <family val="2"/>
        <charset val="238"/>
      </rPr>
      <t xml:space="preserve">TABL. 27. </t>
    </r>
    <r>
      <rPr>
        <b/>
        <sz val="10"/>
        <rFont val="Arial"/>
        <family val="2"/>
        <charset val="238"/>
      </rPr>
      <t xml:space="preserve"> PRODUKCJA  WAŻNIEJSZYCH  WYROBÓW  WEDŁUG  PKWiU</t>
    </r>
  </si>
  <si>
    <t xml:space="preserve">  a  With fat content more than 6% of mass, non-condensed and non-sweeted (including cream forwarded for further processing).</t>
  </si>
  <si>
    <r>
      <rPr>
        <sz val="10"/>
        <rFont val="Arial"/>
        <family val="2"/>
        <charset val="238"/>
      </rPr>
      <t xml:space="preserve">TABL. 27. </t>
    </r>
    <r>
      <rPr>
        <b/>
        <sz val="10"/>
        <rFont val="Arial"/>
        <family val="2"/>
        <charset val="238"/>
      </rPr>
      <t xml:space="preserve"> PRODUKCJA  WAŻNIEJSZYCH  WYROBÓW  WEDŁUG  PKWiU </t>
    </r>
    <r>
      <rPr>
        <b/>
        <vertAlign val="superscript"/>
        <sz val="10"/>
        <rFont val="Arial"/>
        <family val="2"/>
        <charset val="238"/>
      </rPr>
      <t xml:space="preserve"> </t>
    </r>
    <r>
      <rPr>
        <b/>
        <sz val="10"/>
        <rFont val="Arial"/>
        <family val="2"/>
        <charset val="238"/>
      </rPr>
      <t>(dok.)</t>
    </r>
  </si>
  <si>
    <t xml:space="preserve">  a Including rubber footwear.  b  In basic forms.  c  Including their frames and thresholds.  d  Of a kind used for concrete aggregates;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</si>
  <si>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</si>
  <si>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</si>
  <si>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t xml:space="preserve">Koszt własny sprzedanych produktów, towarów i materiałów w mln zł </t>
  </si>
  <si>
    <t xml:space="preserve">  a  See general notes item 9.2 and methodological notes item 14.   </t>
  </si>
  <si>
    <t xml:space="preserve">  a  See general notes item 9.2 and methodological notes item 12.</t>
  </si>
  <si>
    <t xml:space="preserve">  a  See general notes item 9.2 end methodological notes item 14.   </t>
  </si>
  <si>
    <t xml:space="preserve">  a  See general notes item 9.2  and methodological notes item 9.   b  Of total, section respectively.</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</si>
  <si>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</si>
  <si>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</si>
  <si>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t xml:space="preserve">  a  See methodological notes item 20; indices are calculated on the basis of value at current prices.  </t>
  </si>
  <si>
    <r>
      <rPr>
        <sz val="10"/>
        <rFont val="Arial"/>
        <family val="2"/>
        <charset val="238"/>
      </rPr>
      <t xml:space="preserve">TABL. 22.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</si>
  <si>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TABL. 31.  </t>
    </r>
    <r>
      <rPr>
        <b/>
        <sz val="10"/>
        <rFont val="Arial"/>
        <family val="2"/>
        <charset val="238"/>
      </rPr>
      <t>WSKAŹNIKI  KONIUNKTURY  GOSPODARCZEJ</t>
    </r>
    <r>
      <rPr>
        <b/>
        <i/>
        <vertAlign val="superscript"/>
        <sz val="10"/>
        <rFont val="Arial"/>
        <family val="2"/>
        <charset val="238"/>
      </rPr>
      <t>a</t>
    </r>
  </si>
  <si>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(cd.)</t>
    </r>
  </si>
  <si>
    <t>Return to list f tables</t>
  </si>
  <si>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(dok.)</t>
    </r>
  </si>
  <si>
    <t xml:space="preserve">PODMIOTY  GOSPODARKI  NARODOWEJ </t>
  </si>
  <si>
    <t xml:space="preserve">NATIONAL  ECONOMY  ENTITIES </t>
  </si>
  <si>
    <t>WYNIKI  BADAŃ  KONIUNKTURY</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</si>
  <si>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</si>
  <si>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t xml:space="preserve">  a  See methodological notes item 16.  b  See methodological notes item 15. </t>
  </si>
  <si>
    <t xml:space="preserve">  a  See general notes item 11.  b Index numbers are calculated on the basis of value at current prices.</t>
  </si>
  <si>
    <t>#</t>
  </si>
  <si>
    <t>Wytwarzanie i zaopatrywanie w energię</t>
  </si>
  <si>
    <t>Electricity, gas, steam and air conditioning</t>
  </si>
  <si>
    <t xml:space="preserve">    supply </t>
  </si>
  <si>
    <t xml:space="preserve">tablic    </t>
  </si>
  <si>
    <t xml:space="preserve">  a  See methological notes item 1.  b Number of live births minus deaths in a given period.  c  Infants less than 1 year old.  d  Per 1000 live births. </t>
  </si>
  <si>
    <r>
      <rPr>
        <sz val="10"/>
        <rFont val="Arial"/>
        <family val="2"/>
        <charset val="238"/>
      </rPr>
      <t>TABL. 25.</t>
    </r>
    <r>
      <rPr>
        <b/>
        <sz val="10"/>
        <rFont val="Arial"/>
        <family val="2"/>
        <charset val="238"/>
      </rPr>
      <t xml:space="preserve"> SKUP  WAŻNIEJSZYCH  PRODUKTÓW  ROLNYCH  (dok.)</t>
    </r>
  </si>
  <si>
    <r>
      <t>TABL.18.</t>
    </r>
    <r>
      <rPr>
        <b/>
        <sz val="10"/>
        <rFont val="Arial"/>
        <family val="2"/>
        <charset val="238"/>
      </rPr>
      <t xml:space="preserve"> CENY  DETALICZNE  WYBRANYCH  TOWARÓW  I  USŁUG  KONSUMPCYJNYCH </t>
    </r>
  </si>
  <si>
    <r>
      <t>TABL.18.</t>
    </r>
    <r>
      <rPr>
        <b/>
        <sz val="10"/>
        <rFont val="Arial"/>
        <family val="2"/>
        <charset val="238"/>
      </rPr>
      <t xml:space="preserve"> CENY  DETALICZNE  WYBRANYCH  TOWARÓW  I  USŁUG  KONSUMPCYJNYCH  (cd.)</t>
    </r>
  </si>
  <si>
    <r>
      <rPr>
        <sz val="10"/>
        <rFont val="Arial"/>
        <family val="2"/>
        <charset val="238"/>
      </rPr>
      <t xml:space="preserve">TABL. 1. </t>
    </r>
    <r>
      <rPr>
        <b/>
        <sz val="10"/>
        <rFont val="Arial"/>
        <family val="2"/>
        <charset val="238"/>
      </rPr>
      <t xml:space="preserve"> WYBRANE  DANE  O  WOJEWÓDZTWIE </t>
    </r>
  </si>
  <si>
    <r>
      <t>Ludność</t>
    </r>
    <r>
      <rPr>
        <i/>
        <vertAlign val="superscript"/>
        <sz val="9"/>
        <rFont val="Arial"/>
        <family val="2"/>
        <charset val="238"/>
      </rPr>
      <t>ab</t>
    </r>
  </si>
  <si>
    <r>
      <t xml:space="preserve"> </t>
    </r>
    <r>
      <rPr>
        <i/>
        <sz val="8"/>
        <rFont val="Arial"/>
        <family val="2"/>
        <charset val="238"/>
      </rPr>
      <t> a</t>
    </r>
    <r>
      <rPr>
        <sz val="8"/>
        <rFont val="Arial"/>
        <family val="2"/>
        <charset val="238"/>
      </rPr>
      <t>  Dane narastające.</t>
    </r>
  </si>
  <si>
    <r>
      <rPr>
        <sz val="10"/>
        <rFont val="Arial"/>
        <family val="2"/>
        <charset val="238"/>
      </rPr>
      <t xml:space="preserve">TABL. 1. </t>
    </r>
    <r>
      <rPr>
        <b/>
        <sz val="10"/>
        <rFont val="Arial"/>
        <family val="2"/>
        <charset val="238"/>
      </rPr>
      <t> WYBRANE  DANE  O  WOJEWÓDZTWIE  (cd.)</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</si>
  <si>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</si>
  <si>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Ludność</t>
    </r>
    <r>
      <rPr>
        <i/>
        <vertAlign val="superscript"/>
        <sz val="9"/>
        <rFont val="Arial"/>
        <family val="2"/>
        <charset val="238"/>
      </rPr>
      <t>b</t>
    </r>
  </si>
  <si>
    <r>
      <t>A</t>
    </r>
    <r>
      <rPr>
        <sz val="9"/>
        <rFont val="Arial"/>
        <family val="2"/>
        <charset val="238"/>
      </rPr>
      <t xml:space="preserve"> </t>
    </r>
  </si>
  <si>
    <r>
      <rPr>
        <sz val="10"/>
        <rFont val="Arial"/>
        <family val="2"/>
        <charset val="238"/>
      </rPr>
      <t>TABL. 6.</t>
    </r>
    <r>
      <rPr>
        <b/>
        <sz val="10"/>
        <rFont val="Arial"/>
        <family val="2"/>
        <charset val="238"/>
      </rPr>
      <t xml:space="preserve">   BEZROBOTNI  ZAREJESTROWANI  BĘDĄCY  W  SZCZEGÓLNEJ  SYTUACJI   NA  RYNKU  PRACY</t>
    </r>
    <r>
      <rPr>
        <i/>
        <vertAlign val="superscript"/>
        <sz val="10"/>
        <rFont val="Arial"/>
        <family val="2"/>
        <charset val="238"/>
      </rPr>
      <t>a</t>
    </r>
  </si>
  <si>
    <r>
      <t xml:space="preserve">  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</si>
  <si>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WEDŁUG  POZIOMU  WYKSZTAŁCENIA,  WIEKU,  CZASU  </t>
    </r>
  </si>
  <si>
    <r>
      <t>B</t>
    </r>
    <r>
      <rPr>
        <i/>
        <sz val="9"/>
        <rFont val="Arial"/>
        <family val="2"/>
        <charset val="238"/>
      </rPr>
      <t xml:space="preserve"> </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</si>
  <si>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a</t>
    </r>
    <r>
      <rPr>
        <i/>
        <vertAlign val="superscript"/>
        <sz val="10"/>
        <rFont val="Times New Roman"/>
        <family val="1"/>
        <charset val="238"/>
      </rPr>
      <t xml:space="preserve"> </t>
    </r>
  </si>
  <si>
    <r>
      <t xml:space="preserve">TABL. 12.   </t>
    </r>
    <r>
      <rPr>
        <b/>
        <sz val="10"/>
        <rFont val="Arial"/>
        <family val="2"/>
        <charset val="238"/>
      </rPr>
      <t>WYNIKI  FINANSOWE  PRZEDSIĘBIORSTW</t>
    </r>
    <r>
      <rPr>
        <b/>
        <i/>
        <vertAlign val="superscript"/>
        <sz val="10"/>
        <rFont val="Arial"/>
        <family val="2"/>
        <charset val="238"/>
      </rPr>
      <t xml:space="preserve">a </t>
    </r>
  </si>
  <si>
    <r>
      <t xml:space="preserve">TABL. 12.   </t>
    </r>
    <r>
      <rPr>
        <b/>
        <sz val="10"/>
        <rFont val="Arial"/>
        <family val="2"/>
        <charset val="238"/>
      </rPr>
      <t>WYNIKI  FINANSOWE  PRZEDSIĘBIORSTW</t>
    </r>
    <r>
      <rPr>
        <b/>
        <i/>
        <vertAlign val="superscript"/>
        <sz val="10"/>
        <rFont val="Arial"/>
        <family val="2"/>
        <charset val="238"/>
      </rPr>
      <t xml:space="preserve">a   </t>
    </r>
    <r>
      <rPr>
        <b/>
        <sz val="10"/>
        <rFont val="Arial"/>
        <family val="2"/>
        <charset val="238"/>
      </rPr>
      <t>(dok.)</t>
    </r>
  </si>
  <si>
    <r>
      <t>    elektryczną, gaz, parę wodną i gorącą  wodę</t>
    </r>
    <r>
      <rPr>
        <vertAlign val="superscript"/>
        <sz val="9"/>
        <rFont val="Arial"/>
        <family val="2"/>
        <charset val="238"/>
      </rPr>
      <t>∆</t>
    </r>
  </si>
  <si>
    <r>
      <t>    i odpadami; rekultywacja</t>
    </r>
    <r>
      <rPr>
        <i/>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</si>
  <si>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</si>
  <si>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</si>
  <si>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</si>
  <si>
    <r>
      <rPr>
        <sz val="10"/>
        <rFont val="Arial"/>
        <family val="2"/>
        <charset val="238"/>
      </rPr>
      <t>TABL. 21.</t>
    </r>
    <r>
      <rPr>
        <b/>
        <sz val="10"/>
        <rFont val="Arial"/>
        <family val="2"/>
        <charset val="238"/>
      </rPr>
      <t xml:space="preserve">  RELACJE  CEN  W  ROLNICTWIE</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</si>
  <si>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a</t>
    </r>
    <r>
      <rPr>
        <i/>
        <vertAlign val="superscript"/>
        <sz val="10"/>
        <rFont val="Times New Roman"/>
        <family val="1"/>
        <charset val="238"/>
      </rPr>
      <t xml:space="preserve">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</si>
  <si>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</si>
  <si>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t>
    </r>
    <r>
      <rPr>
        <i/>
        <sz val="8"/>
        <rFont val="Arial"/>
        <family val="2"/>
        <charset val="238"/>
      </rPr>
      <t>a</t>
    </r>
    <r>
      <rPr>
        <sz val="8"/>
        <rFont val="Arial"/>
        <family val="2"/>
        <charset val="238"/>
      </rPr>
      <t xml:space="preserve">  Łącznie z gumowym.  </t>
    </r>
    <r>
      <rPr>
        <i/>
        <sz val="8"/>
        <rFont val="Arial"/>
        <family val="2"/>
        <charset val="238"/>
      </rPr>
      <t>b</t>
    </r>
    <r>
      <rPr>
        <sz val="8"/>
        <rFont val="Arial"/>
        <family val="2"/>
        <charset val="238"/>
      </rPr>
      <t xml:space="preserve">  W formach podstawowych.  </t>
    </r>
    <r>
      <rPr>
        <i/>
        <sz val="8"/>
        <rFont val="Arial"/>
        <family val="2"/>
        <charset val="238"/>
      </rPr>
      <t xml:space="preserve">c </t>
    </r>
    <r>
      <rPr>
        <sz val="8"/>
        <rFont val="Arial"/>
        <family val="2"/>
        <charset val="238"/>
      </rPr>
      <t xml:space="preserve"> Łącznie z ich ościeżnicami i progami.  </t>
    </r>
    <r>
      <rPr>
        <i/>
        <sz val="8"/>
        <rFont val="Arial"/>
        <family val="2"/>
        <charset val="238"/>
      </rPr>
      <t xml:space="preserve">d  </t>
    </r>
    <r>
      <rPr>
        <sz val="8"/>
        <rFont val="Arial"/>
        <family val="2"/>
        <charset val="238"/>
      </rPr>
      <t>W rodzaju stosowanego jako</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</si>
  <si>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ab </t>
    </r>
  </si>
  <si>
    <r>
      <rPr>
        <i/>
        <sz val="8"/>
        <rFont val="Arial"/>
        <family val="2"/>
        <charset val="238"/>
      </rPr>
      <t>c</t>
    </r>
    <r>
      <rPr>
        <sz val="8"/>
        <rFont val="Arial"/>
        <family val="2"/>
        <charset val="238"/>
      </rPr>
      <t xml:space="preserve"> Bez podwykonawców.  </t>
    </r>
  </si>
  <si>
    <r>
      <t xml:space="preserve">     oraz samorządu terytorialnego</t>
    </r>
    <r>
      <rPr>
        <i/>
        <vertAlign val="superscript"/>
        <sz val="9"/>
        <rFont val="Arial"/>
        <family val="2"/>
        <charset val="238"/>
      </rPr>
      <t>b</t>
    </r>
    <r>
      <rPr>
        <sz val="9"/>
        <rFont val="Arial"/>
        <family val="2"/>
        <charset val="238"/>
      </rPr>
      <t xml:space="preserve">  </t>
    </r>
  </si>
  <si>
    <r>
      <t xml:space="preserve">   przeciwko obrotowi gospodarczemu</t>
    </r>
    <r>
      <rPr>
        <i/>
        <vertAlign val="superscript"/>
        <sz val="9"/>
        <rFont val="Arial"/>
        <family val="2"/>
        <charset val="238"/>
      </rPr>
      <t>c</t>
    </r>
    <r>
      <rPr>
        <sz val="9"/>
        <rFont val="Arial"/>
        <family val="2"/>
        <charset val="238"/>
      </rPr>
      <t xml:space="preserve"> </t>
    </r>
  </si>
  <si>
    <r>
      <t xml:space="preserve">   </t>
    </r>
    <r>
      <rPr>
        <sz val="9"/>
        <rFont val="Arial"/>
        <family val="2"/>
        <charset val="238"/>
      </rPr>
      <t>przeciwko obrotowi pieniędzmi i papierami wartościowymi</t>
    </r>
  </si>
  <si>
    <r>
      <t>        parę wodną i gorącą wodę</t>
    </r>
    <r>
      <rPr>
        <vertAlign val="superscript"/>
        <sz val="9"/>
        <rFont val="Arial"/>
        <family val="2"/>
        <charset val="238"/>
      </rPr>
      <t xml:space="preserve">Δ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</si>
  <si>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</si>
  <si>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</si>
  <si>
    <r>
      <t>Zakwaterowanie i gastronomia</t>
    </r>
    <r>
      <rPr>
        <vertAlign val="superscript"/>
        <sz val="9"/>
        <rFont val="Arial"/>
        <family val="2"/>
        <charset val="238"/>
      </rPr>
      <t>∆</t>
    </r>
  </si>
  <si>
    <r>
      <t>Obsługa rynku nieruchomości</t>
    </r>
    <r>
      <rPr>
        <vertAlign val="superscript"/>
        <sz val="9"/>
        <rFont val="Arial"/>
        <family val="2"/>
        <charset val="238"/>
      </rPr>
      <t xml:space="preserve">∆  </t>
    </r>
  </si>
  <si>
    <r>
      <t>Administrowanie i działalność wspierająca</t>
    </r>
    <r>
      <rPr>
        <vertAlign val="superscript"/>
        <sz val="9"/>
        <rFont val="Arial"/>
        <family val="2"/>
        <charset val="238"/>
      </rPr>
      <t xml:space="preserve">∆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</si>
  <si>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</si>
  <si>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(dok.)</t>
    </r>
  </si>
  <si>
    <r>
      <t>Tarnowski</t>
    </r>
    <r>
      <rPr>
        <sz val="9"/>
        <rFont val="Arial"/>
        <family val="2"/>
        <charset val="238"/>
      </rPr>
      <t xml:space="preserve"> </t>
    </r>
  </si>
  <si>
    <r>
      <t xml:space="preserve">  a  </t>
    </r>
    <r>
      <rPr>
        <sz val="8"/>
        <rFont val="Arial"/>
        <family val="2"/>
        <charset val="238"/>
      </rPr>
      <t xml:space="preserve">Szacowanej na koniec każdego miesiąca. </t>
    </r>
  </si>
  <si>
    <r>
      <t xml:space="preserve">  </t>
    </r>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</si>
  <si>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 xml:space="preserve">ab </t>
    </r>
    <r>
      <rPr>
        <b/>
        <sz val="10"/>
        <rFont val="Arial"/>
        <family val="2"/>
        <charset val="238"/>
      </rPr>
      <t xml:space="preserve"> (dok.)</t>
    </r>
  </si>
  <si>
    <r>
      <t xml:space="preserve"> </t>
    </r>
    <r>
      <rPr>
        <i/>
        <sz val="8"/>
        <rFont val="Arial"/>
        <family val="2"/>
        <charset val="238"/>
      </rPr>
      <t xml:space="preserve"> a</t>
    </r>
    <r>
      <rPr>
        <sz val="8"/>
        <rFont val="Arial"/>
        <family val="2"/>
        <charset val="238"/>
      </rPr>
      <t xml:space="preserve">  Patrz uwagi ogólne pkt 11.</t>
    </r>
  </si>
  <si>
    <r>
      <t xml:space="preserve">  </t>
    </r>
    <r>
      <rPr>
        <i/>
        <sz val="8"/>
        <rFont val="Arial"/>
        <family val="2"/>
        <charset val="238"/>
      </rPr>
      <t xml:space="preserve">a </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</si>
  <si>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 </t>
    </r>
    <r>
      <rPr>
        <i/>
        <sz val="8"/>
        <rFont val="Arial"/>
        <family val="2"/>
        <charset val="238"/>
      </rPr>
      <t xml:space="preserve"> a</t>
    </r>
    <r>
      <rPr>
        <sz val="8"/>
        <rFont val="Arial"/>
        <family val="2"/>
        <charset val="238"/>
      </rPr>
      <t xml:space="preserve">  Obejmuje bydło, cielęta, trzodę chlewną, owce, konie i drób.          </t>
    </r>
  </si>
  <si>
    <r>
      <t xml:space="preserve"> </t>
    </r>
    <r>
      <rPr>
        <i/>
        <sz val="8"/>
        <rFont val="Arial"/>
        <family val="2"/>
        <charset val="238"/>
      </rPr>
      <t xml:space="preserve"> a</t>
    </r>
    <r>
      <rPr>
        <sz val="8"/>
        <rFont val="Arial"/>
        <family val="2"/>
        <charset val="238"/>
      </rPr>
      <t xml:space="preserve">  O zawartości tłuszczu większej niż 6% masy, niezagęszczona i niesłodzona (łącznie ze śmietaną przerzutową do dalszej produkcji). </t>
    </r>
  </si>
  <si>
    <r>
      <t xml:space="preserve">  </t>
    </r>
    <r>
      <rPr>
        <i/>
        <sz val="8"/>
        <color indexed="63"/>
        <rFont val="Arial"/>
        <family val="2"/>
        <charset val="238"/>
      </rPr>
      <t>a</t>
    </r>
    <r>
      <rPr>
        <sz val="8"/>
        <color indexed="63"/>
        <rFont val="Times New Roman"/>
        <family val="1"/>
        <charset val="238"/>
      </rPr>
      <t xml:space="preserve">  </t>
    </r>
    <r>
      <rPr>
        <sz val="8"/>
        <color indexed="63"/>
        <rFont val="Arial"/>
        <family val="2"/>
        <charset val="238"/>
      </rPr>
      <t xml:space="preserve">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t>
    </r>
    <r>
      <rPr>
        <i/>
        <sz val="8"/>
        <color indexed="63"/>
        <rFont val="Arial"/>
        <family val="2"/>
        <charset val="238"/>
      </rPr>
      <t xml:space="preserve">d  </t>
    </r>
    <r>
      <rPr>
        <sz val="8"/>
        <color indexed="63"/>
        <rFont val="Arial"/>
        <family val="2"/>
        <charset val="238"/>
      </rPr>
      <t>Dotyczy wypłat z tytułu udziału w zysku i nadwyżce bilansowej 
w spółdzielniach oraz dodatkowych wynagrodzeń rocznych dla pracowników jednostek sfery budżetowej.  e  Dane dotyczą pełnej zbiorowości.</t>
    </r>
  </si>
  <si>
    <r>
      <rPr>
        <sz val="10"/>
        <rFont val="Arial"/>
        <family val="2"/>
        <charset val="238"/>
      </rPr>
      <t>TABL. 27</t>
    </r>
    <r>
      <rPr>
        <b/>
        <sz val="10"/>
        <rFont val="Arial"/>
        <family val="2"/>
        <charset val="238"/>
      </rPr>
      <t>.  PRODUKCJA  WAŻNIEJSZYCH  WYROBÓW  WEDŁUG  PKWiU  (cd.)</t>
    </r>
  </si>
  <si>
    <t xml:space="preserve">  U w a g a. Wskaźniki dynamiki (A,B) obliczono na podstawie danych w cenach stałych (średnie ceny bieżące z 2015 r.). </t>
  </si>
  <si>
    <t xml:space="preserve">               RETAIL  PRICES  OF  SELECTED  CONSUMER  GOODS AND  SERVICES  (cont.)</t>
  </si>
  <si>
    <t>–</t>
  </si>
  <si>
    <t>I–VI</t>
  </si>
  <si>
    <t>I–II</t>
  </si>
  <si>
    <t>I–III</t>
  </si>
  <si>
    <t>I–IV</t>
  </si>
  <si>
    <t>I–V</t>
  </si>
  <si>
    <t>I–VII</t>
  </si>
  <si>
    <t>I–VIII</t>
  </si>
  <si>
    <t>I–IX</t>
  </si>
  <si>
    <t>I–X</t>
  </si>
  <si>
    <t>I–XI</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</si>
  <si>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</si>
  <si>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</si>
  <si>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r>
      <rPr>
        <i/>
        <sz val="8"/>
        <rFont val="Arial"/>
        <family val="2"/>
        <charset val="238"/>
      </rPr>
      <t xml:space="preserve">  a </t>
    </r>
    <r>
      <rPr>
        <sz val="8"/>
        <rFont val="Arial"/>
        <family val="2"/>
        <charset val="238"/>
      </rPr>
      <t>Ceny stałe (średnie ceny bieżące z 2015 r.);  patrz uwagi ogólne pkt 11.</t>
    </r>
  </si>
  <si>
    <r>
      <rPr>
        <sz val="10"/>
        <rFont val="Arial"/>
        <family val="2"/>
        <charset val="238"/>
      </rPr>
      <t xml:space="preserve">TABL. 23.  </t>
    </r>
    <r>
      <rPr>
        <b/>
        <sz val="10"/>
        <rFont val="Arial"/>
        <family val="2"/>
        <charset val="238"/>
      </rPr>
      <t xml:space="preserve">  MIESZKANIA</t>
    </r>
    <r>
      <rPr>
        <b/>
        <i/>
        <vertAlign val="superscript"/>
        <sz val="10"/>
        <rFont val="Arial"/>
        <family val="2"/>
        <charset val="238"/>
      </rPr>
      <t>a</t>
    </r>
    <r>
      <rPr>
        <b/>
        <sz val="10"/>
        <rFont val="Arial"/>
        <family val="2"/>
        <charset val="238"/>
      </rPr>
      <t xml:space="preserve"> </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</si>
  <si>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</si>
  <si>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</si>
  <si>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</si>
  <si>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</si>
  <si>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 xml:space="preserve">ab </t>
    </r>
    <r>
      <rPr>
        <b/>
        <sz val="10"/>
        <rFont val="Arial"/>
        <family val="2"/>
        <charset val="238"/>
      </rPr>
      <t xml:space="preserve"> W  REJESTRZE  REGON  WEDŁUG  SEKCJI  (dok.)</t>
    </r>
  </si>
  <si>
    <t xml:space="preserve">  a  Accrued data.</t>
  </si>
  <si>
    <r>
      <t xml:space="preserve">  </t>
    </r>
    <r>
      <rPr>
        <i/>
        <sz val="8"/>
        <rFont val="Arial"/>
        <family val="2"/>
        <charset val="238"/>
      </rPr>
      <t xml:space="preserve">a </t>
    </r>
    <r>
      <rPr>
        <sz val="8"/>
        <rFont val="Arial"/>
        <family val="2"/>
        <charset val="238"/>
      </rPr>
      <t> Patrz wyjaśnienia metodologiczne pkt 25.  </t>
    </r>
    <r>
      <rPr>
        <i/>
        <sz val="8"/>
        <rFont val="Arial"/>
        <family val="2"/>
        <charset val="238"/>
      </rPr>
      <t xml:space="preserve">b </t>
    </r>
    <r>
      <rPr>
        <sz val="8"/>
        <rFont val="Arial"/>
        <family val="2"/>
        <charset val="238"/>
      </rPr>
      <t xml:space="preserve">Wskaźniki dynamiki obliczono na podstawie wartości w cenach bieżących.  </t>
    </r>
    <r>
      <rPr>
        <i/>
        <sz val="8"/>
        <rFont val="Arial"/>
        <family val="2"/>
        <charset val="238"/>
      </rPr>
      <t>c</t>
    </r>
    <r>
      <rPr>
        <sz val="8"/>
        <rFont val="Arial"/>
        <family val="2"/>
        <charset val="238"/>
      </rPr>
      <t xml:space="preserve">  Patrz wyjaśnienia metodologiczne pkt 21. </t>
    </r>
  </si>
  <si>
    <t xml:space="preserve">  a  See methodological notes item 25.  b  Index numbers are calculated on the basis of value at current prices.  c  See methodological notes item 21.</t>
  </si>
  <si>
    <t>X–XII</t>
  </si>
  <si>
    <t>IV–VI</t>
  </si>
  <si>
    <t>VII–IX</t>
  </si>
  <si>
    <r>
      <t xml:space="preserve">  a  </t>
    </r>
    <r>
      <rPr>
        <sz val="8"/>
        <rFont val="Arial"/>
        <family val="2"/>
        <charset val="238"/>
      </rPr>
      <t>Patrz wyjaśnienia metodologiczne pkt 8.</t>
    </r>
    <r>
      <rPr>
        <i/>
        <sz val="8"/>
        <rFont val="Arial"/>
        <family val="2"/>
        <charset val="238"/>
      </rPr>
      <t xml:space="preserve">  b  </t>
    </r>
    <r>
      <rPr>
        <sz val="8"/>
        <rFont val="Arial"/>
        <family val="2"/>
        <charset val="238"/>
      </rPr>
      <t xml:space="preserve">Przeciętna miesięczna. </t>
    </r>
  </si>
  <si>
    <r>
      <t xml:space="preserve"> </t>
    </r>
    <r>
      <rPr>
        <i/>
        <sz val="8"/>
        <rFont val="Arial"/>
        <family val="2"/>
        <charset val="238"/>
      </rPr>
      <t xml:space="preserve"> 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</si>
  <si>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</si>
  <si>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</si>
  <si>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</si>
  <si>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9.  </t>
    </r>
    <r>
      <rPr>
        <i/>
        <sz val="8"/>
        <rFont val="Arial"/>
        <family val="2"/>
        <charset val="238"/>
      </rPr>
      <t>b</t>
    </r>
    <r>
      <rPr>
        <sz val="8"/>
        <rFont val="Arial"/>
        <family val="2"/>
        <charset val="238"/>
      </rPr>
      <t xml:space="preserve">  Odpowiednio ogółem, sekcji.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</si>
  <si>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</si>
  <si>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</si>
  <si>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</si>
  <si>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</si>
  <si>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</si>
  <si>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</si>
  <si>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</si>
  <si>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</si>
  <si>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</si>
  <si>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</si>
  <si>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</si>
  <si>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</si>
  <si>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</si>
  <si>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</si>
  <si>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r>
      <t xml:space="preserve">  </t>
    </r>
    <r>
      <rPr>
        <i/>
        <sz val="8"/>
        <rFont val="Arial"/>
        <family val="2"/>
        <charset val="238"/>
      </rPr>
      <t>a</t>
    </r>
    <r>
      <rPr>
        <sz val="8"/>
        <rFont val="Arial"/>
        <family val="2"/>
        <charset val="238"/>
      </rPr>
      <t xml:space="preserve">  W wadze poubojowej ciepłej; obejmuje bydło, cielęta, trzodę chlewną, owce, konie i drób. Miesięczne wskaźniki dynamiki podano w warunkach porównywalnych, tj. po zmianie od stycznia 2018 r. wskaźników przeliczeniowych.  </t>
    </r>
    <r>
      <rPr>
        <i/>
        <sz val="8"/>
        <rFont val="Arial"/>
        <family val="2"/>
        <charset val="238"/>
      </rPr>
      <t xml:space="preserve">b </t>
    </r>
    <r>
      <rPr>
        <sz val="8"/>
        <rFont val="Arial"/>
        <family val="2"/>
        <charset val="238"/>
      </rPr>
      <t>Patrz wyjaśnienia metodologiczne pkt 19.</t>
    </r>
  </si>
  <si>
    <t xml:space="preserve">  a  In post-slaugther warm weight; data include cattle, calves, pigs, sheep, horses and poultry. Monthly dynamics are given in comparable conditions, i.e. afterchange of conversion rates from January 2018.  b See methodological notes item 19.</t>
  </si>
  <si>
    <r>
      <rPr>
        <sz val="10"/>
        <rFont val="Arial"/>
        <family val="2"/>
        <charset val="238"/>
      </rPr>
      <t xml:space="preserve">TABL. 8. </t>
    </r>
    <r>
      <rPr>
        <b/>
        <sz val="10"/>
        <rFont val="Arial"/>
        <family val="2"/>
        <charset val="238"/>
      </rPr>
      <t xml:space="preserve"> AKTYWNOŚĆ  EKONOMICZNA  LUDNOŚCI  W  WIEKU  15  LAT  I  WIĘCEJ  –  na  podstawie  BAEL</t>
    </r>
    <r>
      <rPr>
        <i/>
        <vertAlign val="superscript"/>
        <sz val="10"/>
        <rFont val="Arial"/>
        <family val="2"/>
        <charset val="238"/>
      </rPr>
      <t>a</t>
    </r>
  </si>
  <si>
    <r>
      <t xml:space="preserve">  </t>
    </r>
    <r>
      <rPr>
        <i/>
        <sz val="8"/>
        <rFont val="Arial"/>
        <family val="2"/>
        <charset val="238"/>
      </rPr>
      <t>a</t>
    </r>
    <r>
      <rPr>
        <sz val="8"/>
        <rFont val="Arial"/>
        <family val="2"/>
        <charset val="238"/>
      </rPr>
      <t xml:space="preserve">  Patrz wyjaśnienia metodologiczne pkt 5.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</si>
  <si>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</si>
  <si>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</si>
  <si>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</si>
  <si>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</si>
  <si>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</si>
  <si>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</si>
  <si>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</si>
  <si>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</si>
  <si>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</si>
  <si>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</si>
  <si>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</si>
  <si>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</si>
  <si>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</si>
  <si>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</si>
  <si>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</si>
  <si>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</si>
  <si>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</si>
  <si>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</si>
  <si>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</si>
  <si>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</si>
  <si>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Śmietana o zawartości tłuszczu 18% – za 200 g  </t>
  </si>
  <si>
    <t>Sour cream, fat content 18% – per 200 g</t>
  </si>
  <si>
    <t xml:space="preserve">Masło świeże o zawartości tłuszczu ok. 82,5% – za 200 g  </t>
  </si>
  <si>
    <t>Fresh butter, fat content about 82.5% – per 200 g</t>
  </si>
  <si>
    <t>Spodnie (6-11 lat) z tkaniny typu jeans</t>
  </si>
  <si>
    <t>Trousers (aged 6-11), jeans type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</si>
  <si>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</si>
  <si>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</si>
  <si>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</si>
  <si>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</si>
  <si>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</si>
  <si>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</si>
  <si>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</si>
  <si>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</si>
  <si>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</si>
  <si>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</si>
  <si>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</si>
  <si>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</si>
  <si>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</si>
  <si>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</si>
  <si>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</si>
  <si>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</si>
  <si>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</si>
  <si>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</si>
  <si>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</si>
  <si>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</si>
  <si>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</si>
  <si>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</si>
  <si>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</si>
  <si>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</si>
  <si>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</si>
  <si>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</si>
  <si>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</si>
  <si>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</si>
  <si>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r>
      <rPr>
        <sz val="9"/>
        <rFont val="Arial"/>
        <family val="2"/>
        <charset val="238"/>
      </rPr>
      <t>Papierosy</t>
    </r>
    <r>
      <rPr>
        <i/>
        <sz val="9"/>
        <rFont val="Arial"/>
        <family val="2"/>
        <charset val="238"/>
      </rPr>
      <t xml:space="preserve"> </t>
    </r>
    <r>
      <rPr>
        <sz val="9"/>
        <rFont val="Arial"/>
        <family val="2"/>
        <charset val="238"/>
      </rPr>
      <t>– za 20 szt.</t>
    </r>
  </si>
  <si>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</si>
  <si>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</si>
  <si>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</si>
  <si>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</si>
  <si>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</si>
  <si>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</si>
  <si>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</si>
  <si>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r>
      <t>Zimna woda z miejskiej sieci wodociągowej  – za 1 m</t>
    </r>
    <r>
      <rPr>
        <i/>
        <vertAlign val="superscript"/>
        <sz val="9"/>
        <rFont val="Arial"/>
        <family val="2"/>
        <charset val="238"/>
      </rPr>
      <t xml:space="preserve">3 </t>
    </r>
  </si>
  <si>
    <t xml:space="preserve">Węgiel kamienny – za 1 t  </t>
  </si>
  <si>
    <t>Hard coal – per t</t>
  </si>
  <si>
    <r>
      <t>Ciepła woda – za 1 m</t>
    </r>
    <r>
      <rPr>
        <vertAlign val="superscript"/>
        <sz val="9"/>
        <rFont val="Arial"/>
        <family val="2"/>
        <charset val="238"/>
      </rPr>
      <t>3</t>
    </r>
    <r>
      <rPr>
        <sz val="9"/>
        <rFont val="Arial"/>
        <family val="2"/>
        <charset val="238"/>
      </rPr>
      <t xml:space="preserve"> </t>
    </r>
  </si>
  <si>
    <r>
      <t>Centralne ogrzewanie lokali mieszkalnych – za 1 m</t>
    </r>
    <r>
      <rPr>
        <vertAlign val="superscript"/>
        <sz val="9"/>
        <rFont val="Arial"/>
        <family val="2"/>
        <charset val="238"/>
      </rPr>
      <t xml:space="preserve">2 </t>
    </r>
  </si>
  <si>
    <t>Kuchnia mikrofalowa o poj. 16–20 l</t>
  </si>
  <si>
    <t>Microwave oven, capacity 16–20 l</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</si>
  <si>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</si>
  <si>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</si>
  <si>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</si>
  <si>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</si>
  <si>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</si>
  <si>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</si>
  <si>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</si>
  <si>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</si>
  <si>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t xml:space="preserve">Pasta do zębów – za 100 ml  </t>
  </si>
  <si>
    <t>Tooth-paste – per 100 ml</t>
  </si>
  <si>
    <r>
      <t xml:space="preserve">  </t>
    </r>
    <r>
      <rPr>
        <i/>
        <sz val="8"/>
        <rFont val="Arial"/>
        <family val="2"/>
        <charset val="238"/>
      </rPr>
      <t>a</t>
    </r>
    <r>
      <rPr>
        <sz val="8"/>
        <rFont val="Arial"/>
        <family val="2"/>
        <charset val="238"/>
      </rPr>
      <t xml:space="preserve">  Patrz wyjaśnienia metodologiczne pkt 19. </t>
    </r>
  </si>
  <si>
    <r>
      <t xml:space="preserve">  </t>
    </r>
    <r>
      <rPr>
        <i/>
        <sz val="8"/>
        <rFont val="Arial"/>
        <family val="2"/>
        <charset val="238"/>
      </rPr>
      <t>a</t>
    </r>
    <r>
      <rPr>
        <sz val="8"/>
        <rFont val="Arial"/>
        <family val="2"/>
        <charset val="238"/>
      </rPr>
      <t xml:space="preserve">  Patrz wyjaśnienia metodologiczne pkt 19.</t>
    </r>
  </si>
  <si>
    <r>
      <t xml:space="preserve">  </t>
    </r>
    <r>
      <rPr>
        <i/>
        <sz val="8"/>
        <rFont val="Arial"/>
        <family val="2"/>
        <charset val="238"/>
      </rPr>
      <t>a</t>
    </r>
    <r>
      <rPr>
        <sz val="8"/>
        <rFont val="Arial"/>
        <family val="2"/>
        <charset val="238"/>
      </rPr>
      <t xml:space="preserve">  Patrz wyjaśnienia metodologiczne pkt 20; wskaźniki dynamiki obliczono na podstawie wartości w cenach bieżących.  </t>
    </r>
  </si>
  <si>
    <r>
      <t xml:space="preserve">  a  </t>
    </r>
    <r>
      <rPr>
        <sz val="8"/>
        <rFont val="Arial"/>
        <family val="2"/>
        <charset val="238"/>
      </rPr>
      <t xml:space="preserve">Patrz wyjaśnienia metodologiczne pkt 23.  </t>
    </r>
    <r>
      <rPr>
        <i/>
        <sz val="8"/>
        <rFont val="Arial"/>
        <family val="2"/>
        <charset val="238"/>
      </rPr>
      <t xml:space="preserve"> </t>
    </r>
  </si>
  <si>
    <t xml:space="preserve">  a  See methodological notes item 23.  </t>
  </si>
  <si>
    <r>
      <t xml:space="preserve">  a  </t>
    </r>
    <r>
      <rPr>
        <sz val="8"/>
        <rFont val="Arial"/>
        <family val="2"/>
        <charset val="238"/>
      </rPr>
      <t xml:space="preserve">Patrz wyjaśnienia metodologiczne pkt 23.  </t>
    </r>
  </si>
  <si>
    <r>
      <t xml:space="preserve">  a  </t>
    </r>
    <r>
      <rPr>
        <sz val="8"/>
        <rFont val="Arial"/>
        <family val="2"/>
        <charset val="238"/>
      </rPr>
      <t>Patrz uwagi ogólne pkt 11 i wyjaśnienia metodologiczne pkt 24 i 25.</t>
    </r>
    <r>
      <rPr>
        <i/>
        <sz val="8"/>
        <rFont val="Arial"/>
        <family val="2"/>
        <charset val="238"/>
      </rPr>
      <t xml:space="preserve"> </t>
    </r>
  </si>
  <si>
    <t xml:space="preserve">  a  See general notes item 11 and methodological notes item 24 and 25. </t>
  </si>
  <si>
    <r>
      <t xml:space="preserve">  a  </t>
    </r>
    <r>
      <rPr>
        <sz val="8"/>
        <rFont val="Arial"/>
        <family val="2"/>
        <charset val="238"/>
      </rPr>
      <t xml:space="preserve">Patrz uwagi ogólne pkt 11 i wyjaśnienia metodologiczne pkt 24 i 25. </t>
    </r>
  </si>
  <si>
    <t xml:space="preserve">  a  See general notes item 11 and methodological notes item 24 and 25. </t>
  </si>
  <si>
    <r>
      <t xml:space="preserve">  a  </t>
    </r>
    <r>
      <rPr>
        <sz val="8"/>
        <rFont val="Arial"/>
        <family val="2"/>
        <charset val="238"/>
      </rPr>
      <t>Wskaźniki dynamiki obliczono na podstawie wartości w cenach bieżących.</t>
    </r>
    <r>
      <rPr>
        <i/>
        <sz val="8"/>
        <rFont val="Arial"/>
        <family val="2"/>
        <charset val="238"/>
      </rPr>
      <t xml:space="preserve">  b  </t>
    </r>
    <r>
      <rPr>
        <sz val="8"/>
        <rFont val="Arial"/>
        <family val="2"/>
        <charset val="238"/>
      </rPr>
      <t xml:space="preserve">Patrz wyjaśnienia metodologiczne pkt  24 i 25. </t>
    </r>
  </si>
  <si>
    <t xml:space="preserve">  a  Index numbers are calculated on the basis of value at current prices.  b  See methodological notes item 24 and 25.</t>
  </si>
  <si>
    <t xml:space="preserve">  a  Indices are calculated on the basis of values at current prices.  b  Groups of enterprises were created on the basis of Polish Classification of Activities – PKD 2007, and a given enterprise is included to a specific </t>
  </si>
  <si>
    <r>
      <rPr>
        <i/>
        <sz val="8"/>
        <rFont val="Arial"/>
        <family val="2"/>
        <charset val="238"/>
      </rPr>
      <t xml:space="preserve">  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t>
    </r>
  </si>
  <si>
    <t xml:space="preserve">  a  Indices are calculated on the basis of values at current prices.  b  Groups of enterprises were created on the basis of Polish Classification of Activities – PKD 2007, and a given enterprise is included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</si>
  <si>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Począwszy od 2016 r.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</si>
  <si>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r>
      <t>A</t>
    </r>
    <r>
      <rPr>
        <sz val="9"/>
        <rFont val="Arial"/>
        <family val="2"/>
        <charset val="238"/>
      </rPr>
      <t xml:space="preserve"> – analogiczny okres roku</t>
    </r>
  </si>
  <si>
    <r>
      <t xml:space="preserve">  a  </t>
    </r>
    <r>
      <rPr>
        <sz val="8"/>
        <rFont val="Arial"/>
        <family val="2"/>
        <charset val="238"/>
      </rPr>
      <t xml:space="preserve">Patrz wyjaśnienia metodologiczne pkt 16. </t>
    </r>
    <r>
      <rPr>
        <i/>
        <sz val="8"/>
        <rFont val="Arial"/>
        <family val="2"/>
        <charset val="238"/>
      </rPr>
      <t> b  </t>
    </r>
    <r>
      <rPr>
        <sz val="8"/>
        <rFont val="Arial"/>
        <family val="2"/>
        <charset val="238"/>
      </rPr>
      <t>Patrz wyjaśnienia metodologiczne pkt 15.</t>
    </r>
    <r>
      <rPr>
        <i/>
        <sz val="8"/>
        <rFont val="Arial"/>
        <family val="2"/>
        <charset val="238"/>
      </rPr>
      <t xml:space="preserve"> </t>
    </r>
  </si>
  <si>
    <t xml:space="preserve">  a  See methodological notes item 25.  b  Data on accrued base.  c  See general notes item 19.  d  See general notes item 11.  e  Data cover complete statistical population.</t>
  </si>
  <si>
    <r>
      <t xml:space="preserve">  a  </t>
    </r>
    <r>
      <rPr>
        <sz val="8"/>
        <rFont val="Arial"/>
        <family val="2"/>
        <charset val="238"/>
      </rPr>
      <t>Patrz wyjaśnienia metodologiczne pkt 25.</t>
    </r>
    <r>
      <rPr>
        <i/>
        <sz val="8"/>
        <rFont val="Arial"/>
        <family val="2"/>
        <charset val="238"/>
      </rPr>
      <t xml:space="preserve">  b  </t>
    </r>
    <r>
      <rPr>
        <sz val="8"/>
        <rFont val="Arial"/>
        <family val="2"/>
        <charset val="238"/>
      </rPr>
      <t>Dane za okresy narastające.</t>
    </r>
    <r>
      <rPr>
        <i/>
        <sz val="8"/>
        <rFont val="Arial"/>
        <family val="2"/>
        <charset val="238"/>
      </rPr>
      <t xml:space="preserve">  c  </t>
    </r>
    <r>
      <rPr>
        <sz val="8"/>
        <rFont val="Arial"/>
        <family val="2"/>
        <charset val="238"/>
      </rPr>
      <t>Patrz uwagi ogólne pkt 19.</t>
    </r>
    <r>
      <rPr>
        <i/>
        <sz val="8"/>
        <rFont val="Arial"/>
        <family val="2"/>
        <charset val="238"/>
      </rPr>
      <t xml:space="preserve">  d  </t>
    </r>
    <r>
      <rPr>
        <sz val="8"/>
        <rFont val="Arial"/>
        <family val="2"/>
        <charset val="238"/>
      </rPr>
      <t>Patrz uwagi ogólne pkt 11.</t>
    </r>
    <r>
      <rPr>
        <i/>
        <sz val="8"/>
        <rFont val="Arial"/>
        <family val="2"/>
        <charset val="238"/>
      </rPr>
      <t xml:space="preserve">  e </t>
    </r>
    <r>
      <rPr>
        <sz val="8"/>
        <rFont val="Arial"/>
        <family val="2"/>
        <charset val="238"/>
      </rPr>
      <t xml:space="preserve"> Dane dotyczą pełnej zbiorowości.</t>
    </r>
  </si>
  <si>
    <t xml:space="preserve">  a  Including meat, fats, offal and animal parts unfit for human consumption, industrial slaughter; in post-slaughter warm weight.  b  Including sausages; excluding cured poultry meat.  </t>
  </si>
  <si>
    <r>
      <t xml:space="preserve">w %   </t>
    </r>
    <r>
      <rPr>
        <i/>
        <sz val="9"/>
        <rFont val="Arial"/>
        <family val="2"/>
        <charset val="238"/>
      </rPr>
      <t xml:space="preserve"> </t>
    </r>
    <r>
      <rPr>
        <i/>
        <sz val="9"/>
        <color indexed="63"/>
        <rFont val="Arial"/>
        <family val="2"/>
        <charset val="238"/>
      </rPr>
      <t xml:space="preserve"> in %</t>
    </r>
  </si>
  <si>
    <r>
      <t xml:space="preserve">Accommodation and catering </t>
    </r>
    <r>
      <rPr>
        <i/>
        <vertAlign val="superscript"/>
        <sz val="9"/>
        <color indexed="63"/>
        <rFont val="Arial"/>
        <family val="2"/>
        <charset val="238"/>
      </rPr>
      <t>∆</t>
    </r>
    <r>
      <rPr>
        <i/>
        <sz val="9"/>
        <color indexed="63"/>
        <rFont val="Arial"/>
        <family val="2"/>
        <charset val="238"/>
      </rPr>
      <t xml:space="preserve"> </t>
    </r>
  </si>
  <si>
    <r>
      <t>Cold water by munical water-system – per 1 m</t>
    </r>
    <r>
      <rPr>
        <i/>
        <vertAlign val="superscript"/>
        <sz val="9"/>
        <color indexed="63"/>
        <rFont val="Arial"/>
        <family val="2"/>
        <charset val="238"/>
      </rPr>
      <t>3</t>
    </r>
  </si>
  <si>
    <r>
      <t>Hot water – per m</t>
    </r>
    <r>
      <rPr>
        <i/>
        <vertAlign val="superscript"/>
        <sz val="9"/>
        <color indexed="63"/>
        <rFont val="Arial"/>
        <family val="2"/>
        <charset val="238"/>
      </rPr>
      <t>3</t>
    </r>
  </si>
  <si>
    <r>
      <t>Heating of dwellings – per m</t>
    </r>
    <r>
      <rPr>
        <i/>
        <vertAlign val="superscript"/>
        <sz val="9"/>
        <color indexed="63"/>
        <rFont val="Arial"/>
        <family val="2"/>
        <charset val="238"/>
      </rPr>
      <t xml:space="preserve">2 </t>
    </r>
    <r>
      <rPr>
        <i/>
        <sz val="9"/>
        <color indexed="63"/>
        <rFont val="Arial"/>
        <family val="2"/>
        <charset val="238"/>
      </rPr>
      <t>of useful floor area</t>
    </r>
  </si>
  <si>
    <r>
      <t xml:space="preserve">    government</t>
    </r>
    <r>
      <rPr>
        <i/>
        <vertAlign val="superscript"/>
        <sz val="9"/>
        <color indexed="63"/>
        <rFont val="Arial"/>
        <family val="2"/>
        <charset val="238"/>
      </rPr>
      <t>b</t>
    </r>
  </si>
  <si>
    <r>
      <t xml:space="preserve">   against economic activity</t>
    </r>
    <r>
      <rPr>
        <i/>
        <vertAlign val="superscript"/>
        <sz val="9"/>
        <color indexed="63"/>
        <rFont val="Arial"/>
        <family val="2"/>
        <charset val="238"/>
      </rPr>
      <t>c</t>
    </r>
  </si>
  <si>
    <r>
      <t>Trade; repair of motor vehicles</t>
    </r>
    <r>
      <rPr>
        <vertAlign val="superscript"/>
        <sz val="9"/>
        <color indexed="63"/>
        <rFont val="Arial"/>
        <family val="2"/>
        <charset val="238"/>
      </rPr>
      <t>Δ</t>
    </r>
    <r>
      <rPr>
        <i/>
        <vertAlign val="superscript"/>
        <sz val="9"/>
        <color indexed="63"/>
        <rFont val="Arial"/>
        <family val="2"/>
        <charset val="238"/>
      </rPr>
      <t xml:space="preserve"> </t>
    </r>
  </si>
  <si>
    <r>
      <t>    powiaty:  </t>
    </r>
    <r>
      <rPr>
        <b/>
        <i/>
        <sz val="9"/>
        <rFont val="Arial"/>
        <family val="2"/>
        <charset val="238"/>
      </rPr>
      <t> </t>
    </r>
    <r>
      <rPr>
        <i/>
        <sz val="9"/>
        <color indexed="63"/>
        <rFont val="Arial"/>
        <family val="2"/>
        <charset val="238"/>
      </rPr>
      <t xml:space="preserve">powiats: </t>
    </r>
  </si>
  <si>
    <r>
      <t xml:space="preserve">w %      </t>
    </r>
    <r>
      <rPr>
        <i/>
        <sz val="9"/>
        <color indexed="63"/>
        <rFont val="Arial"/>
        <family val="2"/>
        <charset val="238"/>
      </rPr>
      <t xml:space="preserve"> in %</t>
    </r>
  </si>
  <si>
    <r>
      <t xml:space="preserve">w %      </t>
    </r>
    <r>
      <rPr>
        <i/>
        <sz val="9"/>
        <rFont val="Arial"/>
        <family val="2"/>
        <charset val="238"/>
      </rPr>
      <t xml:space="preserve"> </t>
    </r>
    <r>
      <rPr>
        <i/>
        <sz val="9"/>
        <color indexed="63"/>
        <rFont val="Arial"/>
        <family val="2"/>
        <charset val="238"/>
      </rPr>
      <t>in %</t>
    </r>
  </si>
  <si>
    <r>
      <t xml:space="preserve">żyta               </t>
    </r>
    <r>
      <rPr>
        <sz val="9"/>
        <color indexed="63"/>
        <rFont val="Arial"/>
        <family val="2"/>
        <charset val="238"/>
      </rPr>
      <t xml:space="preserve"> </t>
    </r>
    <r>
      <rPr>
        <i/>
        <sz val="9"/>
        <color indexed="63"/>
        <rFont val="Arial"/>
        <family val="2"/>
        <charset val="238"/>
      </rPr>
      <t xml:space="preserve">rye </t>
    </r>
  </si>
  <si>
    <r>
      <t xml:space="preserve">pszenicy  </t>
    </r>
    <r>
      <rPr>
        <i/>
        <sz val="9"/>
        <color indexed="63"/>
        <rFont val="Arial"/>
        <family val="2"/>
        <charset val="238"/>
      </rPr>
      <t xml:space="preserve">wheat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</si>
  <si>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</si>
  <si>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</si>
  <si>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t>
    </r>
  </si>
  <si>
    <r>
      <rPr>
        <sz val="10"/>
        <rFont val="Arial"/>
        <family val="2"/>
        <charset val="238"/>
      </rPr>
      <t>TABL. 45.</t>
    </r>
    <r>
      <rPr>
        <b/>
        <sz val="10"/>
        <rFont val="Arial"/>
        <family val="2"/>
        <charset val="238"/>
      </rPr>
      <t xml:space="preserve"> PODSTAWOWE  DANE  O  WOJEWÓDZTWACH</t>
    </r>
  </si>
  <si>
    <r>
      <rPr>
        <sz val="10"/>
        <rFont val="Arial"/>
        <family val="2"/>
        <charset val="238"/>
      </rPr>
      <t>TABL. 44.</t>
    </r>
    <r>
      <rPr>
        <b/>
        <sz val="10"/>
        <rFont val="Arial"/>
        <family val="2"/>
        <charset val="238"/>
      </rPr>
      <t xml:space="preserve">  WYBRANE  WSKAŹNIKI  OGÓLNOPOLSKIE  (dok.) </t>
    </r>
  </si>
  <si>
    <r>
      <rPr>
        <sz val="10"/>
        <rFont val="Arial"/>
        <family val="2"/>
        <charset val="238"/>
      </rPr>
      <t>TABL. 44.  </t>
    </r>
    <r>
      <rPr>
        <b/>
        <sz val="10"/>
        <rFont val="Arial"/>
        <family val="2"/>
        <charset val="238"/>
      </rPr>
      <t>WYBRANE  WSKAŹNIKI  OGÓLNOPOLSKIE  (cd.)</t>
    </r>
  </si>
  <si>
    <r>
      <rPr>
        <sz val="10"/>
        <rFont val="Arial"/>
        <family val="2"/>
        <charset val="238"/>
      </rPr>
      <t xml:space="preserve">TABL. 44. </t>
    </r>
    <r>
      <rPr>
        <b/>
        <sz val="10"/>
        <rFont val="Arial"/>
        <family val="2"/>
        <charset val="238"/>
      </rPr>
      <t xml:space="preserve"> WYBRANE  WSKAŹNIKI  OGÓLNOPOLSKIE  (cd.) </t>
    </r>
  </si>
  <si>
    <t>TABL.43CZ.1</t>
  </si>
  <si>
    <t>TABL.43CZ.1A</t>
  </si>
  <si>
    <t>TABL.43CZ.2</t>
  </si>
  <si>
    <t>TABL.43CZ.2A</t>
  </si>
  <si>
    <t>TABL.44CZ.3</t>
  </si>
  <si>
    <t>TABL.44CZ.4</t>
  </si>
  <si>
    <t>TABL.45CZ.5</t>
  </si>
  <si>
    <t>TABL.45CZ.6</t>
  </si>
  <si>
    <t>TABL.45CZ.7</t>
  </si>
  <si>
    <r>
      <t xml:space="preserve">  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 xml:space="preserve">c </t>
    </r>
    <r>
      <rPr>
        <sz val="8"/>
        <rFont val="Arial"/>
        <family val="2"/>
        <charset val="238"/>
      </rPr>
      <t xml:space="preserve">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</si>
  <si>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    powiaty:  </t>
    </r>
    <r>
      <rPr>
        <b/>
        <i/>
        <sz val="9"/>
        <color indexed="63"/>
        <rFont val="Arial"/>
        <family val="2"/>
        <charset val="238"/>
      </rPr>
      <t> </t>
    </r>
    <r>
      <rPr>
        <i/>
        <sz val="9"/>
        <color indexed="63"/>
        <rFont val="Arial"/>
        <family val="2"/>
        <charset val="238"/>
      </rPr>
      <t xml:space="preserve">powiats: </t>
    </r>
  </si>
  <si>
    <r>
      <t xml:space="preserve">    powiaty: </t>
    </r>
    <r>
      <rPr>
        <b/>
        <sz val="9"/>
        <color indexed="63"/>
        <rFont val="Arial"/>
        <family val="2"/>
        <charset val="238"/>
      </rPr>
      <t> </t>
    </r>
    <r>
      <rPr>
        <b/>
        <i/>
        <sz val="9"/>
        <color indexed="63"/>
        <rFont val="Arial"/>
        <family val="2"/>
        <charset val="238"/>
      </rPr>
      <t> </t>
    </r>
    <r>
      <rPr>
        <i/>
        <sz val="9"/>
        <color indexed="63"/>
        <rFont val="Arial"/>
        <family val="2"/>
        <charset val="238"/>
      </rPr>
      <t xml:space="preserve">powiats: </t>
    </r>
  </si>
  <si>
    <r>
      <t xml:space="preserve"> </t>
    </r>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</si>
  <si>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Population</t>
    </r>
    <r>
      <rPr>
        <i/>
        <vertAlign val="superscript"/>
        <sz val="9"/>
        <color theme="1" tint="0.34998626667073579"/>
        <rFont val="Arial"/>
        <family val="2"/>
        <charset val="238"/>
      </rPr>
      <t>ab</t>
    </r>
  </si>
  <si>
    <r>
      <t>Bezrobotni zarejestrowani</t>
    </r>
    <r>
      <rPr>
        <i/>
        <vertAlign val="superscript"/>
        <sz val="9"/>
        <rFont val="Arial"/>
        <family val="2"/>
        <charset val="238"/>
      </rPr>
      <t xml:space="preserve">a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Registered unemployed persons</t>
    </r>
    <r>
      <rPr>
        <i/>
        <vertAlign val="superscript"/>
        <sz val="9"/>
        <color theme="1" tint="0.34998626667073579"/>
        <rFont val="Arial"/>
        <family val="2"/>
        <charset val="238"/>
      </rPr>
      <t>a</t>
    </r>
  </si>
  <si>
    <r>
      <t>Oferty pracy</t>
    </r>
    <r>
      <rPr>
        <i/>
        <vertAlign val="superscript"/>
        <sz val="9"/>
        <rFont val="Arial"/>
        <family val="2"/>
        <charset val="238"/>
      </rPr>
      <t>de</t>
    </r>
    <r>
      <rPr>
        <i/>
        <vertAlign val="superscript"/>
        <sz val="9"/>
        <rFont val="Times New Roman"/>
        <family val="1"/>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de</t>
    </r>
    <r>
      <rPr>
        <i/>
        <vertAlign val="superscript"/>
        <sz val="9"/>
        <color theme="1" tint="0.34998626667073579"/>
        <rFont val="Times New Roman"/>
        <family val="1"/>
        <charset val="238"/>
      </rPr>
      <t xml:space="preserve"> </t>
    </r>
  </si>
  <si>
    <r>
      <t>Bezrobotni zarejestro-
wani na 
1 ofertę        pracy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Registered unemployed persons per job offer</t>
    </r>
    <r>
      <rPr>
        <i/>
        <vertAlign val="superscript"/>
        <sz val="9"/>
        <color theme="1" tint="0.34998626667073579"/>
        <rFont val="Arial"/>
        <family val="2"/>
        <charset val="238"/>
      </rPr>
      <t>a</t>
    </r>
  </si>
  <si>
    <r>
      <t xml:space="preserve">Przeciętne miesięczne wynagrodzenie
brutto w sektorze przedsiębiorstw                     </t>
    </r>
    <r>
      <rPr>
        <sz val="9"/>
        <color indexed="63"/>
        <rFont val="Arial"/>
        <family val="2"/>
        <charset val="238"/>
      </rPr>
      <t xml:space="preserve">       </t>
    </r>
    <r>
      <rPr>
        <i/>
        <sz val="9"/>
        <color theme="1" tint="0.34998626667073579"/>
        <rFont val="Arial"/>
        <family val="2"/>
        <charset val="238"/>
      </rPr>
      <t xml:space="preserve">Average monthly gross wages
and salaries in enterprise sector </t>
    </r>
  </si>
  <si>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sz val="9"/>
        <color indexed="63"/>
        <rFont val="Arial"/>
        <family val="2"/>
        <charset val="238"/>
      </rPr>
      <t xml:space="preserve"> </t>
    </r>
    <r>
      <rPr>
        <i/>
        <sz val="9"/>
        <color theme="1" tint="0.34998626667073579"/>
        <rFont val="Arial"/>
        <family val="2"/>
        <charset val="238"/>
      </rPr>
      <t>Average monthly gross retirement pay and pension</t>
    </r>
    <r>
      <rPr>
        <i/>
        <vertAlign val="superscript"/>
        <sz val="9"/>
        <color theme="1" tint="0.34998626667073579"/>
        <rFont val="Arial"/>
        <family val="2"/>
        <charset val="238"/>
      </rPr>
      <t xml:space="preserve">a </t>
    </r>
    <r>
      <rPr>
        <i/>
        <sz val="9"/>
        <color theme="1" tint="0.34998626667073579"/>
        <rFont val="Arial"/>
        <family val="2"/>
        <charset val="238"/>
      </rPr>
      <t xml:space="preserve">from the Social Insurance Fund </t>
    </r>
  </si>
  <si>
    <r>
      <t xml:space="preserve">Wskaźniki cen skupu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</si>
  <si>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                  </t>
    </r>
    <r>
      <rPr>
        <i/>
        <sz val="9"/>
        <color theme="1" tint="0.34998626667073579"/>
        <rFont val="Arial"/>
        <family val="2"/>
        <charset val="238"/>
      </rPr>
      <t xml:space="preserve">cereal grain (excluding sowing seed) </t>
    </r>
  </si>
  <si>
    <r>
      <t xml:space="preserve">pszenicy                                     </t>
    </r>
    <r>
      <rPr>
        <sz val="9"/>
        <color indexed="63"/>
        <rFont val="Arial"/>
        <family val="2"/>
        <charset val="238"/>
      </rPr>
      <t xml:space="preserve">    </t>
    </r>
    <r>
      <rPr>
        <i/>
        <sz val="9"/>
        <color theme="1" tint="0.34998626667073579"/>
        <rFont val="Arial"/>
        <family val="2"/>
        <charset val="238"/>
      </rPr>
      <t xml:space="preserve">wheat </t>
    </r>
  </si>
  <si>
    <r>
      <t xml:space="preserve">żyta                                             </t>
    </r>
    <r>
      <rPr>
        <sz val="9"/>
        <color indexed="63"/>
        <rFont val="Arial"/>
        <family val="2"/>
        <charset val="238"/>
      </rPr>
      <t xml:space="preserve">        </t>
    </r>
    <r>
      <rPr>
        <i/>
        <sz val="9"/>
        <color theme="1" tint="0.34998626667073579"/>
        <rFont val="Arial"/>
        <family val="2"/>
        <charset val="238"/>
      </rPr>
      <t xml:space="preserve">rye </t>
    </r>
  </si>
  <si>
    <r>
      <t xml:space="preserve">Wskaźniki cen skupu (dok.)                                                                                                                                                           </t>
    </r>
    <r>
      <rPr>
        <sz val="9"/>
        <color theme="1" tint="0.34998626667073579"/>
        <rFont val="Arial"/>
        <family val="2"/>
        <charset val="238"/>
      </rPr>
      <t xml:space="preserve">   </t>
    </r>
    <r>
      <rPr>
        <i/>
        <sz val="9"/>
        <color theme="1" tint="0.34998626667073579"/>
        <rFont val="Arial"/>
        <family val="2"/>
        <charset val="238"/>
      </rPr>
      <t>Price indices of procurement (cont.)</t>
    </r>
  </si>
  <si>
    <r>
      <t xml:space="preserve">żywca rzeźnego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animals for slaughter </t>
    </r>
  </si>
  <si>
    <r>
      <t xml:space="preserve">bydło (bez cieląt)            </t>
    </r>
    <r>
      <rPr>
        <sz val="9"/>
        <color indexed="63"/>
        <rFont val="Arial"/>
        <family val="2"/>
        <charset val="238"/>
      </rPr>
      <t xml:space="preserve">    </t>
    </r>
    <r>
      <rPr>
        <i/>
        <sz val="9"/>
        <color theme="1" tint="0.34998626667073579"/>
        <rFont val="Arial"/>
        <family val="2"/>
        <charset val="238"/>
      </rPr>
      <t xml:space="preserve">cattle (excluding calves) </t>
    </r>
  </si>
  <si>
    <r>
      <t>Skup żywca rzeźnego ogółem                                   w przeliczeniu na mięso
(łącznie z tłuszczami)</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</si>
  <si>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Skup mleka                                                   </t>
    </r>
    <r>
      <rPr>
        <sz val="9"/>
        <color indexed="63"/>
        <rFont val="Arial"/>
        <family val="2"/>
        <charset val="238"/>
      </rPr>
      <t xml:space="preserve">   </t>
    </r>
    <r>
      <rPr>
        <i/>
        <sz val="9"/>
        <color theme="1" tint="0.34998626667073579"/>
        <rFont val="Arial"/>
        <family val="2"/>
        <charset val="238"/>
      </rPr>
      <t xml:space="preserve">Procurement of milk </t>
    </r>
  </si>
  <si>
    <r>
      <t>Relacja cen skupu żywca wieprzowego do cen żyta na targowis-         kach</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prices of pigs for slaughter         to prices of rye on market-places</t>
    </r>
    <r>
      <rPr>
        <i/>
        <vertAlign val="superscript"/>
        <sz val="9"/>
        <color theme="1" tint="0.34998626667073579"/>
        <rFont val="Arial"/>
        <family val="2"/>
        <charset val="238"/>
      </rPr>
      <t>b</t>
    </r>
    <r>
      <rPr>
        <i/>
        <sz val="9"/>
        <color theme="1" tint="0.34998626667073579"/>
        <rFont val="Arial"/>
        <family val="2"/>
        <charset val="238"/>
      </rPr>
      <t xml:space="preserve"> </t>
    </r>
  </si>
  <si>
    <r>
      <t>Produkcja sprzedana przemysłu</t>
    </r>
    <r>
      <rPr>
        <i/>
        <vertAlign val="superscript"/>
        <sz val="9"/>
        <rFont val="Arial"/>
        <family val="2"/>
        <charset val="238"/>
      </rPr>
      <t>a</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Sold production of industry</t>
    </r>
    <r>
      <rPr>
        <i/>
        <vertAlign val="superscript"/>
        <sz val="9"/>
        <color theme="1" tint="0.34998626667073579"/>
        <rFont val="Arial"/>
        <family val="2"/>
        <charset val="238"/>
      </rPr>
      <t xml:space="preserve">a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</si>
  <si>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</si>
  <si>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górnictwo i wydobywanie           </t>
    </r>
    <r>
      <rPr>
        <sz val="9"/>
        <color indexed="63"/>
        <rFont val="Arial"/>
        <family val="2"/>
        <charset val="238"/>
      </rPr>
      <t xml:space="preserve">  </t>
    </r>
    <r>
      <rPr>
        <i/>
        <sz val="9"/>
        <color theme="1" tint="0.34998626667073579"/>
        <rFont val="Arial"/>
        <family val="2"/>
        <charset val="238"/>
      </rPr>
      <t>mining and quarrying</t>
    </r>
  </si>
  <si>
    <r>
      <t>przetwórstwo przemysłowe</t>
    </r>
    <r>
      <rPr>
        <sz val="9"/>
        <color indexed="63"/>
        <rFont val="Arial"/>
        <family val="2"/>
        <charset val="238"/>
      </rPr>
      <t xml:space="preserve"> </t>
    </r>
    <r>
      <rPr>
        <i/>
        <sz val="9"/>
        <color theme="1" tint="0.34998626667073579"/>
        <rFont val="Arial"/>
        <family val="2"/>
        <charset val="238"/>
      </rPr>
      <t xml:space="preserve">manufacturing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</si>
  <si>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</si>
  <si>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</si>
  <si>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Sale of construction and assembly                production</t>
    </r>
    <r>
      <rPr>
        <i/>
        <vertAlign val="superscript"/>
        <sz val="9"/>
        <color theme="1" tint="0.34998626667073579"/>
        <rFont val="Arial"/>
        <family val="2"/>
        <charset val="238"/>
      </rPr>
      <t>ab</t>
    </r>
  </si>
  <si>
    <r>
      <t>Mieszkania oddane do użytkowania</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Dwellings completed</t>
    </r>
    <r>
      <rPr>
        <i/>
        <vertAlign val="superscript"/>
        <sz val="9"/>
        <color theme="1" tint="0.34998626667073579"/>
        <rFont val="Arial"/>
        <family val="2"/>
        <charset val="238"/>
      </rPr>
      <t>c</t>
    </r>
  </si>
  <si>
    <r>
      <t>Sprzedaż detaliczna towarów</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Retail sales of goods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</si>
  <si>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ogółem
</t>
    </r>
    <r>
      <rPr>
        <i/>
        <sz val="9"/>
        <color theme="1" tint="0.34998626667073579"/>
        <rFont val="Arial"/>
        <family val="2"/>
        <charset val="238"/>
      </rPr>
      <t xml:space="preserve">total </t>
    </r>
  </si>
  <si>
    <r>
      <t>               POPULATION  AND  VITAL  STATISTICS</t>
    </r>
    <r>
      <rPr>
        <i/>
        <vertAlign val="superscript"/>
        <sz val="10"/>
        <color theme="1" tint="0.34998626667073579"/>
        <rFont val="Arial"/>
        <family val="2"/>
        <charset val="238"/>
      </rPr>
      <t xml:space="preserve">a </t>
    </r>
  </si>
  <si>
    <r>
      <t>Population</t>
    </r>
    <r>
      <rPr>
        <i/>
        <vertAlign val="superscript"/>
        <sz val="9"/>
        <color theme="1" tint="0.34998626667073579"/>
        <rFont val="Arial"/>
        <family val="2"/>
        <charset val="238"/>
      </rPr>
      <t>b</t>
    </r>
  </si>
  <si>
    <r>
      <t xml:space="preserve">Małżeństwa </t>
    </r>
    <r>
      <rPr>
        <i/>
        <sz val="9"/>
        <color theme="1" tint="0.34998626667073579"/>
        <rFont val="Arial"/>
        <family val="2"/>
        <charset val="238"/>
      </rPr>
      <t xml:space="preserve">Marriages </t>
    </r>
  </si>
  <si>
    <r>
      <t>Przyrost naturalny</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c</t>
    </r>
  </si>
  <si>
    <r>
      <t>Małżeństwa</t>
    </r>
    <r>
      <rPr>
        <sz val="9"/>
        <color theme="1" tint="0.34998626667073579"/>
        <rFont val="Arial"/>
        <family val="2"/>
        <charset val="238"/>
      </rPr>
      <t xml:space="preserve">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</si>
  <si>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</si>
  <si>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Deaths </t>
    </r>
  </si>
  <si>
    <r>
      <t>Przyrost naturalny</t>
    </r>
    <r>
      <rPr>
        <i/>
        <vertAlign val="superscript"/>
        <sz val="9"/>
        <rFont val="Arial"/>
        <family val="2"/>
        <charset val="238"/>
      </rPr>
      <t>c</t>
    </r>
    <r>
      <rPr>
        <vertAlign val="superscript"/>
        <sz val="9"/>
        <color theme="1" tint="0.3499862666707357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c </t>
    </r>
  </si>
  <si>
    <r>
      <t xml:space="preserve">  a</t>
    </r>
    <r>
      <rPr>
        <i/>
        <sz val="8"/>
        <color theme="1" tint="0.34998626667073579"/>
        <rFont val="Times New Roman"/>
        <family val="1"/>
        <charset val="238"/>
      </rPr>
      <t xml:space="preserve"> </t>
    </r>
    <r>
      <rPr>
        <i/>
        <sz val="8"/>
        <color theme="1" tint="0.34998626667073579"/>
        <rFont val="Arial"/>
        <family val="2"/>
        <charset val="238"/>
      </rPr>
      <t>See methodological notes item 1.  b End of period.  c The difference between the number of live births and deaths in a given period.  d Children under the age of 1.  e Per 1000 live births.</t>
    </r>
    <r>
      <rPr>
        <sz val="8"/>
        <color theme="1" tint="0.34998626667073579"/>
        <rFont val="Arial"/>
        <family val="2"/>
        <charset val="238"/>
      </rPr>
      <t xml:space="preserve"> </t>
    </r>
  </si>
  <si>
    <r>
      <t xml:space="preserve">Ogółem
</t>
    </r>
    <r>
      <rPr>
        <i/>
        <sz val="9"/>
        <color theme="1" tint="0.34998626667073579"/>
        <rFont val="Arial"/>
        <family val="2"/>
        <charset val="238"/>
      </rPr>
      <t>Grand total</t>
    </r>
  </si>
  <si>
    <r>
      <t xml:space="preserve">razem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</si>
  <si>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</si>
  <si>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</si>
  <si>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produkcja artykułów spożywczych</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</si>
  <si>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 xml:space="preserve"> </t>
    </r>
    <r>
      <rPr>
        <i/>
        <sz val="9"/>
        <color theme="1" tint="0.34998626667073579"/>
        <rFont val="Arial"/>
        <family val="2"/>
        <charset val="238"/>
      </rPr>
      <t>manufacture of textiles</t>
    </r>
  </si>
  <si>
    <r>
      <t xml:space="preserve">produkcja
odzieży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</si>
  <si>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</si>
  <si>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sz val="9"/>
        <color theme="1" tint="0.34998626667073579"/>
        <rFont val="Arial"/>
        <family val="2"/>
        <charset val="238"/>
      </rPr>
      <t xml:space="preserve"> </t>
    </r>
    <r>
      <rPr>
        <i/>
        <sz val="9"/>
        <color theme="1" tint="0.34998626667073579"/>
        <rFont val="Arial"/>
        <family val="2"/>
        <charset val="238"/>
      </rPr>
      <t xml:space="preserve"> manufacture of paper and paper products</t>
    </r>
  </si>
  <si>
    <r>
      <t xml:space="preserve">produkcja wyrobów z gumy 
i tworzyw sztucznych          </t>
    </r>
    <r>
      <rPr>
        <sz val="9"/>
        <color indexed="63"/>
        <rFont val="Arial"/>
        <family val="2"/>
        <charset val="238"/>
      </rPr>
      <t xml:space="preserve"> </t>
    </r>
    <r>
      <rPr>
        <i/>
        <sz val="9"/>
        <color theme="1" tint="0.34998626667073579"/>
        <rFont val="Arial"/>
        <family val="2"/>
        <charset val="238"/>
      </rPr>
      <t>manufacture of rubber and plastic products</t>
    </r>
  </si>
  <si>
    <r>
      <t xml:space="preserve">produkcja wyrobów 
z pozostałych mineralnych surowców niemetalicznych           </t>
    </r>
    <r>
      <rPr>
        <sz val="9"/>
        <color indexed="63"/>
        <rFont val="Arial"/>
        <family val="2"/>
        <charset val="238"/>
      </rPr>
      <t xml:space="preserve"> </t>
    </r>
    <r>
      <rPr>
        <i/>
        <sz val="9"/>
        <color theme="1" tint="0.34998626667073579"/>
        <rFont val="Arial"/>
        <family val="2"/>
        <charset val="238"/>
      </rPr>
      <t>manufacture of other non-metallic mineral products</t>
    </r>
  </si>
  <si>
    <r>
      <t xml:space="preserve">produkcja metali      </t>
    </r>
    <r>
      <rPr>
        <sz val="9"/>
        <color indexed="63"/>
        <rFont val="Arial"/>
        <family val="2"/>
        <charset val="238"/>
      </rPr>
      <t xml:space="preserve">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</si>
  <si>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</si>
  <si>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sz val="9"/>
        <color indexed="63"/>
        <rFont val="Arial"/>
        <family val="2"/>
        <charset val="238"/>
      </rPr>
      <t xml:space="preserve">  </t>
    </r>
    <r>
      <rPr>
        <i/>
        <sz val="9"/>
        <color theme="1" tint="0.34998626667073579"/>
        <rFont val="Arial"/>
        <family val="2"/>
        <charset val="238"/>
      </rPr>
      <t>manufacture of computer, electronic and optical products</t>
    </r>
  </si>
  <si>
    <r>
      <t xml:space="preserve">produkcja urządzeń elektry-          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</si>
  <si>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manufacture of machinery and equipment n.e.c.</t>
    </r>
  </si>
  <si>
    <r>
      <t>wytwarzanie
i zaopatrywanie
w energię
elektryczną,
gaz, parę wodną
i gorącą wodę</t>
    </r>
    <r>
      <rPr>
        <i/>
        <vertAlign val="superscript"/>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</si>
  <si>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 xml:space="preserve">∆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</si>
  <si>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</si>
  <si>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</si>
  <si>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razem                   </t>
    </r>
    <r>
      <rPr>
        <sz val="9"/>
        <color theme="1" tint="0.34998626667073579"/>
        <rFont val="Arial"/>
        <family val="2"/>
        <charset val="238"/>
      </rPr>
      <t xml:space="preserve">   </t>
    </r>
    <r>
      <rPr>
        <i/>
        <sz val="9"/>
        <color theme="1" tint="0.34998626667073579"/>
        <rFont val="Arial"/>
        <family val="2"/>
        <charset val="238"/>
      </rPr>
      <t xml:space="preserve">  total</t>
    </r>
  </si>
  <si>
    <r>
      <t>budowa budynków</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</si>
  <si>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civil engineering</t>
    </r>
  </si>
  <si>
    <r>
      <t>roboty budowlane specjalistyczne</t>
    </r>
    <r>
      <rPr>
        <sz val="9"/>
        <color theme="1" tint="0.34998626667073579"/>
        <rFont val="Arial"/>
        <family val="2"/>
        <charset val="238"/>
      </rPr>
      <t xml:space="preserv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</si>
  <si>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total</t>
    </r>
  </si>
  <si>
    <r>
      <t>handel hurtowy 
i detaliczny pojazdami samochodowymi oraz ich naprawa</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</si>
  <si>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wholesale trade</t>
    </r>
    <r>
      <rPr>
        <i/>
        <vertAlign val="superscript"/>
        <sz val="9"/>
        <color theme="1" tint="0.34998626667073579"/>
        <rFont val="Arial"/>
        <family val="2"/>
        <charset val="238"/>
      </rPr>
      <t>∆</t>
    </r>
  </si>
  <si>
    <r>
      <t>handel detaliczny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retail trade</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</si>
  <si>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</si>
  <si>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</si>
  <si>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</si>
  <si>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</si>
  <si>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administrative and support service activities</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</si>
  <si>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</si>
  <si>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</si>
  <si>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</si>
  <si>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</si>
  <si>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         chodowych</t>
    </r>
    <r>
      <rPr>
        <i/>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</si>
  <si>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</si>
  <si>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</si>
  <si>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</si>
  <si>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</si>
  <si>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color theme="1" tint="0.34998626667073579"/>
        <rFont val="Arial"/>
        <family val="2"/>
        <charset val="238"/>
      </rPr>
      <t>administrative              and support           service                     activities</t>
    </r>
  </si>
  <si>
    <r>
      <t xml:space="preserve">ogółem        </t>
    </r>
    <r>
      <rPr>
        <sz val="9"/>
        <color indexed="63"/>
        <rFont val="Arial"/>
        <family val="2"/>
        <charset val="238"/>
      </rPr>
      <t xml:space="preserve">    </t>
    </r>
    <r>
      <rPr>
        <i/>
        <sz val="9"/>
        <color theme="1" tint="0.34998626667073579"/>
        <rFont val="Arial"/>
        <family val="2"/>
        <charset val="238"/>
      </rPr>
      <t>grand total</t>
    </r>
  </si>
  <si>
    <r>
      <t xml:space="preserve">kobiety           </t>
    </r>
    <r>
      <rPr>
        <i/>
        <sz val="9"/>
        <color theme="1" tint="0.34998626667073579"/>
        <rFont val="Arial"/>
        <family val="2"/>
        <charset val="238"/>
      </rPr>
      <t>females</t>
    </r>
  </si>
  <si>
    <r>
      <t xml:space="preserve">dotychczas niepracujący </t>
    </r>
    <r>
      <rPr>
        <i/>
        <sz val="9"/>
        <color theme="1" tint="0.34998626667073579"/>
        <rFont val="Arial"/>
        <family val="2"/>
        <charset val="238"/>
      </rPr>
      <t>previously            not employed</t>
    </r>
  </si>
  <si>
    <r>
      <t xml:space="preserve">uprzednio pracujący                 </t>
    </r>
    <r>
      <rPr>
        <i/>
        <sz val="9"/>
        <color theme="1" tint="0.34998626667073579"/>
        <rFont val="Arial"/>
        <family val="2"/>
        <charset val="238"/>
      </rPr>
      <t>previously working</t>
    </r>
  </si>
  <si>
    <r>
      <t xml:space="preserve">zwolnieni                  z przyczyn dotyczących zakładów pracy                    </t>
    </r>
    <r>
      <rPr>
        <i/>
        <sz val="9"/>
        <color theme="1" tint="0.34998626667073579"/>
        <rFont val="Arial"/>
        <family val="2"/>
        <charset val="238"/>
      </rPr>
      <t>terminated for company reason</t>
    </r>
  </si>
  <si>
    <r>
      <t xml:space="preserve">bez prawa            do zasiłku        </t>
    </r>
    <r>
      <rPr>
        <sz val="9"/>
        <color indexed="63"/>
        <rFont val="Arial"/>
        <family val="2"/>
        <charset val="238"/>
      </rPr>
      <t xml:space="preserve">  </t>
    </r>
    <r>
      <rPr>
        <i/>
        <sz val="9"/>
        <color theme="1" tint="0.34998626667073579"/>
        <rFont val="Arial"/>
        <family val="2"/>
        <charset val="238"/>
      </rPr>
      <t>without          benefit rights</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</si>
  <si>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</si>
  <si>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 xml:space="preserve">bez kwalifikacji
zawodowych
</t>
    </r>
    <r>
      <rPr>
        <i/>
        <sz val="9"/>
        <color theme="1" tint="0.34998626667073579"/>
        <rFont val="Arial"/>
        <family val="2"/>
        <charset val="238"/>
      </rPr>
      <t>without
occupational
qualifications</t>
    </r>
  </si>
  <si>
    <r>
      <t>pozostający bez pracy dłużej niż          1 rok</t>
    </r>
    <r>
      <rPr>
        <i/>
        <vertAlign val="superscript"/>
        <sz val="9"/>
        <rFont val="Arial"/>
        <family val="2"/>
        <charset val="238"/>
      </rPr>
      <t xml:space="preserve">b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out of job for period longer than 1 year</t>
    </r>
    <r>
      <rPr>
        <i/>
        <vertAlign val="superscript"/>
        <sz val="9"/>
        <color theme="1" tint="0.34998626667073579"/>
        <rFont val="Arial"/>
        <family val="2"/>
        <charset val="238"/>
      </rPr>
      <t>b</t>
    </r>
  </si>
  <si>
    <r>
      <t>Bezrobotni nowo zarejestrowani</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Newly registered unemployed persons</t>
    </r>
    <r>
      <rPr>
        <i/>
        <vertAlign val="superscript"/>
        <sz val="9"/>
        <color theme="1" tint="0.34998626667073579"/>
        <rFont val="Arial"/>
        <family val="2"/>
        <charset val="238"/>
      </rPr>
      <t>b</t>
    </r>
  </si>
  <si>
    <r>
      <t xml:space="preserve">po raz kolejny </t>
    </r>
    <r>
      <rPr>
        <i/>
        <sz val="9"/>
        <color theme="1" tint="0.34998626667073579"/>
        <rFont val="Arial"/>
        <family val="2"/>
        <charset val="238"/>
      </rPr>
      <t xml:space="preserve">reentrants to
unemployment
rolls </t>
    </r>
  </si>
  <si>
    <r>
      <t>Bezrobotni wyrejes-     trowani</t>
    </r>
    <r>
      <rPr>
        <i/>
        <vertAlign val="superscript"/>
        <sz val="9"/>
        <rFont val="Arial"/>
        <family val="2"/>
        <charset val="238"/>
      </rPr>
      <t xml:space="preserve">b                                    </t>
    </r>
    <r>
      <rPr>
        <sz val="9"/>
        <rFont val="Arial"/>
        <family val="2"/>
        <charset val="238"/>
      </rPr>
      <t xml:space="preserve"> </t>
    </r>
    <r>
      <rPr>
        <i/>
        <sz val="9"/>
        <color theme="1" tint="0.34998626667073579"/>
        <rFont val="Arial"/>
        <family val="2"/>
        <charset val="238"/>
      </rPr>
      <t>Persons removed       from unem-       ployment rolls</t>
    </r>
    <r>
      <rPr>
        <i/>
        <vertAlign val="superscript"/>
        <sz val="9"/>
        <color theme="1" tint="0.34998626667073579"/>
        <rFont val="Arial"/>
        <family val="2"/>
        <charset val="238"/>
      </rPr>
      <t>b</t>
    </r>
  </si>
  <si>
    <r>
      <t xml:space="preserve">z tytułu podjęcia pracy                        </t>
    </r>
    <r>
      <rPr>
        <sz val="9"/>
        <color indexed="63"/>
        <rFont val="Arial"/>
        <family val="2"/>
        <charset val="238"/>
      </rPr>
      <t xml:space="preserve">     </t>
    </r>
    <r>
      <rPr>
        <i/>
        <sz val="9"/>
        <color theme="1" tint="0.34998626667073579"/>
        <rFont val="Arial"/>
        <family val="2"/>
        <charset val="238"/>
      </rPr>
      <t>received jobs</t>
    </r>
  </si>
  <si>
    <r>
      <t xml:space="preserve">zgłoszone w ciągu miesiąca              </t>
    </r>
    <r>
      <rPr>
        <sz val="9"/>
        <color indexed="63"/>
        <rFont val="Arial"/>
        <family val="2"/>
        <charset val="238"/>
      </rPr>
      <t xml:space="preserve"> </t>
    </r>
    <r>
      <rPr>
        <i/>
        <sz val="9"/>
        <color theme="1" tint="0.34998626667073579"/>
        <rFont val="Arial"/>
        <family val="2"/>
        <charset val="238"/>
      </rPr>
      <t>declaring during           a month</t>
    </r>
  </si>
  <si>
    <r>
      <t xml:space="preserve">sektor prywatny 
</t>
    </r>
    <r>
      <rPr>
        <i/>
        <sz val="9"/>
        <color theme="1" tint="0.34998626667073579"/>
        <rFont val="Arial"/>
        <family val="2"/>
        <charset val="238"/>
      </rPr>
      <t>private sector</t>
    </r>
  </si>
  <si>
    <r>
      <t xml:space="preserve">stan w końcu miesiąca                        </t>
    </r>
    <r>
      <rPr>
        <sz val="9"/>
        <color indexed="63"/>
        <rFont val="Arial"/>
        <family val="2"/>
        <charset val="238"/>
      </rPr>
      <t xml:space="preserve">     </t>
    </r>
    <r>
      <rPr>
        <i/>
        <sz val="9"/>
        <color theme="1" tint="0.34998626667073579"/>
        <rFont val="Arial"/>
        <family val="2"/>
        <charset val="238"/>
      </rPr>
      <t>end of month</t>
    </r>
  </si>
  <si>
    <r>
      <t xml:space="preserve">  a  See methodological notes item 4.  b</t>
    </r>
    <r>
      <rPr>
        <b/>
        <i/>
        <sz val="8"/>
        <color theme="1" tint="0.34998626667073579"/>
        <rFont val="Arial"/>
        <family val="2"/>
      </rPr>
      <t xml:space="preserve">  </t>
    </r>
    <r>
      <rPr>
        <i/>
        <sz val="8"/>
        <color theme="1" tint="0.34998626667073579"/>
        <rFont val="Arial"/>
        <family val="2"/>
      </rPr>
      <t xml:space="preserve">During a month.  </t>
    </r>
  </si>
  <si>
    <r>
      <t>                REGISTERED  UNEMPLOYED  PERSONS  WITH  A  SPECIFIC  SITUATION  ON  THE  LABOUR  MARKET</t>
    </r>
    <r>
      <rPr>
        <i/>
        <vertAlign val="superscript"/>
        <sz val="10"/>
        <color theme="1" tint="0.34998626667073579"/>
        <rFont val="Arial"/>
        <family val="2"/>
        <charset val="238"/>
      </rPr>
      <t>a</t>
    </r>
  </si>
  <si>
    <r>
      <t xml:space="preserve">do 30 roku
życia
</t>
    </r>
    <r>
      <rPr>
        <i/>
        <sz val="9"/>
        <color theme="1" tint="0.34998626667073579"/>
        <rFont val="Arial"/>
        <family val="2"/>
        <charset val="238"/>
      </rPr>
      <t>below
30 years</t>
    </r>
  </si>
  <si>
    <r>
      <t xml:space="preserve">do 25 roku życia
</t>
    </r>
    <r>
      <rPr>
        <i/>
        <sz val="9"/>
        <color indexed="63"/>
        <rFont val="Arial"/>
        <family val="2"/>
        <charset val="238"/>
      </rPr>
      <t xml:space="preserve"> </t>
    </r>
    <r>
      <rPr>
        <i/>
        <sz val="9"/>
        <color theme="1" tint="0.34998626667073579"/>
        <rFont val="Arial"/>
        <family val="2"/>
        <charset val="238"/>
      </rPr>
      <t xml:space="preserve">below 25 years
of age </t>
    </r>
  </si>
  <si>
    <r>
      <t xml:space="preserve">powyżej                   50 roku życia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over 50 years         of age</t>
    </r>
  </si>
  <si>
    <r>
      <t xml:space="preserve">długotrwale bezrobotni      </t>
    </r>
    <r>
      <rPr>
        <sz val="9"/>
        <color indexed="63"/>
        <rFont val="Arial"/>
        <family val="2"/>
        <charset val="238"/>
      </rPr>
      <t xml:space="preserve">   </t>
    </r>
    <r>
      <rPr>
        <i/>
        <sz val="9"/>
        <color theme="1" tint="0.34998626667073579"/>
        <rFont val="Arial"/>
        <family val="2"/>
        <charset val="238"/>
      </rPr>
      <t xml:space="preserve">long-term unemployed </t>
    </r>
  </si>
  <si>
    <r>
      <t xml:space="preserve">osoby
korzystające
ze świadczeń
pomocy
społecznej
</t>
    </r>
    <r>
      <rPr>
        <i/>
        <sz val="9"/>
        <color theme="1" tint="0.34998626667073579"/>
        <rFont val="Arial"/>
        <family val="2"/>
        <charset val="238"/>
      </rPr>
      <t>unemployed
persons
benefiting
from social
assistance</t>
    </r>
  </si>
  <si>
    <r>
      <t xml:space="preserve">osoby posiadające co najmniej
jedno dziecko
</t>
    </r>
    <r>
      <rPr>
        <i/>
        <sz val="9"/>
        <color theme="1" tint="0.34998626667073579"/>
        <rFont val="Arial"/>
        <family val="2"/>
        <charset val="238"/>
      </rPr>
      <t>unemployed persons with at least 
one child</t>
    </r>
  </si>
  <si>
    <r>
      <t xml:space="preserve">do 6 roku życia
</t>
    </r>
    <r>
      <rPr>
        <i/>
        <sz val="9"/>
        <color theme="1" tint="0.34998626667073579"/>
        <rFont val="Arial"/>
        <family val="2"/>
        <charset val="238"/>
      </rPr>
      <t>under 6 years
of age</t>
    </r>
  </si>
  <si>
    <r>
      <t xml:space="preserve">niepełnosprawne
do 18 roku życia
</t>
    </r>
    <r>
      <rPr>
        <i/>
        <sz val="9"/>
        <color theme="1" tint="0.34998626667073579"/>
        <rFont val="Arial"/>
        <family val="2"/>
        <charset val="238"/>
      </rPr>
      <t>disabled child
under 18 years
of age</t>
    </r>
  </si>
  <si>
    <r>
      <t xml:space="preserve">niepełnosprawni   </t>
    </r>
    <r>
      <rPr>
        <sz val="9"/>
        <color indexed="63"/>
        <rFont val="Arial"/>
        <family val="2"/>
        <charset val="238"/>
      </rPr>
      <t xml:space="preserve"> </t>
    </r>
    <r>
      <rPr>
        <i/>
        <sz val="9"/>
        <color theme="1" tint="0.34998626667073579"/>
        <rFont val="Arial"/>
        <family val="2"/>
        <charset val="238"/>
      </rPr>
      <t xml:space="preserve">disabled </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</si>
  <si>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Total </t>
    </r>
  </si>
  <si>
    <r>
      <t xml:space="preserve">wyższym    </t>
    </r>
    <r>
      <rPr>
        <sz val="9"/>
        <color theme="1" tint="0.34998626667073579"/>
        <rFont val="Arial"/>
        <family val="2"/>
        <charset val="238"/>
      </rPr>
      <t xml:space="preserve"> </t>
    </r>
    <r>
      <rPr>
        <i/>
        <sz val="9"/>
        <color theme="1" tint="0.34998626667073579"/>
        <rFont val="Arial"/>
        <family val="2"/>
        <charset val="238"/>
      </rPr>
      <t xml:space="preserve">tertiary   </t>
    </r>
    <r>
      <rPr>
        <sz val="9"/>
        <color theme="1" tint="0.34998626667073579"/>
        <rFont val="Arial"/>
        <family val="2"/>
        <charset val="238"/>
      </rPr>
      <t xml:space="preserve">    </t>
    </r>
    <r>
      <rPr>
        <sz val="9"/>
        <color indexed="63"/>
        <rFont val="Arial"/>
        <family val="2"/>
        <charset val="238"/>
      </rPr>
      <t xml:space="preserve">  </t>
    </r>
  </si>
  <si>
    <r>
      <t>średnim za-     wodowym</t>
    </r>
    <r>
      <rPr>
        <i/>
        <vertAlign val="superscript"/>
        <sz val="9"/>
        <color indexed="63"/>
        <rFont val="Arial"/>
        <family val="2"/>
        <charset val="238"/>
      </rPr>
      <t>a</t>
    </r>
    <r>
      <rPr>
        <sz val="9"/>
        <color indexed="63"/>
        <rFont val="Arial"/>
        <family val="2"/>
        <charset val="238"/>
      </rPr>
      <t xml:space="preserve"> </t>
    </r>
    <r>
      <rPr>
        <i/>
        <sz val="9"/>
        <color theme="1" tint="0.34998626667073579"/>
        <rFont val="Arial"/>
        <family val="2"/>
        <charset val="238"/>
      </rPr>
      <t>secondary vocational</t>
    </r>
    <r>
      <rPr>
        <i/>
        <vertAlign val="superscript"/>
        <sz val="9"/>
        <color theme="1" tint="0.34998626667073579"/>
        <rFont val="Arial"/>
        <family val="2"/>
        <charset val="238"/>
      </rPr>
      <t xml:space="preserve">a </t>
    </r>
  </si>
  <si>
    <r>
      <t xml:space="preserve">Z wykształceniem 
</t>
    </r>
    <r>
      <rPr>
        <i/>
        <sz val="9"/>
        <color theme="1" tint="0.34998626667073579"/>
        <rFont val="Arial"/>
        <family val="2"/>
        <charset val="238"/>
      </rPr>
      <t xml:space="preserve">Of educational level </t>
    </r>
  </si>
  <si>
    <r>
      <t xml:space="preserve">średnim ogólno-      kształ-     cącym </t>
    </r>
    <r>
      <rPr>
        <sz val="9"/>
        <color indexed="63"/>
        <rFont val="Arial"/>
        <family val="2"/>
        <charset val="238"/>
      </rPr>
      <t xml:space="preserve"> </t>
    </r>
    <r>
      <rPr>
        <i/>
        <sz val="9"/>
        <color theme="1" tint="0.34998626667073579"/>
        <rFont val="Arial"/>
        <family val="2"/>
        <charset val="238"/>
      </rPr>
      <t xml:space="preserve">general secondary </t>
    </r>
  </si>
  <si>
    <r>
      <t xml:space="preserve">gimnazjal-
nym, podsta-wowym
i niepełnym
podsta-wowym
</t>
    </r>
    <r>
      <rPr>
        <i/>
        <sz val="9"/>
        <color theme="1" tint="0.34998626667073579"/>
        <rFont val="Arial"/>
        <family val="2"/>
        <charset val="238"/>
      </rPr>
      <t>lower secondary,
primary and incomplete primary</t>
    </r>
  </si>
  <si>
    <r>
      <t xml:space="preserve">poniżej 
</t>
    </r>
    <r>
      <rPr>
        <sz val="9"/>
        <color indexed="63"/>
        <rFont val="Arial"/>
        <family val="2"/>
        <charset val="238"/>
      </rPr>
      <t xml:space="preserve">25 lat         </t>
    </r>
    <r>
      <rPr>
        <i/>
        <sz val="9"/>
        <color theme="1" tint="0.34998626667073579"/>
        <rFont val="Arial"/>
        <family val="2"/>
        <charset val="238"/>
      </rPr>
      <t xml:space="preserve">below                    age 25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</si>
  <si>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At age </t>
    </r>
  </si>
  <si>
    <r>
      <t xml:space="preserve">55 lat                    i więcej       </t>
    </r>
    <r>
      <rPr>
        <sz val="9"/>
        <color theme="1" tint="0.34998626667073579"/>
        <rFont val="Arial"/>
        <family val="2"/>
        <charset val="238"/>
      </rPr>
      <t xml:space="preserve">  </t>
    </r>
    <r>
      <rPr>
        <i/>
        <sz val="9"/>
        <color theme="1" tint="0.34998626667073579"/>
        <rFont val="Arial"/>
        <family val="2"/>
        <charset val="238"/>
      </rPr>
      <t>55 years           and more</t>
    </r>
    <r>
      <rPr>
        <i/>
        <sz val="9"/>
        <color indexed="63"/>
        <rFont val="Arial"/>
        <family val="2"/>
        <charset val="238"/>
      </rPr>
      <t xml:space="preserve"> </t>
    </r>
  </si>
  <si>
    <r>
      <t xml:space="preserve">1 miesiąc         i mniej            </t>
    </r>
    <r>
      <rPr>
        <sz val="9"/>
        <color indexed="63"/>
        <rFont val="Arial"/>
        <family val="2"/>
        <charset val="238"/>
      </rPr>
      <t xml:space="preserve">   </t>
    </r>
    <r>
      <rPr>
        <i/>
        <sz val="9"/>
        <color theme="1" tint="0.34998626667073579"/>
        <rFont val="Arial"/>
        <family val="2"/>
        <charset val="238"/>
      </rPr>
      <t>1 month        and less</t>
    </r>
    <r>
      <rPr>
        <i/>
        <sz val="9"/>
        <color indexed="63"/>
        <rFont val="Arial"/>
        <family val="2"/>
        <charset val="238"/>
      </rPr>
      <t xml:space="preserve"> </t>
    </r>
  </si>
  <si>
    <r>
      <t>Według czasu pozostawania bez pracy</t>
    </r>
    <r>
      <rPr>
        <i/>
        <vertAlign val="superscript"/>
        <sz val="9"/>
        <rFont val="Arial"/>
        <family val="2"/>
        <charset val="238"/>
      </rPr>
      <t xml:space="preserve">ab                                                                                                               </t>
    </r>
    <r>
      <rPr>
        <i/>
        <vertAlign val="superscript"/>
        <sz val="9"/>
        <color indexed="63"/>
        <rFont val="Arial"/>
        <family val="2"/>
        <charset val="238"/>
      </rPr>
      <t xml:space="preserve">      </t>
    </r>
    <r>
      <rPr>
        <i/>
        <sz val="9"/>
        <color theme="1" tint="0.34998626667073579"/>
        <rFont val="Arial"/>
        <family val="2"/>
        <charset val="238"/>
      </rPr>
      <t>By duration of unemployment</t>
    </r>
    <r>
      <rPr>
        <i/>
        <vertAlign val="superscript"/>
        <sz val="9"/>
        <color theme="1" tint="0.34998626667073579"/>
        <rFont val="Arial"/>
        <family val="2"/>
        <charset val="238"/>
      </rPr>
      <t xml:space="preserve">ab </t>
    </r>
  </si>
  <si>
    <r>
      <t xml:space="preserve">powyżej 24  miesięcy      </t>
    </r>
    <r>
      <rPr>
        <sz val="9"/>
        <color indexed="63"/>
        <rFont val="Arial"/>
        <family val="2"/>
        <charset val="238"/>
      </rPr>
      <t xml:space="preserve">   </t>
    </r>
    <r>
      <rPr>
        <i/>
        <sz val="9"/>
        <color theme="1" tint="0.34998626667073579"/>
        <rFont val="Arial"/>
        <family val="2"/>
        <charset val="238"/>
      </rPr>
      <t xml:space="preserve">more than      24 months </t>
    </r>
  </si>
  <si>
    <r>
      <t xml:space="preserve">1 rok          i mniej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1 year          and less</t>
    </r>
    <r>
      <rPr>
        <sz val="9"/>
        <color theme="1" tint="0.34998626667073579"/>
        <rFont val="Arial"/>
        <family val="2"/>
        <charset val="238"/>
      </rPr>
      <t xml:space="preserve"> </t>
    </r>
  </si>
  <si>
    <r>
      <t>Według stażu pracy w latach</t>
    </r>
    <r>
      <rPr>
        <i/>
        <vertAlign val="superscript"/>
        <sz val="9"/>
        <rFont val="Arial"/>
        <family val="2"/>
        <charset val="238"/>
      </rPr>
      <t xml:space="preserve">b                                                                                                                                                                 </t>
    </r>
    <r>
      <rPr>
        <i/>
        <vertAlign val="superscript"/>
        <sz val="9"/>
        <color theme="1" tint="0.34998626667073579"/>
        <rFont val="Arial"/>
        <family val="2"/>
        <charset val="238"/>
      </rPr>
      <t xml:space="preserve">      </t>
    </r>
    <r>
      <rPr>
        <i/>
        <sz val="9"/>
        <color theme="1" tint="0.34998626667073579"/>
        <rFont val="Arial"/>
        <family val="2"/>
        <charset val="238"/>
      </rPr>
      <t>By work seniority in years</t>
    </r>
    <r>
      <rPr>
        <i/>
        <vertAlign val="superscript"/>
        <sz val="9"/>
        <color theme="1" tint="0.34998626667073579"/>
        <rFont val="Arial"/>
        <family val="2"/>
        <charset val="238"/>
      </rPr>
      <t xml:space="preserve">b </t>
    </r>
  </si>
  <si>
    <r>
      <t xml:space="preserve">powyżej       30 lat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</si>
  <si>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 </t>
    </r>
    <r>
      <rPr>
        <i/>
        <sz val="9"/>
        <color theme="1" tint="0.34998626667073579"/>
        <rFont val="Arial"/>
        <family val="2"/>
        <charset val="238"/>
      </rPr>
      <t xml:space="preserve">no work seniority </t>
    </r>
  </si>
  <si>
    <r>
      <t>               ECONOMIC  ACTIVITY  OF  POPULATION  AGED  15  AND  MORE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</si>
  <si>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Ludność ogółem     </t>
    </r>
    <r>
      <rPr>
        <i/>
        <sz val="9"/>
        <color indexed="63"/>
        <rFont val="Arial"/>
        <family val="2"/>
        <charset val="238"/>
      </rPr>
      <t xml:space="preserve"> </t>
    </r>
    <r>
      <rPr>
        <i/>
        <sz val="9"/>
        <color theme="1" tint="0.34998626667073579"/>
        <rFont val="Arial"/>
        <family val="2"/>
        <charset val="238"/>
      </rPr>
      <t>Population total</t>
    </r>
  </si>
  <si>
    <r>
      <t xml:space="preserve">Aktywni zawodowo                                                                      </t>
    </r>
    <r>
      <rPr>
        <sz val="9"/>
        <color indexed="63"/>
        <rFont val="Arial"/>
        <family val="2"/>
        <charset val="238"/>
      </rPr>
      <t xml:space="preserve">   </t>
    </r>
    <r>
      <rPr>
        <i/>
        <sz val="9"/>
        <color theme="1" tint="0.34998626667073579"/>
        <rFont val="Arial"/>
        <family val="2"/>
        <charset val="238"/>
      </rPr>
      <t>Econominally active population</t>
    </r>
  </si>
  <si>
    <r>
      <t xml:space="preserve">razem
</t>
    </r>
    <r>
      <rPr>
        <i/>
        <sz val="9"/>
        <color theme="1" tint="0.34998626667073579"/>
        <rFont val="Arial"/>
        <family val="2"/>
        <charset val="238"/>
      </rPr>
      <t xml:space="preserve"> total</t>
    </r>
  </si>
  <si>
    <r>
      <t xml:space="preserve">pracujący 
</t>
    </r>
    <r>
      <rPr>
        <i/>
        <sz val="9"/>
        <color theme="1" tint="0.34998626667073579"/>
        <rFont val="Arial"/>
        <family val="2"/>
        <charset val="238"/>
      </rPr>
      <t xml:space="preserve">employed       persons </t>
    </r>
  </si>
  <si>
    <r>
      <t>bezrobotni</t>
    </r>
    <r>
      <rPr>
        <i/>
        <vertAlign val="superscript"/>
        <sz val="9"/>
        <rFont val="Arial"/>
        <family val="2"/>
        <charset val="238"/>
      </rPr>
      <t>b</t>
    </r>
    <r>
      <rPr>
        <sz val="9"/>
        <color indexed="63"/>
        <rFont val="Arial"/>
        <family val="2"/>
        <charset val="238"/>
      </rPr>
      <t xml:space="preserve"> </t>
    </r>
    <r>
      <rPr>
        <i/>
        <sz val="9"/>
        <color theme="1" tint="0.34998626667073579"/>
        <rFont val="Arial"/>
        <family val="2"/>
        <charset val="238"/>
      </rPr>
      <t>unemployed persons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</si>
  <si>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Bierni zawodowo </t>
    </r>
    <r>
      <rPr>
        <i/>
        <sz val="9"/>
        <color theme="1" tint="0.34998626667073579"/>
        <rFont val="Arial"/>
        <family val="2"/>
        <charset val="238"/>
      </rPr>
      <t>Economically inactive persons</t>
    </r>
    <r>
      <rPr>
        <sz val="9"/>
        <color indexed="63"/>
        <rFont val="Arial"/>
        <family val="2"/>
        <charset val="238"/>
      </rPr>
      <t xml:space="preserve">   </t>
    </r>
  </si>
  <si>
    <r>
      <t xml:space="preserve">Współczynnik aktywności zawodowej       </t>
    </r>
    <r>
      <rPr>
        <sz val="9"/>
        <color indexed="63"/>
        <rFont val="Arial"/>
        <family val="2"/>
        <charset val="238"/>
      </rPr>
      <t xml:space="preserve">   </t>
    </r>
    <r>
      <rPr>
        <i/>
        <sz val="9"/>
        <color theme="1" tint="0.34998626667073579"/>
        <rFont val="Arial"/>
        <family val="2"/>
        <charset val="238"/>
      </rPr>
      <t xml:space="preserve">Activity rate </t>
    </r>
  </si>
  <si>
    <r>
      <t xml:space="preserve">kobiety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</si>
  <si>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theme="1" tint="0.34998626667073579"/>
        <rFont val="Arial"/>
        <family val="2"/>
        <charset val="238"/>
      </rPr>
      <t xml:space="preserve">  </t>
    </r>
    <r>
      <rPr>
        <i/>
        <sz val="9"/>
        <color theme="1" tint="0.34998626667073579"/>
        <rFont val="Arial"/>
        <family val="2"/>
        <charset val="238"/>
      </rPr>
      <t>urban          areas</t>
    </r>
    <r>
      <rPr>
        <sz val="9"/>
        <color theme="1" tint="0.34998626667073579"/>
        <rFont val="Arial"/>
        <family val="2"/>
        <charset val="238"/>
      </rPr>
      <t xml:space="preserve"> </t>
    </r>
  </si>
  <si>
    <r>
      <t xml:space="preserve">wieś             </t>
    </r>
    <r>
      <rPr>
        <sz val="9"/>
        <color indexed="63"/>
        <rFont val="Arial"/>
        <family val="2"/>
        <charset val="238"/>
      </rPr>
      <t xml:space="preserve">   </t>
    </r>
    <r>
      <rPr>
        <i/>
        <sz val="9"/>
        <color theme="1" tint="0.34998626667073579"/>
        <rFont val="Arial"/>
        <family val="2"/>
        <charset val="238"/>
      </rPr>
      <t xml:space="preserve">rural             areas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</si>
  <si>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</si>
  <si>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mężczyźni     </t>
    </r>
    <r>
      <rPr>
        <sz val="9"/>
        <color indexed="63"/>
        <rFont val="Arial"/>
        <family val="2"/>
        <charset val="238"/>
      </rPr>
      <t xml:space="preserve">   </t>
    </r>
    <r>
      <rPr>
        <i/>
        <sz val="9"/>
        <color theme="1" tint="0.34998626667073579"/>
        <rFont val="Arial"/>
        <family val="2"/>
        <charset val="238"/>
      </rPr>
      <t xml:space="preserve">males </t>
    </r>
  </si>
  <si>
    <r>
      <t xml:space="preserve">kobiety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</si>
  <si>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urban areas </t>
    </r>
  </si>
  <si>
    <r>
      <t xml:space="preserve">osoby           w wieku     15–24 lata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</si>
  <si>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 xml:space="preserve"> </t>
    </r>
    <r>
      <rPr>
        <i/>
        <sz val="9"/>
        <color theme="1" tint="0.34998626667073579"/>
        <rFont val="Arial"/>
        <family val="2"/>
        <charset val="238"/>
      </rPr>
      <t>persons with basic vocational or lower educational attainment and without school education</t>
    </r>
  </si>
  <si>
    <r>
      <t xml:space="preserve">wieś           </t>
    </r>
    <r>
      <rPr>
        <sz val="9"/>
        <color theme="1" tint="0.34998626667073579"/>
        <rFont val="Arial"/>
        <family val="2"/>
        <charset val="238"/>
      </rPr>
      <t xml:space="preserve">    </t>
    </r>
    <r>
      <rPr>
        <i/>
        <sz val="9"/>
        <color theme="1" tint="0.34998626667073579"/>
        <rFont val="Arial"/>
        <family val="2"/>
        <charset val="238"/>
      </rPr>
      <t>rural             areas</t>
    </r>
  </si>
  <si>
    <r>
      <rPr>
        <sz val="9"/>
        <rFont val="Arial"/>
        <family val="2"/>
        <charset val="238"/>
      </rPr>
      <t>razem</t>
    </r>
    <r>
      <rPr>
        <i/>
        <sz val="9"/>
        <rFont val="Arial"/>
        <family val="2"/>
        <charset val="238"/>
      </rPr>
      <t xml:space="preserve">
</t>
    </r>
    <r>
      <rPr>
        <i/>
        <sz val="9"/>
        <color theme="1" tint="0.34998626667073579"/>
        <rFont val="Arial"/>
        <family val="2"/>
        <charset val="238"/>
      </rPr>
      <t>total</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</si>
  <si>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</si>
  <si>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</si>
  <si>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</si>
  <si>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</si>
  <si>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pobierajcych świadczenia wypłacane                przez Zakład Ubezpieczeń Społecznych  </t>
    </r>
    <r>
      <rPr>
        <sz val="9"/>
        <color indexed="63"/>
        <rFont val="Arial"/>
        <family val="2"/>
        <charset val="238"/>
      </rPr>
      <t xml:space="preserve"> </t>
    </r>
    <r>
      <rPr>
        <i/>
        <sz val="9"/>
        <color theme="1" tint="0.34998626667073579"/>
        <rFont val="Arial"/>
        <family val="2"/>
        <charset val="238"/>
      </rPr>
      <t xml:space="preserve">receiving benefits paid by                    the Social Insurance      Institution </t>
    </r>
  </si>
  <si>
    <r>
      <t>rolników indywidualnych</t>
    </r>
    <r>
      <rPr>
        <sz val="9"/>
        <color indexed="63"/>
        <rFont val="Arial"/>
        <family val="2"/>
        <charset val="238"/>
      </rPr>
      <t xml:space="preserve"> </t>
    </r>
    <r>
      <rPr>
        <i/>
        <sz val="9"/>
        <color theme="1" tint="0.34998626667073579"/>
        <rFont val="Arial"/>
        <family val="2"/>
        <charset val="238"/>
      </rPr>
      <t xml:space="preserve">farmers </t>
    </r>
  </si>
  <si>
    <r>
      <t xml:space="preserve">wypłacana przez Zakład Ubezpieczeń Społecznych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paid by the Social Insurance Institution </t>
    </r>
  </si>
  <si>
    <r>
      <t xml:space="preserve">ogółem             </t>
    </r>
    <r>
      <rPr>
        <sz val="9"/>
        <color indexed="63"/>
        <rFont val="Arial"/>
        <family val="2"/>
        <charset val="238"/>
      </rPr>
      <t xml:space="preserve">  </t>
    </r>
    <r>
      <rPr>
        <i/>
        <sz val="9"/>
        <color theme="1" tint="0.34998626667073579"/>
        <rFont val="Arial"/>
        <family val="2"/>
        <charset val="238"/>
      </rPr>
      <t xml:space="preserve">total </t>
    </r>
  </si>
  <si>
    <r>
      <t>emerytura</t>
    </r>
    <r>
      <rPr>
        <sz val="9"/>
        <color indexed="63"/>
        <rFont val="Arial"/>
        <family val="2"/>
        <charset val="238"/>
      </rPr>
      <t xml:space="preserve"> </t>
    </r>
    <r>
      <rPr>
        <i/>
        <sz val="9"/>
        <color theme="1" tint="0.34998626667073579"/>
        <rFont val="Arial"/>
        <family val="2"/>
        <charset val="238"/>
      </rPr>
      <t xml:space="preserve">retirement pay </t>
    </r>
  </si>
  <si>
    <r>
      <t>renta rodzinna</t>
    </r>
    <r>
      <rPr>
        <sz val="9"/>
        <color theme="1" tint="0.34998626667073579"/>
        <rFont val="Arial"/>
        <family val="2"/>
        <charset val="238"/>
      </rPr>
      <t xml:space="preserve">  </t>
    </r>
    <r>
      <rPr>
        <i/>
        <sz val="9"/>
        <color theme="1" tint="0.34998626667073579"/>
        <rFont val="Arial"/>
        <family val="2"/>
        <charset val="238"/>
      </rPr>
      <t>family pension</t>
    </r>
  </si>
  <si>
    <r>
      <t xml:space="preserve">rolników              indywidualnych       </t>
    </r>
    <r>
      <rPr>
        <sz val="9"/>
        <color theme="1" tint="0.34998626667073579"/>
        <rFont val="Arial"/>
        <family val="2"/>
        <charset val="238"/>
      </rPr>
      <t xml:space="preserve">   </t>
    </r>
    <r>
      <rPr>
        <i/>
        <sz val="9"/>
        <color theme="1" tint="0.34998626667073579"/>
        <rFont val="Arial"/>
        <family val="2"/>
        <charset val="238"/>
      </rPr>
      <t xml:space="preserve">farmers </t>
    </r>
  </si>
  <si>
    <r>
      <t xml:space="preserve">  a  See methodological notes item 8.  b  Monthly average.</t>
    </r>
    <r>
      <rPr>
        <sz val="8"/>
        <color theme="1" tint="0.34998626667073579"/>
        <rFont val="Arial"/>
        <family val="2"/>
        <charset val="238"/>
      </rPr>
      <t xml:space="preserve"> </t>
    </r>
  </si>
  <si>
    <r>
      <t>                  FINANCIAL  RESULTS  OF  NON-FINANCIAL  ENTERPRISES</t>
    </r>
    <r>
      <rPr>
        <i/>
        <vertAlign val="superscript"/>
        <sz val="10"/>
        <color theme="1" tint="0.34998626667073579"/>
        <rFont val="Arial"/>
        <family val="2"/>
        <charset val="238"/>
      </rPr>
      <t>a</t>
    </r>
    <r>
      <rPr>
        <i/>
        <sz val="10"/>
        <color theme="1" tint="0.34998626667073579"/>
        <rFont val="Times New Roman"/>
        <family val="1"/>
        <charset val="238"/>
      </rPr>
      <t xml:space="preserve"> </t>
    </r>
  </si>
  <si>
    <r>
      <t xml:space="preserve">OKRESY                </t>
    </r>
    <r>
      <rPr>
        <sz val="9"/>
        <color theme="1" tint="0.34998626667073579"/>
        <rFont val="Arial"/>
        <family val="2"/>
        <charset val="238"/>
      </rPr>
      <t xml:space="preserve">     </t>
    </r>
    <r>
      <rPr>
        <i/>
        <sz val="9"/>
        <color theme="1" tint="0.34998626667073579"/>
        <rFont val="Arial"/>
        <family val="2"/>
        <charset val="238"/>
      </rPr>
      <t>PERIODS</t>
    </r>
  </si>
  <si>
    <r>
      <t xml:space="preserve">przychody netto ze sprzedaży produktów         </t>
    </r>
    <r>
      <rPr>
        <sz val="9"/>
        <color indexed="63"/>
        <rFont val="Arial"/>
        <family val="2"/>
        <charset val="238"/>
      </rPr>
      <t xml:space="preserve">    </t>
    </r>
    <r>
      <rPr>
        <i/>
        <sz val="9"/>
        <color theme="1" tint="0.34998626667073579"/>
        <rFont val="Arial"/>
        <family val="2"/>
        <charset val="238"/>
      </rPr>
      <t>net revenues           from sale                 of products</t>
    </r>
    <r>
      <rPr>
        <sz val="9"/>
        <color theme="1" tint="0.34998626667073579"/>
        <rFont val="Arial"/>
        <family val="2"/>
        <charset val="238"/>
      </rPr>
      <t xml:space="preserve"> </t>
    </r>
    <r>
      <rPr>
        <sz val="9"/>
        <color indexed="63"/>
        <rFont val="Arial"/>
        <family val="2"/>
        <charset val="238"/>
      </rPr>
      <t xml:space="preserve"> </t>
    </r>
  </si>
  <si>
    <r>
      <t xml:space="preserve">przychody netto ze sprzedaży towarów                 i materiałów       </t>
    </r>
    <r>
      <rPr>
        <sz val="9"/>
        <color indexed="63"/>
        <rFont val="Arial"/>
        <family val="2"/>
        <charset val="238"/>
      </rPr>
      <t xml:space="preserve"> </t>
    </r>
    <r>
      <rPr>
        <i/>
        <sz val="9"/>
        <color theme="1" tint="0.34998626667073579"/>
        <rFont val="Arial"/>
        <family val="2"/>
        <charset val="238"/>
      </rPr>
      <t xml:space="preserve">net revenues from sale      of goods         and  materials </t>
    </r>
  </si>
  <si>
    <r>
      <t xml:space="preserve">pozostałe przychody operacyjne                   </t>
    </r>
    <r>
      <rPr>
        <sz val="9"/>
        <color indexed="63"/>
        <rFont val="Arial"/>
        <family val="2"/>
        <charset val="238"/>
      </rPr>
      <t xml:space="preserve">   </t>
    </r>
    <r>
      <rPr>
        <i/>
        <sz val="9"/>
        <color theme="1" tint="0.34998626667073579"/>
        <rFont val="Arial"/>
        <family val="2"/>
        <charset val="238"/>
      </rPr>
      <t>other operational revenues</t>
    </r>
  </si>
  <si>
    <r>
      <t xml:space="preserve">dotacje          </t>
    </r>
    <r>
      <rPr>
        <sz val="9"/>
        <color indexed="63"/>
        <rFont val="Arial"/>
        <family val="2"/>
        <charset val="238"/>
      </rPr>
      <t xml:space="preserve">  </t>
    </r>
    <r>
      <rPr>
        <i/>
        <sz val="9"/>
        <color theme="1" tint="0.34998626667073579"/>
        <rFont val="Arial"/>
        <family val="2"/>
        <charset val="238"/>
      </rPr>
      <t xml:space="preserve">subsidies </t>
    </r>
  </si>
  <si>
    <r>
      <t xml:space="preserve">przychody finansowe         </t>
    </r>
    <r>
      <rPr>
        <i/>
        <sz val="9"/>
        <color theme="1" tint="0.34998626667073579"/>
        <rFont val="Arial"/>
        <family val="2"/>
        <charset val="238"/>
      </rPr>
      <t xml:space="preserve">financial        revenues </t>
    </r>
  </si>
  <si>
    <r>
      <t xml:space="preserve">wartość sprzedanych towarów                    i materiałów         </t>
    </r>
    <r>
      <rPr>
        <sz val="9"/>
        <color indexed="63"/>
        <rFont val="Arial"/>
        <family val="2"/>
        <charset val="238"/>
      </rPr>
      <t xml:space="preserve"> </t>
    </r>
    <r>
      <rPr>
        <i/>
        <sz val="9"/>
        <color theme="1" tint="0.34998626667073579"/>
        <rFont val="Arial"/>
        <family val="2"/>
        <charset val="238"/>
      </rPr>
      <t>value of sold goods and materials</t>
    </r>
  </si>
  <si>
    <r>
      <t xml:space="preserve">pozostałe koszty operacyjne     </t>
    </r>
    <r>
      <rPr>
        <sz val="9"/>
        <color indexed="63"/>
        <rFont val="Arial"/>
        <family val="2"/>
        <charset val="238"/>
      </rPr>
      <t xml:space="preserve">  </t>
    </r>
    <r>
      <rPr>
        <i/>
        <sz val="9"/>
        <color theme="1" tint="0.34998626667073579"/>
        <rFont val="Arial"/>
        <family val="2"/>
        <charset val="238"/>
      </rPr>
      <t xml:space="preserve">other operating cost </t>
    </r>
  </si>
  <si>
    <r>
      <t>koszty finansowe</t>
    </r>
    <r>
      <rPr>
        <sz val="9"/>
        <color indexed="63"/>
        <rFont val="Arial"/>
        <family val="2"/>
        <charset val="238"/>
      </rPr>
      <t xml:space="preserve"> </t>
    </r>
    <r>
      <rPr>
        <i/>
        <sz val="9"/>
        <color theme="1" tint="0.34998626667073579"/>
        <rFont val="Arial"/>
        <family val="2"/>
        <charset val="238"/>
      </rPr>
      <t xml:space="preserve">financial        cost </t>
    </r>
  </si>
  <si>
    <r>
      <t xml:space="preserve">                  FINANCIAL  RESULTS  OF  NON-FINANCIAL  ENTERPRISES</t>
    </r>
    <r>
      <rPr>
        <i/>
        <vertAlign val="superscript"/>
        <sz val="10"/>
        <color theme="1" tint="0.34998626667073579"/>
        <rFont val="Arial"/>
        <family val="2"/>
        <charset val="238"/>
      </rPr>
      <t>a</t>
    </r>
    <r>
      <rPr>
        <i/>
        <sz val="10"/>
        <color theme="1" tint="0.34998626667073579"/>
        <rFont val="Czcionka tekstu podstawowego"/>
        <family val="2"/>
        <charset val="238"/>
      </rPr>
      <t xml:space="preserve"> (cont.)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</si>
  <si>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</si>
  <si>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Wynik finansowy        ze sprzedaży produktów, towarów 
i materiałów </t>
    </r>
    <r>
      <rPr>
        <sz val="9"/>
        <color indexed="63"/>
        <rFont val="Arial"/>
        <family val="2"/>
        <charset val="238"/>
      </rPr>
      <t xml:space="preserve"> </t>
    </r>
    <r>
      <rPr>
        <i/>
        <sz val="9"/>
        <color theme="1" tint="0.34998626667073579"/>
        <rFont val="Arial"/>
        <family val="2"/>
        <charset val="238"/>
      </rPr>
      <t xml:space="preserve">Financial result  from sale of products, goods and materials  </t>
    </r>
  </si>
  <si>
    <r>
      <t xml:space="preserve">Wynik finansowy brutto                                            
</t>
    </r>
    <r>
      <rPr>
        <i/>
        <sz val="9"/>
        <color theme="1" tint="0.34998626667073579"/>
        <rFont val="Arial"/>
        <family val="2"/>
        <charset val="238"/>
      </rPr>
      <t xml:space="preserve">Gross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</si>
  <si>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</si>
  <si>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</si>
  <si>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</si>
  <si>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Wynik finansowy netto                                            
</t>
    </r>
    <r>
      <rPr>
        <i/>
        <sz val="9"/>
        <color theme="1" tint="0.34998626667073579"/>
        <rFont val="Arial"/>
        <family val="2"/>
        <charset val="238"/>
      </rPr>
      <t xml:space="preserve">Net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</si>
  <si>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</si>
  <si>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</si>
  <si>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</si>
  <si>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                   </t>
    </r>
    <r>
      <rPr>
        <i/>
        <sz val="10"/>
        <color theme="1" tint="0.34998626667073579"/>
        <rFont val="Arial"/>
        <family val="2"/>
        <charset val="238"/>
      </rPr>
      <t xml:space="preserve">FINANCIAL  RESULTS  OF  NON-FINANCIAL  ENTERPRISES  BY  SECTIONS </t>
    </r>
  </si>
  <si>
    <r>
      <t xml:space="preserve">              </t>
    </r>
    <r>
      <rPr>
        <sz val="10"/>
        <color theme="1" tint="0.34998626667073579"/>
        <rFont val="Arial"/>
        <family val="2"/>
        <charset val="238"/>
      </rPr>
      <t xml:space="preserve">      </t>
    </r>
    <r>
      <rPr>
        <i/>
        <sz val="10"/>
        <color theme="1" tint="0.34998626667073579"/>
        <rFont val="Arial"/>
        <family val="2"/>
        <charset val="238"/>
      </rPr>
      <t>I. REVENUES,  COSTS,  FINANCIAL  RESULT  FROM  SALE</t>
    </r>
    <r>
      <rPr>
        <i/>
        <vertAlign val="superscript"/>
        <sz val="10"/>
        <color theme="1" tint="0.34998626667073579"/>
        <rFont val="Arial"/>
        <family val="2"/>
        <charset val="238"/>
      </rPr>
      <t>a</t>
    </r>
  </si>
  <si>
    <r>
      <t xml:space="preserve">OKRESY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PERIODS</t>
    </r>
  </si>
  <si>
    <r>
      <t xml:space="preserve">Ogółem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</si>
  <si>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</si>
  <si>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</si>
  <si>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</si>
  <si>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</si>
  <si>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            nictwo
</t>
    </r>
    <r>
      <rPr>
        <i/>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</si>
  <si>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</si>
  <si>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gospodaka magazynowa
</t>
    </r>
    <r>
      <rPr>
        <i/>
        <sz val="9"/>
        <color theme="1" tint="0.34998626667073579"/>
        <rFont val="Arial"/>
        <family val="2"/>
        <charset val="238"/>
      </rPr>
      <t>transpor-      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</si>
  <si>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</si>
  <si>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</si>
  <si>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</si>
  <si>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                   </t>
    </r>
    <r>
      <rPr>
        <i/>
        <sz val="10"/>
        <color theme="1" tint="0.34998626667073579"/>
        <rFont val="Arial"/>
        <family val="2"/>
        <charset val="238"/>
      </rPr>
      <t>FINANCIAL  RESULTS  OF  NON-FINANCIAL  ENTERPRISES  BY  SECTIONS  (cont.)</t>
    </r>
  </si>
  <si>
    <r>
      <t xml:space="preserve">              </t>
    </r>
    <r>
      <rPr>
        <sz val="10"/>
        <color theme="1" tint="0.34998626667073579"/>
        <rFont val="Arial"/>
        <family val="2"/>
        <charset val="238"/>
      </rP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</si>
  <si>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OKRESY              </t>
    </r>
    <r>
      <rPr>
        <sz val="9"/>
        <color theme="1" tint="0.34998626667073579"/>
        <rFont val="Arial"/>
        <family val="2"/>
        <charset val="238"/>
      </rPr>
      <t xml:space="preserve">      </t>
    </r>
    <r>
      <rPr>
        <i/>
        <sz val="9"/>
        <color indexed="63"/>
        <rFont val="Arial"/>
        <family val="2"/>
        <charset val="238"/>
      </rPr>
      <t xml:space="preserve"> PERIODS</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</si>
  <si>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</si>
  <si>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sz val="10"/>
        <color theme="1" tint="0.34998626667073579"/>
        <rFont val="Arial"/>
        <family val="2"/>
        <charset val="238"/>
      </rP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</si>
  <si>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 xml:space="preserve"> PERIODS</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</si>
  <si>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</si>
  <si>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PERIODS</t>
    </r>
  </si>
  <si>
    <r>
      <t xml:space="preserve">budownictwo
</t>
    </r>
    <r>
      <rPr>
        <i/>
        <sz val="9"/>
        <color theme="1" tint="0.34998626667073579"/>
        <rFont val="Arial"/>
        <family val="2"/>
        <charset val="238"/>
      </rPr>
      <t>construction</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</si>
  <si>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</si>
  <si>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</si>
  <si>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              </t>
    </r>
    <r>
      <rPr>
        <i/>
        <sz val="10"/>
        <color theme="1" tint="0.34998626667073579"/>
        <rFont val="Arial"/>
        <family val="2"/>
        <charset val="238"/>
      </rPr>
      <t xml:space="preserve">  ECONOMIC  RELATIONS  AND  COMPOSITION  OF  ENTERPRISES  BY  OBTAINED  FINANCIAL  RESULT</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</si>
  <si>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</si>
  <si>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indexed="63"/>
        <rFont val="Arial"/>
        <family val="2"/>
        <charset val="238"/>
      </rPr>
      <t>∆</t>
    </r>
  </si>
  <si>
    <r>
      <t>Share of number of enterprises showing net profit in total number of enterprises</t>
    </r>
    <r>
      <rPr>
        <i/>
        <vertAlign val="superscript"/>
        <sz val="9"/>
        <color theme="1" tint="0.34998626667073579"/>
        <rFont val="Arial"/>
        <family val="2"/>
        <charset val="238"/>
      </rPr>
      <t xml:space="preserve">b </t>
    </r>
    <r>
      <rPr>
        <i/>
        <sz val="9"/>
        <color theme="1" tint="0.34998626667073579"/>
        <rFont val="Arial"/>
        <family val="2"/>
        <charset val="238"/>
      </rPr>
      <t>in %</t>
    </r>
  </si>
  <si>
    <r>
      <t>Share of revenues of enterprises showing net profit in total income from the whole activity</t>
    </r>
    <r>
      <rPr>
        <i/>
        <vertAlign val="superscript"/>
        <sz val="9"/>
        <color theme="1" tint="0.34998626667073579"/>
        <rFont val="Arial"/>
        <family val="2"/>
        <charset val="238"/>
      </rPr>
      <t xml:space="preserve">b </t>
    </r>
    <r>
      <rPr>
        <i/>
        <sz val="9"/>
        <color theme="1" tint="0.34998626667073579"/>
        <rFont val="Arial"/>
        <family val="2"/>
        <charset val="238"/>
      </rPr>
      <t>in %</t>
    </r>
  </si>
  <si>
    <r>
      <t xml:space="preserve">                  </t>
    </r>
    <r>
      <rPr>
        <i/>
        <sz val="10"/>
        <color theme="1" tint="0.34998626667073579"/>
        <rFont val="Arial"/>
        <family val="2"/>
        <charset val="238"/>
      </rPr>
      <t>CURRENT  ASSETS  AND  SHORT-TERM  AND  LONG-TERM  LIABILITIES  OF  NON-FINANCIAL  ENTERPRISES</t>
    </r>
    <r>
      <rPr>
        <i/>
        <vertAlign val="superscript"/>
        <sz val="10"/>
        <color theme="1" tint="0.34998626667073579"/>
        <rFont val="Arial"/>
        <family val="2"/>
        <charset val="238"/>
      </rPr>
      <t>a</t>
    </r>
  </si>
  <si>
    <r>
      <t xml:space="preserve">                </t>
    </r>
    <r>
      <rPr>
        <i/>
        <sz val="10"/>
        <color theme="1" tint="0.34998626667073579"/>
        <rFont val="Arial"/>
        <family val="2"/>
        <charset val="238"/>
      </rPr>
      <t xml:space="preserve">  End of period</t>
    </r>
  </si>
  <si>
    <r>
      <t xml:space="preserve">OKRESY                  </t>
    </r>
    <r>
      <rPr>
        <sz val="9"/>
        <color indexed="63"/>
        <rFont val="Arial"/>
        <family val="2"/>
        <charset val="238"/>
      </rPr>
      <t xml:space="preserve">   </t>
    </r>
    <r>
      <rPr>
        <i/>
        <sz val="9"/>
        <color theme="1" tint="0.34998626667073579"/>
        <rFont val="Arial"/>
        <family val="2"/>
        <charset val="238"/>
      </rPr>
      <t>PERIODS</t>
    </r>
  </si>
  <si>
    <r>
      <t xml:space="preserve">zapasy
</t>
    </r>
    <r>
      <rPr>
        <i/>
        <sz val="9"/>
        <color theme="1" tint="0.34998626667073579"/>
        <rFont val="Arial"/>
        <family val="2"/>
        <charset val="238"/>
      </rPr>
      <t>stocks</t>
    </r>
  </si>
  <si>
    <r>
      <t xml:space="preserve">materiały
</t>
    </r>
    <r>
      <rPr>
        <i/>
        <sz val="9"/>
        <color theme="1" tint="0.34998626667073579"/>
        <rFont val="Arial"/>
        <family val="2"/>
        <charset val="238"/>
      </rPr>
      <t>materials</t>
    </r>
  </si>
  <si>
    <r>
      <t xml:space="preserve">półprodukty
i produkty 
w toku
</t>
    </r>
    <r>
      <rPr>
        <i/>
        <sz val="9"/>
        <color theme="1" tint="0.34998626667073579"/>
        <rFont val="Arial"/>
        <family val="2"/>
        <charset val="238"/>
      </rPr>
      <t>work in progress and semi-    -finished goods</t>
    </r>
  </si>
  <si>
    <r>
      <t xml:space="preserve">produkty gotowe
</t>
    </r>
    <r>
      <rPr>
        <i/>
        <sz val="9"/>
        <color theme="1" tint="0.34998626667073579"/>
        <rFont val="Arial"/>
        <family val="2"/>
        <charset val="238"/>
      </rPr>
      <t>finished products</t>
    </r>
  </si>
  <si>
    <r>
      <t xml:space="preserve">towary
</t>
    </r>
    <r>
      <rPr>
        <i/>
        <sz val="9"/>
        <color theme="1" tint="0.34998626667073579"/>
        <rFont val="Arial"/>
        <family val="2"/>
        <charset val="238"/>
      </rPr>
      <t>goods</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</si>
  <si>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</si>
  <si>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      ties</t>
    </r>
    <r>
      <rPr>
        <i/>
        <vertAlign val="superscript"/>
        <sz val="9"/>
        <color theme="1" tint="0.3499862666707357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</si>
  <si>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         ces</t>
    </r>
    <r>
      <rPr>
        <i/>
        <vertAlign val="superscript"/>
        <sz val="9"/>
        <color theme="1" tint="0.34998626667073579"/>
        <rFont val="Arial"/>
        <family val="2"/>
        <charset val="238"/>
      </rPr>
      <t>c</t>
    </r>
  </si>
  <si>
    <r>
      <t xml:space="preserve">z tytułu podat-       ków, ceł, ubezpie-czeń                i innych świadczeń
</t>
    </r>
    <r>
      <rPr>
        <i/>
        <sz val="9"/>
        <color theme="1" tint="0.34998626667073579"/>
        <rFont val="Arial"/>
        <family val="2"/>
        <charset val="238"/>
      </rPr>
      <t>on account of taxes, customs duties, insu-          rance         and other benefits</t>
    </r>
  </si>
  <si>
    <r>
      <t xml:space="preserve">Zobo-wiązania długo-terminowe
</t>
    </r>
    <r>
      <rPr>
        <i/>
        <sz val="9"/>
        <color theme="1" tint="0.34998626667073579"/>
        <rFont val="Arial"/>
        <family val="2"/>
        <charset val="238"/>
      </rPr>
      <t>Long-                -term lia-bilities</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</si>
  <si>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</si>
  <si>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</si>
  <si>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</si>
  <si>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zapasy                                                                           </t>
    </r>
    <r>
      <rPr>
        <sz val="9"/>
        <color indexed="63"/>
        <rFont val="Arial"/>
        <family val="2"/>
        <charset val="238"/>
      </rPr>
      <t xml:space="preserve"> </t>
    </r>
    <r>
      <rPr>
        <i/>
        <sz val="9"/>
        <color theme="1" tint="0.34998626667073579"/>
        <rFont val="Arial"/>
        <family val="2"/>
        <charset val="238"/>
      </rPr>
      <t>stocks</t>
    </r>
    <r>
      <rPr>
        <i/>
        <sz val="9"/>
        <color indexed="63"/>
        <rFont val="Arial"/>
        <family val="2"/>
        <charset val="238"/>
      </rPr>
      <t xml:space="preserve">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</si>
  <si>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theme="1" tint="0.34998626667073579"/>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</si>
  <si>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</si>
  <si>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sz val="9"/>
        <color theme="1" tint="0.34998626667073579"/>
        <rFont val="Arial"/>
        <family val="2"/>
        <charset val="238"/>
      </rPr>
      <t xml:space="preserve"> </t>
    </r>
  </si>
  <si>
    <r>
      <t xml:space="preserve">inwestycje krótko-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</si>
  <si>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</si>
  <si>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i/>
        <sz val="9"/>
        <rFont val="Arial"/>
        <family val="2"/>
        <charset val="238"/>
      </rPr>
      <t xml:space="preserve"> </t>
    </r>
    <r>
      <rPr>
        <i/>
        <sz val="9"/>
        <color theme="1" tint="0.34998626667073579"/>
        <rFont val="Arial"/>
        <family val="2"/>
        <charset val="238"/>
      </rPr>
      <t xml:space="preserve">total </t>
    </r>
  </si>
  <si>
    <r>
      <t>kredyty       bankowe         i pożyczki</t>
    </r>
    <r>
      <rPr>
        <vertAlign val="superscript"/>
        <sz val="9"/>
        <rFont val="Arial"/>
        <family val="2"/>
        <charset val="238"/>
      </rPr>
      <t>c</t>
    </r>
    <r>
      <rPr>
        <sz val="9"/>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</si>
  <si>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z tytułu         dostaw             i usług</t>
    </r>
    <r>
      <rPr>
        <i/>
        <vertAlign val="superscript"/>
        <sz val="9"/>
        <rFont val="Arial"/>
        <family val="2"/>
        <charset val="238"/>
      </rPr>
      <t xml:space="preserve">d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i/>
        <sz val="9"/>
        <color indexed="63"/>
        <rFont val="Arial"/>
        <family val="2"/>
        <charset val="238"/>
      </rPr>
      <t xml:space="preserve"> </t>
    </r>
  </si>
  <si>
    <r>
      <t xml:space="preserve">zapasy                                                                 </t>
    </r>
    <r>
      <rPr>
        <sz val="9"/>
        <color indexed="63"/>
        <rFont val="Arial"/>
        <family val="2"/>
        <charset val="238"/>
      </rPr>
      <t xml:space="preserve">           </t>
    </r>
    <r>
      <rPr>
        <i/>
        <sz val="9"/>
        <color theme="1" tint="0.34998626667073579"/>
        <rFont val="Arial"/>
        <family val="2"/>
        <charset val="238"/>
      </rPr>
      <t xml:space="preserve">stocks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</si>
  <si>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indexed="63"/>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</si>
  <si>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</si>
  <si>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from deliveries  and         services</t>
    </r>
    <r>
      <rPr>
        <i/>
        <vertAlign val="superscript"/>
        <sz val="9"/>
        <color indexed="63"/>
        <rFont val="Arial"/>
        <family val="2"/>
        <charset val="238"/>
      </rPr>
      <t>d</t>
    </r>
    <r>
      <rPr>
        <sz val="9"/>
        <color indexed="63"/>
        <rFont val="Arial"/>
        <family val="2"/>
        <charset val="238"/>
      </rPr>
      <t xml:space="preserve"> </t>
    </r>
  </si>
  <si>
    <r>
      <t>Zobowiązania  krótkoterminowe</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</si>
  <si>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sz val="9"/>
        <color indexed="63"/>
        <rFont val="Arial"/>
        <family val="2"/>
        <charset val="238"/>
      </rPr>
      <t xml:space="preserve">    </t>
    </r>
    <r>
      <rPr>
        <i/>
        <sz val="9"/>
        <color theme="1" tint="0.34998626667073579"/>
        <rFont val="Arial"/>
        <family val="2"/>
        <charset val="238"/>
      </rPr>
      <t xml:space="preserve">total </t>
    </r>
  </si>
  <si>
    <r>
      <t>kredyty       bankowe         i pożyczki</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</si>
  <si>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</si>
  <si>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</si>
  <si>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Total</t>
    </r>
  </si>
  <si>
    <r>
      <t xml:space="preserve">żywność               i napoje bezalkoholowe             </t>
    </r>
    <r>
      <rPr>
        <i/>
        <sz val="9"/>
        <color theme="1" tint="0.34998626667073579"/>
        <rFont val="Arial"/>
        <family val="2"/>
        <charset val="238"/>
      </rPr>
      <t>food and non-
-alcoholic beverages</t>
    </r>
  </si>
  <si>
    <r>
      <t xml:space="preserve">napoje        alkoholowe              i wyroby         tytoniowe           </t>
    </r>
    <r>
      <rPr>
        <i/>
        <sz val="9"/>
        <color theme="1" tint="0.34998626667073579"/>
        <rFont val="Arial"/>
        <family val="2"/>
        <charset val="238"/>
      </rPr>
      <t>alcoholic beverages       and tobacco</t>
    </r>
  </si>
  <si>
    <r>
      <t xml:space="preserve">odzież                   i obuwie 
</t>
    </r>
    <r>
      <rPr>
        <i/>
        <sz val="9"/>
        <color theme="1" tint="0.34998626667073579"/>
        <rFont val="Arial"/>
        <family val="2"/>
        <charset val="238"/>
      </rPr>
      <t>clothing            and          footwear</t>
    </r>
  </si>
  <si>
    <r>
      <t xml:space="preserve">mieszkania </t>
    </r>
    <r>
      <rPr>
        <i/>
        <sz val="9"/>
        <color theme="1" tint="0.34998626667073579"/>
        <rFont val="Arial"/>
        <family val="2"/>
        <charset val="238"/>
      </rPr>
      <t>dwellings</t>
    </r>
  </si>
  <si>
    <r>
      <t xml:space="preserve">zdrowie     </t>
    </r>
    <r>
      <rPr>
        <sz val="9"/>
        <color indexed="63"/>
        <rFont val="Arial"/>
        <family val="2"/>
        <charset val="238"/>
      </rPr>
      <t xml:space="preserve">     </t>
    </r>
    <r>
      <rPr>
        <i/>
        <sz val="9"/>
        <color theme="1" tint="0.34998626667073579"/>
        <rFont val="Arial"/>
        <family val="2"/>
        <charset val="238"/>
      </rPr>
      <t>health</t>
    </r>
  </si>
  <si>
    <r>
      <t xml:space="preserve">transport </t>
    </r>
    <r>
      <rPr>
        <i/>
        <sz val="9"/>
        <color theme="1" tint="0.34998626667073579"/>
        <rFont val="Arial"/>
        <family val="2"/>
        <charset val="238"/>
      </rPr>
      <t>transport</t>
    </r>
  </si>
  <si>
    <r>
      <t xml:space="preserve">rekreacja              i kultura  </t>
    </r>
    <r>
      <rPr>
        <sz val="9"/>
        <color indexed="63"/>
        <rFont val="Arial"/>
        <family val="2"/>
        <charset val="238"/>
      </rPr>
      <t xml:space="preserve">  </t>
    </r>
    <r>
      <rPr>
        <i/>
        <sz val="9"/>
        <color theme="1" tint="0.34998626667073579"/>
        <rFont val="Arial"/>
        <family val="2"/>
        <charset val="238"/>
      </rPr>
      <t>recreation        and culture</t>
    </r>
  </si>
  <si>
    <r>
      <t xml:space="preserve">edukacja </t>
    </r>
    <r>
      <rPr>
        <i/>
        <sz val="9"/>
        <color theme="1" tint="0.34998626667073579"/>
        <rFont val="Arial"/>
        <family val="2"/>
        <charset val="238"/>
      </rPr>
      <t>education</t>
    </r>
  </si>
  <si>
    <r>
      <t xml:space="preserve">Ziarno zbóż (bez siewnego)
</t>
    </r>
    <r>
      <rPr>
        <i/>
        <sz val="9"/>
        <color theme="1" tint="0.34998626667073579"/>
        <rFont val="Arial"/>
        <family val="2"/>
        <charset val="238"/>
      </rPr>
      <t>Cereal grain                      
 (excluding sowing seed)</t>
    </r>
  </si>
  <si>
    <r>
      <t xml:space="preserve">pszenicy
</t>
    </r>
    <r>
      <rPr>
        <i/>
        <sz val="9"/>
        <color theme="1" tint="0.34998626667073579"/>
        <rFont val="Arial"/>
        <family val="2"/>
        <charset val="238"/>
      </rPr>
      <t>wheat</t>
    </r>
  </si>
  <si>
    <r>
      <t>żyta</t>
    </r>
    <r>
      <rPr>
        <sz val="9"/>
        <color theme="1" tint="0.34998626667073579"/>
        <rFont val="Arial"/>
        <family val="2"/>
        <charset val="238"/>
      </rPr>
      <t xml:space="preserve">
</t>
    </r>
    <r>
      <rPr>
        <i/>
        <sz val="9"/>
        <color theme="1" tint="0.34998626667073579"/>
        <rFont val="Arial"/>
        <family val="2"/>
        <charset val="238"/>
      </rPr>
      <t>rye</t>
    </r>
  </si>
  <si>
    <r>
      <t xml:space="preserve">Ziemniaki
</t>
    </r>
    <r>
      <rPr>
        <i/>
        <sz val="9"/>
        <color theme="1" tint="0.34998626667073579"/>
        <rFont val="Arial"/>
        <family val="2"/>
        <charset val="238"/>
      </rPr>
      <t>Potatoes</t>
    </r>
  </si>
  <si>
    <r>
      <t xml:space="preserve">Żywiec rzeźny
</t>
    </r>
    <r>
      <rPr>
        <sz val="9"/>
        <color theme="1" tint="0.34998626667073579"/>
        <rFont val="Arial"/>
        <family val="2"/>
        <charset val="238"/>
      </rPr>
      <t>A</t>
    </r>
    <r>
      <rPr>
        <i/>
        <sz val="9"/>
        <color theme="1" tint="0.34998626667073579"/>
        <rFont val="Arial"/>
        <family val="2"/>
        <charset val="238"/>
      </rPr>
      <t>nimals for slaughter</t>
    </r>
  </si>
  <si>
    <r>
      <t xml:space="preserve">bydło                   (bez cieląt)
</t>
    </r>
    <r>
      <rPr>
        <i/>
        <sz val="9"/>
        <color theme="1" tint="0.34998626667073579"/>
        <rFont val="Arial"/>
        <family val="2"/>
        <charset val="238"/>
      </rPr>
      <t>cattle 
(exluding calves)</t>
    </r>
  </si>
  <si>
    <r>
      <t xml:space="preserve">trzoda chlewna
</t>
    </r>
    <r>
      <rPr>
        <i/>
        <sz val="9"/>
        <color theme="1" tint="0.34998626667073579"/>
        <rFont val="Arial"/>
        <family val="2"/>
        <charset val="238"/>
      </rPr>
      <t>pigs</t>
    </r>
  </si>
  <si>
    <r>
      <t xml:space="preserve">drób
</t>
    </r>
    <r>
      <rPr>
        <i/>
        <sz val="9"/>
        <color theme="1" tint="0.34998626667073579"/>
        <rFont val="Arial"/>
        <family val="2"/>
        <charset val="238"/>
      </rPr>
      <t>poultry</t>
    </r>
  </si>
  <si>
    <r>
      <t xml:space="preserve">                </t>
    </r>
    <r>
      <rPr>
        <i/>
        <sz val="10"/>
        <color theme="1" tint="0.34998626667073579"/>
        <rFont val="Arial"/>
        <family val="2"/>
        <charset val="238"/>
      </rPr>
      <t xml:space="preserve"> AVERAGE  MARKETPLACE  PRICES  RECEIVED  BY  FARMERS</t>
    </r>
    <r>
      <rPr>
        <i/>
        <vertAlign val="superscript"/>
        <sz val="10"/>
        <color theme="1" tint="0.34998626667073579"/>
        <rFont val="Arial"/>
        <family val="2"/>
        <charset val="238"/>
      </rPr>
      <t>a</t>
    </r>
  </si>
  <si>
    <r>
      <t xml:space="preserve">żyta
</t>
    </r>
    <r>
      <rPr>
        <i/>
        <sz val="9"/>
        <color theme="1" tint="0.34998626667073579"/>
        <rFont val="Arial"/>
        <family val="2"/>
        <charset val="238"/>
      </rPr>
      <t>rye</t>
    </r>
  </si>
  <si>
    <r>
      <t xml:space="preserve">jęczmienia
</t>
    </r>
    <r>
      <rPr>
        <i/>
        <sz val="9"/>
        <color theme="1" tint="0.34998626667073579"/>
        <rFont val="Arial"/>
        <family val="2"/>
        <charset val="238"/>
      </rPr>
      <t>barley</t>
    </r>
  </si>
  <si>
    <r>
      <t xml:space="preserve">owsa
</t>
    </r>
    <r>
      <rPr>
        <i/>
        <sz val="9"/>
        <color theme="1" tint="0.34998626667073579"/>
        <rFont val="Arial"/>
        <family val="2"/>
        <charset val="238"/>
      </rPr>
      <t>oats</t>
    </r>
  </si>
  <si>
    <r>
      <t xml:space="preserve">Ziemniaki 
jadalne późne     
</t>
    </r>
    <r>
      <rPr>
        <i/>
        <sz val="9"/>
        <color theme="1" tint="0.34998626667073579"/>
        <rFont val="Arial"/>
        <family val="2"/>
        <charset val="238"/>
      </rPr>
      <t>Late edible 
potatoes</t>
    </r>
  </si>
  <si>
    <r>
      <t xml:space="preserve">OKRESY                                           </t>
    </r>
    <r>
      <rPr>
        <sz val="9"/>
        <color indexed="63"/>
        <rFont val="Arial"/>
        <family val="2"/>
        <charset val="238"/>
      </rPr>
      <t xml:space="preserve">      </t>
    </r>
    <r>
      <rPr>
        <i/>
        <sz val="9"/>
        <color theme="1" tint="0.34998626667073579"/>
        <rFont val="Arial"/>
        <family val="2"/>
        <charset val="238"/>
      </rPr>
      <t>PERIODS</t>
    </r>
  </si>
  <si>
    <r>
      <t xml:space="preserve">Relacje ceny skupu 1 kg żywca wieprzowego do cen
</t>
    </r>
    <r>
      <rPr>
        <i/>
        <sz val="9"/>
        <color theme="1" tint="0.34998626667073579"/>
        <rFont val="Arial"/>
        <family val="2"/>
        <charset val="238"/>
      </rPr>
      <t>Procurement price per kg pigs for slaughter to prices of</t>
    </r>
  </si>
  <si>
    <r>
      <t xml:space="preserve">1 kg żyta                                                </t>
    </r>
    <r>
      <rPr>
        <sz val="9"/>
        <color indexed="63"/>
        <rFont val="Arial"/>
        <family val="2"/>
        <charset val="238"/>
      </rPr>
      <t xml:space="preserve">    </t>
    </r>
    <r>
      <rPr>
        <i/>
        <sz val="9"/>
        <color theme="1" tint="0.34998626667073579"/>
        <rFont val="Arial"/>
        <family val="2"/>
        <charset val="238"/>
      </rPr>
      <t>kg of rye</t>
    </r>
  </si>
  <si>
    <r>
      <t xml:space="preserve">1 kg jęczmienia      </t>
    </r>
    <r>
      <rPr>
        <sz val="9"/>
        <color indexed="63"/>
        <rFont val="Arial"/>
        <family val="2"/>
        <charset val="238"/>
      </rPr>
      <t xml:space="preserve">  </t>
    </r>
    <r>
      <rPr>
        <i/>
        <sz val="9"/>
        <color theme="1" tint="0.34998626667073579"/>
        <rFont val="Arial"/>
        <family val="2"/>
        <charset val="238"/>
      </rPr>
      <t>kg of barley</t>
    </r>
  </si>
  <si>
    <r>
      <t xml:space="preserve">1 kg ziemniaków                          </t>
    </r>
    <r>
      <rPr>
        <sz val="9"/>
        <color indexed="63"/>
        <rFont val="Arial"/>
        <family val="2"/>
        <charset val="238"/>
      </rPr>
      <t xml:space="preserve">     </t>
    </r>
    <r>
      <rPr>
        <i/>
        <sz val="9"/>
        <color theme="1" tint="0.34998626667073579"/>
        <rFont val="Arial"/>
        <family val="2"/>
        <charset val="238"/>
      </rPr>
      <t>kg of potatoes</t>
    </r>
  </si>
  <si>
    <r>
      <t xml:space="preserve">1 l mleka 
krowiego            
</t>
    </r>
    <r>
      <rPr>
        <i/>
        <sz val="9"/>
        <color theme="1" tint="0.34998626667073579"/>
        <rFont val="Arial"/>
        <family val="2"/>
        <charset val="238"/>
      </rPr>
      <t>1 l of                    cows’ milk</t>
    </r>
  </si>
  <si>
    <r>
      <t>Relacje cen targowiskowych</t>
    </r>
    <r>
      <rPr>
        <i/>
        <vertAlign val="superscript"/>
        <sz val="9"/>
        <rFont val="Arial"/>
        <family val="2"/>
        <charset val="238"/>
      </rPr>
      <t xml:space="preserve">a 
</t>
    </r>
    <r>
      <rPr>
        <sz val="9"/>
        <rFont val="Arial"/>
        <family val="2"/>
        <charset val="238"/>
      </rPr>
      <t xml:space="preserve">do cen skupu  </t>
    </r>
    <r>
      <rPr>
        <i/>
        <vertAlign val="superscript"/>
        <sz val="9"/>
        <rFont val="Arial"/>
        <family val="2"/>
        <charset val="238"/>
      </rPr>
      <t xml:space="preserve">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Marketplace prices</t>
    </r>
    <r>
      <rPr>
        <i/>
        <vertAlign val="superscript"/>
        <sz val="9"/>
        <color theme="1" tint="0.34998626667073579"/>
        <rFont val="Arial"/>
        <family val="2"/>
        <charset val="238"/>
      </rPr>
      <t>a</t>
    </r>
    <r>
      <rPr>
        <i/>
        <sz val="9"/>
        <color theme="1" tint="0.34998626667073579"/>
        <rFont val="Arial"/>
        <family val="2"/>
        <charset val="238"/>
      </rPr>
      <t xml:space="preserve">                          to procurement  prices of </t>
    </r>
    <r>
      <rPr>
        <i/>
        <vertAlign val="superscript"/>
        <sz val="9"/>
        <color theme="1" tint="0.34998626667073579"/>
        <rFont val="Arial"/>
        <family val="2"/>
        <charset val="238"/>
      </rPr>
      <t xml:space="preserve"> </t>
    </r>
    <r>
      <rPr>
        <i/>
        <sz val="9"/>
        <color theme="1" tint="0.34998626667073579"/>
        <rFont val="Arial"/>
        <family val="2"/>
        <charset val="238"/>
      </rPr>
      <t xml:space="preserve">  </t>
    </r>
  </si>
  <si>
    <r>
      <t>na targo-         wiskach</t>
    </r>
    <r>
      <rPr>
        <i/>
        <vertAlign val="superscript"/>
        <sz val="9"/>
        <rFont val="Arial"/>
        <family val="2"/>
        <charset val="238"/>
      </rPr>
      <t>a</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on market-       places</t>
    </r>
    <r>
      <rPr>
        <i/>
        <vertAlign val="superscript"/>
        <sz val="9"/>
        <color theme="1" tint="0.34998626667073579"/>
        <rFont val="Arial"/>
        <family val="2"/>
        <charset val="238"/>
      </rPr>
      <t>a</t>
    </r>
  </si>
  <si>
    <r>
      <t xml:space="preserve">w skupie                </t>
    </r>
    <r>
      <rPr>
        <sz val="9"/>
        <color indexed="63"/>
        <rFont val="Arial"/>
        <family val="2"/>
        <charset val="238"/>
      </rPr>
      <t xml:space="preserve"> </t>
    </r>
    <r>
      <rPr>
        <i/>
        <sz val="9"/>
        <color theme="1" tint="0.34998626667073579"/>
        <rFont val="Arial"/>
        <family val="2"/>
        <charset val="238"/>
      </rPr>
      <t>in procurement</t>
    </r>
  </si>
  <si>
    <r>
      <t>na targowiskach</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on marketplaces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</si>
  <si>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w skupie 
</t>
    </r>
    <r>
      <rPr>
        <i/>
        <sz val="9"/>
        <color theme="1" tint="0.34998626667073579"/>
        <rFont val="Arial"/>
        <family val="2"/>
        <charset val="238"/>
      </rPr>
      <t>in procurement</t>
    </r>
  </si>
  <si>
    <r>
      <t xml:space="preserve">pszenicy        </t>
    </r>
    <r>
      <rPr>
        <i/>
        <sz val="9"/>
        <color theme="1" tint="0.34998626667073579"/>
        <rFont val="Arial"/>
        <family val="2"/>
        <charset val="238"/>
      </rPr>
      <t>wheat</t>
    </r>
  </si>
  <si>
    <r>
      <t xml:space="preserve">żywca wieprzowego 
</t>
    </r>
    <r>
      <rPr>
        <i/>
        <sz val="9"/>
        <color theme="1" tint="0.34998626667073579"/>
        <rFont val="Arial"/>
        <family val="2"/>
        <charset val="238"/>
      </rPr>
      <t>pigs                         for slaughter</t>
    </r>
    <r>
      <rPr>
        <sz val="9"/>
        <color indexed="63"/>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</si>
  <si>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a</t>
    </r>
  </si>
  <si>
    <r>
      <t xml:space="preserve">Ogółem
</t>
    </r>
    <r>
      <rPr>
        <i/>
        <sz val="9"/>
        <color theme="1" tint="0.34998626667073579"/>
        <rFont val="Arial"/>
        <family val="2"/>
        <charset val="238"/>
      </rPr>
      <t xml:space="preserve">Grand total </t>
    </r>
  </si>
  <si>
    <r>
      <t xml:space="preserve">na środki trwałe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for fixed assets</t>
    </r>
  </si>
  <si>
    <r>
      <t xml:space="preserve">budynki 
i budowle
</t>
    </r>
    <r>
      <rPr>
        <i/>
        <sz val="9"/>
        <color theme="1" tint="0.34998626667073579"/>
        <rFont val="Arial"/>
        <family val="2"/>
        <charset val="238"/>
      </rPr>
      <t>buldings and structures</t>
    </r>
  </si>
  <si>
    <r>
      <t xml:space="preserve">maszyny,     urządzenia techniczne 
i narzędzia
</t>
    </r>
    <r>
      <rPr>
        <i/>
        <sz val="9"/>
        <color theme="1" tint="0.34998626667073579"/>
        <rFont val="Arial"/>
        <family val="2"/>
        <charset val="238"/>
      </rPr>
      <t>machinery, technical              equipment and tools</t>
    </r>
  </si>
  <si>
    <r>
      <t xml:space="preserve">środki         transportu
</t>
    </r>
    <r>
      <rPr>
        <i/>
        <sz val="9"/>
        <color theme="1" tint="0.34998626667073579"/>
        <rFont val="Arial"/>
        <family val="2"/>
        <charset val="238"/>
      </rPr>
      <t>transport      equipment</t>
    </r>
  </si>
  <si>
    <r>
      <t xml:space="preserve">razem                 </t>
    </r>
    <r>
      <rPr>
        <i/>
        <sz val="9"/>
        <color indexed="63"/>
        <rFont val="Arial"/>
        <family val="2"/>
        <charset val="238"/>
      </rPr>
      <t xml:space="preserve">  </t>
    </r>
    <r>
      <rPr>
        <i/>
        <sz val="9"/>
        <color theme="1" tint="0.34998626667073579"/>
        <rFont val="Arial"/>
        <family val="2"/>
        <charset val="238"/>
      </rPr>
      <t>total</t>
    </r>
  </si>
  <si>
    <r>
      <t xml:space="preserve">górnictwo          i wydoby- 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</si>
  <si>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</si>
  <si>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</si>
  <si>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</si>
  <si>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tysiącach złotych 
</t>
    </r>
    <r>
      <rPr>
        <i/>
        <sz val="9"/>
        <color theme="1" tint="0.34998626667073579"/>
        <rFont val="Arial"/>
        <family val="2"/>
        <charset val="238"/>
      </rPr>
      <t>in thousand zlotys</t>
    </r>
    <r>
      <rPr>
        <sz val="9"/>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</si>
  <si>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 xml:space="preserve">a </t>
    </r>
    <r>
      <rPr>
        <i/>
        <sz val="10"/>
        <color theme="1" tint="0.34998626667073579"/>
        <rFont val="Arial"/>
        <family val="2"/>
        <charset val="238"/>
      </rPr>
      <t>(cont.)</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</si>
  <si>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</si>
  <si>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</si>
  <si>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</si>
  <si>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</si>
  <si>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</si>
  <si>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w tysiącach złotych </t>
    </r>
    <r>
      <rPr>
        <sz val="9"/>
        <color theme="1" tint="0.34998626667073579"/>
        <rFont val="Arial"/>
        <family val="2"/>
        <charset val="238"/>
      </rPr>
      <t xml:space="preserve">
</t>
    </r>
    <r>
      <rPr>
        <i/>
        <sz val="9"/>
        <color theme="1" tint="0.34998626667073579"/>
        <rFont val="Arial"/>
        <family val="2"/>
        <charset val="238"/>
      </rPr>
      <t>in thousand zlotys</t>
    </r>
  </si>
  <si>
    <r>
      <t>                   DWELLINGS</t>
    </r>
    <r>
      <rPr>
        <i/>
        <vertAlign val="superscript"/>
        <sz val="10"/>
        <color theme="1" tint="0.34998626667073579"/>
        <rFont val="Arial"/>
        <family val="2"/>
        <charset val="238"/>
      </rPr>
      <t>a</t>
    </r>
  </si>
  <si>
    <r>
      <t xml:space="preserve">Mieszkania,
na których budowę wydano
pozwolenia lub dokonano
zgłoszenia
z projektem
budowlanym
</t>
    </r>
    <r>
      <rPr>
        <i/>
        <sz val="9"/>
        <color theme="1" tint="0.34998626667073579"/>
        <rFont val="Arial"/>
        <family val="2"/>
        <charset val="238"/>
      </rPr>
      <t>Dwellings for which permits have been granted or which have been registered with 
a construction project</t>
    </r>
  </si>
  <si>
    <r>
      <t xml:space="preserve">budow-nictwo indywi-   </t>
    </r>
    <r>
      <rPr>
        <sz val="9"/>
        <color indexed="63"/>
        <rFont val="Arial"/>
        <family val="2"/>
        <charset val="238"/>
      </rPr>
      <t xml:space="preserve"> dualne </t>
    </r>
    <r>
      <rPr>
        <i/>
        <sz val="9"/>
        <color theme="1" tint="0.34998626667073579"/>
        <rFont val="Arial"/>
        <family val="2"/>
        <charset val="238"/>
      </rPr>
      <t xml:space="preserve">private constru-ction </t>
    </r>
  </si>
  <si>
    <r>
      <t>przezna-czone na sprzedaż lub wynajem</t>
    </r>
    <r>
      <rPr>
        <sz val="9"/>
        <color indexed="63"/>
        <rFont val="Arial"/>
        <family val="2"/>
        <charset val="238"/>
      </rPr>
      <t xml:space="preserve"> </t>
    </r>
    <r>
      <rPr>
        <i/>
        <sz val="9"/>
        <color theme="1" tint="0.34998626667073579"/>
        <rFont val="Arial"/>
        <family val="2"/>
        <charset val="238"/>
      </rPr>
      <t>for sale     or rent</t>
    </r>
  </si>
  <si>
    <r>
      <t>spół-      dzielnie mieszka-niowe</t>
    </r>
    <r>
      <rPr>
        <sz val="9"/>
        <color indexed="63"/>
        <rFont val="Arial"/>
        <family val="2"/>
        <charset val="238"/>
      </rPr>
      <t xml:space="preserve"> </t>
    </r>
    <r>
      <rPr>
        <i/>
        <sz val="9"/>
        <color theme="1" tint="0.34998626667073579"/>
        <rFont val="Arial"/>
        <family val="2"/>
        <charset val="238"/>
      </rPr>
      <t xml:space="preserve">housing coope-ratives </t>
    </r>
  </si>
  <si>
    <r>
      <t xml:space="preserve">Mieszkania, których budowę rozpoczęto </t>
    </r>
    <r>
      <rPr>
        <sz val="9"/>
        <color indexed="63"/>
        <rFont val="Arial"/>
        <family val="2"/>
        <charset val="238"/>
      </rPr>
      <t xml:space="preserve"> </t>
    </r>
    <r>
      <rPr>
        <i/>
        <sz val="9"/>
        <color theme="1" tint="0.34998626667073579"/>
        <rFont val="Arial"/>
        <family val="2"/>
        <charset val="238"/>
      </rPr>
      <t>Dwellings, which constru-ction was started</t>
    </r>
    <r>
      <rPr>
        <i/>
        <sz val="9"/>
        <color indexed="63"/>
        <rFont val="Arial"/>
        <family val="2"/>
        <charset val="238"/>
      </rPr>
      <t xml:space="preserve"> </t>
    </r>
  </si>
  <si>
    <r>
      <t xml:space="preserve">Mieszkania oddane do użytkowania
</t>
    </r>
    <r>
      <rPr>
        <i/>
        <sz val="9"/>
        <color theme="1" tint="0.34998626667073579"/>
        <rFont val="Arial"/>
        <family val="2"/>
        <charset val="238"/>
      </rPr>
      <t xml:space="preserve"> Dwellings completed </t>
    </r>
  </si>
  <si>
    <r>
      <t xml:space="preserve">miesz-        kania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dwellings </t>
    </r>
  </si>
  <si>
    <r>
      <t>spół-      dzielnie mieszka-niowe</t>
    </r>
    <r>
      <rPr>
        <sz val="9"/>
        <color theme="1" tint="0.34998626667073579"/>
        <rFont val="Arial"/>
        <family val="2"/>
        <charset val="238"/>
      </rPr>
      <t xml:space="preserve"> </t>
    </r>
    <r>
      <rPr>
        <i/>
        <sz val="9"/>
        <color theme="1" tint="0.34998626667073579"/>
        <rFont val="Arial"/>
        <family val="2"/>
        <charset val="238"/>
      </rPr>
      <t xml:space="preserve">housing coope-ratives </t>
    </r>
  </si>
  <si>
    <r>
      <t xml:space="preserve">spół-      dzielnie mieszka-niowe </t>
    </r>
    <r>
      <rPr>
        <i/>
        <sz val="9"/>
        <color theme="1" tint="0.34998626667073579"/>
        <rFont val="Arial"/>
        <family val="2"/>
        <charset val="238"/>
      </rPr>
      <t xml:space="preserve">housing coope-ratives </t>
    </r>
  </si>
  <si>
    <r>
      <t>                 LIVESTOCK</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</si>
  <si>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</si>
  <si>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</si>
  <si>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Bydło                                                         </t>
    </r>
    <r>
      <rPr>
        <sz val="9"/>
        <color theme="1" tint="0.34998626667073579"/>
        <rFont val="Arial"/>
        <family val="2"/>
        <charset val="238"/>
      </rPr>
      <t xml:space="preserve">       </t>
    </r>
    <r>
      <rPr>
        <i/>
        <sz val="9"/>
        <color theme="1" tint="0.34998626667073579"/>
        <rFont val="Arial"/>
        <family val="2"/>
        <charset val="238"/>
      </rPr>
      <t xml:space="preserve">Cattle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</si>
  <si>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indexed="63"/>
        <rFont val="Arial"/>
        <family val="2"/>
        <charset val="238"/>
      </rPr>
      <t xml:space="preserve"> </t>
    </r>
  </si>
  <si>
    <r>
      <t xml:space="preserve">pozostałe </t>
    </r>
    <r>
      <rPr>
        <i/>
        <sz val="9"/>
        <color theme="1" tint="0.34998626667073579"/>
        <rFont val="Arial"/>
        <family val="2"/>
        <charset val="238"/>
      </rPr>
      <t>others</t>
    </r>
    <r>
      <rPr>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</si>
  <si>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</si>
  <si>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i/>
        <sz val="9"/>
        <color theme="1" tint="0.34998626667073579"/>
        <rFont val="Arial"/>
        <family val="2"/>
        <charset val="238"/>
      </rPr>
      <t xml:space="preserve">piglets             up to              20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</si>
  <si>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t>
    </r>
    <r>
      <rPr>
        <i/>
        <sz val="9"/>
        <color indexed="63"/>
        <rFont val="Arial"/>
        <family val="2"/>
        <charset val="238"/>
      </rPr>
      <t>e</t>
    </r>
  </si>
  <si>
    <r>
      <t xml:space="preserve">na chów o wadze 50 kg i więcej                           </t>
    </r>
    <r>
      <rPr>
        <sz val="9"/>
        <color theme="1" tint="0.34998626667073579"/>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</si>
  <si>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</si>
  <si>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</si>
  <si>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LIVESTOCK</t>
    </r>
    <r>
      <rPr>
        <i/>
        <vertAlign val="superscript"/>
        <sz val="10"/>
        <color theme="1" tint="0.34998626667073579"/>
        <rFont val="Arial"/>
        <family val="2"/>
        <charset val="238"/>
      </rPr>
      <t xml:space="preserve">a </t>
    </r>
    <r>
      <rPr>
        <i/>
        <sz val="10"/>
        <color theme="1" tint="0.34998626667073579"/>
        <rFont val="Arial"/>
        <family val="2"/>
        <charset val="238"/>
      </rPr>
      <t xml:space="preserve"> (cont.)</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</si>
  <si>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</si>
  <si>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</si>
  <si>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</si>
  <si>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theme="1" tint="0.34998626667073579"/>
        <rFont val="Arial"/>
        <family val="2"/>
        <charset val="238"/>
      </rPr>
      <t xml:space="preserve"> </t>
    </r>
  </si>
  <si>
    <r>
      <t xml:space="preserve">pozostałe </t>
    </r>
    <r>
      <rPr>
        <i/>
        <sz val="9"/>
        <color theme="1" tint="0.34998626667073579"/>
        <rFont val="Arial"/>
        <family val="2"/>
        <charset val="238"/>
      </rPr>
      <t>others</t>
    </r>
    <r>
      <rPr>
        <sz val="9"/>
        <color theme="1" tint="0.3499862666707357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</si>
  <si>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</si>
  <si>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sz val="9"/>
        <color indexed="63"/>
        <rFont val="Arial"/>
        <family val="2"/>
        <charset val="238"/>
      </rPr>
      <t xml:space="preserve">      </t>
    </r>
    <r>
      <rPr>
        <i/>
        <sz val="9"/>
        <color theme="1" tint="0.34998626667073579"/>
        <rFont val="Arial"/>
        <family val="2"/>
        <charset val="238"/>
      </rPr>
      <t xml:space="preserve">piglets             up to              20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</si>
  <si>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more</t>
    </r>
  </si>
  <si>
    <r>
      <t xml:space="preserve">na chów o wadze 50 kg i więcej                </t>
    </r>
    <r>
      <rPr>
        <sz val="9"/>
        <color indexed="63"/>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</si>
  <si>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</si>
  <si>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</si>
  <si>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</si>
  <si>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</si>
  <si>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rPr>
        <sz val="9"/>
        <rFont val="Arial"/>
        <family val="2"/>
        <charset val="238"/>
      </rPr>
      <t xml:space="preserve">w tym w gospodarstwach indywidualnych                                                                                                                                                                                                                                                         </t>
    </r>
    <r>
      <rPr>
        <sz val="9"/>
        <color indexed="63"/>
        <rFont val="Arial"/>
        <family val="2"/>
        <charset val="238"/>
      </rPr>
      <t xml:space="preserve">    </t>
    </r>
    <r>
      <rPr>
        <i/>
        <sz val="9"/>
        <color theme="1" tint="0.34998626667073579"/>
        <rFont val="Arial"/>
        <family val="2"/>
        <charset val="238"/>
      </rPr>
      <t xml:space="preserve">of which in individual farms </t>
    </r>
  </si>
  <si>
    <r>
      <t xml:space="preserve">                </t>
    </r>
    <r>
      <rPr>
        <i/>
        <sz val="10"/>
        <color theme="1" tint="0.34998626667073579"/>
        <rFont val="Arial"/>
        <family val="2"/>
        <charset val="238"/>
      </rPr>
      <t>PROCUREMENT  OF  MAJOR  AGRICULTURAL  PRODUCTS</t>
    </r>
  </si>
  <si>
    <r>
      <t>Ziarno zbóż</t>
    </r>
    <r>
      <rPr>
        <vertAlign val="superscript"/>
        <sz val="9"/>
        <rFont val="Arial"/>
        <family val="2"/>
        <charset val="238"/>
      </rPr>
      <t>a</t>
    </r>
    <r>
      <rPr>
        <sz val="9"/>
        <rFont val="Arial"/>
        <family val="2"/>
        <charset val="238"/>
      </rPr>
      <t xml:space="preserve">
</t>
    </r>
    <r>
      <rPr>
        <i/>
        <sz val="9"/>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</si>
  <si>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b</t>
    </r>
  </si>
  <si>
    <r>
      <t xml:space="preserve">wieprzowy
</t>
    </r>
    <r>
      <rPr>
        <i/>
        <sz val="9"/>
        <color theme="1" tint="0.34998626667073579"/>
        <rFont val="Arial"/>
        <family val="2"/>
        <charset val="238"/>
      </rPr>
      <t>pigs</t>
    </r>
  </si>
  <si>
    <r>
      <t xml:space="preserve">drobiowy
</t>
    </r>
    <r>
      <rPr>
        <i/>
        <sz val="9"/>
        <color theme="1" tint="0.34998626667073579"/>
        <rFont val="Arial"/>
        <family val="2"/>
        <charset val="238"/>
      </rPr>
      <t>poultry</t>
    </r>
  </si>
  <si>
    <r>
      <t xml:space="preserve">                </t>
    </r>
    <r>
      <rPr>
        <i/>
        <sz val="10"/>
        <color theme="1" tint="0.34998626667073579"/>
        <rFont val="Arial"/>
        <family val="2"/>
        <charset val="238"/>
      </rPr>
      <t>PROCUREMENT  OF  MAJOR  AGRICULTURAL  PRODUCTS  (cont.)</t>
    </r>
  </si>
  <si>
    <r>
      <t>Żywiec rzeźny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</si>
  <si>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bydło
</t>
    </r>
    <r>
      <rPr>
        <i/>
        <sz val="9"/>
        <color theme="1" tint="0.34998626667073579"/>
        <rFont val="Arial"/>
        <family val="2"/>
        <charset val="238"/>
      </rPr>
      <t>cattle</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</si>
  <si>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</si>
  <si>
    <r>
      <t xml:space="preserve">Górnictwo
i wydobywanie
</t>
    </r>
    <r>
      <rPr>
        <i/>
        <sz val="9"/>
        <color theme="1" tint="0.34998626667073579"/>
        <rFont val="Arial"/>
        <family val="2"/>
        <charset val="238"/>
      </rPr>
      <t>Mining and quarrying</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</si>
  <si>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</si>
  <si>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 xml:space="preserve">produkcja artykułów spożywczych
</t>
    </r>
    <r>
      <rPr>
        <i/>
        <sz val="9"/>
        <color theme="1" tint="0.34998626667073579"/>
        <rFont val="Arial"/>
        <family val="2"/>
        <charset val="238"/>
      </rPr>
      <t>manufacture of food products</t>
    </r>
  </si>
  <si>
    <r>
      <t xml:space="preserve">produkcja napojów 
</t>
    </r>
    <r>
      <rPr>
        <i/>
        <sz val="9"/>
        <color theme="1" tint="0.34998626667073579"/>
        <rFont val="Arial"/>
        <family val="2"/>
        <charset val="238"/>
      </rPr>
      <t>manufacture of beverages</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</si>
  <si>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</si>
  <si>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produkcja wyrobów tekstylnych
</t>
    </r>
    <r>
      <rPr>
        <i/>
        <sz val="9"/>
        <color theme="1" tint="0.34998626667073579"/>
        <rFont val="Arial"/>
        <family val="2"/>
        <charset val="238"/>
      </rPr>
      <t>manufacture of textiles</t>
    </r>
  </si>
  <si>
    <r>
      <t xml:space="preserve">produkcja odzieży 
</t>
    </r>
    <r>
      <rPr>
        <i/>
        <sz val="9"/>
        <color theme="1" tint="0.34998626667073579"/>
        <rFont val="Arial"/>
        <family val="2"/>
        <charset val="238"/>
      </rPr>
      <t>manufacture of wearing apparel</t>
    </r>
  </si>
  <si>
    <r>
      <t>produkcja skór                 i wyrobów skórzanych</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</si>
  <si>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</si>
  <si>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i/>
        <sz val="9"/>
        <color theme="1" tint="0.34998626667073579"/>
        <rFont val="Arial"/>
        <family val="2"/>
        <charset val="238"/>
      </rPr>
      <t>manufacture of paper and paper products</t>
    </r>
  </si>
  <si>
    <r>
      <t xml:space="preserve">produkcja wyrobów z gumy             i tworzyw sztucznych
</t>
    </r>
    <r>
      <rPr>
        <i/>
        <sz val="9"/>
        <color theme="1" tint="0.34998626667073579"/>
        <rFont val="Arial"/>
        <family val="2"/>
        <charset val="238"/>
      </rPr>
      <t>manufacture of rubber and plastic products</t>
    </r>
  </si>
  <si>
    <r>
      <t xml:space="preserve">produkcja wyrobów 
z pozostałych mineralnych surowców niemetalicznych
</t>
    </r>
    <r>
      <rPr>
        <i/>
        <sz val="9"/>
        <color theme="1" tint="0.34998626667073579"/>
        <rFont val="Arial"/>
        <family val="2"/>
        <charset val="238"/>
      </rPr>
      <t>manufacture of other non-metallic mineral products</t>
    </r>
  </si>
  <si>
    <r>
      <t xml:space="preserve">produkcja metali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</si>
  <si>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</si>
  <si>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i/>
        <sz val="9"/>
        <color theme="1" tint="0.34998626667073579"/>
        <rFont val="Arial"/>
        <family val="2"/>
        <charset val="238"/>
      </rPr>
      <t>manufacture of computer, electronic and optical products</t>
    </r>
  </si>
  <si>
    <r>
      <t xml:space="preserve">produkcja urządzeń elektrycznych
</t>
    </r>
    <r>
      <rPr>
        <i/>
        <sz val="9"/>
        <color theme="1" tint="0.34998626667073579"/>
        <rFont val="Arial"/>
        <family val="2"/>
        <charset val="238"/>
      </rPr>
      <t>manufacture of electrical equipment</t>
    </r>
  </si>
  <si>
    <r>
      <t xml:space="preserve">produkcja mebli
</t>
    </r>
    <r>
      <rPr>
        <i/>
        <sz val="9"/>
        <color theme="1" tint="0.34998626667073579"/>
        <rFont val="Arial"/>
        <family val="2"/>
        <charset val="238"/>
      </rPr>
      <t>manufacture of furniture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</si>
  <si>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</si>
  <si>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</si>
  <si>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</si>
  <si>
    <r>
      <t xml:space="preserve">Mięso wołowe 
i cielęce, świeże lub schłodzone 
</t>
    </r>
    <r>
      <rPr>
        <i/>
        <sz val="9"/>
        <color theme="1" tint="0.34998626667073579"/>
        <rFont val="Arial"/>
        <family val="2"/>
        <charset val="238"/>
      </rPr>
      <t xml:space="preserve">Beef and veal meat, fresh or chillied </t>
    </r>
  </si>
  <si>
    <r>
      <t xml:space="preserve">Mięso wieprzowe, świeże lub schłodzone
</t>
    </r>
    <r>
      <rPr>
        <i/>
        <sz val="9"/>
        <color theme="1" tint="0.34998626667073579"/>
        <rFont val="Arial"/>
        <family val="2"/>
        <charset val="238"/>
      </rPr>
      <t xml:space="preserve">Pork meat, fresh or chillied </t>
    </r>
  </si>
  <si>
    <r>
      <t xml:space="preserve">Mięso 
drobiowe
</t>
    </r>
    <r>
      <rPr>
        <i/>
        <sz val="9"/>
        <color theme="1" tint="0.34998626667073579"/>
        <rFont val="Arial"/>
        <family val="2"/>
        <charset val="238"/>
      </rPr>
      <t>Poultry meat</t>
    </r>
  </si>
  <si>
    <r>
      <t>Produkty uboju</t>
    </r>
    <r>
      <rPr>
        <vertAlign val="superscript"/>
        <sz val="9"/>
        <rFont val="Arial"/>
        <family val="2"/>
        <charset val="238"/>
      </rPr>
      <t>a</t>
    </r>
    <r>
      <rPr>
        <sz val="9"/>
        <rFont val="Arial"/>
        <family val="2"/>
        <charset val="238"/>
      </rPr>
      <t xml:space="preserve">
</t>
    </r>
    <r>
      <rPr>
        <i/>
        <sz val="9"/>
        <color theme="1" tint="0.34998626667073579"/>
        <rFont val="Arial"/>
        <family val="2"/>
        <charset val="238"/>
      </rPr>
      <t>Slaughter products</t>
    </r>
    <r>
      <rPr>
        <i/>
        <vertAlign val="superscript"/>
        <sz val="9"/>
        <color theme="1" tint="0.34998626667073579"/>
        <rFont val="Arial"/>
        <family val="2"/>
        <charset val="238"/>
      </rPr>
      <t>a</t>
    </r>
  </si>
  <si>
    <r>
      <t xml:space="preserve">bydła 
i cieląt
</t>
    </r>
    <r>
      <rPr>
        <i/>
        <sz val="9"/>
        <color theme="1" tint="0.34998626667073579"/>
        <rFont val="Arial"/>
        <family val="2"/>
        <charset val="238"/>
      </rPr>
      <t>cattle and calves</t>
    </r>
  </si>
  <si>
    <r>
      <t xml:space="preserve">trzody chlewnej
</t>
    </r>
    <r>
      <rPr>
        <i/>
        <sz val="9"/>
        <color theme="1" tint="0.34998626667073579"/>
        <rFont val="Arial"/>
        <family val="2"/>
        <charset val="238"/>
      </rPr>
      <t>pigs</t>
    </r>
  </si>
  <si>
    <r>
      <t xml:space="preserve">Ptactwo gatunku Gallus Domesticus (kura domowa) świeże lub schłodzone
</t>
    </r>
    <r>
      <rPr>
        <i/>
        <sz val="9"/>
        <color theme="1" tint="0.34998626667073579"/>
        <rFont val="Arial"/>
        <family val="2"/>
        <charset val="238"/>
      </rPr>
      <t>Fresh or chilled fowl of the species gallus domesticus</t>
    </r>
  </si>
  <si>
    <r>
      <t>Wędliny</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Cured meat products</t>
    </r>
    <r>
      <rPr>
        <i/>
        <vertAlign val="superscript"/>
        <sz val="9"/>
        <color indexed="63"/>
        <rFont val="Arial"/>
        <family val="2"/>
        <charset val="238"/>
      </rPr>
      <t>b</t>
    </r>
    <r>
      <rPr>
        <i/>
        <sz val="9"/>
        <color theme="1" tint="0.34998626667073579"/>
        <rFont val="Arial"/>
        <family val="2"/>
        <charset val="238"/>
      </rPr>
      <t xml:space="preserve">
</t>
    </r>
  </si>
  <si>
    <r>
      <t xml:space="preserve">całe
</t>
    </r>
    <r>
      <rPr>
        <i/>
        <sz val="9"/>
        <color theme="1" tint="0.34998626667073579"/>
        <rFont val="Arial"/>
        <family val="2"/>
        <charset val="238"/>
      </rPr>
      <t>whole</t>
    </r>
  </si>
  <si>
    <r>
      <t xml:space="preserve">kawałki
</t>
    </r>
    <r>
      <rPr>
        <i/>
        <sz val="9"/>
        <color theme="1" tint="0.34998626667073579"/>
        <rFont val="Arial"/>
        <family val="2"/>
        <charset val="238"/>
      </rPr>
      <t>pieces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</si>
  <si>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</si>
  <si>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r>
      <rPr>
        <i/>
        <vertAlign val="superscript"/>
        <sz val="10"/>
        <color theme="1" tint="0.34998626667073579"/>
        <rFont val="Arial"/>
        <family val="2"/>
        <charset val="238"/>
      </rPr>
      <t xml:space="preserve"> </t>
    </r>
    <r>
      <rPr>
        <i/>
        <sz val="10"/>
        <color theme="1" tint="0.34998626667073579"/>
        <rFont val="Arial"/>
        <family val="2"/>
        <charset val="238"/>
      </rPr>
      <t>(cont.)</t>
    </r>
  </si>
  <si>
    <r>
      <t>Masło</t>
    </r>
    <r>
      <rPr>
        <vertAlign val="superscript"/>
        <sz val="9"/>
        <rFont val="Arial"/>
        <family val="2"/>
        <charset val="238"/>
      </rPr>
      <t>∆</t>
    </r>
    <r>
      <rPr>
        <sz val="9"/>
        <rFont val="Arial"/>
        <family val="2"/>
        <charset val="238"/>
      </rPr>
      <t xml:space="preserve">                 
</t>
    </r>
    <r>
      <rPr>
        <i/>
        <sz val="9"/>
        <color theme="1" tint="0.34998626667073579"/>
        <rFont val="Arial"/>
        <family val="2"/>
        <charset val="238"/>
      </rPr>
      <t>Butter</t>
    </r>
    <r>
      <rPr>
        <i/>
        <vertAlign val="superscript"/>
        <sz val="9"/>
        <color theme="1" tint="0.34998626667073579"/>
        <rFont val="Arial"/>
        <family val="2"/>
        <charset val="238"/>
      </rPr>
      <t xml:space="preserve">∆ </t>
    </r>
  </si>
  <si>
    <r>
      <t>Ser niedojrzewający 
i twaróg</t>
    </r>
    <r>
      <rPr>
        <vertAlign val="superscript"/>
        <sz val="9"/>
        <rFont val="Arial"/>
        <family val="2"/>
        <charset val="238"/>
      </rPr>
      <t>∆</t>
    </r>
    <r>
      <rPr>
        <sz val="9"/>
        <rFont val="Arial"/>
        <family val="2"/>
        <charset val="238"/>
      </rPr>
      <t xml:space="preserve">
</t>
    </r>
    <r>
      <rPr>
        <i/>
        <sz val="9"/>
        <color theme="1" tint="0.34998626667073579"/>
        <rFont val="Arial"/>
        <family val="2"/>
        <charset val="238"/>
      </rPr>
      <t xml:space="preserve"> Unripened fresh cheese and curd</t>
    </r>
    <r>
      <rPr>
        <i/>
        <vertAlign val="superscript"/>
        <sz val="9"/>
        <color theme="1" tint="0.34998626667073579"/>
        <rFont val="Arial"/>
        <family val="2"/>
        <charset val="238"/>
      </rPr>
      <t>∆</t>
    </r>
  </si>
  <si>
    <r>
      <t xml:space="preserve">Pieczywo świeże
</t>
    </r>
    <r>
      <rPr>
        <i/>
        <sz val="9"/>
        <color theme="1" tint="0.34998626667073579"/>
        <rFont val="Arial"/>
        <family val="2"/>
        <charset val="238"/>
      </rPr>
      <t>Fresh bread</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</si>
  <si>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</si>
  <si>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 xml:space="preserve">PRODUCTION  OF  MAJOR  PRODUCTS  BY  PKWiU </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</si>
  <si>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liściasta        </t>
    </r>
    <r>
      <rPr>
        <sz val="9"/>
        <color indexed="63"/>
        <rFont val="Arial"/>
        <family val="2"/>
        <charset val="238"/>
      </rPr>
      <t xml:space="preserve"> </t>
    </r>
    <r>
      <rPr>
        <i/>
        <sz val="9"/>
        <color theme="1" tint="0.34998626667073579"/>
        <rFont val="Arial"/>
        <family val="2"/>
        <charset val="238"/>
      </rPr>
      <t>deci-
duous</t>
    </r>
  </si>
  <si>
    <r>
      <t xml:space="preserve">
iglasta 
</t>
    </r>
    <r>
      <rPr>
        <i/>
        <sz val="9"/>
        <color theme="1" tint="0.34998626667073579"/>
        <rFont val="Arial"/>
        <family val="2"/>
        <charset val="238"/>
      </rPr>
      <t>conife-
rous</t>
    </r>
    <r>
      <rPr>
        <sz val="9"/>
        <color theme="1" tint="0.34998626667073579"/>
        <rFont val="Arial"/>
        <family val="2"/>
        <charset val="238"/>
      </rPr>
      <t xml:space="preserve">
</t>
    </r>
  </si>
  <si>
    <r>
      <t>Tarcica w m</t>
    </r>
    <r>
      <rPr>
        <vertAlign val="superscript"/>
        <sz val="9"/>
        <rFont val="Arial"/>
        <family val="2"/>
        <charset val="238"/>
      </rPr>
      <t>3</t>
    </r>
    <r>
      <rPr>
        <sz val="9"/>
        <rFont val="Arial"/>
        <family val="2"/>
        <charset val="238"/>
      </rPr>
      <t xml:space="preserve">  
</t>
    </r>
    <r>
      <rPr>
        <i/>
        <sz val="9"/>
        <color theme="1" tint="0.34998626667073579"/>
        <rFont val="Arial"/>
        <family val="2"/>
        <charset val="238"/>
      </rPr>
      <t>Sawnwood in m</t>
    </r>
    <r>
      <rPr>
        <i/>
        <vertAlign val="superscript"/>
        <sz val="9"/>
        <color theme="1" tint="0.34998626667073579"/>
        <rFont val="Arial"/>
        <family val="2"/>
        <charset val="238"/>
      </rPr>
      <t>3</t>
    </r>
  </si>
  <si>
    <r>
      <t xml:space="preserve">Kartony, pudła 
i pudełka 
z papieru
falistego lub tektury falistej          
w tonach          </t>
    </r>
    <r>
      <rPr>
        <sz val="9"/>
        <color indexed="63"/>
        <rFont val="Arial"/>
        <family val="2"/>
        <charset val="238"/>
      </rPr>
      <t xml:space="preserve"> </t>
    </r>
    <r>
      <rPr>
        <i/>
        <sz val="9"/>
        <color theme="1" tint="0.34998626667073579"/>
        <rFont val="Arial"/>
        <family val="2"/>
        <charset val="238"/>
      </rPr>
      <t>Carnons, boxes and cases, of corrugated board or corrugated paper-         board in tonnes</t>
    </r>
  </si>
  <si>
    <r>
      <t>Drzwi i okna 
z tworzyw sztucz-
nych</t>
    </r>
    <r>
      <rPr>
        <vertAlign val="superscript"/>
        <sz val="9"/>
        <rFont val="Arial"/>
        <family val="2"/>
        <charset val="238"/>
      </rPr>
      <t xml:space="preserve">c                       </t>
    </r>
    <r>
      <rPr>
        <sz val="9"/>
        <rFont val="Arial"/>
        <family val="2"/>
        <charset val="238"/>
      </rPr>
      <t xml:space="preserve">w tonach
</t>
    </r>
    <r>
      <rPr>
        <i/>
        <sz val="9"/>
        <color theme="1" tint="0.34998626667073579"/>
        <rFont val="Arial"/>
        <family val="2"/>
        <charset val="238"/>
      </rPr>
      <t>Plastic        doors and windows</t>
    </r>
    <r>
      <rPr>
        <i/>
        <vertAlign val="superscript"/>
        <sz val="9"/>
        <color theme="1" tint="0.34998626667073579"/>
        <rFont val="Arial"/>
        <family val="2"/>
        <charset val="238"/>
      </rPr>
      <t>c</t>
    </r>
    <r>
      <rPr>
        <i/>
        <sz val="9"/>
        <color theme="1" tint="0.34998626667073579"/>
        <rFont val="Arial"/>
        <family val="2"/>
        <charset val="238"/>
      </rPr>
      <t xml:space="preserve">                 in tonnes</t>
    </r>
    <r>
      <rPr>
        <sz val="9"/>
        <color indexed="63"/>
        <rFont val="Arial"/>
        <family val="2"/>
        <charset val="238"/>
      </rPr>
      <t xml:space="preserve">  </t>
    </r>
  </si>
  <si>
    <r>
      <t>                 SOLD  PRODUCTION  OF  CONSTRUCTION</t>
    </r>
    <r>
      <rPr>
        <i/>
        <vertAlign val="superscript"/>
        <sz val="10"/>
        <color theme="1" tint="0.34998626667073579"/>
        <rFont val="Arial"/>
        <family val="2"/>
        <charset val="238"/>
      </rPr>
      <t>ab</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</si>
  <si>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</si>
  <si>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Produkcja budowlano-montażowa</t>
    </r>
    <r>
      <rPr>
        <i/>
        <vertAlign val="superscript"/>
        <sz val="9"/>
        <rFont val="Arial"/>
        <family val="2"/>
        <charset val="238"/>
      </rPr>
      <t xml:space="preserve">c                                                                       </t>
    </r>
    <r>
      <rPr>
        <i/>
        <vertAlign val="superscript"/>
        <sz val="9"/>
        <color indexed="63"/>
        <rFont val="Arial"/>
        <family val="2"/>
        <charset val="238"/>
      </rPr>
      <t xml:space="preserve">  </t>
    </r>
    <r>
      <rPr>
        <i/>
        <sz val="9"/>
        <color theme="1" tint="0.34998626667073579"/>
        <rFont val="Arial"/>
        <family val="2"/>
        <charset val="238"/>
      </rPr>
      <t>Construction and assembly production</t>
    </r>
    <r>
      <rPr>
        <i/>
        <vertAlign val="superscript"/>
        <sz val="9"/>
        <color theme="1" tint="0.34998626667073579"/>
        <rFont val="Arial"/>
        <family val="2"/>
        <charset val="238"/>
      </rPr>
      <t xml:space="preserve">c </t>
    </r>
  </si>
  <si>
    <r>
      <t>budowa budynków</t>
    </r>
    <r>
      <rPr>
        <sz val="9"/>
        <color indexed="63"/>
        <rFont val="Arial"/>
        <family val="2"/>
        <charset val="238"/>
      </rPr>
      <t xml:space="preserve"> </t>
    </r>
    <r>
      <rPr>
        <vertAlign val="superscript"/>
        <sz val="9"/>
        <color indexed="63"/>
        <rFont val="Arial"/>
        <family val="2"/>
        <charset val="238"/>
      </rPr>
      <t>∆</t>
    </r>
    <r>
      <rPr>
        <sz val="9"/>
        <color indexed="63"/>
        <rFont val="Arial"/>
        <family val="2"/>
        <charset val="238"/>
      </rPr>
      <t xml:space="preserve"> </t>
    </r>
    <r>
      <rPr>
        <i/>
        <sz val="9"/>
        <color theme="1" tint="0.34998626667073579"/>
        <rFont val="Arial"/>
        <family val="2"/>
        <charset val="238"/>
      </rPr>
      <t>construction           of buildings</t>
    </r>
  </si>
  <si>
    <r>
      <t xml:space="preserve">budowa  obiektów inżynierii lądowej                       i wodnej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civil                 engineering </t>
    </r>
  </si>
  <si>
    <r>
      <t xml:space="preserve">roboty budowlane specjalistyczne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</si>
  <si>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</si>
  <si>
    <r>
      <t xml:space="preserve">OKRESY
</t>
    </r>
    <r>
      <rPr>
        <i/>
        <sz val="8"/>
        <color theme="1" tint="0.34998626667073579"/>
        <rFont val="Arial"/>
        <family val="2"/>
        <charset val="238"/>
      </rPr>
      <t>PERIODS</t>
    </r>
  </si>
  <si>
    <r>
      <t xml:space="preserve">Ogółem
</t>
    </r>
    <r>
      <rPr>
        <i/>
        <sz val="8"/>
        <color theme="1" tint="0.34998626667073579"/>
        <rFont val="Arial"/>
        <family val="2"/>
        <charset val="238"/>
      </rPr>
      <t>Grand total</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</si>
  <si>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</si>
  <si>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</si>
  <si>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</si>
  <si>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</si>
  <si>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</si>
  <si>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</si>
  <si>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</si>
  <si>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t>
    </r>
    <r>
      <rPr>
        <sz val="8"/>
        <color theme="1" tint="0.34998626667073579"/>
        <rFont val="Arial"/>
        <family val="2"/>
        <charset val="238"/>
      </rPr>
      <t xml:space="preserve">w wyspecja-         lizowanych sklepach
</t>
    </r>
    <r>
      <rPr>
        <i/>
        <sz val="8"/>
        <color theme="1" tint="0.34998626667073579"/>
        <rFont val="Arial"/>
        <family val="2"/>
        <charset val="238"/>
      </rPr>
      <t>papers, books, other sale in specialized stores</t>
    </r>
  </si>
  <si>
    <r>
      <t xml:space="preserve">pozostałe
</t>
    </r>
    <r>
      <rPr>
        <i/>
        <sz val="8"/>
        <color theme="1" tint="0.34998626667073579"/>
        <rFont val="Arial"/>
        <family val="2"/>
        <charset val="238"/>
      </rPr>
      <t>others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</si>
  <si>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</si>
  <si>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</si>
  <si>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</si>
  <si>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</si>
  <si>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</si>
  <si>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prasa, książki, pozostała sprzedaż               w wyspecja-     lizowanych sklepach
</t>
    </r>
    <r>
      <rPr>
        <i/>
        <sz val="8"/>
        <color theme="1" tint="0.34998626667073579"/>
        <rFont val="Arial"/>
        <family val="2"/>
        <charset val="238"/>
      </rPr>
      <t>papers,            books, other sale in specialized stores</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</si>
  <si>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</si>
  <si>
    <r>
      <t xml:space="preserve">Osoby korzystające
</t>
    </r>
    <r>
      <rPr>
        <i/>
        <sz val="9"/>
        <color theme="1" tint="0.34998626667073579"/>
        <rFont val="Arial"/>
        <family val="2"/>
        <charset val="238"/>
      </rPr>
      <t>Tourists accommodated</t>
    </r>
  </si>
  <si>
    <r>
      <t xml:space="preserve"> turyści zagraniczni
</t>
    </r>
    <r>
      <rPr>
        <i/>
        <sz val="9"/>
        <color indexed="63"/>
        <rFont val="Arial"/>
        <family val="2"/>
        <charset val="238"/>
      </rPr>
      <t xml:space="preserve"> </t>
    </r>
    <r>
      <rPr>
        <i/>
        <sz val="9"/>
        <color theme="1" tint="0.34998626667073579"/>
        <rFont val="Arial"/>
        <family val="2"/>
        <charset val="238"/>
      </rPr>
      <t>foreign tourists</t>
    </r>
  </si>
  <si>
    <r>
      <t xml:space="preserve">Udzielone noclegi
</t>
    </r>
    <r>
      <rPr>
        <i/>
        <sz val="9"/>
        <color theme="1" tint="0.34998626667073579"/>
        <rFont val="Arial"/>
        <family val="2"/>
        <charset val="238"/>
      </rPr>
      <t>Nights spent</t>
    </r>
  </si>
  <si>
    <r>
      <t xml:space="preserve"> turystom zagranicznym
</t>
    </r>
    <r>
      <rPr>
        <i/>
        <sz val="9"/>
        <color indexed="63"/>
        <rFont val="Arial"/>
        <family val="2"/>
        <charset val="238"/>
      </rPr>
      <t xml:space="preserve"> </t>
    </r>
    <r>
      <rPr>
        <i/>
        <sz val="9"/>
        <color theme="1" tint="0.34998626667073579"/>
        <rFont val="Arial"/>
        <family val="2"/>
        <charset val="238"/>
      </rPr>
      <t>foreign tourists</t>
    </r>
  </si>
  <si>
    <r>
      <t xml:space="preserve">Stopień     wykorzystania miejsc nocle-gowych w %
</t>
    </r>
    <r>
      <rPr>
        <i/>
        <sz val="9"/>
        <color theme="1" tint="0.34998626667073579"/>
        <rFont val="Arial"/>
        <family val="2"/>
        <charset val="238"/>
      </rPr>
      <t>Utilisation of bed places in %</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</si>
  <si>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</si>
  <si>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indexed="63"/>
        <rFont val="Arial"/>
        <family val="2"/>
        <charset val="238"/>
      </rPr>
      <t xml:space="preserve"> </t>
    </r>
    <r>
      <rPr>
        <i/>
        <sz val="9"/>
        <color theme="1" tint="0.34998626667073579"/>
        <rFont val="Arial"/>
        <family val="2"/>
        <charset val="238"/>
      </rPr>
      <t>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</si>
  <si>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Utilisation of rooms</t>
    </r>
    <r>
      <rPr>
        <i/>
        <vertAlign val="superscript"/>
        <sz val="9"/>
        <color theme="1" tint="0.34998626667073579"/>
        <rFont val="Arial"/>
        <family val="2"/>
        <charset val="238"/>
      </rPr>
      <t>c</t>
    </r>
    <r>
      <rPr>
        <i/>
        <sz val="9"/>
        <color theme="1" tint="0.34998626667073579"/>
        <rFont val="Arial"/>
        <family val="2"/>
        <charset val="238"/>
      </rPr>
      <t xml:space="preserve"> in % </t>
    </r>
  </si>
  <si>
    <r>
      <t xml:space="preserve">Obiekty ogółem
</t>
    </r>
    <r>
      <rPr>
        <i/>
        <sz val="9"/>
        <color theme="1" tint="0.34998626667073579"/>
        <rFont val="Arial"/>
        <family val="2"/>
        <charset val="238"/>
      </rPr>
      <t>Tourist acccommodation establishments – grand total</t>
    </r>
  </si>
  <si>
    <r>
      <t xml:space="preserve">Hotele, motele, pensjonaty i inne obiekty hotelowe – razem
</t>
    </r>
    <r>
      <rPr>
        <i/>
        <sz val="9"/>
        <color theme="1" tint="0.34998626667073579"/>
        <rFont val="Arial"/>
        <family val="2"/>
        <charset val="238"/>
      </rPr>
      <t>Hotels and similar establishments – total</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</si>
  <si>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</si>
  <si>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</si>
  <si>
    <r>
      <t xml:space="preserve"> turyści zagraniczni
</t>
    </r>
    <r>
      <rPr>
        <i/>
        <sz val="9"/>
        <color theme="1" tint="0.34998626667073579"/>
        <rFont val="Arial"/>
        <family val="2"/>
        <charset val="238"/>
      </rPr>
      <t>foreign tourists</t>
    </r>
  </si>
  <si>
    <r>
      <t xml:space="preserve">turystom zagranicznym
</t>
    </r>
    <r>
      <rPr>
        <i/>
        <sz val="9"/>
        <color theme="1" tint="0.34998626667073579"/>
        <rFont val="Arial"/>
        <family val="2"/>
        <charset val="238"/>
      </rPr>
      <t>foreign tourists</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</si>
  <si>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</si>
  <si>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theme="1" tint="0.34998626667073579"/>
        <rFont val="Arial"/>
        <family val="2"/>
        <charset val="238"/>
      </rPr>
      <t xml:space="preserve"> foreign tourists</t>
    </r>
  </si>
  <si>
    <r>
      <t xml:space="preserve">w tym hotele
</t>
    </r>
    <r>
      <rPr>
        <i/>
        <sz val="9"/>
        <color theme="1" tint="0.34998626667073579"/>
        <rFont val="Arial"/>
        <family val="2"/>
        <charset val="238"/>
      </rPr>
      <t>of which hotels</t>
    </r>
  </si>
  <si>
    <r>
      <t>Pozostałe turystyczne obiekty noclegowe</t>
    </r>
    <r>
      <rPr>
        <sz val="9"/>
        <color indexed="63"/>
        <rFont val="Arial"/>
        <family val="2"/>
        <charset val="238"/>
      </rPr>
      <t xml:space="preserve">
</t>
    </r>
    <r>
      <rPr>
        <i/>
        <sz val="9"/>
        <color theme="1" tint="0.34998626667073579"/>
        <rFont val="Arial"/>
        <family val="2"/>
        <charset val="238"/>
      </rPr>
      <t xml:space="preserve">Other tourist accommodation establishments </t>
    </r>
  </si>
  <si>
    <r>
      <t xml:space="preserve">WYSZCZEGÓLNIENIE
</t>
    </r>
    <r>
      <rPr>
        <i/>
        <sz val="9"/>
        <color theme="1" tint="0.34998626667073579"/>
        <rFont val="Arial"/>
        <family val="2"/>
        <charset val="238"/>
      </rPr>
      <t>SPECIFICATION</t>
    </r>
  </si>
  <si>
    <r>
      <t xml:space="preserve">wskaźnik ogólnego klimatu koniunktury
</t>
    </r>
    <r>
      <rPr>
        <i/>
        <sz val="9"/>
        <color theme="1" tint="0.34998626667073579"/>
        <rFont val="Arial"/>
        <family val="2"/>
        <charset val="238"/>
      </rPr>
      <t>indicator of the general business tendency climate</t>
    </r>
  </si>
  <si>
    <r>
      <t xml:space="preserve">ogólna sytuacja gospodarcza
</t>
    </r>
    <r>
      <rPr>
        <i/>
        <sz val="9"/>
        <color theme="1" tint="0.34998626667073579"/>
        <rFont val="Arial"/>
        <family val="2"/>
        <charset val="238"/>
      </rPr>
      <t>general economic situation</t>
    </r>
  </si>
  <si>
    <r>
      <t xml:space="preserve">produkcja 
</t>
    </r>
    <r>
      <rPr>
        <i/>
        <sz val="9"/>
        <color theme="1" tint="0.34998626667073579"/>
        <rFont val="Arial"/>
        <family val="2"/>
        <charset val="238"/>
      </rPr>
      <t>production</t>
    </r>
  </si>
  <si>
    <r>
      <t xml:space="preserve">sytuacja finansowa
</t>
    </r>
    <r>
      <rPr>
        <i/>
        <sz val="9"/>
        <color theme="1" tint="0.34998626667073579"/>
        <rFont val="Arial"/>
        <family val="2"/>
        <charset val="238"/>
      </rPr>
      <t>financial situation</t>
    </r>
  </si>
  <si>
    <r>
      <t xml:space="preserve">produkcja
</t>
    </r>
    <r>
      <rPr>
        <i/>
        <sz val="9"/>
        <color theme="1" tint="0.34998626667073579"/>
        <rFont val="Arial"/>
        <family val="2"/>
        <charset val="238"/>
      </rPr>
      <t>production</t>
    </r>
  </si>
  <si>
    <r>
      <t xml:space="preserve">zatrudnienie
</t>
    </r>
    <r>
      <rPr>
        <i/>
        <sz val="9"/>
        <color theme="1" tint="0.34998626667073579"/>
        <rFont val="Arial"/>
        <family val="2"/>
        <charset val="238"/>
      </rPr>
      <t>employment</t>
    </r>
  </si>
  <si>
    <r>
      <t xml:space="preserve">                 BUSINESS  TENDENCY  INDICATORS</t>
    </r>
    <r>
      <rPr>
        <i/>
        <vertAlign val="superscript"/>
        <sz val="10"/>
        <color theme="1" tint="0.34998626667073579"/>
        <rFont val="Arial"/>
        <family val="2"/>
        <charset val="238"/>
      </rPr>
      <t xml:space="preserve">a </t>
    </r>
    <r>
      <rPr>
        <i/>
        <sz val="10"/>
        <color theme="1" tint="0.34998626667073579"/>
        <rFont val="Arial"/>
        <family val="2"/>
        <charset val="238"/>
      </rPr>
      <t xml:space="preserve">(cont.) </t>
    </r>
  </si>
  <si>
    <r>
      <t xml:space="preserve">portfel zamówień na rynku krajowym
</t>
    </r>
    <r>
      <rPr>
        <i/>
        <sz val="9"/>
        <color theme="1" tint="0.34998626667073579"/>
        <rFont val="Arial"/>
        <family val="2"/>
        <charset val="238"/>
      </rPr>
      <t>order-books at the domestic market</t>
    </r>
  </si>
  <si>
    <r>
      <t>sytuacja finansowa</t>
    </r>
    <r>
      <rPr>
        <sz val="9"/>
        <color indexed="63"/>
        <rFont val="Arial"/>
        <family val="2"/>
        <charset val="238"/>
      </rPr>
      <t xml:space="preserve">
</t>
    </r>
    <r>
      <rPr>
        <i/>
        <sz val="9"/>
        <color theme="1" tint="0.34998626667073579"/>
        <rFont val="Arial"/>
        <family val="2"/>
        <charset val="238"/>
      </rPr>
      <t>financial situation</t>
    </r>
  </si>
  <si>
    <r>
      <t xml:space="preserve">diagnoza       </t>
    </r>
    <r>
      <rPr>
        <i/>
        <sz val="9"/>
        <color theme="1" tint="0.34998626667073579"/>
        <rFont val="Arial"/>
        <family val="2"/>
        <charset val="238"/>
      </rPr>
      <t>diagnosis</t>
    </r>
  </si>
  <si>
    <r>
      <t xml:space="preserve">sprzedaż
</t>
    </r>
    <r>
      <rPr>
        <i/>
        <sz val="9"/>
        <color theme="1" tint="0.34998626667073579"/>
        <rFont val="Arial"/>
        <family val="2"/>
        <charset val="238"/>
      </rPr>
      <t>sale</t>
    </r>
  </si>
  <si>
    <r>
      <t xml:space="preserve">popyt
</t>
    </r>
    <r>
      <rPr>
        <i/>
        <sz val="9"/>
        <color theme="1" tint="0.34998626667073579"/>
        <rFont val="Arial"/>
        <family val="2"/>
        <charset val="238"/>
      </rPr>
      <t>demand</t>
    </r>
  </si>
  <si>
    <r>
      <t xml:space="preserve">Transport i gospodarka magazynowa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Transportation and storage</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</si>
  <si>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</si>
  <si>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</si>
  <si>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Przestępstwa stwierdzone
</t>
    </r>
    <r>
      <rPr>
        <i/>
        <sz val="9"/>
        <color theme="1" tint="0.34998626667073579"/>
        <rFont val="Arial"/>
        <family val="2"/>
        <charset val="238"/>
      </rPr>
      <t>Ascertained crimes</t>
    </r>
  </si>
  <si>
    <r>
      <t xml:space="preserve">Wskaźnik wykrywalności sprawców przestępstw w %
</t>
    </r>
    <r>
      <rPr>
        <i/>
        <sz val="9"/>
        <color theme="1" tint="0.34998626667073579"/>
        <rFont val="Arial"/>
        <family val="2"/>
        <charset val="238"/>
      </rPr>
      <t>Rate of detectability 
of delinquents in crimes in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</si>
  <si>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t>
    </r>
  </si>
  <si>
    <r>
      <t xml:space="preserve">sektor publiczny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</si>
  <si>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 xml:space="preserve">private sector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</si>
  <si>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(cont.)</t>
    </r>
  </si>
  <si>
    <r>
      <t>sektor publiczny</t>
    </r>
    <r>
      <rPr>
        <sz val="9"/>
        <color indexed="63"/>
        <rFont val="Arial"/>
        <family val="2"/>
        <charset val="238"/>
      </rPr>
      <t xml:space="preserve">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</si>
  <si>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private sector</t>
    </r>
    <r>
      <rPr>
        <i/>
        <sz val="9"/>
        <color indexed="63"/>
        <rFont val="Arial"/>
        <family val="2"/>
        <charset val="238"/>
      </rPr>
      <t xml:space="preserve"> </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</si>
  <si>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</si>
  <si>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t>
    </r>
  </si>
  <si>
    <r>
      <t xml:space="preserve">                                                                        Przedsię-biorstwa państwowe </t>
    </r>
    <r>
      <rPr>
        <i/>
        <sz val="9"/>
        <color theme="1" tint="0.34998626667073579"/>
        <rFont val="Arial"/>
        <family val="2"/>
        <charset val="238"/>
      </rPr>
      <t>State          owned enterprises</t>
    </r>
    <r>
      <rPr>
        <sz val="9"/>
        <color theme="1" tint="0.34998626667073579"/>
        <rFont val="Arial"/>
        <family val="2"/>
        <charset val="238"/>
      </rPr>
      <t xml:space="preserve"> </t>
    </r>
  </si>
  <si>
    <r>
      <t>przemysł</t>
    </r>
    <r>
      <rPr>
        <i/>
        <vertAlign val="superscript"/>
        <sz val="9"/>
        <rFont val="Arial"/>
        <family val="2"/>
        <charset val="238"/>
      </rPr>
      <t>c</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</si>
  <si>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budow-        nictwo </t>
    </r>
    <r>
      <rPr>
        <i/>
        <sz val="9"/>
        <color theme="1" tint="0.34998626667073579"/>
        <rFont val="Arial"/>
        <family val="2"/>
        <charset val="238"/>
      </rPr>
      <t xml:space="preserve">constru-          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</si>
  <si>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</si>
  <si>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 tation and    storage </t>
    </r>
  </si>
  <si>
    <r>
      <t xml:space="preserve">                                                                                                                     Spół-         dzielnie </t>
    </r>
    <r>
      <rPr>
        <sz val="9"/>
        <color theme="1" tint="0.34998626667073579"/>
        <rFont val="Arial"/>
        <family val="2"/>
        <charset val="238"/>
      </rPr>
      <t> </t>
    </r>
    <r>
      <rPr>
        <i/>
        <sz val="9"/>
        <color theme="1" tint="0.34998626667073579"/>
        <rFont val="Arial"/>
        <family val="2"/>
        <charset val="238"/>
      </rPr>
      <t xml:space="preserve">Coope-      ratives </t>
    </r>
  </si>
  <si>
    <r>
      <t xml:space="preserve">rolnictwo, leśnictwo, łowiectwo          i rybactwo </t>
    </r>
    <r>
      <rPr>
        <i/>
        <sz val="9"/>
        <color theme="1" tint="0.34998626667073579"/>
        <rFont val="Arial"/>
        <family val="2"/>
        <charset val="238"/>
      </rPr>
      <t>agriculture, forestry       and         fishing</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</si>
  <si>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 xml:space="preserve">c </t>
    </r>
  </si>
  <si>
    <r>
      <t>budownictwo</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</si>
  <si>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</si>
  <si>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obsługa  
rynku 
nierucho-
mości</t>
    </r>
    <r>
      <rPr>
        <vertAlign val="superscript"/>
        <sz val="9"/>
        <rFont val="Arial"/>
        <family val="2"/>
        <charset val="238"/>
      </rPr>
      <t xml:space="preserve">∆ 
</t>
    </r>
    <r>
      <rPr>
        <i/>
        <sz val="9"/>
        <color theme="1" tint="0.34998626667073579"/>
        <rFont val="Arial"/>
        <family val="2"/>
        <charset val="238"/>
      </rPr>
      <t xml:space="preserve">real
estate 
activities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</si>
  <si>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(cont.)</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</si>
  <si>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</si>
  <si>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 xml:space="preserve">ogółem </t>
    </r>
    <r>
      <rPr>
        <i/>
        <sz val="9"/>
        <color theme="1" tint="0.34998626667073579"/>
        <rFont val="Arial"/>
        <family val="2"/>
        <charset val="238"/>
      </rPr>
      <t xml:space="preserve">grand        total </t>
    </r>
  </si>
  <si>
    <r>
      <t xml:space="preserve">                        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 pation </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</si>
  <si>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c</t>
    </r>
    <r>
      <rPr>
        <i/>
        <sz val="9"/>
        <color theme="1" tint="0.34998626667073579"/>
        <rFont val="Arial"/>
        <family val="2"/>
        <charset val="238"/>
      </rPr>
      <t xml:space="preserve"> </t>
    </r>
    <r>
      <rPr>
        <i/>
        <vertAlign val="superscript"/>
        <sz val="9"/>
        <color theme="1" tint="0.34998626667073579"/>
        <rFont val="Arial"/>
        <family val="2"/>
        <charset val="238"/>
      </rPr>
      <t xml:space="preserve"> </t>
    </r>
  </si>
  <si>
    <r>
      <t>budow- nictwo</t>
    </r>
    <r>
      <rPr>
        <sz val="9"/>
        <color indexed="63"/>
        <rFont val="Arial"/>
        <family val="2"/>
        <charset val="238"/>
      </rPr>
      <t xml:space="preserve">  </t>
    </r>
    <r>
      <rPr>
        <i/>
        <sz val="9"/>
        <color theme="1" tint="0.34998626667073579"/>
        <rFont val="Arial"/>
        <family val="2"/>
        <charset val="238"/>
      </rPr>
      <t xml:space="preserve">constru-    ction </t>
    </r>
  </si>
  <si>
    <r>
      <t xml:space="preserve">z ogółem – spółki                                                                                                                                                                                             </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 of grand total – companies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</si>
  <si>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indexed="63"/>
        <rFont val="Arial"/>
        <family val="2"/>
        <charset val="238"/>
      </rPr>
      <t xml:space="preserve">trade;        </t>
    </r>
    <r>
      <rPr>
        <i/>
        <sz val="9"/>
        <color theme="1" tint="0.34998626667073579"/>
        <rFont val="Arial"/>
        <family val="2"/>
        <charset val="238"/>
      </rPr>
      <t>repair of motor vehicles</t>
    </r>
    <r>
      <rPr>
        <i/>
        <vertAlign val="superscript"/>
        <sz val="9"/>
        <color theme="1" tint="0.3499862666707357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</si>
  <si>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real     estate, activities</t>
    </r>
    <r>
      <rPr>
        <sz val="9"/>
        <color theme="1" tint="0.34998626667073579"/>
        <rFont val="Arial"/>
        <family val="2"/>
        <charset val="238"/>
      </rPr>
      <t xml:space="preserve"> </t>
    </r>
  </si>
  <si>
    <r>
      <t xml:space="preserve">  akcyjne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</si>
  <si>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</si>
  <si>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   tion </t>
    </r>
  </si>
  <si>
    <r>
      <t>z ogra-      niczoną odpo-      wiedzial-     nością   </t>
    </r>
    <r>
      <rPr>
        <i/>
        <sz val="9"/>
        <color theme="1" tint="0.34998626667073579"/>
        <rFont val="Arial"/>
        <family val="2"/>
        <charset val="238"/>
      </rPr>
      <t xml:space="preserve"> limited liability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</si>
  <si>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</si>
  <si>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parti-cipation </t>
    </r>
  </si>
  <si>
    <r>
      <t xml:space="preserve">Osoby fizyczne prowa-       dzące działal-      ność         gospo-     darczą </t>
    </r>
    <r>
      <rPr>
        <i/>
        <sz val="9"/>
        <color theme="1" tint="0.34998626667073579"/>
        <rFont val="Arial"/>
        <family val="2"/>
        <charset val="238"/>
      </rPr>
      <t>Natural persons con-           ducting economic activity</t>
    </r>
    <r>
      <rPr>
        <i/>
        <sz val="9"/>
        <color indexed="63"/>
        <rFont val="Arial"/>
        <family val="2"/>
        <charset val="238"/>
      </rPr>
      <t xml:space="preserve"> </t>
    </r>
  </si>
  <si>
    <r>
      <rPr>
        <b/>
        <sz val="9"/>
        <rFont val="Arial"/>
        <family val="2"/>
        <charset val="238"/>
      </rPr>
      <t xml:space="preserve">Podregiony: </t>
    </r>
    <r>
      <rPr>
        <b/>
        <i/>
        <sz val="9"/>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</si>
  <si>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t>    powiaty:   </t>
    </r>
    <r>
      <rPr>
        <i/>
        <sz val="9"/>
        <color theme="1" tint="0.34998626667073579"/>
        <rFont val="Arial"/>
        <family val="2"/>
        <charset val="238"/>
      </rPr>
      <t xml:space="preserve">powiats: </t>
    </r>
  </si>
  <si>
    <r>
      <t xml:space="preserve">    powiaty: </t>
    </r>
    <r>
      <rPr>
        <b/>
        <sz val="9"/>
        <color theme="1" tint="0.34998626667073579"/>
        <rFont val="Arial"/>
        <family val="2"/>
        <charset val="238"/>
      </rPr>
      <t>  </t>
    </r>
    <r>
      <rPr>
        <i/>
        <sz val="9"/>
        <color theme="1" tint="0.34998626667073579"/>
        <rFont val="Arial"/>
        <family val="2"/>
        <charset val="238"/>
      </rPr>
      <t xml:space="preserve">powiats: </t>
    </r>
  </si>
  <si>
    <r>
      <t xml:space="preserve">    powiaty: </t>
    </r>
    <r>
      <rPr>
        <b/>
        <sz val="9"/>
        <color indexed="63"/>
        <rFont val="Arial"/>
        <family val="2"/>
        <charset val="238"/>
      </rPr>
      <t>  </t>
    </r>
    <r>
      <rPr>
        <i/>
        <sz val="9"/>
        <color theme="1" tint="0.34998626667073579"/>
        <rFont val="Arial"/>
        <family val="2"/>
        <charset val="238"/>
      </rPr>
      <t xml:space="preserve">powiats: </t>
    </r>
  </si>
  <si>
    <r>
      <t>    powiaty:  </t>
    </r>
    <r>
      <rPr>
        <b/>
        <i/>
        <sz val="9"/>
        <color theme="1" tint="0.34998626667073579"/>
        <rFont val="Arial"/>
        <family val="2"/>
        <charset val="238"/>
      </rPr>
      <t> </t>
    </r>
    <r>
      <rPr>
        <i/>
        <sz val="9"/>
        <color theme="1" tint="0.34998626667073579"/>
        <rFont val="Arial"/>
        <family val="2"/>
        <charset val="238"/>
      </rPr>
      <t xml:space="preserve">powiats: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</si>
  <si>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Registered unemployed persons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</si>
  <si>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of grand total number </t>
    </r>
  </si>
  <si>
    <r>
      <t xml:space="preserve">ogółem
</t>
    </r>
    <r>
      <rPr>
        <i/>
        <sz val="9"/>
        <color theme="1" tint="0.34998626667073579"/>
        <rFont val="Arial"/>
        <family val="2"/>
        <charset val="238"/>
      </rPr>
      <t xml:space="preserve">grand total </t>
    </r>
  </si>
  <si>
    <r>
      <t xml:space="preserve">kobiety
</t>
    </r>
    <r>
      <rPr>
        <i/>
        <sz val="9"/>
        <color theme="1" tint="0.34998626667073579"/>
        <rFont val="Arial"/>
        <family val="2"/>
        <charset val="238"/>
      </rPr>
      <t xml:space="preserve">females </t>
    </r>
  </si>
  <si>
    <r>
      <t xml:space="preserve">bez prawa do zasiłku 
</t>
    </r>
    <r>
      <rPr>
        <i/>
        <sz val="9"/>
        <color theme="1" tint="0.34998626667073579"/>
        <rFont val="Arial"/>
        <family val="2"/>
        <charset val="238"/>
      </rPr>
      <t xml:space="preserve">without benefit           rights </t>
    </r>
  </si>
  <si>
    <r>
      <t xml:space="preserve">dotychczas niepracujący </t>
    </r>
    <r>
      <rPr>
        <i/>
        <sz val="9"/>
        <color theme="1" tint="0.34998626667073579"/>
        <rFont val="Arial"/>
        <family val="2"/>
        <charset val="238"/>
      </rPr>
      <t xml:space="preserve">previously not employed </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</si>
  <si>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</si>
  <si>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Oferty pracy</t>
    </r>
    <r>
      <rPr>
        <i/>
        <vertAlign val="superscript"/>
        <sz val="9"/>
        <rFont val="Arial"/>
        <family val="2"/>
        <charset val="238"/>
      </rPr>
      <t xml:space="preserve">a  </t>
    </r>
    <r>
      <rPr>
        <i/>
        <vertAlign val="superscript"/>
        <sz val="9"/>
        <rFont val="Times New Roman"/>
        <family val="1"/>
        <charset val="238"/>
      </rPr>
      <t xml:space="preserve"> </t>
    </r>
    <r>
      <rPr>
        <sz val="9"/>
        <rFont val="Arial"/>
        <family val="2"/>
        <charset val="238"/>
      </rPr>
      <t xml:space="preserve">(zgłoszone w ciągu miesiąca)
</t>
    </r>
    <r>
      <rPr>
        <i/>
        <sz val="9"/>
        <color theme="1" tint="0.34998626667073579"/>
        <rFont val="Arial"/>
        <family val="2"/>
        <charset val="238"/>
      </rPr>
      <t>Job offers</t>
    </r>
    <r>
      <rPr>
        <i/>
        <vertAlign val="superscript"/>
        <sz val="9"/>
        <color theme="1" tint="0.34998626667073579"/>
        <rFont val="Arial"/>
        <family val="2"/>
        <charset val="238"/>
      </rPr>
      <t>a</t>
    </r>
    <r>
      <rPr>
        <i/>
        <sz val="9"/>
        <color theme="1" tint="0.34998626667073579"/>
        <rFont val="Arial"/>
        <family val="2"/>
        <charset val="238"/>
      </rPr>
      <t xml:space="preserve"> (declaring during a month)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</si>
  <si>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</si>
  <si>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 xml:space="preserve">Podregiony: </t>
    </r>
    <r>
      <rPr>
        <b/>
        <i/>
        <sz val="9"/>
        <rFont val="Arial"/>
        <family val="2"/>
        <charset val="238"/>
      </rPr>
      <t>  </t>
    </r>
    <r>
      <rPr>
        <i/>
        <sz val="9"/>
        <color theme="1" tint="0.34998626667073579"/>
        <rFont val="Arial"/>
        <family val="2"/>
        <charset val="238"/>
      </rPr>
      <t xml:space="preserve">Subregions: </t>
    </r>
  </si>
  <si>
    <r>
      <t>    powiaty:  </t>
    </r>
    <r>
      <rPr>
        <b/>
        <i/>
        <sz val="9"/>
        <rFont val="Arial"/>
        <family val="2"/>
        <charset val="238"/>
      </rPr>
      <t> </t>
    </r>
    <r>
      <rPr>
        <i/>
        <sz val="9"/>
        <color theme="1" tint="0.34998626667073579"/>
        <rFont val="Arial"/>
        <family val="2"/>
        <charset val="238"/>
      </rPr>
      <t xml:space="preserve">powiats: </t>
    </r>
  </si>
  <si>
    <r>
      <t>    powiaty:  </t>
    </r>
    <r>
      <rPr>
        <b/>
        <sz val="9"/>
        <color indexed="63"/>
        <rFont val="Arial"/>
        <family val="2"/>
        <charset val="238"/>
      </rPr>
      <t> </t>
    </r>
    <r>
      <rPr>
        <i/>
        <sz val="9"/>
        <color theme="1" tint="0.34998626667073579"/>
        <rFont val="Arial"/>
        <family val="2"/>
        <charset val="238"/>
      </rPr>
      <t xml:space="preserve">powiats: </t>
    </r>
  </si>
  <si>
    <r>
      <t xml:space="preserve">  a   </t>
    </r>
    <r>
      <rPr>
        <sz val="8"/>
        <rFont val="Arial"/>
        <family val="2"/>
        <charset val="238"/>
      </rPr>
      <t xml:space="preserve">Patrz wyjaśnienia metodologiczne pkt 4.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4.  </t>
    </r>
  </si>
  <si>
    <r>
      <t xml:space="preserve">  </t>
    </r>
    <r>
      <rPr>
        <sz val="8"/>
        <rFont val="Arial"/>
        <family val="2"/>
        <charset val="238"/>
      </rPr>
      <t xml:space="preserve">Ź r ó d ł o: dane Ministerstwa Rodziny, Pracy i Polityki Społecznej.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S o u r c e: data of the Ministry of Family, Labour and Social Policy. </t>
    </r>
  </si>
  <si>
    <r>
      <t xml:space="preserve">W wieku         </t>
    </r>
    <r>
      <rPr>
        <sz val="9"/>
        <color theme="1" tint="0.34998626667073579"/>
        <rFont val="Arial"/>
        <family val="2"/>
        <charset val="238"/>
      </rPr>
      <t xml:space="preserve"> </t>
    </r>
    <r>
      <rPr>
        <i/>
        <sz val="9"/>
        <color theme="1" tint="0.34998626667073579"/>
        <rFont val="Arial"/>
        <family val="2"/>
        <charset val="238"/>
      </rPr>
      <t xml:space="preserve">At age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</si>
  <si>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</si>
  <si>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poniżej 25 lat
</t>
    </r>
    <r>
      <rPr>
        <sz val="9"/>
        <color theme="1" tint="0.34998626667073579"/>
        <rFont val="Arial"/>
        <family val="2"/>
        <charset val="238"/>
      </rPr>
      <t xml:space="preserve"> </t>
    </r>
    <r>
      <rPr>
        <i/>
        <sz val="9"/>
        <color theme="1" tint="0.34998626667073579"/>
        <rFont val="Arial"/>
        <family val="2"/>
        <charset val="238"/>
      </rPr>
      <t xml:space="preserve">below 25 years </t>
    </r>
  </si>
  <si>
    <r>
      <t xml:space="preserve">55 lat i więcej
</t>
    </r>
    <r>
      <rPr>
        <i/>
        <sz val="9"/>
        <color theme="1" tint="0.34998626667073579"/>
        <rFont val="Arial"/>
        <family val="2"/>
        <charset val="238"/>
      </rPr>
      <t xml:space="preserve">55 years and more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</si>
  <si>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</si>
  <si>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b/>
        <i/>
        <sz val="9"/>
        <color indexed="63"/>
        <rFont val="Arial"/>
        <family val="2"/>
        <charset val="238"/>
      </rPr>
      <t> </t>
    </r>
    <r>
      <rPr>
        <i/>
        <sz val="9"/>
        <color theme="1" tint="0.34998626667073579"/>
        <rFont val="Arial"/>
        <family val="2"/>
        <charset val="238"/>
      </rPr>
      <t xml:space="preserve">powiats: </t>
    </r>
  </si>
  <si>
    <r>
      <t>    powiaty:  </t>
    </r>
    <r>
      <rPr>
        <b/>
        <sz val="9"/>
        <color theme="1" tint="0.34998626667073579"/>
        <rFont val="Arial"/>
        <family val="2"/>
        <charset val="238"/>
      </rPr>
      <t> </t>
    </r>
    <r>
      <rPr>
        <i/>
        <sz val="9"/>
        <color theme="1" tint="0.34998626667073579"/>
        <rFont val="Arial"/>
        <family val="2"/>
        <charset val="238"/>
      </rPr>
      <t xml:space="preserve">powiats: </t>
    </r>
  </si>
  <si>
    <r>
      <t>    powiaty:  </t>
    </r>
    <r>
      <rPr>
        <b/>
        <i/>
        <sz val="9"/>
        <color indexed="63"/>
        <rFont val="Arial"/>
        <family val="2"/>
        <charset val="238"/>
      </rPr>
      <t> </t>
    </r>
    <r>
      <rPr>
        <i/>
        <sz val="9"/>
        <color theme="1" tint="0.34998626667073579"/>
        <rFont val="Arial"/>
        <family val="2"/>
        <charset val="238"/>
      </rPr>
      <t>powiats:</t>
    </r>
    <r>
      <rPr>
        <i/>
        <sz val="9"/>
        <color indexed="63"/>
        <rFont val="Arial"/>
        <family val="2"/>
        <charset val="238"/>
      </rPr>
      <t xml:space="preserve"> </t>
    </r>
  </si>
  <si>
    <r>
      <t xml:space="preserve">Z wykształceniem         </t>
    </r>
    <r>
      <rPr>
        <sz val="9"/>
        <color theme="1" tint="0.34998626667073579"/>
        <rFont val="Arial"/>
        <family val="2"/>
        <charset val="238"/>
      </rPr>
      <t xml:space="preserve"> </t>
    </r>
    <r>
      <rPr>
        <i/>
        <sz val="9"/>
        <color theme="1" tint="0.34998626667073579"/>
        <rFont val="Arial"/>
        <family val="2"/>
        <charset val="238"/>
      </rPr>
      <t xml:space="preserve">With educational level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</si>
  <si>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</si>
  <si>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wyższym 
</t>
    </r>
    <r>
      <rPr>
        <i/>
        <sz val="9"/>
        <color theme="1" tint="0.34998626667073579"/>
        <rFont val="Arial"/>
        <family val="2"/>
        <charset val="238"/>
      </rPr>
      <t xml:space="preserve">tertiary </t>
    </r>
  </si>
  <si>
    <r>
      <t>średnim zawodowym</t>
    </r>
    <r>
      <rPr>
        <i/>
        <vertAlign val="superscript"/>
        <sz val="9"/>
        <rFont val="Arial"/>
        <family val="2"/>
        <charset val="238"/>
      </rPr>
      <t>a</t>
    </r>
    <r>
      <rPr>
        <vertAlign val="superscript"/>
        <sz val="9"/>
        <color indexed="63"/>
        <rFont val="Arial"/>
        <family val="2"/>
        <charset val="238"/>
      </rPr>
      <t xml:space="preserve"> </t>
    </r>
    <r>
      <rPr>
        <i/>
        <sz val="9"/>
        <color theme="1" tint="0.34998626667073579"/>
        <rFont val="Arial"/>
        <family val="2"/>
        <charset val="238"/>
      </rPr>
      <t>vocational secondary</t>
    </r>
    <r>
      <rPr>
        <i/>
        <vertAlign val="superscript"/>
        <sz val="9"/>
        <color theme="1" tint="0.34998626667073579"/>
        <rFont val="Arial"/>
        <family val="2"/>
        <charset val="238"/>
      </rPr>
      <t>a</t>
    </r>
    <r>
      <rPr>
        <vertAlign val="superscript"/>
        <sz val="9"/>
        <color theme="1" tint="0.34998626667073579"/>
        <rFont val="Arial"/>
        <family val="2"/>
        <charset val="238"/>
      </rPr>
      <t xml:space="preserve"> </t>
    </r>
  </si>
  <si>
    <r>
      <t xml:space="preserve">średnim ogólnokształcącym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</si>
  <si>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</si>
  <si>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gimnazjalnym, podstawowym 
i niepełnym podstawowym                       
</t>
    </r>
    <r>
      <rPr>
        <i/>
        <sz val="9"/>
        <color theme="1" tint="0.34998626667073579"/>
        <rFont val="Arial"/>
        <family val="2"/>
        <charset val="238"/>
      </rPr>
      <t xml:space="preserve">lower secondary, primary 
and incomplete primary </t>
    </r>
  </si>
  <si>
    <r>
      <t xml:space="preserve">    powiaty: </t>
    </r>
    <r>
      <rPr>
        <b/>
        <sz val="9"/>
        <color indexed="63"/>
        <rFont val="Arial"/>
        <family val="2"/>
        <charset val="238"/>
      </rPr>
      <t> </t>
    </r>
    <r>
      <rPr>
        <b/>
        <sz val="9"/>
        <color theme="1" tint="0.34998626667073579"/>
        <rFont val="Arial"/>
        <family val="2"/>
        <charset val="238"/>
      </rPr>
      <t> </t>
    </r>
    <r>
      <rPr>
        <i/>
        <sz val="9"/>
        <color theme="1" tint="0.34998626667073579"/>
        <rFont val="Arial"/>
        <family val="2"/>
        <charset val="238"/>
      </rPr>
      <t xml:space="preserve">powiats: </t>
    </r>
  </si>
  <si>
    <r>
      <t xml:space="preserve">  </t>
    </r>
    <r>
      <rPr>
        <i/>
        <sz val="8"/>
        <rFont val="Arial"/>
        <family val="2"/>
        <charset val="238"/>
      </rPr>
      <t>a</t>
    </r>
    <r>
      <rPr>
        <sz val="8"/>
        <rFont val="Arial"/>
        <family val="2"/>
        <charset val="238"/>
      </rPr>
      <t xml:space="preserve"> Łącznie z policealnym.     </t>
    </r>
    <r>
      <rPr>
        <sz val="8"/>
        <color theme="1" tint="0.34998626667073579"/>
        <rFont val="Arial"/>
        <family val="2"/>
        <charset val="238"/>
      </rPr>
      <t xml:space="preserve">    </t>
    </r>
    <r>
      <rPr>
        <i/>
        <sz val="8"/>
        <color indexed="63"/>
        <rFont val="Arial"/>
        <family val="2"/>
        <charset val="238"/>
      </rPr>
      <t xml:space="preserve"> a Including post-secondary education.</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</si>
  <si>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</si>
  <si>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budownictwo indywidualne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private construction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</si>
  <si>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</si>
  <si>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</si>
  <si>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 charakterze kryminalnym 
</t>
    </r>
    <r>
      <rPr>
        <i/>
        <sz val="9"/>
        <color theme="1" tint="0.34998626667073579"/>
        <rFont val="Arial"/>
        <family val="2"/>
        <charset val="238"/>
      </rPr>
      <t xml:space="preserve">criminal </t>
    </r>
  </si>
  <si>
    <r>
      <t>o charakterze gospodarczym</t>
    </r>
    <r>
      <rPr>
        <sz val="9"/>
        <color indexed="63"/>
        <rFont val="Arial"/>
        <family val="2"/>
        <charset val="238"/>
      </rPr>
      <t xml:space="preserve"> </t>
    </r>
    <r>
      <rPr>
        <i/>
        <sz val="9"/>
        <color theme="1" tint="0.34998626667073579"/>
        <rFont val="Arial"/>
        <family val="2"/>
        <charset val="238"/>
      </rPr>
      <t xml:space="preserve">commercial </t>
    </r>
  </si>
  <si>
    <r>
      <t xml:space="preserve">drogowe
</t>
    </r>
    <r>
      <rPr>
        <i/>
        <sz val="9"/>
        <color theme="1" tint="0.34998626667073579"/>
        <rFont val="Arial"/>
        <family val="2"/>
        <charset val="238"/>
      </rPr>
      <t xml:space="preserve">traffic </t>
    </r>
  </si>
  <si>
    <r>
      <t xml:space="preserve">przeciwko mieniu </t>
    </r>
    <r>
      <rPr>
        <sz val="9"/>
        <color indexed="63"/>
        <rFont val="Arial"/>
        <family val="2"/>
        <charset val="238"/>
      </rPr>
      <t xml:space="preserve">  </t>
    </r>
    <r>
      <rPr>
        <i/>
        <sz val="9"/>
        <color theme="1" tint="0.34998626667073579"/>
        <rFont val="Arial"/>
        <family val="2"/>
        <charset val="238"/>
      </rPr>
      <t xml:space="preserve">against property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</si>
  <si>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</si>
  <si>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sz val="9"/>
        <color theme="1" tint="0.3499862666707357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</si>
  <si>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</si>
  <si>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</si>
  <si>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</si>
  <si>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powiats: </t>
    </r>
  </si>
  <si>
    <r>
      <t>    powiaty:  </t>
    </r>
    <r>
      <rPr>
        <i/>
        <sz val="9"/>
        <color indexed="63"/>
        <rFont val="Arial"/>
        <family val="2"/>
        <charset val="238"/>
      </rPr>
      <t> </t>
    </r>
    <r>
      <rPr>
        <i/>
        <sz val="9"/>
        <color theme="1" tint="0.34998626667073579"/>
        <rFont val="Arial"/>
        <family val="2"/>
        <charset val="238"/>
      </rPr>
      <t xml:space="preserve">powiats: </t>
    </r>
  </si>
  <si>
    <r>
      <t xml:space="preserve">Z liczby ogółem    </t>
    </r>
    <r>
      <rPr>
        <i/>
        <sz val="9"/>
        <color theme="1" tint="0.34998626667073579"/>
        <rFont val="Arial"/>
        <family val="2"/>
        <charset val="238"/>
      </rPr>
      <t xml:space="preserve"> Of total number</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</si>
  <si>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</si>
  <si>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Ogółem
</t>
    </r>
    <r>
      <rPr>
        <i/>
        <sz val="9"/>
        <color theme="1" tint="0.34998626667073579"/>
        <rFont val="Arial"/>
        <family val="2"/>
        <charset val="238"/>
      </rPr>
      <t xml:space="preserve">Total </t>
    </r>
  </si>
  <si>
    <r>
      <t>o charakterze kryminalnym</t>
    </r>
    <r>
      <rPr>
        <sz val="9"/>
        <color theme="1" tint="0.34998626667073579"/>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</si>
  <si>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</si>
  <si>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 xml:space="preserve">against life                and health </t>
    </r>
  </si>
  <si>
    <r>
      <t xml:space="preserve">przeciwko mieniu   </t>
    </r>
    <r>
      <rPr>
        <i/>
        <sz val="9"/>
        <color theme="1" tint="0.34998626667073579"/>
        <rFont val="Arial"/>
        <family val="2"/>
        <charset val="238"/>
      </rPr>
      <t>against property</t>
    </r>
    <r>
      <rPr>
        <i/>
        <sz val="9"/>
        <color indexed="63"/>
        <rFont val="Arial"/>
        <family val="2"/>
        <charset val="238"/>
      </rPr>
      <t xml:space="preserve"> </t>
    </r>
  </si>
  <si>
    <r>
      <rPr>
        <b/>
        <sz val="9"/>
        <rFont val="Arial"/>
        <family val="2"/>
        <charset val="238"/>
      </rPr>
      <t>Podregiony:</t>
    </r>
    <r>
      <rPr>
        <b/>
        <sz val="9"/>
        <color theme="1" tint="0.34998626667073579"/>
        <rFont val="Arial"/>
        <family val="2"/>
        <charset val="238"/>
      </rPr>
      <t xml:space="preserve"> </t>
    </r>
    <r>
      <rPr>
        <b/>
        <i/>
        <sz val="9"/>
        <color theme="1" tint="0.34998626667073579"/>
        <rFont val="Arial"/>
        <family val="2"/>
        <charset val="238"/>
      </rPr>
      <t>  </t>
    </r>
    <r>
      <rPr>
        <i/>
        <sz val="9"/>
        <color indexed="63"/>
        <rFont val="Arial"/>
        <family val="2"/>
        <charset val="238"/>
      </rPr>
      <t xml:space="preserve">Subregions: </t>
    </r>
  </si>
  <si>
    <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</si>
  <si>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t>    powiaty:  </t>
    </r>
    <r>
      <rPr>
        <sz val="9"/>
        <rFont val="Arial"/>
        <family val="2"/>
        <charset val="238"/>
      </rPr>
      <t> </t>
    </r>
    <r>
      <rPr>
        <i/>
        <sz val="9"/>
        <color theme="1" tint="0.34998626667073579"/>
        <rFont val="Arial"/>
        <family val="2"/>
        <charset val="238"/>
      </rPr>
      <t xml:space="preserve">powiats: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</si>
  <si>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 Of total number</t>
    </r>
  </si>
  <si>
    <r>
      <t xml:space="preserve">WYSZCZEGÓLNIENIE                                                      </t>
    </r>
    <r>
      <rPr>
        <sz val="9"/>
        <color theme="1" tint="0.34998626667073579"/>
        <rFont val="Arial"/>
        <family val="2"/>
        <charset val="238"/>
      </rPr>
      <t xml:space="preserve">  </t>
    </r>
    <r>
      <rPr>
        <i/>
        <sz val="9"/>
        <color indexed="63"/>
        <rFont val="Arial"/>
        <family val="2"/>
        <charset val="238"/>
      </rPr>
      <t xml:space="preserve">SPECIFICATION </t>
    </r>
  </si>
  <si>
    <r>
      <t>o charakterze kryminalnym</t>
    </r>
    <r>
      <rPr>
        <sz val="9"/>
        <color indexed="63"/>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</si>
  <si>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</si>
  <si>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against life                and health</t>
    </r>
    <r>
      <rPr>
        <i/>
        <sz val="9"/>
        <color indexed="63"/>
        <rFont val="Arial"/>
        <family val="2"/>
        <charset val="238"/>
      </rPr>
      <t xml:space="preserve"> </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</si>
  <si>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 powiats: </t>
    </r>
  </si>
  <si>
    <r>
      <t>    powiaty:  </t>
    </r>
    <r>
      <rPr>
        <i/>
        <sz val="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</si>
  <si>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</si>
  <si>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Wypadki drogowe 
</t>
    </r>
    <r>
      <rPr>
        <i/>
        <sz val="9"/>
        <color theme="1" tint="0.34998626667073579"/>
        <rFont val="Arial"/>
        <family val="2"/>
        <charset val="238"/>
      </rPr>
      <t xml:space="preserve">Road traffic accidents </t>
    </r>
  </si>
  <si>
    <r>
      <t xml:space="preserve">Ofiary wypadków
</t>
    </r>
    <r>
      <rPr>
        <i/>
        <sz val="9"/>
        <color theme="1" tint="0.34998626667073579"/>
        <rFont val="Arial"/>
        <family val="2"/>
        <charset val="238"/>
      </rPr>
      <t xml:space="preserve">Road traffic casualties </t>
    </r>
  </si>
  <si>
    <r>
      <t xml:space="preserve">zabici
</t>
    </r>
    <r>
      <rPr>
        <i/>
        <sz val="9"/>
        <color theme="1" tint="0.34998626667073579"/>
        <rFont val="Arial"/>
        <family val="2"/>
        <charset val="238"/>
      </rPr>
      <t xml:space="preserve">fatalities </t>
    </r>
  </si>
  <si>
    <r>
      <t xml:space="preserve">ranni
</t>
    </r>
    <r>
      <rPr>
        <i/>
        <sz val="9"/>
        <color theme="1" tint="0.34998626667073579"/>
        <rFont val="Arial"/>
        <family val="2"/>
        <charset val="238"/>
      </rPr>
      <t xml:space="preserve">injured </t>
    </r>
  </si>
  <si>
    <r>
      <t xml:space="preserve">Kolizje 
</t>
    </r>
    <r>
      <rPr>
        <i/>
        <sz val="9"/>
        <color theme="1" tint="0.34998626667073579"/>
        <rFont val="Arial"/>
        <family val="2"/>
        <charset val="238"/>
      </rPr>
      <t xml:space="preserve">Clashes </t>
    </r>
  </si>
  <si>
    <r>
      <rPr>
        <b/>
        <sz val="9"/>
        <rFont val="Arial"/>
        <family val="2"/>
        <charset val="238"/>
      </rPr>
      <t>Podregiony:</t>
    </r>
    <r>
      <rPr>
        <b/>
        <i/>
        <sz val="9"/>
        <rFont val="Arial"/>
        <family val="2"/>
        <charset val="238"/>
      </rPr>
      <t xml:space="preserve">   </t>
    </r>
    <r>
      <rPr>
        <i/>
        <sz val="9"/>
        <color theme="1" tint="0.34998626667073579"/>
        <rFont val="Arial"/>
        <family val="2"/>
        <charset val="238"/>
      </rPr>
      <t xml:space="preserve">Subregions: </t>
    </r>
  </si>
  <si>
    <r>
      <t xml:space="preserve">Ogółem </t>
    </r>
    <r>
      <rPr>
        <i/>
        <sz val="9"/>
        <color theme="1" tint="0.34998626667073579"/>
        <rFont val="Arial"/>
        <family val="2"/>
        <charset val="238"/>
      </rPr>
      <t xml:space="preserve">Grand total </t>
    </r>
  </si>
  <si>
    <r>
      <t xml:space="preserve">przedsię-biorstwa państwowe </t>
    </r>
    <r>
      <rPr>
        <i/>
        <sz val="9"/>
        <color theme="1" tint="0.34998626667073579"/>
        <rFont val="Arial"/>
        <family val="2"/>
        <charset val="238"/>
      </rPr>
      <t>state         owned enterprises</t>
    </r>
    <r>
      <rPr>
        <i/>
        <sz val="9"/>
        <color indexed="63"/>
        <rFont val="Arial"/>
        <family val="2"/>
        <charset val="238"/>
      </rPr>
      <t xml:space="preserve"> </t>
    </r>
  </si>
  <si>
    <r>
      <t>spół-        dzielnie</t>
    </r>
    <r>
      <rPr>
        <sz val="9"/>
        <color indexed="63"/>
        <rFont val="Arial"/>
        <family val="2"/>
        <charset val="238"/>
      </rPr>
      <t xml:space="preserv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</si>
  <si>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comme-      rcial companies</t>
    </r>
    <r>
      <rPr>
        <sz val="9"/>
        <color theme="1" tint="0.34998626667073579"/>
        <rFont val="Arial"/>
        <family val="2"/>
        <charset val="238"/>
      </rPr>
      <t xml:space="preserve"> </t>
    </r>
  </si>
  <si>
    <r>
      <t xml:space="preserve">                          z udziałem kapitału     zagranicz-nego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with         foreign capital participation</t>
    </r>
    <r>
      <rPr>
        <i/>
        <sz val="9"/>
        <color indexed="63"/>
        <rFont val="Arial"/>
        <family val="2"/>
        <charset val="238"/>
      </rPr>
      <t xml:space="preserve">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</si>
  <si>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indexed="63"/>
        <rFont val="Arial"/>
        <family val="2"/>
        <charset val="238"/>
      </rPr>
      <t xml:space="preserve"> </t>
    </r>
  </si>
  <si>
    <r>
      <t xml:space="preserve">Osoby fizyczne prowa-        dzące działalność gospo-       darczą </t>
    </r>
    <r>
      <rPr>
        <i/>
        <vertAlign val="superscript"/>
        <sz val="9"/>
        <rFont val="Arial"/>
        <family val="2"/>
        <charset val="238"/>
      </rPr>
      <t xml:space="preserve">                                                                                                                                                                                                                                                                                                                                                                         </t>
    </r>
    <r>
      <rPr>
        <i/>
        <sz val="9"/>
        <color theme="1" tint="0.34998626667073579"/>
        <rFont val="Arial"/>
        <family val="2"/>
        <charset val="238"/>
      </rPr>
      <t xml:space="preserve">Natural persons conducting economic activity </t>
    </r>
    <r>
      <rPr>
        <i/>
        <sz val="9"/>
        <color indexed="63"/>
        <rFont val="Arial"/>
        <family val="2"/>
        <charset val="238"/>
      </rPr>
      <t xml:space="preserve"> </t>
    </r>
  </si>
  <si>
    <r>
      <t xml:space="preserve">rolnictwo, leśnictwo, łowiectwo     
i rybactwo </t>
    </r>
    <r>
      <rPr>
        <i/>
        <sz val="9"/>
        <color theme="1" tint="0.34998626667073579"/>
        <rFont val="Arial"/>
        <family val="2"/>
        <charset val="238"/>
      </rPr>
      <t>agriculture, forestry      and            fishing</t>
    </r>
  </si>
  <si>
    <r>
      <t>    powiaty:  </t>
    </r>
    <r>
      <rPr>
        <sz val="9"/>
        <color indexed="63"/>
        <rFont val="Arial"/>
        <family val="2"/>
        <charset val="238"/>
      </rPr>
      <t> </t>
    </r>
    <r>
      <rPr>
        <i/>
        <sz val="9"/>
        <color theme="1" tint="0.34998626667073579"/>
        <rFont val="Arial"/>
        <family val="2"/>
        <charset val="238"/>
      </rPr>
      <t xml:space="preserve">powiats: </t>
    </r>
  </si>
  <si>
    <r>
      <t xml:space="preserve">przedsię-biorstwa państwowe           </t>
    </r>
    <r>
      <rPr>
        <i/>
        <sz val="9"/>
        <color theme="1" tint="0.34998626667073579"/>
        <rFont val="Arial"/>
        <family val="2"/>
        <charset val="238"/>
      </rPr>
      <t xml:space="preserve">state         owned enterprises </t>
    </r>
  </si>
  <si>
    <r>
      <t xml:space="preserve">spół-        dzielnie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</si>
  <si>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 xml:space="preserve">commercial companies </t>
    </r>
  </si>
  <si>
    <r>
      <t xml:space="preserve">z udziałem kapitału     zagranicz-nego           </t>
    </r>
    <r>
      <rPr>
        <i/>
        <sz val="9"/>
        <rFont val="Arial"/>
        <family val="2"/>
        <charset val="238"/>
      </rPr>
      <t xml:space="preserve">  </t>
    </r>
    <r>
      <rPr>
        <i/>
        <sz val="9"/>
        <color theme="1" tint="0.34998626667073579"/>
        <rFont val="Arial"/>
        <family val="2"/>
        <charset val="238"/>
      </rPr>
      <t xml:space="preserve">with         foreign capital participa-      tion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</si>
  <si>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theme="1" tint="0.34998626667073579"/>
        <rFont val="Arial"/>
        <family val="2"/>
        <charset val="238"/>
      </rPr>
      <t xml:space="preserve"> </t>
    </r>
  </si>
  <si>
    <r>
      <t xml:space="preserve">rolnictwo, leśnictwo, łowiectwo     
i rybactwo </t>
    </r>
    <r>
      <rPr>
        <i/>
        <sz val="9"/>
        <color theme="1" tint="0.34998626667073579"/>
        <rFont val="Arial"/>
        <family val="2"/>
        <charset val="238"/>
      </rPr>
      <t>agricul-      ture,               forestry      and fishing</t>
    </r>
  </si>
  <si>
    <r>
      <t xml:space="preserve">    powiaty: </t>
    </r>
    <r>
      <rPr>
        <b/>
        <sz val="9"/>
        <color theme="1" tint="0.34998626667073579"/>
        <rFont val="Arial"/>
        <family val="2"/>
        <charset val="238"/>
      </rPr>
      <t> </t>
    </r>
    <r>
      <rPr>
        <i/>
        <sz val="9"/>
        <color theme="1" tint="0.34998626667073579"/>
        <rFont val="Arial"/>
        <family val="2"/>
        <charset val="238"/>
      </rPr>
      <t xml:space="preserve"> powiats: </t>
    </r>
  </si>
  <si>
    <r>
      <t xml:space="preserve">  przemysł</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c</t>
    </r>
    <r>
      <rPr>
        <i/>
        <sz val="9"/>
        <color indexed="63"/>
        <rFont val="Arial"/>
        <family val="2"/>
        <charset val="238"/>
      </rPr>
      <t xml:space="preserve">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</si>
  <si>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</si>
  <si>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 xml:space="preserve">construction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</si>
  <si>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</si>
  <si>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r>
      <rPr>
        <i/>
        <sz val="9"/>
        <color indexed="63"/>
        <rFont val="Arial"/>
        <family val="2"/>
        <charset val="238"/>
      </rPr>
      <t xml:space="preserve">      </t>
    </r>
  </si>
  <si>
    <r>
      <t>zakwate-rowanie          i gastro-nomia</t>
    </r>
    <r>
      <rPr>
        <vertAlign val="superscript"/>
        <sz val="9"/>
        <rFont val="Czcionka tekstu podstawowego"/>
        <charset val="238"/>
      </rPr>
      <t>∆</t>
    </r>
    <r>
      <rPr>
        <vertAlign val="superscript"/>
        <sz val="9"/>
        <color indexed="63"/>
        <rFont val="Czcionka tekstu podstawowego"/>
        <charset val="238"/>
      </rPr>
      <t xml:space="preserve"> </t>
    </r>
    <r>
      <rPr>
        <i/>
        <sz val="9"/>
        <color theme="1" tint="0.34998626667073579"/>
        <rFont val="Czcionka tekstu podstawowego"/>
        <charset val="238"/>
      </rPr>
      <t>accommo-dation       and        catering</t>
    </r>
    <r>
      <rPr>
        <i/>
        <vertAlign val="superscript"/>
        <sz val="9"/>
        <color theme="1" tint="0.34998626667073579"/>
        <rFont val="Czcionka tekstu podstawowego"/>
        <charset val="238"/>
      </rPr>
      <t>∆</t>
    </r>
  </si>
  <si>
    <r>
      <t xml:space="preserve">informacja      i komuni-kacja </t>
    </r>
    <r>
      <rPr>
        <i/>
        <sz val="9"/>
        <color theme="1" tint="0.34998626667073579"/>
        <rFont val="Arial"/>
        <family val="2"/>
        <charset val="238"/>
      </rPr>
      <t>informa-    tion and comm</t>
    </r>
    <r>
      <rPr>
        <i/>
        <sz val="9"/>
        <color indexed="63"/>
        <rFont val="Arial"/>
        <family val="2"/>
        <charset val="238"/>
      </rPr>
      <t>u-nication</t>
    </r>
  </si>
  <si>
    <r>
      <t xml:space="preserve">działalność finansowa       i ubezpie-czeniowa </t>
    </r>
    <r>
      <rPr>
        <i/>
        <sz val="9"/>
        <color theme="1" tint="0.34998626667073579"/>
        <rFont val="Arial"/>
        <family val="2"/>
        <charset val="238"/>
      </rPr>
      <t>financial and insurance activities</t>
    </r>
  </si>
  <si>
    <r>
      <t>obsługa rynku nierucho-   mości</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</si>
  <si>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działalność profesjo-nalna, naukowa       i techniczna</t>
    </r>
    <r>
      <rPr>
        <sz val="9"/>
        <color indexed="63"/>
        <rFont val="Czcionka tekstu podstawowego"/>
        <charset val="238"/>
      </rPr>
      <t xml:space="preserve">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</si>
  <si>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sz val="9"/>
        <rFont val="Czcionka tekstu podstawowego"/>
        <charset val="238"/>
      </rPr>
      <t xml:space="preserve">      </t>
    </r>
    <r>
      <rPr>
        <sz val="9"/>
        <color indexed="63"/>
        <rFont val="Czcionka tekstu podstawowego"/>
        <charset val="238"/>
      </rPr>
      <t xml:space="preserve">  </t>
    </r>
    <r>
      <rPr>
        <i/>
        <sz val="9"/>
        <color theme="1" tint="0.34998626667073579"/>
        <rFont val="Czcionka tekstu podstawowego"/>
        <charset val="238"/>
      </rPr>
      <t>admini-      strative      and         support service activities</t>
    </r>
  </si>
  <si>
    <r>
      <t>działalność związana      z kulturą, rozrywką            i rekreacją</t>
    </r>
    <r>
      <rPr>
        <sz val="9"/>
        <color indexed="63"/>
        <rFont val="Czcionka tekstu podstawowego"/>
        <charset val="238"/>
      </rPr>
      <t xml:space="preserve"> </t>
    </r>
    <r>
      <rPr>
        <i/>
        <sz val="9"/>
        <color theme="1" tint="0.34998626667073579"/>
        <rFont val="Czcionka tekstu podstawowego"/>
        <charset val="238"/>
      </rPr>
      <t>arts, enter-tainment and recreation</t>
    </r>
  </si>
  <si>
    <r>
      <t xml:space="preserve">    powiaty: </t>
    </r>
    <r>
      <rPr>
        <b/>
        <sz val="9"/>
        <color theme="1" tint="0.34998626667073579"/>
        <rFont val="Arial"/>
        <family val="2"/>
        <charset val="238"/>
      </rPr>
      <t> </t>
    </r>
    <r>
      <rPr>
        <sz val="9"/>
        <color theme="1" tint="0.34998626667073579"/>
        <rFont val="Arial"/>
        <family val="2"/>
        <charset val="238"/>
      </rPr>
      <t> </t>
    </r>
    <r>
      <rPr>
        <i/>
        <sz val="9"/>
        <color theme="1" tint="0.34998626667073579"/>
        <rFont val="Arial"/>
        <family val="2"/>
        <charset val="238"/>
      </rPr>
      <t xml:space="preserve">powiats: </t>
    </r>
  </si>
  <si>
    <r>
      <t>przemysł</t>
    </r>
    <r>
      <rPr>
        <i/>
        <vertAlign val="superscript"/>
        <sz val="9"/>
        <rFont val="Arial"/>
        <family val="2"/>
        <charset val="238"/>
      </rPr>
      <t>c</t>
    </r>
    <r>
      <rPr>
        <sz val="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</si>
  <si>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</si>
  <si>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</si>
  <si>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</si>
  <si>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transpor-tation and storage  </t>
    </r>
    <r>
      <rPr>
        <i/>
        <sz val="9"/>
        <color indexed="63"/>
        <rFont val="Arial"/>
        <family val="2"/>
        <charset val="238"/>
      </rPr>
      <t xml:space="preserve">    </t>
    </r>
  </si>
  <si>
    <r>
      <t>zakwate-rowanie          i gastro-nomia</t>
    </r>
    <r>
      <rPr>
        <vertAlign val="superscript"/>
        <sz val="9"/>
        <rFont val="Czcionka tekstu podstawowego"/>
        <charset val="238"/>
      </rPr>
      <t xml:space="preserve"> ∆ </t>
    </r>
    <r>
      <rPr>
        <i/>
        <sz val="9"/>
        <color theme="1" tint="0.34998626667073579"/>
        <rFont val="Czcionka tekstu podstawowego"/>
        <charset val="238"/>
      </rPr>
      <t>accommo-dation       and        catering</t>
    </r>
    <r>
      <rPr>
        <i/>
        <vertAlign val="superscript"/>
        <sz val="9"/>
        <color indexed="63"/>
        <rFont val="Czcionka tekstu podstawowego"/>
        <charset val="238"/>
      </rPr>
      <t>∆</t>
    </r>
  </si>
  <si>
    <r>
      <t>informacja     i komuni-kacja</t>
    </r>
    <r>
      <rPr>
        <sz val="9"/>
        <color indexed="63"/>
        <rFont val="Arial"/>
        <family val="2"/>
        <charset val="238"/>
      </rPr>
      <t xml:space="preserve"> </t>
    </r>
    <r>
      <rPr>
        <i/>
        <sz val="9"/>
        <color theme="1" tint="0.34998626667073579"/>
        <rFont val="Arial"/>
        <family val="2"/>
        <charset val="238"/>
      </rPr>
      <t>informa-    tion and commu-nication</t>
    </r>
  </si>
  <si>
    <r>
      <t xml:space="preserve">działalność finansowa     i ubezpie-czeniowa </t>
    </r>
    <r>
      <rPr>
        <i/>
        <sz val="9"/>
        <color theme="1" tint="0.34998626667073579"/>
        <rFont val="Arial"/>
        <family val="2"/>
        <charset val="238"/>
      </rPr>
      <t>financial and insurance activities</t>
    </r>
  </si>
  <si>
    <r>
      <t xml:space="preserve">obsługa rynku nierucho-   mości </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</si>
  <si>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 xml:space="preserve">działalność profesjo-nalna, naukowa         i techniczna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</si>
  <si>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vertAlign val="superscript"/>
        <sz val="9"/>
        <color indexed="63"/>
        <rFont val="Czcionka tekstu podstawowego"/>
        <charset val="238"/>
      </rPr>
      <t xml:space="preserve">     </t>
    </r>
    <r>
      <rPr>
        <i/>
        <sz val="9"/>
        <color theme="1" tint="0.34998626667073579"/>
        <rFont val="Czcionka tekstu podstawowego"/>
        <charset val="238"/>
      </rPr>
      <t>admini-      strative      and         support service activities</t>
    </r>
  </si>
  <si>
    <r>
      <t xml:space="preserve">działal-     ność związana      z kulturą, rozrywką         i rekreacją </t>
    </r>
    <r>
      <rPr>
        <i/>
        <sz val="9"/>
        <color theme="1" tint="0.34998626667073579"/>
        <rFont val="Czcionka tekstu podstawowego"/>
        <charset val="238"/>
      </rPr>
      <t>arts, enter-tainment and recreation</t>
    </r>
  </si>
  <si>
    <r>
      <t>   </t>
    </r>
    <r>
      <rPr>
        <b/>
        <sz val="9"/>
        <rFont val="Arial"/>
        <family val="2"/>
        <charset val="238"/>
      </rPr>
      <t xml:space="preserve"> powiaty: </t>
    </r>
    <r>
      <rPr>
        <i/>
        <sz val="9"/>
        <rFont val="Arial"/>
        <family val="2"/>
        <charset val="238"/>
      </rPr>
      <t> </t>
    </r>
    <r>
      <rPr>
        <i/>
        <sz val="9"/>
        <color theme="1" tint="0.34998626667073579"/>
        <rFont val="Arial"/>
        <family val="2"/>
        <charset val="238"/>
      </rPr>
      <t xml:space="preserve"> powiats: </t>
    </r>
  </si>
  <si>
    <r>
      <t xml:space="preserve">      </t>
    </r>
    <r>
      <rPr>
        <i/>
        <sz val="9"/>
        <color theme="1" tint="0.34998626667073579"/>
        <rFont val="Arial"/>
        <family val="2"/>
        <charset val="238"/>
      </rPr>
      <t xml:space="preserve">corresponding period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</si>
  <si>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</si>
  <si>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Wskaźnik cen                                                                                                                                                                                                                                      </t>
    </r>
    <r>
      <rPr>
        <sz val="9"/>
        <color indexed="63"/>
        <rFont val="Arial"/>
        <family val="2"/>
        <charset val="238"/>
      </rPr>
      <t xml:space="preserve">    </t>
    </r>
    <r>
      <rPr>
        <i/>
        <sz val="9"/>
        <color theme="1" tint="0.34998626667073579"/>
        <rFont val="Arial"/>
        <family val="2"/>
        <charset val="238"/>
      </rPr>
      <t xml:space="preserve">Price indices </t>
    </r>
  </si>
  <si>
    <r>
      <t>produkcji sprzedanej przemysłu</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of sold production of industry</t>
    </r>
    <r>
      <rPr>
        <i/>
        <vertAlign val="superscript"/>
        <sz val="9"/>
        <color theme="1" tint="0.34998626667073579"/>
        <rFont val="Arial"/>
        <family val="2"/>
        <charset val="238"/>
      </rPr>
      <t xml:space="preserve">b </t>
    </r>
  </si>
  <si>
    <r>
      <t xml:space="preserve">górnictwo i wydobywanie             </t>
    </r>
    <r>
      <rPr>
        <sz val="9"/>
        <color indexed="63"/>
        <rFont val="Arial"/>
        <family val="2"/>
        <charset val="238"/>
      </rPr>
      <t xml:space="preserve">   </t>
    </r>
    <r>
      <rPr>
        <i/>
        <sz val="9"/>
        <color theme="1" tint="0.34998626667073579"/>
        <rFont val="Arial"/>
        <family val="2"/>
        <charset val="238"/>
      </rPr>
      <t xml:space="preserve">mining and quarrying </t>
    </r>
  </si>
  <si>
    <r>
      <t>przetwórstwo przemysłowe</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manufacturing  </t>
    </r>
  </si>
  <si>
    <r>
      <t xml:space="preserve">OKRESY                                           </t>
    </r>
    <r>
      <rPr>
        <i/>
        <sz val="9"/>
        <color theme="1" tint="0.34998626667073579"/>
        <rFont val="Arial"/>
        <family val="2"/>
        <charset val="238"/>
      </rPr>
      <t xml:space="preserve">PERIODS </t>
    </r>
  </si>
  <si>
    <r>
      <t xml:space="preserve">Wskaźnik cen  (dok.)                                                                                                                                                           </t>
    </r>
    <r>
      <rPr>
        <sz val="9"/>
        <color indexed="63"/>
        <rFont val="Arial"/>
        <family val="2"/>
        <charset val="238"/>
      </rPr>
      <t xml:space="preserve">        </t>
    </r>
    <r>
      <rPr>
        <i/>
        <sz val="9"/>
        <color theme="1" tint="0.34998626667073579"/>
        <rFont val="Arial"/>
        <family val="2"/>
        <charset val="238"/>
      </rPr>
      <t xml:space="preserve">Price indices  (cont.) </t>
    </r>
  </si>
  <si>
    <r>
      <t>produkcji sprzedanej przemysłu</t>
    </r>
    <r>
      <rPr>
        <i/>
        <vertAlign val="superscript"/>
        <sz val="9"/>
        <rFont val="Arial"/>
        <family val="2"/>
        <charset val="238"/>
      </rPr>
      <t xml:space="preserve">a </t>
    </r>
    <r>
      <rPr>
        <sz val="9"/>
        <rFont val="Arial"/>
        <family val="2"/>
        <charset val="238"/>
      </rPr>
      <t xml:space="preserve"> (dok.)                                                                  </t>
    </r>
    <r>
      <rPr>
        <i/>
        <sz val="9"/>
        <color theme="1" tint="0.34998626667073579"/>
        <rFont val="Arial"/>
        <family val="2"/>
        <charset val="238"/>
      </rPr>
      <t>of sold production of industry</t>
    </r>
    <r>
      <rPr>
        <i/>
        <vertAlign val="superscript"/>
        <sz val="9"/>
        <color theme="1" tint="0.34998626667073579"/>
        <rFont val="Arial"/>
        <family val="2"/>
        <charset val="238"/>
      </rPr>
      <t xml:space="preserve">a </t>
    </r>
    <r>
      <rPr>
        <i/>
        <sz val="9"/>
        <color theme="1" tint="0.3499862666707357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</si>
  <si>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</si>
  <si>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color theme="1" tint="0.34998626667073579"/>
        <rFont val="Arial"/>
        <family val="2"/>
        <charset val="238"/>
      </rPr>
      <t xml:space="preserve">water supply; sewerage, waste  management and remediation activities </t>
    </r>
  </si>
  <si>
    <r>
      <t>przemysłu</t>
    </r>
    <r>
      <rPr>
        <i/>
        <vertAlign val="superscript"/>
        <sz val="9"/>
        <rFont val="Arial"/>
        <family val="2"/>
        <charset val="238"/>
      </rPr>
      <t xml:space="preserve">d                                                                              </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d</t>
    </r>
    <r>
      <rPr>
        <i/>
        <sz val="9"/>
        <color theme="1" tint="0.34998626667073579"/>
        <rFont val="Arial"/>
        <family val="2"/>
        <charset val="238"/>
      </rPr>
      <t xml:space="preserve"> </t>
    </r>
  </si>
  <si>
    <r>
      <t>Produkcja sprzedana</t>
    </r>
    <r>
      <rPr>
        <i/>
        <vertAlign val="superscript"/>
        <sz val="9"/>
        <rFont val="Arial"/>
        <family val="2"/>
        <charset val="238"/>
      </rPr>
      <t>a</t>
    </r>
    <r>
      <rPr>
        <i/>
        <vertAlign val="superscript"/>
        <sz val="9"/>
        <rFont val="Times New Roman"/>
        <family val="1"/>
        <charset val="238"/>
      </rPr>
      <t xml:space="preserve">      </t>
    </r>
    <r>
      <rPr>
        <i/>
        <vertAlign val="superscript"/>
        <sz val="9"/>
        <color theme="1" tint="0.34998626667073579"/>
        <rFont val="Times New Roman"/>
        <family val="1"/>
        <charset val="238"/>
      </rPr>
      <t xml:space="preserve">    </t>
    </r>
    <r>
      <rPr>
        <i/>
        <sz val="9"/>
        <color theme="1" tint="0.34998626667073579"/>
        <rFont val="Arial"/>
        <family val="2"/>
        <charset val="238"/>
      </rPr>
      <t>Sold production</t>
    </r>
    <r>
      <rPr>
        <i/>
        <vertAlign val="superscript"/>
        <sz val="9"/>
        <color theme="1" tint="0.34998626667073579"/>
        <rFont val="Arial"/>
        <family val="2"/>
        <charset val="238"/>
      </rPr>
      <t>a</t>
    </r>
    <r>
      <rPr>
        <i/>
        <vertAlign val="superscript"/>
        <sz val="9"/>
        <color theme="1" tint="0.34998626667073579"/>
        <rFont val="Times New Roman"/>
        <family val="1"/>
        <charset val="238"/>
      </rPr>
      <t xml:space="preserve"> </t>
    </r>
  </si>
  <si>
    <r>
      <t xml:space="preserve">budowlano-montażowej </t>
    </r>
    <r>
      <rPr>
        <i/>
        <vertAlign val="superscript"/>
        <sz val="9"/>
        <rFont val="Arial"/>
        <family val="2"/>
        <charset val="238"/>
      </rPr>
      <t xml:space="preserve">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 xml:space="preserve">construction and assembly </t>
    </r>
  </si>
  <si>
    <r>
      <t>Nakłady                           inwestycyjne</t>
    </r>
    <r>
      <rPr>
        <i/>
        <vertAlign val="superscript"/>
        <sz val="9"/>
        <rFont val="Arial"/>
        <family val="2"/>
        <charset val="238"/>
      </rPr>
      <t>bc</t>
    </r>
    <r>
      <rPr>
        <i/>
        <vertAlign val="superscript"/>
        <sz val="9"/>
        <color indexed="63"/>
        <rFont val="Arial"/>
        <family val="2"/>
        <charset val="238"/>
      </rPr>
      <t xml:space="preserve"> </t>
    </r>
    <r>
      <rPr>
        <i/>
        <sz val="9"/>
        <color theme="1" tint="0.34998626667073579"/>
        <rFont val="Arial"/>
        <family val="2"/>
        <charset val="238"/>
      </rPr>
      <t>Investment           outlays</t>
    </r>
    <r>
      <rPr>
        <i/>
        <vertAlign val="superscript"/>
        <sz val="9"/>
        <color theme="1" tint="0.34998626667073579"/>
        <rFont val="Arial"/>
        <family val="2"/>
        <charset val="238"/>
      </rPr>
      <t>bc</t>
    </r>
    <r>
      <rPr>
        <i/>
        <sz val="9"/>
        <color theme="1" tint="0.34998626667073579"/>
        <rFont val="Arial"/>
        <family val="2"/>
        <charset val="238"/>
      </rPr>
      <t xml:space="preserve"> </t>
    </r>
  </si>
  <si>
    <r>
      <t>WOJEWÓDZTWA</t>
    </r>
    <r>
      <rPr>
        <sz val="9"/>
        <color indexed="63"/>
        <rFont val="Arial"/>
        <family val="2"/>
        <charset val="238"/>
      </rPr>
      <t xml:space="preserve"> </t>
    </r>
    <r>
      <rPr>
        <i/>
        <sz val="9"/>
        <color theme="1" tint="0.34998626667073579"/>
        <rFont val="Arial"/>
        <family val="2"/>
        <charset val="238"/>
      </rPr>
      <t xml:space="preserve">VOIVODSHIPS </t>
    </r>
  </si>
  <si>
    <r>
      <t xml:space="preserve">ogółem
</t>
    </r>
    <r>
      <rPr>
        <i/>
        <sz val="9"/>
        <color theme="1" tint="0.34998626667073579"/>
        <rFont val="Arial"/>
        <family val="2"/>
        <charset val="238"/>
      </rPr>
      <t>grand 
total</t>
    </r>
  </si>
  <si>
    <r>
      <t xml:space="preserve">miasta
</t>
    </r>
    <r>
      <rPr>
        <i/>
        <sz val="9"/>
        <color theme="1" tint="0.34998626667073579"/>
        <rFont val="Arial"/>
        <family val="2"/>
        <charset val="238"/>
      </rPr>
      <t>urban areas</t>
    </r>
  </si>
  <si>
    <r>
      <t xml:space="preserve">wieś
</t>
    </r>
    <r>
      <rPr>
        <i/>
        <sz val="9"/>
        <color theme="1" tint="0.34998626667073579"/>
        <rFont val="Arial"/>
        <family val="2"/>
        <charset val="238"/>
      </rPr>
      <t>rural
 areas</t>
    </r>
  </si>
  <si>
    <r>
      <t xml:space="preserve">małżeń-
stwa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</si>
  <si>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theme="1" tint="0.34998626667073579"/>
        <rFont val="Arial"/>
        <family val="2"/>
        <charset val="238"/>
      </rPr>
      <t>live births</t>
    </r>
  </si>
  <si>
    <r>
      <t xml:space="preserve">zgony                                  </t>
    </r>
    <r>
      <rPr>
        <sz val="9"/>
        <color indexed="63"/>
        <rFont val="Arial"/>
        <family val="2"/>
        <charset val="238"/>
      </rPr>
      <t xml:space="preserve">    </t>
    </r>
    <r>
      <rPr>
        <i/>
        <sz val="9"/>
        <color theme="1" tint="0.34998626667073579"/>
        <rFont val="Arial"/>
        <family val="2"/>
        <charset val="238"/>
      </rPr>
      <t xml:space="preserve">deaths </t>
    </r>
  </si>
  <si>
    <r>
      <t>nie-      mowląt</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t>
    </r>
  </si>
  <si>
    <r>
      <t>przyrost naturalny</t>
    </r>
    <r>
      <rPr>
        <vertAlign val="superscript"/>
        <sz val="9"/>
        <rFont val="Arial"/>
        <family val="2"/>
        <charset val="238"/>
      </rPr>
      <t>b</t>
    </r>
    <r>
      <rPr>
        <sz val="9"/>
        <color indexed="63"/>
        <rFont val="Arial"/>
        <family val="2"/>
        <charset val="238"/>
      </rPr>
      <t xml:space="preserve"> </t>
    </r>
    <r>
      <rPr>
        <sz val="9"/>
        <color theme="1" tint="0.34998626667073579"/>
        <rFont val="Arial"/>
        <family val="2"/>
        <charset val="238"/>
      </rPr>
      <t>n</t>
    </r>
    <r>
      <rPr>
        <i/>
        <sz val="9"/>
        <color theme="1" tint="0.34998626667073579"/>
        <rFont val="Arial"/>
        <family val="2"/>
        <charset val="238"/>
      </rPr>
      <t>atural               increase</t>
    </r>
    <r>
      <rPr>
        <i/>
        <vertAlign val="superscript"/>
        <sz val="9"/>
        <color theme="1" tint="0.34998626667073579"/>
        <rFont val="Arial"/>
        <family val="2"/>
        <charset val="238"/>
      </rPr>
      <t>b</t>
    </r>
    <r>
      <rPr>
        <i/>
        <sz val="9"/>
        <color theme="1" tint="0.34998626667073579"/>
        <rFont val="Arial"/>
        <family val="2"/>
        <charset val="238"/>
      </rPr>
      <t xml:space="preserve"> </t>
    </r>
  </si>
  <si>
    <r>
      <t>małżeń-
stwa</t>
    </r>
    <r>
      <rPr>
        <sz val="9"/>
        <color indexed="63"/>
        <rFont val="Arial"/>
        <family val="2"/>
        <charset val="238"/>
      </rPr>
      <t xml:space="preserve">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</si>
  <si>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</si>
  <si>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d</t>
    </r>
    <r>
      <rPr>
        <i/>
        <sz val="9"/>
        <color theme="1" tint="0.34998626667073579"/>
        <rFont val="Arial"/>
        <family val="2"/>
        <charset val="238"/>
      </rPr>
      <t xml:space="preserve">eaths </t>
    </r>
  </si>
  <si>
    <r>
      <t>nie-          mowląt</t>
    </r>
    <r>
      <rPr>
        <i/>
        <vertAlign val="superscript"/>
        <sz val="9"/>
        <rFont val="Arial"/>
        <family val="2"/>
        <charset val="238"/>
      </rPr>
      <t xml:space="preserve">cd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</si>
  <si>
    <r>
      <t>przyrost naturalny</t>
    </r>
    <r>
      <rPr>
        <i/>
        <vertAlign val="superscript"/>
        <sz val="9"/>
        <rFont val="Arial"/>
        <family val="2"/>
        <charset val="238"/>
      </rPr>
      <t xml:space="preserve">b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</si>
  <si>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</si>
  <si>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 xml:space="preserve">na 1000 ludności                                                                                 </t>
    </r>
    <r>
      <rPr>
        <sz val="9"/>
        <color indexed="63"/>
        <rFont val="Arial"/>
        <family val="2"/>
        <charset val="238"/>
      </rPr>
      <t xml:space="preserve">      </t>
    </r>
    <r>
      <rPr>
        <i/>
        <sz val="9"/>
        <color theme="1" tint="0.34998626667073579"/>
        <rFont val="Arial"/>
        <family val="2"/>
        <charset val="238"/>
      </rPr>
      <t>per 1000 population</t>
    </r>
  </si>
  <si>
    <r>
      <t xml:space="preserve">  a</t>
    </r>
    <r>
      <rPr>
        <i/>
        <sz val="8"/>
        <color theme="1" tint="0.34998626667073579"/>
        <rFont val="Times New Roman"/>
        <family val="1"/>
        <charset val="238"/>
      </rPr>
      <t xml:space="preserve">  </t>
    </r>
    <r>
      <rPr>
        <i/>
        <sz val="8"/>
        <color theme="1" tint="0.34998626667073579"/>
        <rFont val="Arial"/>
        <family val="2"/>
        <charset val="238"/>
      </rPr>
      <t xml:space="preserve">Estimated as of the end of each month. </t>
    </r>
  </si>
  <si>
    <r>
      <t xml:space="preserve"> niemowląt</t>
    </r>
    <r>
      <rPr>
        <i/>
        <vertAlign val="superscript"/>
        <sz val="9"/>
        <rFont val="Arial"/>
        <family val="2"/>
        <charset val="238"/>
      </rPr>
      <t xml:space="preserve">de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infants</t>
    </r>
    <r>
      <rPr>
        <i/>
        <vertAlign val="superscript"/>
        <sz val="9"/>
        <color theme="1" tint="0.34998626667073579"/>
        <rFont val="Arial"/>
        <family val="2"/>
        <charset val="238"/>
      </rPr>
      <t>de</t>
    </r>
    <r>
      <rPr>
        <sz val="9"/>
        <color theme="1" tint="0.34998626667073579"/>
        <rFont val="Arial"/>
        <family val="2"/>
        <charset val="238"/>
      </rPr>
      <t xml:space="preserve"> </t>
    </r>
  </si>
  <si>
    <r>
      <t xml:space="preserve"> niemowląt</t>
    </r>
    <r>
      <rPr>
        <i/>
        <vertAlign val="superscript"/>
        <sz val="9"/>
        <rFont val="Arial"/>
        <family val="2"/>
        <charset val="238"/>
      </rPr>
      <t>d</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d</t>
    </r>
  </si>
  <si>
    <r>
      <t xml:space="preserve">Urodzenia żywe     </t>
    </r>
    <r>
      <rPr>
        <sz val="9"/>
        <color theme="1" tint="0.34998626667073579"/>
        <rFont val="Arial"/>
        <family val="2"/>
        <charset val="238"/>
      </rPr>
      <t xml:space="preserve">    </t>
    </r>
    <r>
      <rPr>
        <i/>
        <sz val="9"/>
        <color theme="1" tint="0.34998626667073579"/>
        <rFont val="Arial"/>
        <family val="2"/>
        <charset val="238"/>
      </rPr>
      <t>Live births</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</si>
  <si>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</si>
  <si>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Ziarno zbóż 
</t>
    </r>
    <r>
      <rPr>
        <i/>
        <sz val="9"/>
        <color theme="1" tint="0.34998626667073579"/>
        <rFont val="Arial"/>
        <family val="2"/>
        <charset val="238"/>
      </rPr>
      <t xml:space="preserve">Cereal grain </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</si>
  <si>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</si>
  <si>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</si>
  <si>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</si>
  <si>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</si>
  <si>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rPr>
        <sz val="9"/>
        <color theme="1"/>
        <rFont val="Arial"/>
        <family val="2"/>
        <charset val="238"/>
      </rPr>
      <t xml:space="preserve">w sektorze przedsiębiorstw </t>
    </r>
    <r>
      <rPr>
        <sz val="9"/>
        <color indexed="63"/>
        <rFont val="Arial"/>
        <family val="2"/>
        <charset val="238"/>
      </rPr>
      <t xml:space="preserve">                                                  </t>
    </r>
    <r>
      <rPr>
        <i/>
        <sz val="9"/>
        <color theme="1" tint="0.34998626667073579"/>
        <rFont val="Arial"/>
        <family val="2"/>
        <charset val="238"/>
      </rPr>
      <t xml:space="preserve">in enterprise sector </t>
    </r>
  </si>
  <si>
    <r>
      <rPr>
        <sz val="9"/>
        <color theme="1"/>
        <rFont val="Arial"/>
        <family val="2"/>
        <charset val="238"/>
      </rPr>
      <t>w gospodarce narodowej</t>
    </r>
    <r>
      <rPr>
        <i/>
        <vertAlign val="superscript"/>
        <sz val="9"/>
        <color theme="1"/>
        <rFont val="Arial"/>
        <family val="2"/>
        <charset val="238"/>
      </rPr>
      <t xml:space="preserve">a         </t>
    </r>
    <r>
      <rPr>
        <i/>
        <vertAlign val="superscript"/>
        <sz val="9"/>
        <color indexed="63"/>
        <rFont val="Arial"/>
        <family val="2"/>
        <charset val="238"/>
      </rPr>
      <t xml:space="preserve">                                                                        </t>
    </r>
    <r>
      <rPr>
        <i/>
        <sz val="9"/>
        <color theme="1" tint="0.34998626667073579"/>
        <rFont val="Arial"/>
        <family val="2"/>
        <charset val="238"/>
      </rPr>
      <t>in national economy</t>
    </r>
    <r>
      <rPr>
        <i/>
        <vertAlign val="superscript"/>
        <sz val="9"/>
        <color theme="1" tint="0.34998626667073579"/>
        <rFont val="Arial"/>
        <family val="2"/>
        <charset val="238"/>
      </rPr>
      <t xml:space="preserve">a </t>
    </r>
  </si>
  <si>
    <r>
      <rPr>
        <sz val="9"/>
        <color theme="1"/>
        <rFont val="Arial"/>
        <family val="2"/>
        <charset val="238"/>
      </rPr>
      <t>wartość dodana brutto</t>
    </r>
    <r>
      <rPr>
        <sz val="9"/>
        <color indexed="63"/>
        <rFont val="Arial"/>
        <family val="2"/>
        <charset val="238"/>
      </rPr>
      <t xml:space="preserve">              </t>
    </r>
    <r>
      <rPr>
        <i/>
        <sz val="9"/>
        <color theme="1" tint="0.34998626667073579"/>
        <rFont val="Arial"/>
        <family val="2"/>
        <charset val="238"/>
      </rPr>
      <t>gross           value         added</t>
    </r>
    <r>
      <rPr>
        <i/>
        <sz val="9"/>
        <color indexed="63"/>
        <rFont val="Arial"/>
        <family val="2"/>
        <charset val="238"/>
      </rPr>
      <t xml:space="preserve"> </t>
    </r>
  </si>
  <si>
    <r>
      <rPr>
        <sz val="9"/>
        <color theme="1"/>
        <rFont val="Arial"/>
        <family val="2"/>
        <charset val="238"/>
      </rPr>
      <t>Stopa bezrobocia rejestro-wanego</t>
    </r>
    <r>
      <rPr>
        <i/>
        <vertAlign val="superscript"/>
        <sz val="9"/>
        <color theme="1"/>
        <rFont val="Arial"/>
        <family val="2"/>
        <charset val="238"/>
      </rPr>
      <t>bc</t>
    </r>
    <r>
      <rPr>
        <i/>
        <sz val="9"/>
        <color theme="1"/>
        <rFont val="Arial"/>
        <family val="2"/>
        <charset val="238"/>
      </rPr>
      <t xml:space="preserve"> </t>
    </r>
    <r>
      <rPr>
        <sz val="9"/>
        <color theme="1"/>
        <rFont val="Arial"/>
        <family val="2"/>
        <charset val="238"/>
      </rPr>
      <t xml:space="preserve">    w %  </t>
    </r>
    <r>
      <rPr>
        <i/>
        <sz val="9"/>
        <color theme="1" tint="0.34998626667073579"/>
        <rFont val="Arial"/>
        <family val="2"/>
        <charset val="238"/>
      </rPr>
      <t>Registered unemploy-ment rate</t>
    </r>
    <r>
      <rPr>
        <i/>
        <vertAlign val="superscript"/>
        <sz val="9"/>
        <color theme="1" tint="0.34998626667073579"/>
        <rFont val="Arial"/>
        <family val="2"/>
        <charset val="238"/>
      </rPr>
      <t>bc</t>
    </r>
    <r>
      <rPr>
        <i/>
        <sz val="9"/>
        <color theme="1" tint="0.34998626667073579"/>
        <rFont val="Arial"/>
        <family val="2"/>
        <charset val="238"/>
      </rPr>
      <t xml:space="preserve"> in %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</si>
  <si>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</si>
  <si>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nagród               rocznych</t>
    </r>
    <r>
      <rPr>
        <vertAlign val="superscript"/>
        <sz val="9"/>
        <color theme="1"/>
        <rFont val="Arial"/>
        <family val="2"/>
        <charset val="238"/>
      </rPr>
      <t xml:space="preserve">d      </t>
    </r>
    <r>
      <rPr>
        <vertAlign val="superscript"/>
        <sz val="9"/>
        <color indexed="63"/>
        <rFont val="Arial"/>
        <family val="2"/>
        <charset val="238"/>
      </rPr>
      <t xml:space="preserve">                                </t>
    </r>
    <r>
      <rPr>
        <i/>
        <sz val="9"/>
        <color theme="1" tint="0.34998626667073579"/>
        <rFont val="Arial"/>
        <family val="2"/>
        <charset val="238"/>
      </rPr>
      <t>gross excluding              annual bonuses</t>
    </r>
    <r>
      <rPr>
        <i/>
        <vertAlign val="superscript"/>
        <sz val="9"/>
        <color theme="1" tint="0.34998626667073579"/>
        <rFont val="Arial"/>
        <family val="2"/>
        <charset val="238"/>
      </rPr>
      <t xml:space="preserve">d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</si>
  <si>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</si>
  <si>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wypłat z zysku</t>
    </r>
    <r>
      <rPr>
        <sz val="9"/>
        <color indexed="63"/>
        <rFont val="Arial"/>
        <family val="2"/>
        <charset val="238"/>
      </rPr>
      <t xml:space="preserve"> </t>
    </r>
    <r>
      <rPr>
        <i/>
        <sz val="9"/>
        <color theme="1" tint="0.34998626667073579"/>
        <rFont val="Arial"/>
        <family val="2"/>
        <charset val="238"/>
      </rPr>
      <t xml:space="preserve">gross exclusive            payment from profit </t>
    </r>
  </si>
  <si>
    <r>
      <rPr>
        <sz val="9"/>
        <rFont val="Arial"/>
        <family val="2"/>
        <charset val="238"/>
      </rPr>
      <t xml:space="preserve">Przeciętne miesięczne wynagrodzenia           </t>
    </r>
    <r>
      <rPr>
        <sz val="9"/>
        <color indexed="63"/>
        <rFont val="Arial"/>
        <family val="2"/>
        <charset val="238"/>
      </rPr>
      <t xml:space="preserve">                                                                                                                   </t>
    </r>
    <r>
      <rPr>
        <i/>
        <sz val="9"/>
        <color theme="1" tint="0.34998626667073579"/>
        <rFont val="Arial"/>
        <family val="2"/>
        <charset val="238"/>
      </rPr>
      <t>Average monthly wages and salaries</t>
    </r>
    <r>
      <rPr>
        <i/>
        <sz val="9"/>
        <color indexed="63"/>
        <rFont val="Arial"/>
        <family val="2"/>
        <charset val="238"/>
      </rPr>
      <t xml:space="preserve"> </t>
    </r>
  </si>
  <si>
    <t xml:space="preserve">               </t>
  </si>
  <si>
    <r>
      <t xml:space="preserve">  </t>
    </r>
    <r>
      <rPr>
        <i/>
        <sz val="8"/>
        <rFont val="Arial"/>
        <family val="2"/>
        <charset val="238"/>
      </rPr>
      <t xml:space="preserve">a </t>
    </r>
    <r>
      <rPr>
        <sz val="8"/>
        <rFont val="Arial"/>
        <family val="2"/>
        <charset val="238"/>
      </rPr>
      <t xml:space="preserve">Stan w końcu okresu. </t>
    </r>
    <r>
      <rPr>
        <i/>
        <sz val="8"/>
        <rFont val="Arial"/>
        <family val="2"/>
        <charset val="238"/>
      </rPr>
      <t xml:space="preserve"> b </t>
    </r>
    <r>
      <rPr>
        <sz val="8"/>
        <rFont val="Arial"/>
        <family val="2"/>
        <charset val="238"/>
      </rPr>
      <t xml:space="preserve">Patrz wyjaśnienia metogologiczne pkt. 1.  </t>
    </r>
    <r>
      <rPr>
        <i/>
        <sz val="8"/>
        <rFont val="Arial"/>
        <family val="2"/>
        <charset val="238"/>
      </rPr>
      <t xml:space="preserve">c </t>
    </r>
    <r>
      <rPr>
        <sz val="8"/>
        <rFont val="Arial"/>
        <family val="2"/>
        <charset val="238"/>
      </rPr>
      <t xml:space="preserve">W rejestrze REGON; bez osób prowadzących gospodarstwa indywidualne w rolnictwie; patrz wyjaśnienia metodologiczne pkt 22. </t>
    </r>
    <r>
      <rPr>
        <i/>
        <sz val="8"/>
        <rFont val="Arial"/>
        <family val="2"/>
        <charset val="238"/>
      </rPr>
      <t xml:space="preserve"> 
d </t>
    </r>
    <r>
      <rPr>
        <sz val="8"/>
        <rFont val="Arial"/>
        <family val="2"/>
        <charset val="238"/>
      </rPr>
      <t xml:space="preserve">Patrz wyjaśnienia metodologiczne pkt. 4.  </t>
    </r>
    <r>
      <rPr>
        <i/>
        <sz val="8"/>
        <rFont val="Arial"/>
        <family val="2"/>
        <charset val="238"/>
      </rPr>
      <t xml:space="preserve">e </t>
    </r>
    <r>
      <rPr>
        <sz val="8"/>
        <rFont val="Arial"/>
        <family val="2"/>
        <charset val="238"/>
      </rPr>
      <t>Zgłoszone w ciągu miesiąca.</t>
    </r>
  </si>
  <si>
    <t xml:space="preserve">  a End of period.  b See methodological notes item 1.  c In the REGON register; excluding persons tending private farms in agriculture; see methodological notes item 22.  d See methodological notes item 4.  e Declaring during a month. </t>
  </si>
  <si>
    <r>
      <t>budow-nictwo indywi-    dualne</t>
    </r>
    <r>
      <rPr>
        <vertAlign val="superscript"/>
        <sz val="9"/>
        <rFont val="Arial"/>
        <family val="2"/>
        <charset val="238"/>
      </rPr>
      <t>b</t>
    </r>
    <r>
      <rPr>
        <sz val="9"/>
        <rFont val="Arial"/>
        <family val="2"/>
        <charset val="238"/>
      </rPr>
      <t xml:space="preserve"> </t>
    </r>
    <r>
      <rPr>
        <i/>
        <sz val="9"/>
        <color theme="1" tint="0.34998626667073579"/>
        <rFont val="Arial"/>
        <family val="2"/>
        <charset val="238"/>
      </rPr>
      <t>private constru-ction</t>
    </r>
    <r>
      <rPr>
        <i/>
        <vertAlign val="superscript"/>
        <sz val="9"/>
        <color theme="1" tint="0.34998626667073579"/>
        <rFont val="Arial"/>
        <family val="2"/>
        <charset val="238"/>
      </rPr>
      <t>b</t>
    </r>
    <r>
      <rPr>
        <i/>
        <sz val="9"/>
        <color theme="1" tint="0.34998626667073579"/>
        <rFont val="Arial"/>
        <family val="2"/>
        <charset val="238"/>
      </rPr>
      <t xml:space="preserve"> </t>
    </r>
  </si>
  <si>
    <r>
      <t>przezna-czone na sprzedaż lub wynajem</t>
    </r>
    <r>
      <rPr>
        <vertAlign val="superscript"/>
        <sz val="9"/>
        <rFont val="Arial"/>
        <family val="2"/>
        <charset val="238"/>
      </rPr>
      <t>b</t>
    </r>
    <r>
      <rPr>
        <sz val="9"/>
        <color theme="1" tint="0.34998626667073579"/>
        <rFont val="Arial"/>
        <family val="2"/>
        <charset val="238"/>
      </rPr>
      <t xml:space="preserve"> </t>
    </r>
    <r>
      <rPr>
        <i/>
        <sz val="9"/>
        <color theme="1" tint="0.34998626667073579"/>
        <rFont val="Arial"/>
        <family val="2"/>
        <charset val="238"/>
      </rPr>
      <t>for sale     or rent</t>
    </r>
    <r>
      <rPr>
        <i/>
        <vertAlign val="superscript"/>
        <sz val="9"/>
        <color theme="1" tint="0.34998626667073579"/>
        <rFont val="Arial"/>
        <family val="2"/>
        <charset val="238"/>
      </rPr>
      <t>b</t>
    </r>
  </si>
  <si>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t>
    </r>
  </si>
  <si>
    <t xml:space="preserve">  a  Excluding persons tending private farms in agriculture.  b  See methodological notes item 22.</t>
  </si>
  <si>
    <r>
      <t>IX</t>
    </r>
    <r>
      <rPr>
        <vertAlign val="superscript"/>
        <sz val="9"/>
        <rFont val="Arial"/>
        <family val="2"/>
        <charset val="238"/>
      </rPr>
      <t>b</t>
    </r>
  </si>
  <si>
    <t xml:space="preserve">  a  Excluding persons tending private farms in agriculture.  b  See methodological notes item 22.  c  See general notes item 11.</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</si>
  <si>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</si>
  <si>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</si>
  <si>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a  </t>
    </r>
    <r>
      <rPr>
        <sz val="8"/>
        <rFont val="Arial"/>
        <family val="2"/>
        <charset val="238"/>
      </rPr>
      <t xml:space="preserve">Bez osób prowadzących gospodarstwa indywidualne w rolnictwie.  </t>
    </r>
    <r>
      <rPr>
        <i/>
        <sz val="8"/>
        <rFont val="Arial"/>
        <family val="2"/>
        <charset val="238"/>
      </rPr>
      <t xml:space="preserve">b  </t>
    </r>
    <r>
      <rPr>
        <sz val="8"/>
        <rFont val="Arial"/>
        <family val="2"/>
        <charset val="238"/>
      </rPr>
      <t>Patrz wyjaśnienia metodologiczne pkt 22.</t>
    </r>
  </si>
  <si>
    <t xml:space="preserve">  a  Excluding persons tending private farms in agriculture.  b See methodological notes item 22.</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</si>
  <si>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</si>
  <si>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t xml:space="preserve">  a  Excluding persons tending private farms in agriculture.  b  See methodological notes item 22.  c  See general notes item 11.</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</si>
  <si>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</si>
  <si>
    <t>TABL.42</t>
  </si>
  <si>
    <t>TABL.40CZ.1</t>
  </si>
  <si>
    <t>TABL.40CZ.2</t>
  </si>
  <si>
    <r>
      <rPr>
        <sz val="10"/>
        <rFont val="Arial"/>
        <family val="2"/>
        <charset val="238"/>
      </rPr>
      <t>TABL. 7.</t>
    </r>
    <r>
      <rPr>
        <b/>
        <sz val="10"/>
        <rFont val="Arial"/>
        <family val="2"/>
        <charset val="238"/>
      </rPr>
      <t xml:space="preserve">  BEZROBOTNI  ZAREJESTROWANI  WEDŁUG  POZIOMU  WYKSZTAŁCENIA,  WIEKU,  CZASU   </t>
    </r>
  </si>
  <si>
    <r>
      <rPr>
        <sz val="10"/>
        <rFont val="Arial"/>
        <family val="2"/>
        <charset val="238"/>
      </rPr>
      <t xml:space="preserve">TABL. 32.  </t>
    </r>
    <r>
      <rPr>
        <b/>
        <sz val="10"/>
        <rFont val="Arial"/>
        <family val="2"/>
        <charset val="238"/>
      </rPr>
      <t>PRZESTĘPSTWA  STWIERDZONE</t>
    </r>
    <r>
      <rPr>
        <b/>
        <vertAlign val="superscript"/>
        <sz val="10"/>
        <rFont val="Arial"/>
        <family val="2"/>
        <charset val="238"/>
      </rPr>
      <t>a</t>
    </r>
    <r>
      <rPr>
        <b/>
        <sz val="10"/>
        <rFont val="Arial"/>
        <family val="2"/>
        <charset val="238"/>
      </rPr>
      <t xml:space="preserve">  I  WSKAŹNIKI  WYKRYWALNOŚCI  SPRAWCÓW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</si>
  <si>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AND  RATES  OF  DETECTABILITY  OF  DELINQUENTS  IN  CRIMES  </t>
    </r>
  </si>
  <si>
    <r>
      <t xml:space="preserve">  </t>
    </r>
    <r>
      <rPr>
        <i/>
        <sz val="8"/>
        <rFont val="Arial"/>
        <family val="2"/>
        <charset val="238"/>
      </rPr>
      <t>a</t>
    </r>
    <r>
      <rPr>
        <sz val="8"/>
        <rFont val="Arial"/>
        <family val="2"/>
        <charset val="238"/>
      </rPr>
      <t xml:space="preserve">  Bez czynów karalnych popełnionych przez nieletnich; patrz wyjaśnienia metodologiczne ust. 30.</t>
    </r>
  </si>
  <si>
    <t xml:space="preserve">  a  Without punishable acts committed by juveniles; see methodological notes item 30.</t>
  </si>
  <si>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</si>
  <si>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45.  </t>
    </r>
    <r>
      <rPr>
        <b/>
        <sz val="10"/>
        <rFont val="Arial"/>
        <family val="2"/>
        <charset val="238"/>
      </rPr>
      <t xml:space="preserve">PODSTAWOWE  DANE  O  WOJEWÓDZTWACH  (dok.) </t>
    </r>
  </si>
  <si>
    <r>
      <rPr>
        <sz val="10"/>
        <rFont val="Arial"/>
        <family val="2"/>
        <charset val="238"/>
      </rPr>
      <t xml:space="preserve">TABL. 1. </t>
    </r>
    <r>
      <rPr>
        <b/>
        <sz val="10"/>
        <rFont val="Arial"/>
        <family val="2"/>
        <charset val="238"/>
      </rPr>
      <t> WYBRANE  DANE  O  WOJEWÓDZTWIE  (dok.)</t>
    </r>
  </si>
  <si>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</si>
  <si>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</si>
  <si>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t>
    </r>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   </t>
    </r>
  </si>
  <si>
    <r>
      <t xml:space="preserve">  </t>
    </r>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</si>
  <si>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t>TABL. 17.  </t>
    </r>
    <r>
      <rPr>
        <b/>
        <sz val="10"/>
        <rFont val="Czcionka tekstu podstawowego"/>
        <family val="2"/>
        <charset val="238"/>
      </rPr>
      <t xml:space="preserve">WSKAŹNIKI  CEN  TOWARÓW  I  USŁUG  KONSUMPCYJNYCH </t>
    </r>
  </si>
  <si>
    <r>
      <t>TABL.18.</t>
    </r>
    <r>
      <rPr>
        <b/>
        <sz val="10"/>
        <rFont val="Arial"/>
        <family val="2"/>
        <charset val="238"/>
      </rPr>
      <t xml:space="preserve">  CENY  DETALICZNE  WYBRANYCH  TOWARÓW  I  USŁUG  KONSUMPCYJNYCH  (dok.)</t>
    </r>
  </si>
  <si>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</si>
  <si>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</si>
  <si>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notes item 31.</t>
  </si>
  <si>
    <r>
      <t xml:space="preserve">  a  </t>
    </r>
    <r>
      <rPr>
        <sz val="8"/>
        <rFont val="Arial"/>
        <family val="2"/>
        <charset val="238"/>
      </rPr>
      <t>Bez osób prowadzących gospodarstwa indywidualne w rolnictwie.</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</si>
  <si>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r>
      <t xml:space="preserve">Stopa bezrobocia rejestrowanego w % </t>
    </r>
    <r>
      <rPr>
        <i/>
        <sz val="9"/>
        <color theme="1" tint="0.34998626667073579"/>
        <rFont val="Arial"/>
        <family val="2"/>
        <charset val="238"/>
      </rPr>
      <t xml:space="preserve">Registered unemployment rate in % </t>
    </r>
  </si>
  <si>
    <t xml:space="preserve">                Stan w dniu 31 XII </t>
  </si>
  <si>
    <t>105,3*</t>
  </si>
  <si>
    <t>105,1*</t>
  </si>
  <si>
    <t xml:space="preserve"> .   </t>
  </si>
  <si>
    <t>─</t>
  </si>
  <si>
    <r>
      <rPr>
        <b/>
        <sz val="9"/>
        <color theme="1"/>
        <rFont val="Arial"/>
        <family val="2"/>
        <charset val="238"/>
      </rPr>
      <t xml:space="preserve">WYBRANE  DANE  O  WOJEWÓDZTWIE </t>
    </r>
    <r>
      <rPr>
        <i/>
        <sz val="9"/>
        <color theme="1" tint="0.34998626667073579"/>
        <rFont val="Arial"/>
        <family val="2"/>
        <charset val="238"/>
      </rPr>
      <t xml:space="preserve">
SELECTED  DATA  ON  VOIVODSHIP</t>
    </r>
  </si>
  <si>
    <r>
      <rPr>
        <b/>
        <sz val="9"/>
        <color theme="1"/>
        <rFont val="Arial"/>
        <family val="2"/>
        <charset val="238"/>
      </rPr>
      <t>STAN  I  RUCH  NATURALNY  LUDNOŚCI</t>
    </r>
    <r>
      <rPr>
        <i/>
        <sz val="9"/>
        <color theme="1" tint="0.34998626667073579"/>
        <rFont val="Arial"/>
        <family val="2"/>
        <charset val="238"/>
      </rPr>
      <t xml:space="preserve">
POPULATION  AND  VITAL  STATISTICS</t>
    </r>
  </si>
  <si>
    <r>
      <rPr>
        <b/>
        <sz val="9"/>
        <color theme="1"/>
        <rFont val="Arial"/>
        <family val="2"/>
        <charset val="238"/>
      </rPr>
      <t>PRACUJĄCY  W  SEKTORZE  PRZEDSIEBIORSTW</t>
    </r>
    <r>
      <rPr>
        <i/>
        <sz val="9"/>
        <color theme="1" tint="0.34998626667073579"/>
        <rFont val="Arial"/>
        <family val="2"/>
        <charset val="238"/>
      </rPr>
      <t xml:space="preserve">
EMPLOYED  PERSONS  IN  ENTERPRISE  SECTOR</t>
    </r>
  </si>
  <si>
    <r>
      <rPr>
        <b/>
        <sz val="9"/>
        <color theme="1"/>
        <rFont val="Arial"/>
        <family val="2"/>
        <charset val="238"/>
      </rPr>
      <t>PRZECIĘTNE  ZATRUDNIENIE  W  SEKTORZE  PRZEDSIEBIORSTW</t>
    </r>
    <r>
      <rPr>
        <i/>
        <sz val="9"/>
        <color theme="1" tint="0.34998626667073579"/>
        <rFont val="Arial"/>
        <family val="2"/>
        <charset val="238"/>
      </rPr>
      <t xml:space="preserve">
AVERAGE  PAID  EMPLOYMENT  IN  ENTERPRISE  SECTOR</t>
    </r>
  </si>
  <si>
    <r>
      <rPr>
        <b/>
        <sz val="9"/>
        <color theme="1"/>
        <rFont val="Arial"/>
        <family val="2"/>
        <charset val="238"/>
      </rPr>
      <t>BEZROBOTNI  ZAREJESTROWANI  I  OFERTY  PRACY</t>
    </r>
    <r>
      <rPr>
        <i/>
        <sz val="9"/>
        <color theme="1" tint="0.34998626667073579"/>
        <rFont val="Arial"/>
        <family val="2"/>
        <charset val="238"/>
      </rPr>
      <t xml:space="preserve">
REGISTERED  UNEMPLOYED  PERSONS  AND  JOB OFFERS</t>
    </r>
  </si>
  <si>
    <r>
      <rPr>
        <b/>
        <sz val="9"/>
        <color theme="1"/>
        <rFont val="Arial"/>
        <family val="2"/>
        <charset val="238"/>
      </rPr>
      <t>BEZROBOTNI  ZAREJESTROWANI  I  OFERTY  PRACY</t>
    </r>
    <r>
      <rPr>
        <i/>
        <sz val="9"/>
        <color theme="1" tint="0.34998626667073579"/>
        <rFont val="Arial"/>
        <family val="2"/>
        <charset val="238"/>
      </rPr>
      <t xml:space="preserve">
REGISTERED  UNEMPLOYED  PERSONS  AND  JOB  OFFERS</t>
    </r>
  </si>
  <si>
    <r>
      <rPr>
        <b/>
        <sz val="9"/>
        <color theme="1"/>
        <rFont val="Arial"/>
        <family val="2"/>
        <charset val="238"/>
      </rPr>
      <t>BEZROBOTNI  ZAREJESTROWANI  BĘDĄCY  W  SZCZEGÓLNEJ  SYTUACJI  NA  RYNKU  PRACY</t>
    </r>
    <r>
      <rPr>
        <i/>
        <sz val="9"/>
        <color theme="1" tint="0.34998626667073579"/>
        <rFont val="Arial"/>
        <family val="2"/>
        <charset val="238"/>
      </rPr>
      <t xml:space="preserve">
REGISTERED  UNEMPLOYED  PERSONS  WITH  A  SPECIFIC  SITUATION  ON  THE  LABOUR  MARKET</t>
    </r>
  </si>
  <si>
    <r>
      <rPr>
        <b/>
        <sz val="9"/>
        <color theme="1"/>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</si>
  <si>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AKTYWNOŚĆ  EKONOMICZNA  LUDNOŚCI  W  WIEKU  15  LAT  I  WIĘCEJ  – na  podstawie  BAEL</t>
    </r>
    <r>
      <rPr>
        <i/>
        <sz val="9"/>
        <color theme="1" tint="0.34998626667073579"/>
        <rFont val="Arial"/>
        <family val="2"/>
        <charset val="238"/>
      </rPr>
      <t xml:space="preserve">
ECONOMIC  ACTIVITY  OF  POPULATION  AGED  15  AND  MORE  – on  the  LFS basis</t>
    </r>
  </si>
  <si>
    <r>
      <rPr>
        <b/>
        <sz val="9"/>
        <color theme="1"/>
        <rFont val="Arial"/>
        <family val="2"/>
        <charset val="238"/>
      </rPr>
      <t>BEZROBOCIE  – na  podstawie  BAEL</t>
    </r>
    <r>
      <rPr>
        <i/>
        <sz val="9"/>
        <color theme="1" tint="0.34998626667073579"/>
        <rFont val="Arial"/>
        <family val="2"/>
        <charset val="238"/>
      </rPr>
      <t xml:space="preserve">
UNEMPLOYMENT  – on  the  LFS basis</t>
    </r>
  </si>
  <si>
    <r>
      <rPr>
        <b/>
        <sz val="9"/>
        <color theme="1"/>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</si>
  <si>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color theme="1"/>
        <rFont val="Arial"/>
        <family val="2"/>
        <charset val="238"/>
      </rPr>
      <t>ŚWIADCZENIA  SPOŁECZNE</t>
    </r>
    <r>
      <rPr>
        <i/>
        <sz val="9"/>
        <color theme="1" tint="0.34998626667073579"/>
        <rFont val="Arial"/>
        <family val="2"/>
        <charset val="238"/>
      </rPr>
      <t xml:space="preserve">
SOCIAL  BENEFITS</t>
    </r>
  </si>
  <si>
    <r>
      <rPr>
        <b/>
        <sz val="9"/>
        <color theme="1"/>
        <rFont val="Arial"/>
        <family val="2"/>
        <charset val="238"/>
      </rPr>
      <t>WYNIKI  FINANSOWE  PRZEDSIĘBIORSTW</t>
    </r>
    <r>
      <rPr>
        <i/>
        <sz val="9"/>
        <color theme="1" tint="0.34998626667073579"/>
        <rFont val="Arial"/>
        <family val="2"/>
        <charset val="238"/>
      </rPr>
      <t xml:space="preserve">
FINANCIAL  RESULTS  OF  NON-FINANCIAL  ENTERPRISES</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</si>
  <si>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 PRZYCHODY,  KOSZTY,  WYNIK  FINANSOWY  ZE  SPRZEDAŻY</t>
    </r>
    <r>
      <rPr>
        <i/>
        <sz val="9"/>
        <color theme="1" tint="0.34998626667073579"/>
        <rFont val="Arial"/>
        <family val="2"/>
        <charset val="238"/>
      </rPr>
      <t xml:space="preserve">
I. REVENUES,  COSTS,  FINANCIAL  RESULT  FROM  SALE</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</si>
  <si>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II. WYNIK  FINANSOWY  BRUTTO</t>
    </r>
    <r>
      <rPr>
        <i/>
        <sz val="9"/>
        <color theme="1" tint="0.34998626667073579"/>
        <rFont val="Arial"/>
        <family val="2"/>
        <charset val="238"/>
      </rPr>
      <t xml:space="preserve">
II. GROSS  FINANCIAL  RESULT</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</si>
  <si>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III. WYNIK  FINANSOWY  NETTO</t>
    </r>
    <r>
      <rPr>
        <i/>
        <sz val="9"/>
        <color theme="1" tint="0.34998626667073579"/>
        <rFont val="Arial"/>
        <family val="2"/>
        <charset val="238"/>
      </rPr>
      <t xml:space="preserve">
III. NET  FINANCIAL  RESULT</t>
    </r>
  </si>
  <si>
    <r>
      <rPr>
        <b/>
        <sz val="9"/>
        <color theme="1"/>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</si>
  <si>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color theme="1"/>
        <rFont val="Arial"/>
        <family val="2"/>
        <charset val="238"/>
      </rPr>
      <t xml:space="preserve">AKTYWA  OBROTOWE  ORAZ  ZOBOWIĄZANIA  PRZEDSIĘBIORSTW  WEDŁUG  SEKCJI </t>
    </r>
    <r>
      <rPr>
        <i/>
        <sz val="9"/>
        <color theme="1" tint="0.34998626667073579"/>
        <rFont val="Arial"/>
        <family val="2"/>
        <charset val="238"/>
      </rPr>
      <t xml:space="preserve">
CURRENT  ASSETS  AND  LIABILITIES  OF  NON-FINANCIAL  ENTERPRISES  BY  SECTIONS</t>
    </r>
  </si>
  <si>
    <r>
      <rPr>
        <b/>
        <sz val="9"/>
        <color theme="1"/>
        <rFont val="Arial"/>
        <family val="2"/>
        <charset val="238"/>
      </rPr>
      <t xml:space="preserve">WSKAŹNIKI  CEN  TOWARÓW  I  USŁUG  KONSUMPCYJNYCH </t>
    </r>
    <r>
      <rPr>
        <i/>
        <sz val="9"/>
        <color theme="1" tint="0.34998626667073579"/>
        <rFont val="Arial"/>
        <family val="2"/>
        <charset val="238"/>
      </rPr>
      <t xml:space="preserve">
PRICE  INDICES  OF  CONSUMER  GOODS  AND  SERVICES</t>
    </r>
  </si>
  <si>
    <r>
      <rPr>
        <b/>
        <sz val="9"/>
        <color theme="1"/>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</si>
  <si>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color theme="1"/>
        <rFont val="Arial"/>
        <family val="2"/>
        <charset val="238"/>
      </rPr>
      <t>PRZECIĘTNE  CENY  SKUPU  WAŻNIEJSZYCH  PRODUKTÓW  ROLNYCH</t>
    </r>
    <r>
      <rPr>
        <i/>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</si>
  <si>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i/>
        <sz val="9"/>
        <color theme="1" tint="0.34998626667073579"/>
        <rFont val="Arial"/>
        <family val="2"/>
        <charset val="238"/>
      </rPr>
      <t xml:space="preserve">
AVERAGE  MARKETPLACE  PRICES  RECEIVED  BY  FARMERS</t>
    </r>
  </si>
  <si>
    <r>
      <rPr>
        <b/>
        <sz val="9"/>
        <color theme="1"/>
        <rFont val="Arial"/>
        <family val="2"/>
        <charset val="238"/>
      </rPr>
      <t>RELACJE  CEN  W  ROLNICTWIE</t>
    </r>
    <r>
      <rPr>
        <i/>
        <sz val="9"/>
        <color theme="1" tint="0.34998626667073579"/>
        <rFont val="Arial"/>
        <family val="2"/>
        <charset val="238"/>
      </rPr>
      <t xml:space="preserve">
PRICES  RELATIONS  IN  AGRICULTURE</t>
    </r>
  </si>
  <si>
    <r>
      <rPr>
        <b/>
        <sz val="9"/>
        <color theme="1"/>
        <rFont val="Arial"/>
        <family val="2"/>
        <charset val="238"/>
      </rPr>
      <t>NAKŁADY  INWESTYCYJNE</t>
    </r>
    <r>
      <rPr>
        <i/>
        <sz val="9"/>
        <color theme="1" tint="0.34998626667073579"/>
        <rFont val="Arial"/>
        <family val="2"/>
        <charset val="238"/>
      </rPr>
      <t xml:space="preserve">
INVESTMENT  OUTLAYS</t>
    </r>
  </si>
  <si>
    <r>
      <rPr>
        <b/>
        <sz val="9"/>
        <color theme="1"/>
        <rFont val="Arial"/>
        <family val="2"/>
        <charset val="238"/>
      </rPr>
      <t>MIESZKANIA</t>
    </r>
    <r>
      <rPr>
        <i/>
        <sz val="9"/>
        <color theme="1" tint="0.34998626667073579"/>
        <rFont val="Arial"/>
        <family val="2"/>
        <charset val="238"/>
      </rPr>
      <t xml:space="preserve">
DWELLINGS</t>
    </r>
  </si>
  <si>
    <r>
      <rPr>
        <b/>
        <sz val="9"/>
        <color theme="1"/>
        <rFont val="Arial"/>
        <family val="2"/>
        <charset val="238"/>
      </rPr>
      <t>ZWIERZĘTA  GOSPODARSKIE</t>
    </r>
    <r>
      <rPr>
        <i/>
        <sz val="9"/>
        <color theme="1" tint="0.34998626667073579"/>
        <rFont val="Arial"/>
        <family val="2"/>
        <charset val="238"/>
      </rPr>
      <t xml:space="preserve">
LIVESTOCK</t>
    </r>
  </si>
  <si>
    <r>
      <rPr>
        <b/>
        <sz val="9"/>
        <color theme="1"/>
        <rFont val="Arial"/>
        <family val="2"/>
        <charset val="238"/>
      </rPr>
      <t>SKUP  WAŻNIEJSZYCH  PRODUKTÓW  ROLNYCH</t>
    </r>
    <r>
      <rPr>
        <i/>
        <sz val="9"/>
        <color theme="1" tint="0.34998626667073579"/>
        <rFont val="Arial"/>
        <family val="2"/>
        <charset val="238"/>
      </rPr>
      <t xml:space="preserve">
PROCUREMENT  OF  MAJOR  AGRICULTURAL  PRODUCTS</t>
    </r>
  </si>
  <si>
    <r>
      <rPr>
        <b/>
        <sz val="9"/>
        <color theme="1"/>
        <rFont val="Arial"/>
        <family val="2"/>
        <charset val="238"/>
      </rPr>
      <t>PRODUKCJA  SPRZEDANA  PRZEMYSŁU</t>
    </r>
    <r>
      <rPr>
        <i/>
        <sz val="9"/>
        <color theme="1" tint="0.34998626667073579"/>
        <rFont val="Arial"/>
        <family val="2"/>
        <charset val="238"/>
      </rPr>
      <t xml:space="preserve">
SOLD  PRODUCTION  OF  INDUSTRY</t>
    </r>
  </si>
  <si>
    <r>
      <rPr>
        <b/>
        <sz val="9"/>
        <color theme="1"/>
        <rFont val="Arial"/>
        <family val="2"/>
        <charset val="238"/>
      </rPr>
      <t>PRODUKCJA  WAŻNIEJSZYCH  WYROBÓW  WEDŁUG  PKWiU</t>
    </r>
    <r>
      <rPr>
        <i/>
        <sz val="9"/>
        <color theme="1" tint="0.34998626667073579"/>
        <rFont val="Arial"/>
        <family val="2"/>
        <charset val="238"/>
      </rPr>
      <t xml:space="preserve">
PRODUCTION  OF  MAJOR  PRODUCTS  BY  PKWiU</t>
    </r>
  </si>
  <si>
    <r>
      <rPr>
        <b/>
        <sz val="9"/>
        <color theme="1"/>
        <rFont val="Arial"/>
        <family val="2"/>
        <charset val="238"/>
      </rPr>
      <t>PRODUKCJA  SPRZEDANA  BUDOWNICTWA</t>
    </r>
    <r>
      <rPr>
        <i/>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</si>
  <si>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</si>
  <si>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i/>
        <sz val="9"/>
        <color theme="1" tint="0.34998626667073579"/>
        <rFont val="Arial"/>
        <family val="2"/>
        <charset val="238"/>
      </rPr>
      <t xml:space="preserve">
OCCUPANCY  IN  TOURIST  ACCOMMODATION  ESTABLISHMENTS</t>
    </r>
  </si>
  <si>
    <r>
      <rPr>
        <b/>
        <sz val="9"/>
        <color theme="1"/>
        <rFont val="Arial"/>
        <family val="2"/>
        <charset val="238"/>
      </rPr>
      <t xml:space="preserve">WYKORZYSTANIE  TURYSTYCZNYCH  OBIEKTÓW  NOCLEGOWYCH </t>
    </r>
    <r>
      <rPr>
        <i/>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</si>
  <si>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i/>
        <sz val="9"/>
        <color theme="1" tint="0.34998626667073579"/>
        <rFont val="Arial"/>
        <family val="2"/>
        <charset val="238"/>
      </rPr>
      <t xml:space="preserve">
BUSINESS  TENDENCY  INDICATORS</t>
    </r>
  </si>
  <si>
    <r>
      <rPr>
        <b/>
        <sz val="9"/>
        <color theme="1"/>
        <rFont val="Arial"/>
        <family val="2"/>
        <charset val="238"/>
      </rPr>
      <t xml:space="preserve">PODMIOTY  GOSPODARKI  NARODOWEJ  W  REJESTRZE  REGON  WEDŁUG  SEKCJI </t>
    </r>
    <r>
      <rPr>
        <i/>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</si>
  <si>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LEGAL  STATUS</t>
    </r>
  </si>
  <si>
    <r>
      <rPr>
        <b/>
        <sz val="9"/>
        <color theme="1"/>
        <rFont val="Arial"/>
        <family val="2"/>
        <charset val="238"/>
      </rPr>
      <t>WYBRANE  WSKAŹNIKI  OGÓLNOPOLSKIE</t>
    </r>
    <r>
      <rPr>
        <i/>
        <sz val="9"/>
        <color theme="1" tint="0.34998626667073579"/>
        <rFont val="Arial"/>
        <family val="2"/>
        <charset val="238"/>
      </rPr>
      <t xml:space="preserve">
SELECTED  INDICATORS  FOR  POLAND</t>
    </r>
  </si>
  <si>
    <r>
      <rPr>
        <b/>
        <sz val="9"/>
        <color theme="1"/>
        <rFont val="Arial"/>
        <family val="2"/>
        <charset val="238"/>
      </rPr>
      <t>PODSTAWOWE  DANE  O  WOJEWÓDZTWACH</t>
    </r>
    <r>
      <rPr>
        <i/>
        <sz val="9"/>
        <color theme="1" tint="0.34998626667073579"/>
        <rFont val="Arial"/>
        <family val="2"/>
        <charset val="238"/>
      </rPr>
      <t xml:space="preserve">
BASIC  DATA  ON  VOIVODSHIPS</t>
    </r>
  </si>
  <si>
    <t xml:space="preserve">Biuletyn Statystyczny Województwa Małopolskiego                                                                                                                                                                                                                                                                                                                                                                                                                                    </t>
  </si>
  <si>
    <t>Statistical Bulletin of Małopolskie Voivodship</t>
  </si>
  <si>
    <t>Spis tablic</t>
  </si>
  <si>
    <t>List of tables</t>
  </si>
  <si>
    <r>
      <rPr>
        <b/>
        <sz val="9"/>
        <color theme="1"/>
        <rFont val="Arial"/>
        <family val="2"/>
        <charset val="238"/>
      </rPr>
      <t xml:space="preserve">WYBRANE  DANE  O  WOJEWÓDZTWIE </t>
    </r>
    <r>
      <rPr>
        <sz val="9"/>
        <color indexed="12"/>
        <rFont val="Arial"/>
        <family val="2"/>
        <charset val="238"/>
      </rPr>
      <t xml:space="preserve">
</t>
    </r>
    <r>
      <rPr>
        <i/>
        <sz val="9"/>
        <color theme="1" tint="0.34998626667073579"/>
        <rFont val="Arial"/>
        <family val="2"/>
        <charset val="238"/>
      </rPr>
      <t>SELECTED  DATA  ON  VOIVODSHIP</t>
    </r>
  </si>
  <si>
    <t xml:space="preserve">TABL.36 </t>
  </si>
  <si>
    <r>
      <t xml:space="preserve">Przychody ogółem                                            
</t>
    </r>
    <r>
      <rPr>
        <i/>
        <sz val="9"/>
        <color theme="1" tint="0.34998626667073579"/>
        <rFont val="Arial"/>
        <family val="2"/>
        <charset val="238"/>
      </rPr>
      <t>Total revenues</t>
    </r>
  </si>
  <si>
    <r>
      <t xml:space="preserve">Koszty ogółem
</t>
    </r>
    <r>
      <rPr>
        <i/>
        <sz val="9"/>
        <color theme="1" tint="0.34998626667073579"/>
        <rFont val="Arial"/>
        <family val="2"/>
        <charset val="238"/>
      </rPr>
      <t>Total costs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</si>
  <si>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grand total </t>
    </r>
  </si>
  <si>
    <t>Gross sales profitability indicator in %</t>
  </si>
  <si>
    <t>Gross turnover profitability indicator in %</t>
  </si>
  <si>
    <t>Net turnover profitability indicator in %</t>
  </si>
  <si>
    <t>First degree financial liquidity indicator in %</t>
  </si>
  <si>
    <t>Second degree financial liquidity indicator in %</t>
  </si>
  <si>
    <r>
      <t xml:space="preserve">ogółem
</t>
    </r>
    <r>
      <rPr>
        <i/>
        <sz val="9"/>
        <color theme="1" tint="0.34998626667073579"/>
        <rFont val="Arial"/>
        <family val="2"/>
        <charset val="238"/>
      </rPr>
      <t>grand total</t>
    </r>
  </si>
  <si>
    <r>
      <t xml:space="preserve">należności krótkoter-minowe
</t>
    </r>
    <r>
      <rPr>
        <i/>
        <sz val="9"/>
        <color theme="1" tint="0.34998626667073579"/>
        <rFont val="Arial"/>
        <family val="2"/>
        <charset val="238"/>
      </rPr>
      <t>short-term receivables</t>
    </r>
  </si>
  <si>
    <r>
      <t xml:space="preserve">inwestycje krótkotermi-nowe
</t>
    </r>
    <r>
      <rPr>
        <i/>
        <sz val="9"/>
        <color theme="1" tint="0.34998626667073579"/>
        <rFont val="Arial"/>
        <family val="2"/>
        <charset val="238"/>
      </rPr>
      <t>short-           -term invest-     ments and accruals</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</si>
  <si>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</si>
  <si>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należności                krótko-       terminowe            </t>
    </r>
    <r>
      <rPr>
        <i/>
        <sz val="9"/>
        <color theme="1" tint="0.34998626667073579"/>
        <rFont val="Arial"/>
        <family val="2"/>
        <charset val="238"/>
      </rPr>
      <t>short-term receivables</t>
    </r>
  </si>
  <si>
    <r>
      <t xml:space="preserve">należności                krótko-       terminowe        </t>
    </r>
    <r>
      <rPr>
        <i/>
        <sz val="9"/>
        <color theme="1" tint="0.34998626667073579"/>
        <rFont val="Arial"/>
        <family val="2"/>
        <charset val="238"/>
      </rPr>
      <t xml:space="preserve">    short-term receivables</t>
    </r>
  </si>
  <si>
    <r>
      <t xml:space="preserve">inwestycje krótko-      </t>
    </r>
    <r>
      <rPr>
        <sz val="9"/>
        <color indexed="63"/>
        <rFont val="Arial"/>
        <family val="2"/>
        <charset val="238"/>
      </rPr>
      <t xml:space="preserve"> terminowe </t>
    </r>
    <r>
      <rPr>
        <sz val="9"/>
        <color theme="1" tint="0.34998626667073579"/>
        <rFont val="Arial"/>
        <family val="2"/>
        <charset val="238"/>
      </rPr>
      <t xml:space="preserve"> </t>
    </r>
    <r>
      <rPr>
        <i/>
        <sz val="9"/>
        <color theme="1" tint="0.34998626667073579"/>
        <rFont val="Arial"/>
        <family val="2"/>
        <charset val="238"/>
      </rPr>
      <t>short-term investments</t>
    </r>
  </si>
  <si>
    <t xml:space="preserve">                         Wskaźnik rentowności sprzedaży brutto w %                            </t>
  </si>
  <si>
    <r>
      <t xml:space="preserve">koszty sprzedanych produktów    </t>
    </r>
    <r>
      <rPr>
        <sz val="9"/>
        <color indexed="63"/>
        <rFont val="Arial"/>
        <family val="2"/>
        <charset val="238"/>
      </rPr>
      <t xml:space="preserve">   </t>
    </r>
    <r>
      <rPr>
        <i/>
        <sz val="9"/>
        <color theme="1" tint="0.34998626667073579"/>
        <rFont val="Arial"/>
        <family val="2"/>
        <charset val="238"/>
      </rPr>
      <t>costs of products sold</t>
    </r>
  </si>
  <si>
    <r>
      <t>48523</t>
    </r>
    <r>
      <rPr>
        <i/>
        <vertAlign val="superscript"/>
        <sz val="9"/>
        <rFont val="Arial"/>
        <family val="2"/>
        <charset val="238"/>
      </rPr>
      <t>d</t>
    </r>
  </si>
  <si>
    <r>
      <rPr>
        <sz val="9"/>
        <rFont val="Arial"/>
        <family val="2"/>
        <charset val="238"/>
      </rPr>
      <t>51024</t>
    </r>
    <r>
      <rPr>
        <i/>
        <vertAlign val="superscript"/>
        <sz val="9"/>
        <rFont val="Arial"/>
        <family val="2"/>
        <charset val="238"/>
      </rPr>
      <t>d</t>
    </r>
  </si>
  <si>
    <r>
      <t>169</t>
    </r>
    <r>
      <rPr>
        <i/>
        <vertAlign val="superscript"/>
        <sz val="9"/>
        <rFont val="Arial"/>
        <family val="2"/>
        <charset val="238"/>
      </rPr>
      <t>d</t>
    </r>
  </si>
  <si>
    <r>
      <t>56167</t>
    </r>
    <r>
      <rPr>
        <i/>
        <vertAlign val="superscript"/>
        <sz val="9"/>
        <rFont val="Arial"/>
        <family val="2"/>
        <charset val="238"/>
      </rPr>
      <t>f</t>
    </r>
  </si>
  <si>
    <r>
      <t>53001</t>
    </r>
    <r>
      <rPr>
        <i/>
        <vertAlign val="superscript"/>
        <sz val="9"/>
        <rFont val="Arial"/>
        <family val="2"/>
        <charset val="238"/>
      </rPr>
      <t>f</t>
    </r>
  </si>
  <si>
    <r>
      <t>484</t>
    </r>
    <r>
      <rPr>
        <i/>
        <vertAlign val="superscript"/>
        <sz val="9"/>
        <rFont val="Arial"/>
        <family val="2"/>
        <charset val="238"/>
      </rPr>
      <t>f</t>
    </r>
  </si>
  <si>
    <r>
      <t>69149</t>
    </r>
    <r>
      <rPr>
        <i/>
        <vertAlign val="superscript"/>
        <sz val="9"/>
        <rFont val="Arial"/>
        <family val="2"/>
        <charset val="238"/>
      </rPr>
      <t>g</t>
    </r>
  </si>
  <si>
    <r>
      <t>63968</t>
    </r>
    <r>
      <rPr>
        <i/>
        <vertAlign val="superscript"/>
        <sz val="9"/>
        <rFont val="Arial"/>
        <family val="2"/>
        <charset val="238"/>
      </rPr>
      <t>g</t>
    </r>
  </si>
  <si>
    <r>
      <t>1228</t>
    </r>
    <r>
      <rPr>
        <i/>
        <vertAlign val="superscript"/>
        <sz val="9"/>
        <rFont val="Arial"/>
        <family val="2"/>
        <charset val="238"/>
      </rPr>
      <t>g</t>
    </r>
  </si>
  <si>
    <r>
      <t>18968</t>
    </r>
    <r>
      <rPr>
        <i/>
        <vertAlign val="superscript"/>
        <sz val="9"/>
        <rFont val="Arial"/>
        <family val="2"/>
        <charset val="238"/>
      </rPr>
      <t>h</t>
    </r>
  </si>
  <si>
    <r>
      <t>16198</t>
    </r>
    <r>
      <rPr>
        <i/>
        <vertAlign val="superscript"/>
        <sz val="9"/>
        <rFont val="Arial"/>
        <family val="2"/>
        <charset val="238"/>
      </rPr>
      <t>h</t>
    </r>
  </si>
  <si>
    <r>
      <t>383</t>
    </r>
    <r>
      <rPr>
        <i/>
        <vertAlign val="superscript"/>
        <sz val="9"/>
        <rFont val="Arial"/>
        <family val="2"/>
        <charset val="238"/>
      </rPr>
      <t>h</t>
    </r>
  </si>
  <si>
    <t>   o charakterze kryminalnym</t>
  </si>
  <si>
    <t xml:space="preserve">   criminal </t>
  </si>
  <si>
    <t xml:space="preserve">   o charakterze gospodarczym </t>
  </si>
  <si>
    <t xml:space="preserve">   commercial </t>
  </si>
  <si>
    <t xml:space="preserve">   drogowe </t>
  </si>
  <si>
    <t>   traffic</t>
  </si>
  <si>
    <t xml:space="preserve">   by Law on Counteracting Drug Addiction</t>
  </si>
  <si>
    <r>
      <t>    w tym:     </t>
    </r>
    <r>
      <rPr>
        <sz val="9"/>
        <color theme="1" tint="0.34998626667073579"/>
        <rFont val="Arial"/>
        <family val="2"/>
        <charset val="238"/>
      </rPr>
      <t xml:space="preserve">     </t>
    </r>
    <r>
      <rPr>
        <i/>
        <sz val="9"/>
        <color theme="1" tint="0.34998626667073579"/>
        <rFont val="Arial"/>
        <family val="2"/>
        <charset val="238"/>
      </rPr>
      <t xml:space="preserve">of which: </t>
    </r>
  </si>
  <si>
    <r>
      <rPr>
        <sz val="9"/>
        <color theme="1"/>
        <rFont val="Arial"/>
        <family val="2"/>
        <charset val="238"/>
      </rPr>
      <t>Produkt krajowy brutto</t>
    </r>
    <r>
      <rPr>
        <i/>
        <vertAlign val="superscript"/>
        <sz val="9"/>
        <color theme="1"/>
        <rFont val="Arial"/>
        <family val="2"/>
        <charset val="238"/>
      </rPr>
      <t>a</t>
    </r>
    <r>
      <rPr>
        <i/>
        <vertAlign val="superscript"/>
        <sz val="9"/>
        <color indexed="63"/>
        <rFont val="Arial"/>
        <family val="2"/>
        <charset val="238"/>
      </rPr>
      <t xml:space="preserve"> </t>
    </r>
    <r>
      <rPr>
        <i/>
        <sz val="9"/>
        <color theme="1" tint="0.34998626667073579"/>
        <rFont val="Arial"/>
        <family val="2"/>
        <charset val="238"/>
      </rPr>
      <t>Gross domestic           product</t>
    </r>
    <r>
      <rPr>
        <i/>
        <vertAlign val="superscript"/>
        <sz val="9"/>
        <color theme="1" tint="0.34998626667073579"/>
        <rFont val="Arial"/>
        <family val="2"/>
        <charset val="238"/>
      </rPr>
      <t>a</t>
    </r>
    <r>
      <rPr>
        <i/>
        <vertAlign val="superscript"/>
        <sz val="9"/>
        <color indexed="63"/>
        <rFont val="Arial"/>
        <family val="2"/>
        <charset val="238"/>
      </rPr>
      <t xml:space="preserve">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</si>
  <si>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</si>
  <si>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</si>
  <si>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trzoda chlewna                 </t>
    </r>
    <r>
      <rPr>
        <sz val="9"/>
        <color theme="1" tint="0.34998626667073579"/>
        <rFont val="Arial"/>
        <family val="2"/>
        <charset val="238"/>
      </rPr>
      <t xml:space="preserve">     </t>
    </r>
    <r>
      <rPr>
        <i/>
        <sz val="9"/>
        <color theme="1" tint="0.34998626667073579"/>
        <rFont val="Arial"/>
        <family val="2"/>
        <charset val="238"/>
      </rPr>
      <t xml:space="preserve">pigs </t>
    </r>
  </si>
  <si>
    <t xml:space="preserve">  a  Constant prices (2015 average current prices); see general notes item 11.</t>
  </si>
  <si>
    <r>
      <t xml:space="preserve">  </t>
    </r>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t>
    </r>
    <r>
      <rPr>
        <sz val="8"/>
        <rFont val="Calibri"/>
        <family val="2"/>
        <charset val="238"/>
      </rPr>
      <t>–</t>
    </r>
    <r>
      <rPr>
        <sz val="8"/>
        <rFont val="Arial"/>
        <family val="2"/>
        <charset val="238"/>
      </rPr>
      <t xml:space="preserve">74 lata. </t>
    </r>
  </si>
  <si>
    <r>
      <t xml:space="preserve">  a  See methodological notes item 5.  b  Persons aged 15</t>
    </r>
    <r>
      <rPr>
        <sz val="8"/>
        <color theme="1" tint="0.34998626667073579"/>
        <rFont val="Calibri"/>
        <family val="2"/>
        <charset val="238"/>
      </rPr>
      <t>–</t>
    </r>
    <r>
      <rPr>
        <i/>
        <sz val="8"/>
        <color theme="1" tint="0.34998626667073579"/>
        <rFont val="Arial"/>
        <family val="2"/>
        <charset val="238"/>
      </rPr>
      <t xml:space="preserve">74. </t>
    </r>
  </si>
  <si>
    <r>
      <t xml:space="preserve">  </t>
    </r>
    <r>
      <rPr>
        <i/>
        <sz val="8"/>
        <rFont val="Arial"/>
        <family val="2"/>
        <charset val="238"/>
      </rPr>
      <t>a</t>
    </r>
    <r>
      <rPr>
        <sz val="8"/>
        <rFont val="Arial"/>
        <family val="2"/>
        <charset val="238"/>
      </rPr>
      <t xml:space="preserve">  Patrz uwagi ogólne pkt 9.2 oraz wyjaśnienia metodologiczne pkt 10–12.</t>
    </r>
  </si>
  <si>
    <t xml:space="preserve">  a  See general notes item 9.2 and methodological notes item 10–12. </t>
  </si>
  <si>
    <r>
      <t xml:space="preserve">  </t>
    </r>
    <r>
      <rPr>
        <i/>
        <sz val="8"/>
        <rFont val="Arial"/>
        <family val="2"/>
        <charset val="238"/>
      </rPr>
      <t>a</t>
    </r>
    <r>
      <rPr>
        <sz val="8"/>
        <rFont val="Arial"/>
        <family val="2"/>
        <charset val="238"/>
      </rPr>
      <t xml:space="preserve">  Patrz uwagi ogólne pkt 9.2 oraz wyjaśnienia metodologiczne pkt 10–12.  </t>
    </r>
    <r>
      <rPr>
        <i/>
        <sz val="8"/>
        <rFont val="Arial"/>
        <family val="2"/>
        <charset val="238"/>
      </rPr>
      <t>b</t>
    </r>
    <r>
      <rPr>
        <sz val="8"/>
        <rFont val="Arial"/>
        <family val="2"/>
        <charset val="238"/>
      </rPr>
      <t xml:space="preserve">  Podatek dochodowy od osób prawnych i fizycznych. </t>
    </r>
  </si>
  <si>
    <t xml:space="preserve">  a  See general notes item 9.2 and methodological notes item 10–12.  b  Income tax on legal and natural persons.</t>
  </si>
  <si>
    <r>
      <t xml:space="preserve">  </t>
    </r>
    <r>
      <rPr>
        <i/>
        <sz val="8"/>
        <rFont val="Arial"/>
        <family val="2"/>
        <charset val="238"/>
      </rPr>
      <t>a</t>
    </r>
    <r>
      <rPr>
        <sz val="8"/>
        <rFont val="Arial"/>
        <family val="2"/>
        <charset val="238"/>
      </rPr>
      <t xml:space="preserve">  Patrz uwagi ogólne  pkt 9.2 oraz wyjaśnienia metodologiczne pkt 10–12.    </t>
    </r>
  </si>
  <si>
    <t xml:space="preserve">  a  See general notes item 9.2 and methodological notes item 10–12.</t>
  </si>
  <si>
    <r>
      <t xml:space="preserve">Resoling men’s shoes </t>
    </r>
    <r>
      <rPr>
        <sz val="9"/>
        <color theme="1" tint="0.34998626667073579"/>
        <rFont val="Calibri"/>
        <family val="2"/>
        <charset val="238"/>
      </rPr>
      <t>–</t>
    </r>
    <r>
      <rPr>
        <i/>
        <sz val="9"/>
        <color theme="1" tint="0.34998626667073579"/>
        <rFont val="Arial"/>
        <family val="2"/>
        <charset val="238"/>
      </rPr>
      <t xml:space="preserve"> per pair</t>
    </r>
  </si>
  <si>
    <r>
      <t>warchlaki        o wadze         od 20 kg        do 50 kg</t>
    </r>
    <r>
      <rPr>
        <sz val="9"/>
        <color theme="1" tint="0.34998626667073579"/>
        <rFont val="Arial"/>
        <family val="2"/>
        <charset val="238"/>
      </rPr>
      <t xml:space="preserve"> </t>
    </r>
    <r>
      <rPr>
        <i/>
        <sz val="9"/>
        <color theme="1" tint="0.34998626667073579"/>
        <rFont val="Arial"/>
        <family val="2"/>
        <charset val="238"/>
      </rPr>
      <t>piglets          from               20</t>
    </r>
    <r>
      <rPr>
        <sz val="9"/>
        <color theme="1" tint="0.34998626667073579"/>
        <rFont val="Calibri"/>
        <family val="2"/>
        <charset val="238"/>
      </rPr>
      <t>–</t>
    </r>
    <r>
      <rPr>
        <i/>
        <sz val="9"/>
        <color theme="1" tint="0.34998626667073579"/>
        <rFont val="Arial"/>
        <family val="2"/>
        <charset val="238"/>
      </rPr>
      <t xml:space="preserve">50 kg </t>
    </r>
  </si>
  <si>
    <r>
      <t xml:space="preserve">warchlaki        o wadze        od 20 kg          do 50 kg </t>
    </r>
    <r>
      <rPr>
        <i/>
        <sz val="9"/>
        <color theme="1" tint="0.34998626667073579"/>
        <rFont val="Arial"/>
        <family val="2"/>
        <charset val="238"/>
      </rPr>
      <t>piglets         from              20</t>
    </r>
    <r>
      <rPr>
        <sz val="9"/>
        <color theme="1" tint="0.34998626667073579"/>
        <rFont val="Calibri"/>
        <family val="2"/>
        <charset val="238"/>
      </rPr>
      <t>–</t>
    </r>
    <r>
      <rPr>
        <i/>
        <sz val="9"/>
        <color theme="1" tint="0.34998626667073579"/>
        <rFont val="Arial"/>
        <family val="2"/>
        <charset val="238"/>
      </rPr>
      <t xml:space="preserve">50 kg </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</si>
  <si>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</si>
  <si>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</si>
  <si>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Osoby prawne          i jednostki orga-          nizacyjne niemające osobo-       wości prawnej                        </t>
    </r>
    <r>
      <rPr>
        <i/>
        <sz val="9"/>
        <color theme="1" tint="0.34998626667073579"/>
        <rFont val="Arial"/>
        <family val="2"/>
        <charset val="238"/>
      </rPr>
      <t xml:space="preserve">Legal entities and organiza-     tional units without         legal personality </t>
    </r>
  </si>
  <si>
    <r>
      <t xml:space="preserve">Osoby prawne               i jednostki organiza-cyjne niemające osobowości prawnej                                  </t>
    </r>
    <r>
      <rPr>
        <i/>
        <sz val="9"/>
        <color theme="1" tint="0.34998626667073579"/>
        <rFont val="Arial"/>
        <family val="2"/>
        <charset val="238"/>
      </rPr>
      <t xml:space="preserve">Legal entities and organiza-     tional units without         legal personality </t>
    </r>
  </si>
  <si>
    <r>
      <t xml:space="preserve">Osoby fizyczne prowa-        dzące działalność gospo-       darczą                                                                                                                                                                                                                                                                                                                                                      </t>
    </r>
    <r>
      <rPr>
        <sz val="9"/>
        <color indexed="63"/>
        <rFont val="Arial"/>
        <family val="2"/>
        <charset val="238"/>
      </rPr>
      <t xml:space="preserve">                    </t>
    </r>
    <r>
      <rPr>
        <i/>
        <sz val="9"/>
        <color theme="1" tint="0.34998626667073579"/>
        <rFont val="Arial"/>
        <family val="2"/>
        <charset val="238"/>
      </rPr>
      <t xml:space="preserve">Natural persons conducting economic activity  </t>
    </r>
  </si>
  <si>
    <r>
      <t xml:space="preserve">  a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W podziale według województw bez podmiotów dla których informacja o adresie siedziby nie  występuje w rejestrze REGON.</t>
    </r>
  </si>
  <si>
    <r>
      <t xml:space="preserve">  </t>
    </r>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</si>
  <si>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t>marzec</t>
  </si>
  <si>
    <t>March</t>
  </si>
  <si>
    <t xml:space="preserve">                As of  31 XII </t>
  </si>
  <si>
    <t xml:space="preserve">                POPULATION  IN  2018 </t>
  </si>
  <si>
    <t xml:space="preserve">               Stan w dniu 31 XII </t>
  </si>
  <si>
    <t xml:space="preserve">               As of  31 XII  </t>
  </si>
  <si>
    <t xml:space="preserve">3–6 </t>
  </si>
  <si>
    <t xml:space="preserve">7–12 </t>
  </si>
  <si>
    <t xml:space="preserve">13–15 </t>
  </si>
  <si>
    <t xml:space="preserve">16–18 </t>
  </si>
  <si>
    <t xml:space="preserve">19–24 </t>
  </si>
  <si>
    <t xml:space="preserve">55–64 </t>
  </si>
  <si>
    <t xml:space="preserve">               POPULATION  IN  2018  (cont.) </t>
  </si>
  <si>
    <t xml:space="preserve">XII 2018=100 </t>
  </si>
  <si>
    <t xml:space="preserve">III                    2018=100 </t>
  </si>
  <si>
    <t xml:space="preserve">XII                    2017=100 </t>
  </si>
  <si>
    <t xml:space="preserve">I–III          2018=     =100 </t>
  </si>
  <si>
    <r>
      <t xml:space="preserve">I–III          2018=     =100 </t>
    </r>
    <r>
      <rPr>
        <i/>
        <vertAlign val="superscript"/>
        <sz val="9"/>
        <rFont val="Arial"/>
        <family val="2"/>
        <charset val="238"/>
      </rPr>
      <t>b</t>
    </r>
    <r>
      <rPr>
        <i/>
        <sz val="9"/>
        <rFont val="Arial"/>
        <family val="2"/>
        <charset val="238"/>
      </rPr>
      <t xml:space="preserve"> </t>
    </r>
  </si>
  <si>
    <t xml:space="preserve">I–III                            2018=100 </t>
  </si>
  <si>
    <r>
      <t>w przeliczeniu na mięso (łączne z tłuszczami)</t>
    </r>
    <r>
      <rPr>
        <vertAlign val="superscript"/>
        <sz val="9"/>
        <rFont val="Arial"/>
        <family val="2"/>
        <charset val="238"/>
      </rPr>
      <t>c</t>
    </r>
    <r>
      <rPr>
        <sz val="9"/>
        <rFont val="Arial"/>
        <family val="2"/>
        <charset val="238"/>
      </rPr>
      <t xml:space="preserve"> – w tonach
</t>
    </r>
    <r>
      <rPr>
        <i/>
        <sz val="9"/>
        <color theme="1" tint="0.34998626667073579"/>
        <rFont val="Arial"/>
        <family val="2"/>
        <charset val="238"/>
      </rPr>
      <t>in terms of meat (including fats)</t>
    </r>
    <r>
      <rPr>
        <i/>
        <vertAlign val="superscript"/>
        <sz val="9"/>
        <color theme="1" tint="0.34998626667073579"/>
        <rFont val="Arial"/>
        <family val="2"/>
        <charset val="238"/>
      </rPr>
      <t>c</t>
    </r>
    <r>
      <rPr>
        <i/>
        <sz val="9"/>
        <color theme="1" tint="0.34998626667073579"/>
        <rFont val="Arial"/>
        <family val="2"/>
        <charset val="238"/>
      </rPr>
      <t xml:space="preserve"> – in tonnes</t>
    </r>
  </si>
  <si>
    <t xml:space="preserve">                 Stan w dniu 31 III</t>
  </si>
  <si>
    <t>6533*</t>
  </si>
  <si>
    <t>572*</t>
  </si>
  <si>
    <t>96.0</t>
  </si>
  <si>
    <t>92.7</t>
  </si>
  <si>
    <t>107.3</t>
  </si>
  <si>
    <t>                Stan w dniu 31 III</t>
  </si>
  <si>
    <t xml:space="preserve">                As of 31 III</t>
  </si>
  <si>
    <t xml:space="preserve">                 As of 31 III</t>
  </si>
  <si>
    <t xml:space="preserve">                 As of 31 III </t>
  </si>
  <si>
    <t xml:space="preserve">                 Stan w dniu 31  III</t>
  </si>
  <si>
    <r>
      <t>4408600</t>
    </r>
    <r>
      <rPr>
        <b/>
        <vertAlign val="superscript"/>
        <sz val="9"/>
        <rFont val="Arial"/>
        <family val="2"/>
        <charset val="238"/>
      </rPr>
      <t>c</t>
    </r>
  </si>
  <si>
    <r>
      <t xml:space="preserve">spółki handlowe                                                                                                                                                   </t>
    </r>
    <r>
      <rPr>
        <i/>
        <sz val="9"/>
        <color theme="1" tint="0.34998626667073579"/>
        <rFont val="Arial"/>
        <family val="2"/>
        <charset val="238"/>
      </rPr>
      <t xml:space="preserve">commercial companies </t>
    </r>
  </si>
  <si>
    <r>
      <t xml:space="preserve">przedsię- biorstwa państwowe                 </t>
    </r>
    <r>
      <rPr>
        <i/>
        <sz val="9"/>
        <color theme="1" tint="0.34998626667073579"/>
        <rFont val="Arial"/>
        <family val="2"/>
        <charset val="238"/>
      </rPr>
      <t xml:space="preserve">state           owned enter-        prises </t>
    </r>
  </si>
  <si>
    <r>
      <t xml:space="preserve">spółdzielnie </t>
    </r>
    <r>
      <rPr>
        <i/>
        <sz val="9"/>
        <color theme="1" tint="0.34998626667073579"/>
        <rFont val="Arial"/>
        <family val="2"/>
        <charset val="238"/>
      </rPr>
      <t xml:space="preserve">coopera-tives </t>
    </r>
  </si>
  <si>
    <r>
      <t>ogółem</t>
    </r>
    <r>
      <rPr>
        <i/>
        <sz val="9"/>
        <rFont val="Arial"/>
        <family val="2"/>
        <charset val="238"/>
      </rPr>
      <t xml:space="preserve">         </t>
    </r>
    <r>
      <rPr>
        <i/>
        <sz val="9"/>
        <color theme="1" tint="0.34998626667073579"/>
        <rFont val="Arial"/>
        <family val="2"/>
        <charset val="238"/>
      </rPr>
      <t>total</t>
    </r>
    <r>
      <rPr>
        <sz val="9"/>
        <color theme="1" tint="0.34998626667073579"/>
        <rFont val="Arial"/>
        <family val="2"/>
        <charset val="238"/>
      </rPr>
      <t xml:space="preserve"> </t>
    </r>
  </si>
  <si>
    <r>
      <t xml:space="preserve">z udziałem kapitału zagranicz-nego     
</t>
    </r>
    <r>
      <rPr>
        <i/>
        <sz val="9"/>
        <color theme="1" tint="0.34998626667073579"/>
        <rFont val="Arial"/>
        <family val="2"/>
        <charset val="238"/>
      </rPr>
      <t>with          foreign capital 
participation</t>
    </r>
    <r>
      <rPr>
        <i/>
        <sz val="9"/>
        <rFont val="Arial"/>
        <family val="2"/>
        <charset val="238"/>
      </rPr>
      <t xml:space="preserve"> </t>
    </r>
  </si>
  <si>
    <r>
      <t xml:space="preserve">akcyjne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</si>
  <si>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sole-share holder compa-     nies of the State Treasury</t>
    </r>
  </si>
  <si>
    <r>
      <t xml:space="preserve">z udziałem kapitału zagranicz-nego           </t>
    </r>
    <r>
      <rPr>
        <i/>
        <sz val="9"/>
        <color theme="1" tint="0.34998626667073579"/>
        <rFont val="Arial"/>
        <family val="2"/>
        <charset val="238"/>
      </rPr>
      <t>with          foreign capital 
participation</t>
    </r>
    <r>
      <rPr>
        <i/>
        <sz val="9"/>
        <rFont val="Arial"/>
        <family val="2"/>
        <charset val="238"/>
      </rPr>
      <t xml:space="preserve"> </t>
    </r>
  </si>
  <si>
    <r>
      <t xml:space="preserve">z ogra-      niczoną odpowie-    dzialnością </t>
    </r>
    <r>
      <rPr>
        <i/>
        <sz val="9"/>
        <color theme="1" tint="0.34998626667073579"/>
        <rFont val="Arial"/>
        <family val="2"/>
        <charset val="238"/>
      </rPr>
      <t>limited  liability</t>
    </r>
    <r>
      <rPr>
        <sz val="9"/>
        <color theme="1" tint="0.34998626667073579"/>
        <rFont val="Arial"/>
        <family val="2"/>
        <charset val="238"/>
      </rPr>
      <t xml:space="preserve"> </t>
    </r>
  </si>
  <si>
    <r>
      <t xml:space="preserve">jedno-osobowe Skarbu Państwa </t>
    </r>
    <r>
      <rPr>
        <i/>
        <sz val="9"/>
        <color theme="1" tint="0.34998626667073579"/>
        <rFont val="Arial"/>
        <family val="2"/>
        <charset val="238"/>
      </rPr>
      <t>sole-                -share holder compa-     nies of the State Treasury</t>
    </r>
  </si>
  <si>
    <r>
      <t xml:space="preserve">z udziałem kapitału zagranicz-nego           </t>
    </r>
    <r>
      <rPr>
        <i/>
        <sz val="9"/>
        <color theme="1" tint="0.34998626667073579"/>
        <rFont val="Arial"/>
        <family val="2"/>
        <charset val="238"/>
      </rPr>
      <t xml:space="preserve">with          foreign capital 
participation </t>
    </r>
  </si>
  <si>
    <r>
      <t xml:space="preserve">osoby fizyczne prowadzące działalność gospo-darczą </t>
    </r>
    <r>
      <rPr>
        <i/>
        <sz val="9"/>
        <color theme="1" tint="0.34998626667073579"/>
        <rFont val="Arial"/>
        <family val="2"/>
        <charset val="238"/>
      </rPr>
      <t>natural persons conducting economic activity</t>
    </r>
  </si>
  <si>
    <r>
      <t xml:space="preserve">WOJEWÓDZTWA                                                                                            </t>
    </r>
    <r>
      <rPr>
        <i/>
        <sz val="9"/>
        <color theme="1" tint="0.34998626667073579"/>
        <rFont val="Arial"/>
        <family val="2"/>
        <charset val="238"/>
      </rPr>
      <t xml:space="preserve">VOIVODSHIPS </t>
    </r>
  </si>
  <si>
    <r>
      <t xml:space="preserve">powierzchnia użytkowa mieszkań                                          </t>
    </r>
    <r>
      <rPr>
        <i/>
        <sz val="9"/>
        <color theme="1" tint="0.34998626667073579"/>
        <rFont val="Arial"/>
        <family val="2"/>
        <charset val="238"/>
      </rPr>
      <t xml:space="preserve">useful floor area </t>
    </r>
  </si>
  <si>
    <r>
      <t xml:space="preserve">budownictwo indywidualne                       </t>
    </r>
    <r>
      <rPr>
        <i/>
        <sz val="9"/>
        <color theme="1" tint="0.34998626667073579"/>
        <rFont val="Arial"/>
        <family val="2"/>
        <charset val="238"/>
      </rPr>
      <t xml:space="preserve">private construction </t>
    </r>
  </si>
  <si>
    <r>
      <t xml:space="preserve">budownictwo indywidualne                       </t>
    </r>
    <r>
      <rPr>
        <i/>
        <sz val="9"/>
        <rFont val="Arial"/>
        <family val="2"/>
        <charset val="238"/>
      </rPr>
      <t xml:space="preserve">          </t>
    </r>
    <r>
      <rPr>
        <i/>
        <sz val="9"/>
        <color theme="1" tint="0.34998626667073579"/>
        <rFont val="Arial"/>
        <family val="2"/>
        <charset val="238"/>
      </rPr>
      <t xml:space="preserve">private                  construction </t>
    </r>
  </si>
  <si>
    <r>
      <t xml:space="preserve">mieszkania                                                                                                 </t>
    </r>
    <r>
      <rPr>
        <i/>
        <sz val="9"/>
        <color theme="1" tint="0.34998626667073579"/>
        <rFont val="Arial"/>
        <family val="2"/>
        <charset val="238"/>
      </rPr>
      <t xml:space="preserve">dwellings </t>
    </r>
  </si>
  <si>
    <r>
      <t xml:space="preserve">w liczbach bezwzględnych                    </t>
    </r>
    <r>
      <rPr>
        <i/>
        <sz val="9"/>
        <rFont val="Arial"/>
        <family val="2"/>
        <charset val="238"/>
      </rPr>
      <t xml:space="preserve"> </t>
    </r>
    <r>
      <rPr>
        <i/>
        <sz val="9"/>
        <color theme="1" tint="0.34998626667073579"/>
        <rFont val="Arial"/>
        <family val="2"/>
        <charset val="238"/>
      </rPr>
      <t>in absolute numbers</t>
    </r>
    <r>
      <rPr>
        <i/>
        <sz val="9"/>
        <rFont val="Arial"/>
        <family val="2"/>
        <charset val="238"/>
      </rPr>
      <t xml:space="preserve"> </t>
    </r>
  </si>
  <si>
    <r>
      <t xml:space="preserve"> 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t>
    </r>
  </si>
  <si>
    <r>
      <t>Budownictwo    </t>
    </r>
    <r>
      <rPr>
        <sz val="9"/>
        <color theme="1" tint="0.34998626667073579"/>
        <rFont val="Arial"/>
        <family val="2"/>
        <charset val="238"/>
      </rPr>
      <t> </t>
    </r>
    <r>
      <rPr>
        <i/>
        <sz val="9"/>
        <color theme="1" tint="0.34998626667073579"/>
        <rFont val="Arial"/>
        <family val="2"/>
        <charset val="238"/>
      </rPr>
      <t xml:space="preserve">Construction </t>
    </r>
  </si>
  <si>
    <r>
      <t xml:space="preserve">produkcja
sprzedana
</t>
    </r>
    <r>
      <rPr>
        <i/>
        <sz val="9"/>
        <color theme="1" tint="0.34998626667073579"/>
        <rFont val="Arial"/>
        <family val="2"/>
        <charset val="238"/>
      </rPr>
      <t>sold production</t>
    </r>
    <r>
      <rPr>
        <i/>
        <sz val="9"/>
        <rFont val="Arial"/>
        <family val="2"/>
        <charset val="238"/>
      </rPr>
      <t xml:space="preserve">  </t>
    </r>
  </si>
  <si>
    <r>
      <t xml:space="preserve">przeciętne zatrudnienie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</si>
  <si>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 xml:space="preserve">average monthly gross wages and salaries </t>
    </r>
  </si>
  <si>
    <r>
      <t xml:space="preserve">przeciętne zatrudnienie             </t>
    </r>
    <r>
      <rPr>
        <i/>
        <sz val="9"/>
        <color theme="1" tint="0.34998626667073579"/>
        <rFont val="Arial"/>
        <family val="2"/>
        <charset val="238"/>
      </rPr>
      <t>average paid employment</t>
    </r>
    <r>
      <rPr>
        <i/>
        <sz val="9"/>
        <rFont val="Arial"/>
        <family val="2"/>
        <charset val="238"/>
      </rPr>
      <t xml:space="preserve"> </t>
    </r>
  </si>
  <si>
    <r>
      <t xml:space="preserve">WOJEWÓDZTWA                                         </t>
    </r>
    <r>
      <rPr>
        <i/>
        <sz val="9"/>
        <color theme="1" tint="0.34998626667073579"/>
        <rFont val="Arial"/>
        <family val="2"/>
        <charset val="238"/>
      </rPr>
      <t xml:space="preserve">VOIVODSHIPS </t>
    </r>
  </si>
  <si>
    <r>
      <t xml:space="preserve">bydło                                                 </t>
    </r>
    <r>
      <rPr>
        <i/>
        <sz val="9"/>
        <color theme="1" tint="0.34998626667073579"/>
        <rFont val="Arial"/>
        <family val="2"/>
        <charset val="238"/>
      </rPr>
      <t xml:space="preserve">cattle </t>
    </r>
  </si>
  <si>
    <r>
      <t xml:space="preserve">krowy                                            </t>
    </r>
    <r>
      <rPr>
        <i/>
        <sz val="9"/>
        <rFont val="Arial"/>
        <family val="2"/>
        <charset val="238"/>
      </rPr>
      <t xml:space="preserve">  </t>
    </r>
    <r>
      <rPr>
        <i/>
        <sz val="9"/>
        <color theme="1" tint="0.34998626667073579"/>
        <rFont val="Arial"/>
        <family val="2"/>
        <charset val="238"/>
      </rPr>
      <t xml:space="preserve">cows </t>
    </r>
  </si>
  <si>
    <r>
      <t xml:space="preserve">trzoda chlewna                           </t>
    </r>
    <r>
      <rPr>
        <sz val="9"/>
        <color theme="1" tint="0.34998626667073579"/>
        <rFont val="Arial"/>
        <family val="2"/>
        <charset val="238"/>
      </rPr>
      <t xml:space="preserve">pigs </t>
    </r>
  </si>
  <si>
    <r>
      <t xml:space="preserve">lochy na chów                           </t>
    </r>
    <r>
      <rPr>
        <i/>
        <sz val="9"/>
        <rFont val="Arial"/>
        <family val="2"/>
        <charset val="238"/>
      </rPr>
      <t xml:space="preserve">  </t>
    </r>
    <r>
      <rPr>
        <i/>
        <sz val="9"/>
        <color theme="1" tint="0.34998626667073579"/>
        <rFont val="Arial"/>
        <family val="2"/>
        <charset val="238"/>
      </rPr>
      <t xml:space="preserve">sows for breeding </t>
    </r>
  </si>
  <si>
    <r>
      <t xml:space="preserve">w tysiącach sztuk                     </t>
    </r>
    <r>
      <rPr>
        <i/>
        <sz val="9"/>
        <color theme="1" tint="0.34998626667073579"/>
        <rFont val="Arial"/>
        <family val="2"/>
        <charset val="238"/>
      </rPr>
      <t xml:space="preserve">in thousand  heads </t>
    </r>
  </si>
  <si>
    <r>
      <t xml:space="preserve">w tysiącach  sztuk                    </t>
    </r>
    <r>
      <rPr>
        <i/>
        <sz val="9"/>
        <color theme="1" tint="0.34998626667073579"/>
        <rFont val="Arial"/>
        <family val="2"/>
        <charset val="238"/>
      </rPr>
      <t xml:space="preserve">in thousand heads </t>
    </r>
  </si>
  <si>
    <r>
      <t xml:space="preserve">w tysiącach  sztuk                      </t>
    </r>
    <r>
      <rPr>
        <i/>
        <sz val="9"/>
        <color theme="1" tint="0.34998626667073579"/>
        <rFont val="Arial"/>
        <family val="2"/>
        <charset val="238"/>
      </rPr>
      <t xml:space="preserve">in thousand heads </t>
    </r>
  </si>
  <si>
    <r>
      <t xml:space="preserve">w tysiącach  sztuk                    </t>
    </r>
    <r>
      <rPr>
        <i/>
        <sz val="9"/>
        <color theme="1" tint="0.34998626667073579"/>
        <rFont val="Arial"/>
        <family val="2"/>
        <charset val="238"/>
      </rPr>
      <t xml:space="preserve">in thousand  heads </t>
    </r>
  </si>
  <si>
    <r>
      <t xml:space="preserve">WOJEWÓDZTWA                                           </t>
    </r>
    <r>
      <rPr>
        <i/>
        <sz val="9"/>
        <color theme="1" tint="0.34998626667073579"/>
        <rFont val="Arial"/>
        <family val="2"/>
        <charset val="238"/>
      </rPr>
      <t>VOIVODSHIPS</t>
    </r>
  </si>
  <si>
    <r>
      <t xml:space="preserve">Ceny wybranych produktów rolnych i zwierząt gospodarskich uzyskiwane przez rolników na targowiskach – w marcu 2019 r.
</t>
    </r>
    <r>
      <rPr>
        <i/>
        <sz val="9"/>
        <color theme="1" tint="0.34998626667073579"/>
        <rFont val="Arial"/>
        <family val="2"/>
        <charset val="238"/>
      </rPr>
      <t>Marketplace prices of selected agricultural products and livestock – in March 2019</t>
    </r>
  </si>
  <si>
    <r>
      <t xml:space="preserve">WOJEWÓDZTWA                                </t>
    </r>
    <r>
      <rPr>
        <i/>
        <sz val="9"/>
        <color theme="1" tint="0.34998626667073579"/>
        <rFont val="Arial"/>
        <family val="2"/>
        <charset val="238"/>
      </rPr>
      <t>VOIVODSHIPS</t>
    </r>
    <r>
      <rPr>
        <sz val="9"/>
        <color theme="1" tint="0.34998626667073579"/>
        <rFont val="Arial"/>
        <family val="2"/>
        <charset val="238"/>
      </rPr>
      <t xml:space="preserve"> </t>
    </r>
  </si>
  <si>
    <r>
      <t xml:space="preserve">ziarno pszenicy 
</t>
    </r>
    <r>
      <rPr>
        <i/>
        <sz val="9"/>
        <color theme="1" tint="0.34998626667073579"/>
        <rFont val="Arial"/>
        <family val="2"/>
        <charset val="238"/>
      </rPr>
      <t xml:space="preserve">wheat grain </t>
    </r>
  </si>
  <si>
    <r>
      <t xml:space="preserve">ziarno żyta                                           </t>
    </r>
    <r>
      <rPr>
        <i/>
        <sz val="9"/>
        <color theme="1" tint="0.34998626667073579"/>
        <rFont val="Arial"/>
        <family val="2"/>
        <charset val="238"/>
      </rPr>
      <t xml:space="preserve">rye grain </t>
    </r>
  </si>
  <si>
    <r>
      <t xml:space="preserve">ziemniaki jadalne późne                        </t>
    </r>
    <r>
      <rPr>
        <i/>
        <sz val="9"/>
        <color theme="1" tint="0.34998626667073579"/>
        <rFont val="Arial"/>
        <family val="2"/>
        <charset val="238"/>
      </rPr>
      <t>late edible potatoes</t>
    </r>
    <r>
      <rPr>
        <i/>
        <sz val="9"/>
        <rFont val="Arial"/>
        <family val="2"/>
        <charset val="238"/>
      </rPr>
      <t xml:space="preserve"> </t>
    </r>
  </si>
  <si>
    <r>
      <t xml:space="preserve">prosię na chów                              </t>
    </r>
    <r>
      <rPr>
        <i/>
        <sz val="9"/>
        <color theme="1" tint="0.34998626667073579"/>
        <rFont val="Arial"/>
        <family val="2"/>
        <charset val="238"/>
      </rPr>
      <t xml:space="preserve">piglet </t>
    </r>
  </si>
  <si>
    <r>
      <t xml:space="preserve">WOJEWÓDZTWA </t>
    </r>
    <r>
      <rPr>
        <i/>
        <sz val="9"/>
        <color theme="1" tint="0.34998626667073579"/>
        <rFont val="Arial"/>
        <family val="2"/>
        <charset val="238"/>
      </rPr>
      <t xml:space="preserve">VOIVODSHIPS </t>
    </r>
  </si>
  <si>
    <r>
      <t xml:space="preserve">Bezrobotni zarejestrowani  – stan w końcu marca 2019 r.                                                                                       </t>
    </r>
    <r>
      <rPr>
        <i/>
        <sz val="9"/>
        <rFont val="Arial"/>
        <family val="2"/>
        <charset val="238"/>
      </rPr>
      <t xml:space="preserve"> </t>
    </r>
    <r>
      <rPr>
        <i/>
        <sz val="9"/>
        <color theme="1" tint="0.34998626667073579"/>
        <rFont val="Arial"/>
        <family val="2"/>
        <charset val="238"/>
      </rPr>
      <t>Registered unemployed persons – end of March 2019</t>
    </r>
  </si>
  <si>
    <r>
      <t>w % cywilnej ludności aktywnej zawodowo</t>
    </r>
    <r>
      <rPr>
        <i/>
        <vertAlign val="superscript"/>
        <sz val="9"/>
        <rFont val="Arial"/>
        <family val="2"/>
        <charset val="238"/>
      </rPr>
      <t>a</t>
    </r>
    <r>
      <rPr>
        <vertAlign val="superscript"/>
        <sz val="9"/>
        <rFont val="Arial"/>
        <family val="2"/>
        <charset val="238"/>
      </rPr>
      <t xml:space="preserve">                                 </t>
    </r>
    <r>
      <rPr>
        <i/>
        <sz val="9"/>
        <color theme="1" tint="0.34998626667073579"/>
        <rFont val="Arial"/>
        <family val="2"/>
        <charset val="238"/>
      </rPr>
      <t>in % of civil economically active  population</t>
    </r>
    <r>
      <rPr>
        <i/>
        <vertAlign val="superscript"/>
        <sz val="9"/>
        <color theme="1" tint="0.34998626667073579"/>
        <rFont val="Arial"/>
        <family val="2"/>
        <charset val="238"/>
      </rPr>
      <t>a</t>
    </r>
    <r>
      <rPr>
        <i/>
        <sz val="9"/>
        <rFont val="Arial"/>
        <family val="2"/>
        <charset val="238"/>
      </rPr>
      <t xml:space="preserve"> </t>
    </r>
  </si>
  <si>
    <r>
      <t xml:space="preserve">Udział osób bez prawa
do zasiłku w ogólnej
liczbie bezrobotnych
w %
</t>
    </r>
    <r>
      <rPr>
        <i/>
        <sz val="9"/>
        <color theme="1" tint="0.34998626667073579"/>
        <rFont val="Arial"/>
        <family val="2"/>
        <charset val="238"/>
      </rPr>
      <t>Share of people
without the right to
benefits in the total
number of unemployed
in %</t>
    </r>
  </si>
  <si>
    <r>
      <t xml:space="preserve">Liczba zarejestro-wanych bezrobotnych na 1 ofertę pracy 
w marcu 2019 r.  
</t>
    </r>
    <r>
      <rPr>
        <i/>
        <sz val="9"/>
        <color theme="1" tint="0.34998626667073579"/>
        <rFont val="Arial"/>
        <family val="2"/>
        <charset val="238"/>
      </rPr>
      <t>Number of unemployed persons, registered per 1 job advertisement                  – in March 2019</t>
    </r>
  </si>
  <si>
    <r>
      <t xml:space="preserve">Bezrobotni – w marcu 2019 r.                             </t>
    </r>
    <r>
      <rPr>
        <i/>
        <sz val="9"/>
        <color theme="1" tint="0.34998626667073579"/>
        <rFont val="Arial"/>
        <family val="2"/>
        <charset val="238"/>
      </rPr>
      <t>Unemployed persons – in March 2019</t>
    </r>
  </si>
  <si>
    <r>
      <t xml:space="preserve"> nowo zarejestrowani              </t>
    </r>
    <r>
      <rPr>
        <i/>
        <sz val="9"/>
        <color theme="1" tint="0.34998626667073579"/>
        <rFont val="Arial"/>
        <family val="2"/>
        <charset val="238"/>
      </rPr>
      <t>newly registered</t>
    </r>
    <r>
      <rPr>
        <sz val="9"/>
        <color theme="1" tint="0.34998626667073579"/>
        <rFont val="Arial"/>
        <family val="2"/>
        <charset val="238"/>
      </rPr>
      <t xml:space="preserve"> </t>
    </r>
  </si>
  <si>
    <r>
      <t xml:space="preserve">wyrejestrowani </t>
    </r>
    <r>
      <rPr>
        <i/>
        <sz val="9"/>
        <color theme="1" tint="0.34998626667073579"/>
        <rFont val="Arial"/>
        <family val="2"/>
        <charset val="238"/>
      </rPr>
      <t>removed from unemployment rolls</t>
    </r>
  </si>
  <si>
    <r>
      <t xml:space="preserve">razem
</t>
    </r>
    <r>
      <rPr>
        <i/>
        <sz val="9"/>
        <color theme="1" tint="0.34998626667073579"/>
        <rFont val="Arial"/>
        <family val="2"/>
        <charset val="238"/>
      </rPr>
      <t xml:space="preserve">total </t>
    </r>
  </si>
  <si>
    <r>
      <t>Osoby fizyczne prowadzące działalność gospodarczą</t>
    </r>
    <r>
      <rPr>
        <sz val="9"/>
        <color indexed="63"/>
        <rFont val="Arial"/>
        <family val="2"/>
        <charset val="238"/>
      </rPr>
      <t xml:space="preserve"> 
</t>
    </r>
    <r>
      <rPr>
        <i/>
        <sz val="9"/>
        <color theme="1" tint="0.34998626667073579"/>
        <rFont val="Arial"/>
        <family val="2"/>
        <charset val="238"/>
      </rPr>
      <t>Natural persons conducting economic activity</t>
    </r>
  </si>
  <si>
    <r>
      <t xml:space="preserve">Ogółem
</t>
    </r>
    <r>
      <rPr>
        <i/>
        <sz val="9"/>
        <color theme="1" tint="0.34998626667073579"/>
        <rFont val="Arial"/>
        <family val="2"/>
        <charset val="238"/>
      </rPr>
      <t>Grand total</t>
    </r>
    <r>
      <rPr>
        <i/>
        <sz val="9"/>
        <color indexed="63"/>
        <rFont val="Arial"/>
        <family val="2"/>
        <charset val="238"/>
      </rPr>
      <t xml:space="preserve"> </t>
    </r>
  </si>
  <si>
    <r>
      <t xml:space="preserve">razem
</t>
    </r>
    <r>
      <rPr>
        <i/>
        <sz val="9"/>
        <color theme="1" tint="0.34998626667073579"/>
        <rFont val="Arial"/>
        <family val="2"/>
        <charset val="238"/>
      </rPr>
      <t>total</t>
    </r>
    <r>
      <rPr>
        <i/>
        <sz val="9"/>
        <color indexed="63"/>
        <rFont val="Arial"/>
        <family val="2"/>
        <charset val="238"/>
      </rPr>
      <t xml:space="preserve"> </t>
    </r>
  </si>
  <si>
    <r>
      <t xml:space="preserve">Osoby fizyczne prowadzące działalność gospodarczą 
</t>
    </r>
    <r>
      <rPr>
        <i/>
        <sz val="9"/>
        <color theme="1" tint="0.34998626667073579"/>
        <rFont val="Arial"/>
        <family val="2"/>
        <charset val="238"/>
      </rPr>
      <t>Natural persons conducting economic activity</t>
    </r>
  </si>
  <si>
    <t xml:space="preserve">                 Stan w dniu 31 XII</t>
  </si>
  <si>
    <t xml:space="preserve">                As of  31 XII</t>
  </si>
  <si>
    <t xml:space="preserve">                POPULATION  IN  2018  (cont.) </t>
  </si>
  <si>
    <t xml:space="preserve">                  PRZESTĘPSTW  W  OKRESIE  I–III  2019 r.</t>
  </si>
  <si>
    <r>
      <t xml:space="preserve">w tysiącach 
</t>
    </r>
    <r>
      <rPr>
        <i/>
        <sz val="9"/>
        <rFont val="Arial"/>
        <family val="2"/>
        <charset val="238"/>
      </rPr>
      <t xml:space="preserve"> </t>
    </r>
    <r>
      <rPr>
        <i/>
        <sz val="9"/>
        <color theme="1" tint="0.34998626667073579"/>
        <rFont val="Arial"/>
        <family val="2"/>
        <charset val="238"/>
      </rPr>
      <t>in thousands</t>
    </r>
  </si>
  <si>
    <t xml:space="preserve">                  IN  THE  PERIOD  I–III  2019</t>
  </si>
  <si>
    <r>
      <rPr>
        <b/>
        <sz val="9"/>
        <color theme="1"/>
        <rFont val="Arial"/>
        <family val="2"/>
        <charset val="238"/>
      </rPr>
      <t>WSKAŹNIKI  WYKRYWALNOŚCI  SPRAWCÓW  PRZESTĘPSTW   W  OKRESIE  I–III  2019  R.</t>
    </r>
    <r>
      <rPr>
        <i/>
        <sz val="9"/>
        <color theme="1" tint="0.34998626667073579"/>
        <rFont val="Arial"/>
        <family val="2"/>
        <charset val="238"/>
      </rPr>
      <t xml:space="preserve">
RATES  OF  DETECTABILITY  OF  DELINQUENTS  OF  CRIMES   IN  THE  PERIOD  I–III  2019</t>
    </r>
  </si>
  <si>
    <r>
      <rPr>
        <b/>
        <sz val="9"/>
        <color theme="1"/>
        <rFont val="Arial"/>
        <family val="2"/>
        <charset val="238"/>
      </rPr>
      <t>WSKAŹNIKI  WYKRYWALNOŚCI  SPRAWCÓW  PRZESTĘPSTW  W  OKRESIE  I–III  2019  R. </t>
    </r>
    <r>
      <rPr>
        <i/>
        <sz val="9"/>
        <color theme="1" tint="0.34998626667073579"/>
        <rFont val="Arial"/>
        <family val="2"/>
        <charset val="238"/>
      </rPr>
      <t xml:space="preserve">
RATES  OF  DETECTABILITY  OF  DELINQUENTS  OF  CRIMES   IN  THE  PERIOD  I–III  2019  </t>
    </r>
  </si>
  <si>
    <r>
      <rPr>
        <b/>
        <sz val="9"/>
        <color theme="1"/>
        <rFont val="Arial"/>
        <family val="2"/>
        <charset val="238"/>
      </rPr>
      <t xml:space="preserve">WYPADKI  DROGOWE  W  OKRESIE   I–III  2019  R. </t>
    </r>
    <r>
      <rPr>
        <i/>
        <sz val="9"/>
        <color theme="1" tint="0.34998626667073579"/>
        <rFont val="Arial"/>
        <family val="2"/>
        <charset val="238"/>
      </rPr>
      <t xml:space="preserve">
ROAD  TRAFFIC  ACCIDENTS  IN  THE  PERIOD  I–III  2019 </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</si>
  <si>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xml:space="preserve"> W  REJESTRZE  REGON  W  2019  R. </t>
    </r>
  </si>
  <si>
    <t xml:space="preserve">                Stan w dniu 31 III </t>
  </si>
  <si>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2019</t>
    </r>
  </si>
  <si>
    <t xml:space="preserve">                As of  31 III</t>
  </si>
  <si>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2019  R.  (cd.)</t>
    </r>
  </si>
  <si>
    <t xml:space="preserve">                Stan w dniu  31 III</t>
  </si>
  <si>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2019  (cont.)</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</si>
  <si>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2019 R.  (cd.)</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</si>
  <si>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W  REJESTRZE  REGON  W  2019  R.  (dok.)</t>
    </r>
  </si>
  <si>
    <t xml:space="preserve">               As of  31 III</t>
  </si>
  <si>
    <t xml:space="preserve">                 ROAD  TRAFFIC  ACCIDENTS  IN  THE  PERIOD  I–III  2019 </t>
  </si>
  <si>
    <r>
      <rPr>
        <sz val="10"/>
        <rFont val="Arial"/>
        <family val="2"/>
        <charset val="238"/>
      </rPr>
      <t xml:space="preserve">TABL. 42.  </t>
    </r>
    <r>
      <rPr>
        <b/>
        <sz val="10"/>
        <rFont val="Arial"/>
        <family val="2"/>
        <charset val="238"/>
      </rPr>
      <t xml:space="preserve">WYPADKI  DROGOWE  W  OKRESIE  I–III  2019  R.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</si>
  <si>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I–III  2019  (cont.)            </t>
    </r>
  </si>
  <si>
    <r>
      <rPr>
        <b/>
        <sz val="9"/>
        <color theme="1"/>
        <rFont val="Arial"/>
        <family val="2"/>
        <charset val="238"/>
      </rPr>
      <t>PRZESTĘPSTWA  STWIERDZONE   W  OKRESIE  I–III  2019  R.</t>
    </r>
    <r>
      <rPr>
        <i/>
        <sz val="9"/>
        <color theme="1" tint="0.34998626667073579"/>
        <rFont val="Arial"/>
        <family val="2"/>
        <charset val="238"/>
      </rPr>
      <t xml:space="preserve">
ASCERTAINED  CRIMES  IN  THE  PERIOD  I–III  2019</t>
    </r>
  </si>
  <si>
    <r>
      <rPr>
        <b/>
        <sz val="9"/>
        <color theme="1"/>
        <rFont val="Arial"/>
        <family val="2"/>
        <charset val="238"/>
      </rPr>
      <t>PRZESTĘPSTWA  STWIERDZONE   W  OKRESIE  I–III  2019  R.</t>
    </r>
    <r>
      <rPr>
        <i/>
        <sz val="9"/>
        <color theme="1" tint="0.34998626667073579"/>
        <rFont val="Arial"/>
        <family val="2"/>
        <charset val="238"/>
      </rPr>
      <t xml:space="preserve">
ASCERTAINED  CRIMES  IN  THE  PERIOD  I–III  2019 </t>
    </r>
  </si>
  <si>
    <r>
      <rPr>
        <b/>
        <sz val="9"/>
        <color theme="1"/>
        <rFont val="Arial"/>
        <family val="2"/>
        <charset val="238"/>
      </rPr>
      <t>PODMIOTY  GOSPODARKI  NARODOWEJ  W  REJESTRZE  REGON  W  2019  R.</t>
    </r>
    <r>
      <rPr>
        <i/>
        <sz val="9"/>
        <color theme="1" tint="0.34998626667073579"/>
        <rFont val="Arial"/>
        <family val="2"/>
        <charset val="238"/>
      </rPr>
      <t xml:space="preserve">
ENTITIES  OF  THE  NATIONAL  ECONOMY  IN  THE  REGON  REGISTER  IN  2019</t>
    </r>
  </si>
  <si>
    <t>in thousands</t>
  </si>
  <si>
    <r>
      <t>Podmioty gospodarki narodowej</t>
    </r>
    <r>
      <rPr>
        <i/>
        <vertAlign val="superscript"/>
        <sz val="9"/>
        <rFont val="Arial"/>
        <family val="2"/>
        <charset val="238"/>
      </rPr>
      <t>ac</t>
    </r>
    <r>
      <rPr>
        <vertAlign val="superscript"/>
        <sz val="9"/>
        <rFont val="Arial"/>
        <family val="2"/>
        <charset val="238"/>
      </rPr>
      <t xml:space="preserve">         </t>
    </r>
    <r>
      <rPr>
        <sz val="9"/>
        <rFont val="Arial"/>
        <family val="2"/>
        <charset val="238"/>
      </rPr>
      <t xml:space="preserve">w tys.   </t>
    </r>
    <r>
      <rPr>
        <sz val="9"/>
        <color theme="1" tint="0.34998626667073579"/>
        <rFont val="Arial"/>
        <family val="2"/>
        <charset val="238"/>
      </rPr>
      <t xml:space="preserve">     </t>
    </r>
    <r>
      <rPr>
        <i/>
        <sz val="9"/>
        <color theme="1" tint="0.34998626667073579"/>
        <rFont val="Arial"/>
        <family val="2"/>
        <charset val="238"/>
      </rPr>
      <t>National economy entities</t>
    </r>
    <r>
      <rPr>
        <i/>
        <vertAlign val="superscript"/>
        <sz val="9"/>
        <color theme="1" tint="0.34998626667073579"/>
        <rFont val="Arial"/>
        <family val="2"/>
        <charset val="238"/>
      </rPr>
      <t>ac</t>
    </r>
    <r>
      <rPr>
        <i/>
        <sz val="9"/>
        <color theme="1" tint="0.34998626667073579"/>
        <rFont val="Arial"/>
        <family val="2"/>
        <charset val="238"/>
      </rPr>
      <t xml:space="preserve"> 
in thousands</t>
    </r>
  </si>
  <si>
    <r>
      <t xml:space="preserve">w tys.         </t>
    </r>
    <r>
      <rPr>
        <sz val="9"/>
        <color theme="1" tint="0.34998626667073579"/>
        <rFont val="Arial"/>
        <family val="2"/>
        <charset val="238"/>
      </rPr>
      <t xml:space="preserve">    </t>
    </r>
    <r>
      <rPr>
        <i/>
        <sz val="9"/>
        <color theme="1" tint="0.34998626667073579"/>
        <rFont val="Arial"/>
        <family val="2"/>
        <charset val="238"/>
      </rPr>
      <t>in thousands</t>
    </r>
  </si>
  <si>
    <r>
      <t xml:space="preserve">w tys.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thousands</t>
    </r>
  </si>
  <si>
    <r>
      <t xml:space="preserve">w  tys. t             </t>
    </r>
    <r>
      <rPr>
        <sz val="9"/>
        <color theme="1" tint="0.34998626667073579"/>
        <rFont val="Arial"/>
        <family val="2"/>
        <charset val="238"/>
      </rPr>
      <t xml:space="preserve">  </t>
    </r>
    <r>
      <rPr>
        <i/>
        <sz val="9"/>
        <color theme="1" tint="0.34998626667073579"/>
        <rFont val="Arial"/>
        <family val="2"/>
        <charset val="238"/>
      </rPr>
      <t>in thousand t</t>
    </r>
  </si>
  <si>
    <r>
      <t xml:space="preserve">w mln l           </t>
    </r>
    <r>
      <rPr>
        <sz val="9"/>
        <color theme="1" tint="0.34998626667073579"/>
        <rFont val="Arial"/>
        <family val="2"/>
        <charset val="238"/>
      </rPr>
      <t xml:space="preserve">  </t>
    </r>
    <r>
      <rPr>
        <i/>
        <sz val="9"/>
        <color theme="1" tint="0.34998626667073579"/>
        <rFont val="Arial"/>
        <family val="2"/>
        <charset val="238"/>
      </rPr>
      <t>in million l</t>
    </r>
  </si>
  <si>
    <r>
      <t xml:space="preserve">w tysiącach  </t>
    </r>
    <r>
      <rPr>
        <sz val="9"/>
        <color theme="1" tint="0.34998626667073579"/>
        <rFont val="Arial"/>
        <family val="2"/>
        <charset val="238"/>
      </rPr>
      <t xml:space="preserve"> </t>
    </r>
    <r>
      <rPr>
        <i/>
        <sz val="9"/>
        <color theme="1" tint="0.34998626667073579"/>
        <rFont val="Arial"/>
        <family val="2"/>
        <charset val="238"/>
      </rPr>
      <t>in thousands</t>
    </r>
  </si>
  <si>
    <r>
      <t>Liczba emerytów i rencistów</t>
    </r>
    <r>
      <rPr>
        <i/>
        <vertAlign val="superscript"/>
        <sz val="9"/>
        <rFont val="Arial"/>
        <family val="2"/>
        <charset val="238"/>
      </rPr>
      <t>b</t>
    </r>
    <r>
      <rPr>
        <sz val="9"/>
        <rFont val="Arial"/>
        <family val="2"/>
        <charset val="238"/>
      </rPr>
      <t xml:space="preserve"> w tys.                  </t>
    </r>
    <r>
      <rPr>
        <sz val="9"/>
        <color indexed="63"/>
        <rFont val="Arial"/>
        <family val="2"/>
        <charset val="238"/>
      </rPr>
      <t xml:space="preserve">    </t>
    </r>
    <r>
      <rPr>
        <i/>
        <sz val="9"/>
        <color theme="1" tint="0.34998626667073579"/>
        <rFont val="Arial"/>
        <family val="2"/>
        <charset val="238"/>
      </rPr>
      <t>Number of retirees and pensioners</t>
    </r>
    <r>
      <rPr>
        <i/>
        <vertAlign val="superscript"/>
        <sz val="9"/>
        <color theme="1" tint="0.34998626667073579"/>
        <rFont val="Arial"/>
        <family val="2"/>
        <charset val="238"/>
      </rPr>
      <t>b</t>
    </r>
    <r>
      <rPr>
        <i/>
        <sz val="9"/>
        <color theme="1" tint="0.34998626667073579"/>
        <rFont val="Arial"/>
        <family val="2"/>
        <charset val="238"/>
      </rPr>
      <t xml:space="preserve"> in thousands </t>
    </r>
  </si>
  <si>
    <r>
      <t xml:space="preserve">renta z tytułu niezdolności       do pracy          </t>
    </r>
    <r>
      <rPr>
        <sz val="9"/>
        <color theme="1" tint="0.34998626667073579"/>
        <rFont val="Arial"/>
        <family val="2"/>
        <charset val="238"/>
      </rPr>
      <t xml:space="preserve">    </t>
    </r>
    <r>
      <rPr>
        <i/>
        <sz val="9"/>
        <color theme="1" tint="0.34998626667073579"/>
        <rFont val="Arial"/>
        <family val="2"/>
        <charset val="238"/>
      </rPr>
      <t xml:space="preserve">pension     resulting from an inability to work </t>
    </r>
  </si>
  <si>
    <t xml:space="preserve"> Net revenues from sale of products, goods and materials in million PLN</t>
  </si>
  <si>
    <t>Costs of products, goods and materials sold in million PLN</t>
  </si>
  <si>
    <r>
      <t xml:space="preserve">  </t>
    </r>
    <r>
      <rPr>
        <i/>
        <sz val="9"/>
        <color theme="1" tint="0.34998626667073579"/>
        <rFont val="Arial"/>
        <family val="2"/>
        <charset val="238"/>
      </rPr>
      <t>Financial result from sale of products, goods and materials in million PLN</t>
    </r>
  </si>
  <si>
    <t>Gross financial result in million PLN</t>
  </si>
  <si>
    <t>Gross loss in million PLN</t>
  </si>
  <si>
    <t>Gross profit in million PLN</t>
  </si>
  <si>
    <t>Net profit in million PLN</t>
  </si>
  <si>
    <t>Net loss in million PLN</t>
  </si>
  <si>
    <t>Net financial result in million PLN</t>
  </si>
  <si>
    <r>
      <t xml:space="preserve">krótkotermi-nowe        rozliczenia między-okresowe
</t>
    </r>
    <r>
      <rPr>
        <i/>
        <sz val="9"/>
        <color theme="1" tint="0.34998626667073579"/>
        <rFont val="Arial"/>
        <family val="2"/>
        <charset val="238"/>
      </rPr>
      <t>short-term      pre-payments</t>
    </r>
  </si>
  <si>
    <r>
      <t xml:space="preserve">w milionach  złotych </t>
    </r>
    <r>
      <rPr>
        <sz val="9"/>
        <color theme="1" tint="0.34998626667073579"/>
        <rFont val="Arial"/>
        <family val="2"/>
        <charset val="238"/>
      </rPr>
      <t>   </t>
    </r>
    <r>
      <rPr>
        <i/>
        <sz val="9"/>
        <color theme="1" tint="0.34998626667073579"/>
        <rFont val="Arial"/>
        <family val="2"/>
        <charset val="238"/>
      </rPr>
      <t> in million zlotys</t>
    </r>
  </si>
  <si>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</si>
  <si>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t>w milionach  złotych    </t>
    </r>
    <r>
      <rPr>
        <i/>
        <sz val="9"/>
        <color theme="1" tint="0.34998626667073579"/>
        <rFont val="Arial"/>
        <family val="2"/>
        <charset val="238"/>
      </rPr>
      <t> in million zlotys</t>
    </r>
  </si>
  <si>
    <t xml:space="preserve">               RETAIL  PRICES  OF  SELECTED  CONSUMER  GOODS  AND  SERVICES</t>
  </si>
  <si>
    <t xml:space="preserve">                RETAIL  PRICES  OF  SELECTED  CONSUMER  GOODS  AND  SERVICES  (cont.)</t>
  </si>
  <si>
    <r>
      <t xml:space="preserve"> </t>
    </r>
    <r>
      <rPr>
        <i/>
        <sz val="10"/>
        <color theme="1" tint="0.34998626667073579"/>
        <rFont val="Arial"/>
        <family val="2"/>
        <charset val="238"/>
      </rPr>
      <t xml:space="preserve">               AVERAGE  PROCUREMENT  PRICES</t>
    </r>
    <r>
      <rPr>
        <i/>
        <vertAlign val="superscript"/>
        <sz val="10"/>
        <color theme="1" tint="0.34998626667073579"/>
        <rFont val="Arial"/>
        <family val="2"/>
        <charset val="238"/>
      </rPr>
      <t>a</t>
    </r>
    <r>
      <rPr>
        <i/>
        <sz val="10"/>
        <color theme="1" tint="0.34998626667073579"/>
        <rFont val="Arial"/>
        <family val="2"/>
        <charset val="238"/>
      </rPr>
      <t xml:space="preserve"> OF  MAJOR  AGRICULTURAL  PRODUCTS</t>
    </r>
  </si>
  <si>
    <r>
      <t xml:space="preserve">Mleko krowie       
w zł za 1 hl
</t>
    </r>
    <r>
      <rPr>
        <i/>
        <sz val="9"/>
        <color theme="1" tint="0.34998626667073579"/>
        <rFont val="Arial"/>
        <family val="2"/>
        <charset val="238"/>
      </rPr>
      <t>Cows' milk          
in PLN per hl</t>
    </r>
  </si>
  <si>
    <r>
      <t xml:space="preserve">w zł za 1 dt                                                                        
</t>
    </r>
    <r>
      <rPr>
        <i/>
        <sz val="9"/>
        <color theme="1" tint="0.34998626667073579"/>
        <rFont val="Arial"/>
        <family val="2"/>
        <charset val="238"/>
      </rPr>
      <t>in PLN per dt</t>
    </r>
  </si>
  <si>
    <r>
      <t xml:space="preserve">w zł za 1 kg wagi żywej                                                  
</t>
    </r>
    <r>
      <rPr>
        <i/>
        <sz val="9"/>
        <color theme="1" tint="0.34998626667073579"/>
        <rFont val="Arial"/>
        <family val="2"/>
        <charset val="238"/>
      </rPr>
      <t>in PLN per kg of live weight</t>
    </r>
  </si>
  <si>
    <r>
      <t xml:space="preserve">Prosię na chów                    w zł za 1 szt.
</t>
    </r>
    <r>
      <rPr>
        <i/>
        <sz val="9"/>
        <color theme="1" tint="0.34998626667073579"/>
        <rFont val="Arial"/>
        <family val="2"/>
        <charset val="238"/>
      </rPr>
      <t>Piglet in PLN per head</t>
    </r>
  </si>
  <si>
    <r>
      <t xml:space="preserve">Trzoda             chlewna 
w zł za 1 kg 
</t>
    </r>
    <r>
      <rPr>
        <i/>
        <sz val="9"/>
        <color theme="1" tint="0.34998626667073579"/>
        <rFont val="Arial"/>
        <family val="2"/>
        <charset val="238"/>
      </rPr>
      <t>Pigs                          in PLN per kg</t>
    </r>
  </si>
  <si>
    <r>
      <t>powie-     rzchnia użytkowa 
w tys. m</t>
    </r>
    <r>
      <rPr>
        <i/>
        <vertAlign val="superscript"/>
        <sz val="9"/>
        <rFont val="Arial"/>
        <family val="2"/>
        <charset val="238"/>
      </rPr>
      <t>2</t>
    </r>
    <r>
      <rPr>
        <sz val="9"/>
        <rFont val="Arial"/>
        <family val="2"/>
        <charset val="238"/>
      </rPr>
      <t xml:space="preserve">         </t>
    </r>
    <r>
      <rPr>
        <i/>
        <sz val="9"/>
        <color theme="1" tint="0.34998626667073579"/>
        <rFont val="Arial"/>
        <family val="2"/>
        <charset val="238"/>
      </rPr>
      <t>useful floor area in thousand      m</t>
    </r>
    <r>
      <rPr>
        <i/>
        <vertAlign val="superscript"/>
        <sz val="9"/>
        <color theme="1" tint="0.34998626667073579"/>
        <rFont val="Arial"/>
        <family val="2"/>
        <charset val="238"/>
      </rPr>
      <t xml:space="preserve">2 </t>
    </r>
  </si>
  <si>
    <r>
      <t xml:space="preserve">  wołowy                       (z cielęcym)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cattle                   (including calves)</t>
    </r>
  </si>
  <si>
    <r>
      <t xml:space="preserve">Mleko krowie w tys. l
</t>
    </r>
    <r>
      <rPr>
        <i/>
        <sz val="9"/>
        <color theme="1" tint="0.34998626667073579"/>
        <rFont val="Arial"/>
        <family val="2"/>
        <charset val="238"/>
      </rPr>
      <t>Cows' milk in thousand l</t>
    </r>
  </si>
  <si>
    <r>
      <t>Obuwie</t>
    </r>
    <r>
      <rPr>
        <vertAlign val="superscript"/>
        <sz val="9"/>
        <rFont val="Arial"/>
        <family val="2"/>
        <charset val="238"/>
      </rPr>
      <t>a</t>
    </r>
    <r>
      <rPr>
        <sz val="9"/>
        <rFont val="Arial"/>
        <family val="2"/>
        <charset val="238"/>
      </rPr>
      <t xml:space="preserve">                  w tys. par
</t>
    </r>
    <r>
      <rPr>
        <i/>
        <sz val="9"/>
        <color theme="1" tint="0.34998626667073579"/>
        <rFont val="Arial"/>
        <family val="2"/>
        <charset val="238"/>
      </rPr>
      <t>Foot-
wear</t>
    </r>
    <r>
      <rPr>
        <i/>
        <vertAlign val="superscript"/>
        <sz val="9"/>
        <color theme="1" tint="0.34998626667073579"/>
        <rFont val="Arial"/>
        <family val="2"/>
        <charset val="238"/>
      </rPr>
      <t>a</t>
    </r>
    <r>
      <rPr>
        <i/>
        <sz val="9"/>
        <color theme="1" tint="0.34998626667073579"/>
        <rFont val="Arial"/>
        <family val="2"/>
        <charset val="238"/>
      </rPr>
      <t xml:space="preserve"> in thousand pairs</t>
    </r>
  </si>
  <si>
    <r>
      <t>Tworzywa sztuczne</t>
    </r>
    <r>
      <rPr>
        <i/>
        <vertAlign val="superscript"/>
        <sz val="9"/>
        <rFont val="Arial"/>
        <family val="2"/>
        <charset val="238"/>
      </rPr>
      <t xml:space="preserve">b         </t>
    </r>
    <r>
      <rPr>
        <sz val="9"/>
        <rFont val="Arial"/>
        <family val="2"/>
        <charset val="238"/>
      </rPr>
      <t>w tys. ton</t>
    </r>
    <r>
      <rPr>
        <i/>
        <vertAlign val="superscript"/>
        <sz val="9"/>
        <color indexed="63"/>
        <rFont val="Arial"/>
        <family val="2"/>
        <charset val="238"/>
      </rPr>
      <t xml:space="preserve"> </t>
    </r>
    <r>
      <rPr>
        <i/>
        <sz val="9"/>
        <color theme="1" tint="0.34998626667073579"/>
        <rFont val="Arial"/>
        <family val="2"/>
        <charset val="238"/>
      </rPr>
      <t>Plastics</t>
    </r>
    <r>
      <rPr>
        <i/>
        <vertAlign val="superscript"/>
        <sz val="9"/>
        <color theme="1" tint="0.34998626667073579"/>
        <rFont val="Arial"/>
        <family val="2"/>
        <charset val="238"/>
      </rPr>
      <t xml:space="preserve">b          </t>
    </r>
    <r>
      <rPr>
        <i/>
        <sz val="9"/>
        <color theme="1" tint="0.34998626667073579"/>
        <rFont val="Arial"/>
        <family val="2"/>
        <charset val="238"/>
      </rPr>
      <t xml:space="preserve"> in thousand tonnes</t>
    </r>
    <r>
      <rPr>
        <sz val="9"/>
        <color theme="1" tint="0.34998626667073579"/>
        <rFont val="Arial"/>
        <family val="2"/>
        <charset val="238"/>
      </rPr>
      <t xml:space="preserve">
</t>
    </r>
    <r>
      <rPr>
        <sz val="9"/>
        <rFont val="Arial"/>
        <family val="2"/>
        <charset val="238"/>
      </rPr>
      <t xml:space="preserve">
</t>
    </r>
  </si>
  <si>
    <r>
      <t>Tłuczeń kamienny</t>
    </r>
    <r>
      <rPr>
        <i/>
        <vertAlign val="superscript"/>
        <sz val="9"/>
        <rFont val="Arial"/>
        <family val="2"/>
        <charset val="238"/>
      </rPr>
      <t>d</t>
    </r>
    <r>
      <rPr>
        <sz val="9"/>
        <rFont val="Arial"/>
        <family val="2"/>
        <charset val="238"/>
      </rPr>
      <t xml:space="preserve"> 
w tys. ton
</t>
    </r>
    <r>
      <rPr>
        <i/>
        <sz val="9"/>
        <color theme="1" tint="0.34998626667073579"/>
        <rFont val="Arial"/>
        <family val="2"/>
        <charset val="238"/>
      </rPr>
      <t>Crushed stone</t>
    </r>
    <r>
      <rPr>
        <i/>
        <vertAlign val="superscript"/>
        <sz val="9"/>
        <color theme="1" tint="0.34998626667073579"/>
        <rFont val="Arial"/>
        <family val="2"/>
        <charset val="238"/>
      </rPr>
      <t xml:space="preserve">d </t>
    </r>
    <r>
      <rPr>
        <i/>
        <sz val="9"/>
        <color theme="1" tint="0.34998626667073579"/>
        <rFont val="Arial"/>
        <family val="2"/>
        <charset val="238"/>
      </rPr>
      <t>in thousand tonnes</t>
    </r>
    <r>
      <rPr>
        <sz val="9"/>
        <color theme="1" tint="0.34998626667073579"/>
        <rFont val="Arial"/>
        <family val="2"/>
        <charset val="238"/>
      </rPr>
      <t xml:space="preserve">
</t>
    </r>
  </si>
  <si>
    <t>and in its organisation.</t>
  </si>
  <si>
    <t xml:space="preserve">category by predominating kind of activity and according to its present organisational state. The dynamics of the retail sale result from, among others, change both in the predominating kind of activity of the enterprise </t>
  </si>
  <si>
    <t xml:space="preserve">to a specific category by predominating kind of activity and according to its present organisational state. The dynamics of the retail sale result from, among others, change both in the predominating kind </t>
  </si>
  <si>
    <t>of activity of the enterprise and in its organisation.</t>
  </si>
  <si>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</si>
  <si>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t xml:space="preserve"> a  Data concerning facilities with 10 or more bed places; see methodological notes item 28.  b  Since 2016 data are presented including the imputation for units which refused to participate in the survey.  
c  Data concerning only hotel facilities.</t>
  </si>
  <si>
    <r>
      <t xml:space="preserve">                 BUSINESS  TENDENCY  INDICATORS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</si>
  <si>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portfel zamówień krajowych i zagranicznych
</t>
    </r>
    <r>
      <rPr>
        <i/>
        <sz val="9"/>
        <color theme="1" tint="0.34998626667073579"/>
        <rFont val="Arial"/>
        <family val="2"/>
        <charset val="238"/>
      </rPr>
      <t>domestic and foreign 
order-books</t>
    </r>
  </si>
  <si>
    <r>
      <t xml:space="preserve">  </t>
    </r>
    <r>
      <rPr>
        <i/>
        <sz val="8"/>
        <rFont val="Arial"/>
        <family val="2"/>
        <charset val="238"/>
      </rPr>
      <t xml:space="preserve">a </t>
    </r>
    <r>
      <rPr>
        <sz val="8"/>
        <rFont val="Arial"/>
        <family val="2"/>
        <charset val="238"/>
      </rPr>
      <t xml:space="preserve"> Bez czynów karalnych popełnionych przez nieletnich. Patrz wyjaśnienia metodologiczne, ust. 30. </t>
    </r>
    <r>
      <rPr>
        <i/>
        <sz val="8"/>
        <rFont val="Arial"/>
        <family val="2"/>
        <charset val="238"/>
      </rPr>
      <t xml:space="preserve">b </t>
    </r>
    <r>
      <rPr>
        <sz val="8"/>
        <rFont val="Arial"/>
        <family val="2"/>
        <charset val="238"/>
      </rPr>
      <t xml:space="preserve"> Łącznie z przestępstwami z art. 250a kodeksu karnego (korupcja wyborcza) oraz z art. 296a i 296b kodeksu karnego (korupcja na stanowisku kierowniczym i korupcja sportowa).  
c  Z wyłączeniem przestępstw korupcyjnych z art. 296a i 196b kodeksu karnego.</t>
    </r>
  </si>
  <si>
    <t xml:space="preserve">  a  Without punishable acts committed by juveniles. See methodological notes, item 30. b  Including Art. 250a Criminal Code (corruption concerning elections) and Art. 296a and 296b Criminal Code (corruption on the managining post and corruption in sport). c  Excluding corruption under Art. 296a and 196b of the Criminal Code.</t>
  </si>
  <si>
    <r>
      <t xml:space="preserve">OKRESY
</t>
    </r>
    <r>
      <rPr>
        <i/>
        <sz val="9"/>
        <color theme="1" tint="0.34998626667073579"/>
        <rFont val="Arial"/>
        <family val="2"/>
        <charset val="238"/>
      </rPr>
      <t>PERIODS</t>
    </r>
    <r>
      <rPr>
        <sz val="9"/>
        <rFont val="Arial"/>
        <family val="2"/>
        <charset val="238"/>
      </rPr>
      <t xml:space="preserve">
 A – stan w dniu 31 XII 2018 
       </t>
    </r>
    <r>
      <rPr>
        <sz val="9"/>
        <color theme="1" tint="0.34998626667073579"/>
        <rFont val="Arial"/>
        <family val="2"/>
        <charset val="238"/>
      </rPr>
      <t xml:space="preserve">   </t>
    </r>
    <r>
      <rPr>
        <i/>
        <sz val="9"/>
        <color theme="1" tint="0.34998626667073579"/>
        <rFont val="Arial"/>
        <family val="2"/>
        <charset val="238"/>
      </rPr>
      <t>as of December 31, 2018</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B  –</t>
    </r>
    <r>
      <rPr>
        <sz val="9"/>
        <color rgb="FFFF0000"/>
        <rFont val="Arial"/>
        <family val="2"/>
        <charset val="238"/>
      </rPr>
      <t xml:space="preserve"> </t>
    </r>
    <r>
      <rPr>
        <sz val="9"/>
        <color theme="1"/>
        <rFont val="Arial"/>
        <family val="2"/>
        <charset val="238"/>
      </rPr>
      <t xml:space="preserve">stan w dniu 31 III 2019
     </t>
    </r>
    <r>
      <rPr>
        <i/>
        <sz val="9"/>
        <color theme="1" tint="0.34998626667073579"/>
        <rFont val="Arial"/>
        <family val="2"/>
        <charset val="238"/>
      </rPr>
      <t>as of March 31, 2019</t>
    </r>
  </si>
  <si>
    <r>
      <rPr>
        <sz val="9"/>
        <rFont val="Arial"/>
        <family val="2"/>
        <charset val="238"/>
      </rPr>
      <t>przedprodukcyjnym
(0</t>
    </r>
    <r>
      <rPr>
        <sz val="9"/>
        <rFont val="Calibri"/>
        <family val="2"/>
        <charset val="238"/>
      </rPr>
      <t>–</t>
    </r>
    <r>
      <rPr>
        <sz val="9"/>
        <rFont val="Arial"/>
        <family val="2"/>
        <charset val="238"/>
      </rPr>
      <t xml:space="preserve">17 lat)            </t>
    </r>
    <r>
      <rPr>
        <sz val="9"/>
        <color indexed="63"/>
        <rFont val="Arial"/>
        <family val="2"/>
        <charset val="238"/>
      </rPr>
      <t xml:space="preserve">                   </t>
    </r>
    <r>
      <rPr>
        <i/>
        <sz val="9"/>
        <color theme="1" tint="0.34998626667073579"/>
        <rFont val="Arial"/>
        <family val="2"/>
        <charset val="238"/>
      </rPr>
      <t>pre-working
(0</t>
    </r>
    <r>
      <rPr>
        <sz val="9"/>
        <color theme="1" tint="0.34998626667073579"/>
        <rFont val="Calibri"/>
        <family val="2"/>
        <charset val="238"/>
      </rPr>
      <t>–</t>
    </r>
    <r>
      <rPr>
        <i/>
        <sz val="9"/>
        <color theme="1" tint="0.34998626667073579"/>
        <rFont val="Arial"/>
        <family val="2"/>
        <charset val="238"/>
      </rPr>
      <t xml:space="preserve">17 years) </t>
    </r>
  </si>
  <si>
    <r>
      <rPr>
        <sz val="9"/>
        <rFont val="Arial"/>
        <family val="2"/>
        <charset val="238"/>
      </rPr>
      <t>kobiety</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females </t>
    </r>
  </si>
  <si>
    <r>
      <rPr>
        <sz val="9"/>
        <rFont val="Arial"/>
        <family val="2"/>
        <charset val="238"/>
      </rPr>
      <t>produkcyjnym 
(18</t>
    </r>
    <r>
      <rPr>
        <sz val="9"/>
        <rFont val="Calibri"/>
        <family val="2"/>
        <charset val="238"/>
      </rPr>
      <t>–</t>
    </r>
    <r>
      <rPr>
        <sz val="9"/>
        <rFont val="Arial"/>
        <family val="2"/>
        <charset val="238"/>
      </rPr>
      <t xml:space="preserve">59/64 lata)     </t>
    </r>
    <r>
      <rPr>
        <sz val="9"/>
        <color indexed="63"/>
        <rFont val="Arial"/>
        <family val="2"/>
        <charset val="238"/>
      </rPr>
      <t xml:space="preserve">                                 
</t>
    </r>
    <r>
      <rPr>
        <i/>
        <sz val="9"/>
        <color theme="1" tint="0.34998626667073579"/>
        <rFont val="Arial"/>
        <family val="2"/>
        <charset val="238"/>
      </rPr>
      <t>working 
(18</t>
    </r>
    <r>
      <rPr>
        <sz val="9"/>
        <color theme="1" tint="0.34998626667073579"/>
        <rFont val="Calibri"/>
        <family val="2"/>
        <charset val="238"/>
      </rPr>
      <t>–</t>
    </r>
    <r>
      <rPr>
        <i/>
        <sz val="9"/>
        <color theme="1" tint="0.34998626667073579"/>
        <rFont val="Arial"/>
        <family val="2"/>
        <charset val="238"/>
      </rPr>
      <t xml:space="preserve">59/64 years) </t>
    </r>
  </si>
  <si>
    <r>
      <rPr>
        <sz val="9"/>
        <rFont val="Arial"/>
        <family val="2"/>
        <charset val="238"/>
      </rPr>
      <t>kobiety (18</t>
    </r>
    <r>
      <rPr>
        <sz val="9"/>
        <rFont val="Calibri"/>
        <family val="2"/>
        <charset val="238"/>
      </rPr>
      <t>–</t>
    </r>
    <r>
      <rPr>
        <sz val="9"/>
        <rFont val="Arial"/>
        <family val="2"/>
        <charset val="238"/>
      </rPr>
      <t xml:space="preserve">59 lat)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females (18</t>
    </r>
    <r>
      <rPr>
        <sz val="9"/>
        <color theme="1" tint="0.34998626667073579"/>
        <rFont val="Calibri"/>
        <family val="2"/>
        <charset val="238"/>
      </rPr>
      <t>–</t>
    </r>
    <r>
      <rPr>
        <i/>
        <sz val="9"/>
        <color theme="1" tint="0.34998626667073579"/>
        <rFont val="Arial"/>
        <family val="2"/>
        <charset val="238"/>
      </rPr>
      <t>59 years)</t>
    </r>
  </si>
  <si>
    <r>
      <rPr>
        <sz val="9"/>
        <rFont val="Arial"/>
        <family val="2"/>
        <charset val="238"/>
      </rPr>
      <t xml:space="preserve">poprodukcyjnym 
(60/65 lat i więcej)    </t>
    </r>
    <r>
      <rPr>
        <sz val="9"/>
        <color indexed="63"/>
        <rFont val="Arial"/>
        <family val="2"/>
        <charset val="238"/>
      </rPr>
      <t xml:space="preserve">                                 
</t>
    </r>
    <r>
      <rPr>
        <i/>
        <sz val="9"/>
        <color theme="1" tint="0.34998626667073579"/>
        <rFont val="Arial"/>
        <family val="2"/>
        <charset val="238"/>
      </rPr>
      <t>post-working 
(60/65 and more)</t>
    </r>
  </si>
  <si>
    <r>
      <rPr>
        <sz val="9"/>
        <rFont val="Arial"/>
        <family val="2"/>
        <charset val="238"/>
      </rPr>
      <t xml:space="preserve">kobiety (60 lat i więcej)                   </t>
    </r>
    <r>
      <rPr>
        <sz val="9"/>
        <color indexed="63"/>
        <rFont val="Arial"/>
        <family val="2"/>
        <charset val="238"/>
      </rPr>
      <t xml:space="preserve">    
</t>
    </r>
    <r>
      <rPr>
        <i/>
        <sz val="9"/>
        <color theme="1" tint="0.34998626667073579"/>
        <rFont val="Arial"/>
        <family val="2"/>
        <charset val="238"/>
      </rPr>
      <t>females (60 and more)</t>
    </r>
  </si>
  <si>
    <r>
      <rPr>
        <sz val="9"/>
        <rFont val="Arial"/>
        <family val="2"/>
        <charset val="238"/>
      </rPr>
      <t xml:space="preserve">Ludność w wieku niepro-
dukcyjnym na 100 osób  w wieku produkcyjnym      </t>
    </r>
    <r>
      <rPr>
        <sz val="9"/>
        <color indexed="63"/>
        <rFont val="Arial"/>
        <family val="2"/>
        <charset val="238"/>
      </rPr>
      <t xml:space="preserve">
</t>
    </r>
    <r>
      <rPr>
        <i/>
        <sz val="9"/>
        <color theme="1" tint="0.34998626667073579"/>
        <rFont val="Arial"/>
        <family val="2"/>
        <charset val="238"/>
      </rPr>
      <t>Population at 
non-working age per 100 persons at working age</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</si>
  <si>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</si>
  <si>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 liczbach bezwzględnych         </t>
    </r>
    <r>
      <rPr>
        <sz val="9"/>
        <color theme="1" tint="0.34998626667073579"/>
        <rFont val="Arial"/>
        <family val="2"/>
        <charset val="238"/>
      </rPr>
      <t xml:space="preserve"> </t>
    </r>
    <r>
      <rPr>
        <i/>
        <sz val="9"/>
        <color theme="1" tint="0.34998626667073579"/>
        <rFont val="Arial"/>
        <family val="2"/>
        <charset val="238"/>
      </rPr>
      <t>in absolute numbers</t>
    </r>
  </si>
  <si>
    <r>
      <rPr>
        <sz val="9"/>
        <color rgb="FF000000"/>
        <rFont val="Arial"/>
        <family val="2"/>
        <charset val="238"/>
      </rPr>
      <t>wskaźnik ogólnego klimatu koniunktury</t>
    </r>
    <r>
      <rPr>
        <sz val="9"/>
        <rFont val="Arial"/>
        <family val="2"/>
        <charset val="238"/>
      </rPr>
      <t xml:space="preserve">
</t>
    </r>
    <r>
      <rPr>
        <i/>
        <sz val="9"/>
        <color theme="1" tint="0.34998626667073579"/>
        <rFont val="Arial"/>
        <family val="2"/>
        <charset val="238"/>
      </rPr>
      <t>indicator of the general business tendency climate</t>
    </r>
  </si>
  <si>
    <r>
      <rPr>
        <sz val="9"/>
        <color theme="1"/>
        <rFont val="Arial"/>
        <family val="2"/>
        <charset val="238"/>
      </rPr>
      <t xml:space="preserve">WYSZCZEGÓLNIENIE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SPECIFICATION</t>
    </r>
  </si>
  <si>
    <r>
      <rPr>
        <b/>
        <sz val="9"/>
        <color theme="1"/>
        <rFont val="Arial"/>
        <family val="2"/>
        <charset val="238"/>
      </rPr>
      <t>Podregiony:</t>
    </r>
    <r>
      <rPr>
        <b/>
        <sz val="9"/>
        <color indexed="63"/>
        <rFont val="Arial"/>
        <family val="2"/>
        <charset val="238"/>
      </rPr>
      <t xml:space="preserve"> </t>
    </r>
    <r>
      <rPr>
        <b/>
        <i/>
        <sz val="9"/>
        <color indexed="63"/>
        <rFont val="Arial"/>
        <family val="2"/>
        <charset val="238"/>
      </rPr>
      <t> </t>
    </r>
    <r>
      <rPr>
        <i/>
        <sz val="9"/>
        <color theme="1" tint="0.34998626667073579"/>
        <rFont val="Arial"/>
        <family val="2"/>
        <charset val="238"/>
      </rPr>
      <t xml:space="preserve">Subregions: </t>
    </r>
  </si>
  <si>
    <r>
      <rPr>
        <b/>
        <sz val="9"/>
        <color theme="1"/>
        <rFont val="Arial"/>
        <family val="2"/>
        <charset val="238"/>
      </rPr>
      <t xml:space="preserve">    powiaty: </t>
    </r>
    <r>
      <rPr>
        <b/>
        <sz val="9"/>
        <color theme="1" tint="0.34998626667073579"/>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</si>
  <si>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rPr>
        <b/>
        <sz val="9"/>
        <color theme="1"/>
        <rFont val="Arial"/>
        <family val="2"/>
        <charset val="238"/>
      </rPr>
      <t>    powiaty:</t>
    </r>
    <r>
      <rPr>
        <b/>
        <sz val="9"/>
        <color indexed="63"/>
        <rFont val="Arial"/>
        <family val="2"/>
        <charset val="238"/>
      </rPr>
      <t xml:space="preserve">  </t>
    </r>
    <r>
      <rPr>
        <b/>
        <sz val="9"/>
        <color theme="1" tint="0.34998626667073579"/>
        <rFont val="Arial"/>
        <family val="2"/>
        <charset val="238"/>
      </rPr>
      <t> </t>
    </r>
    <r>
      <rPr>
        <i/>
        <sz val="9"/>
        <color theme="1" tint="0.34998626667073579"/>
        <rFont val="Arial"/>
        <family val="2"/>
        <charset val="238"/>
      </rPr>
      <t xml:space="preserve">powiats: </t>
    </r>
  </si>
  <si>
    <r>
      <rPr>
        <b/>
        <sz val="9"/>
        <color theme="1"/>
        <rFont val="Arial"/>
        <family val="2"/>
        <charset val="238"/>
      </rPr>
      <t>    powiaty:</t>
    </r>
    <r>
      <rPr>
        <b/>
        <sz val="9"/>
        <color indexed="63"/>
        <rFont val="Arial"/>
        <family val="2"/>
        <charset val="238"/>
      </rPr>
      <t xml:space="preserve"> </t>
    </r>
    <r>
      <rPr>
        <b/>
        <sz val="9"/>
        <color theme="1" tint="0.34998626667073579"/>
        <rFont val="Arial"/>
        <family val="2"/>
        <charset val="238"/>
      </rPr>
      <t>  </t>
    </r>
    <r>
      <rPr>
        <i/>
        <sz val="9"/>
        <color theme="1" tint="0.34998626667073579"/>
        <rFont val="Arial"/>
        <family val="2"/>
        <charset val="238"/>
      </rPr>
      <t xml:space="preserve">powiats: </t>
    </r>
  </si>
  <si>
    <r>
      <rPr>
        <sz val="9"/>
        <rFont val="Arial"/>
        <family val="2"/>
        <charset val="238"/>
      </rPr>
      <t>Z liczby ogółem w wieku  </t>
    </r>
    <r>
      <rPr>
        <sz val="9"/>
        <color indexed="63"/>
        <rFont val="Arial"/>
        <family val="2"/>
        <charset val="238"/>
      </rPr>
      <t>  </t>
    </r>
    <r>
      <rPr>
        <sz val="9"/>
        <color theme="1" tint="0.34998626667073579"/>
        <rFont val="Arial"/>
        <family val="2"/>
        <charset val="238"/>
      </rPr>
      <t> </t>
    </r>
    <r>
      <rPr>
        <i/>
        <sz val="9"/>
        <color theme="1" tint="0.34998626667073579"/>
        <rFont val="Arial"/>
        <family val="2"/>
        <charset val="238"/>
      </rPr>
      <t>Of total number at age</t>
    </r>
  </si>
  <si>
    <r>
      <rPr>
        <b/>
        <sz val="9"/>
        <rFont val="Arial"/>
        <family val="2"/>
        <charset val="238"/>
      </rPr>
      <t>    powiaty:</t>
    </r>
    <r>
      <rPr>
        <b/>
        <sz val="9"/>
        <color indexed="63"/>
        <rFont val="Arial"/>
        <family val="2"/>
        <charset val="238"/>
      </rPr>
      <t xml:space="preserve">   </t>
    </r>
    <r>
      <rPr>
        <i/>
        <sz val="9"/>
        <color theme="1" tint="0.34998626667073579"/>
        <rFont val="Arial"/>
        <family val="2"/>
        <charset val="238"/>
      </rPr>
      <t xml:space="preserve">powiats: </t>
    </r>
  </si>
  <si>
    <r>
      <rPr>
        <b/>
        <sz val="9"/>
        <rFont val="Arial"/>
        <family val="2"/>
        <charset val="238"/>
      </rPr>
      <t>    powiaty:  </t>
    </r>
    <r>
      <rPr>
        <b/>
        <i/>
        <sz val="9"/>
        <color indexed="63"/>
        <rFont val="Arial"/>
        <family val="2"/>
        <charset val="238"/>
      </rPr>
      <t> </t>
    </r>
    <r>
      <rPr>
        <i/>
        <sz val="9"/>
        <color theme="1" tint="0.34998626667073579"/>
        <rFont val="Arial"/>
        <family val="2"/>
        <charset val="238"/>
      </rPr>
      <t xml:space="preserve">powiats: </t>
    </r>
  </si>
  <si>
    <r>
      <t xml:space="preserve">TABL. 35. </t>
    </r>
    <r>
      <rPr>
        <b/>
        <sz val="10"/>
        <rFont val="Arial"/>
        <family val="2"/>
        <charset val="238"/>
      </rPr>
      <t xml:space="preserve">LUDNOŚĆ  W  2018 R.  (cd.) </t>
    </r>
  </si>
  <si>
    <r>
      <rPr>
        <sz val="9"/>
        <rFont val="Arial"/>
        <family val="2"/>
        <charset val="238"/>
      </rPr>
      <t>Z liczby ogółem w wieku</t>
    </r>
    <r>
      <rPr>
        <sz val="9"/>
        <color indexed="63"/>
        <rFont val="Arial"/>
        <family val="2"/>
        <charset val="238"/>
      </rPr>
      <t xml:space="preserve">     </t>
    </r>
    <r>
      <rPr>
        <i/>
        <sz val="9"/>
        <color theme="1" tint="0.34998626667073579"/>
        <rFont val="Arial"/>
        <family val="2"/>
        <charset val="238"/>
      </rPr>
      <t>Of total number at age</t>
    </r>
  </si>
  <si>
    <r>
      <rPr>
        <sz val="9"/>
        <rFont val="Arial"/>
        <family val="2"/>
        <charset val="238"/>
      </rPr>
      <t xml:space="preserve">0–2 lata   </t>
    </r>
    <r>
      <rPr>
        <sz val="9"/>
        <color indexed="63"/>
        <rFont val="Arial"/>
        <family val="2"/>
        <charset val="238"/>
      </rPr>
      <t xml:space="preserve">       </t>
    </r>
    <r>
      <rPr>
        <i/>
        <sz val="9"/>
        <color theme="1" tint="0.34998626667073579"/>
        <rFont val="Arial"/>
        <family val="2"/>
        <charset val="238"/>
      </rPr>
      <t>0–2 years</t>
    </r>
    <r>
      <rPr>
        <sz val="9"/>
        <color indexed="63"/>
        <rFont val="Arial"/>
        <family val="2"/>
        <charset val="238"/>
      </rPr>
      <t xml:space="preserve">  </t>
    </r>
  </si>
  <si>
    <r>
      <rPr>
        <sz val="9"/>
        <rFont val="Arial"/>
        <family val="2"/>
        <charset val="238"/>
      </rPr>
      <t xml:space="preserve">65 lat i więcej </t>
    </r>
    <r>
      <rPr>
        <sz val="9"/>
        <color indexed="63"/>
        <rFont val="Arial"/>
        <family val="2"/>
        <charset val="238"/>
      </rPr>
      <t xml:space="preserve">
</t>
    </r>
    <r>
      <rPr>
        <i/>
        <sz val="9"/>
        <color theme="1" tint="0.34998626667073579"/>
        <rFont val="Arial"/>
        <family val="2"/>
        <charset val="238"/>
      </rPr>
      <t xml:space="preserve">65 years and more </t>
    </r>
  </si>
  <si>
    <r>
      <rPr>
        <sz val="9"/>
        <rFont val="Arial"/>
        <family val="2"/>
        <charset val="238"/>
      </rPr>
      <t xml:space="preserve">WYSZCZEGÓLNIENIE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</si>
  <si>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Podregiony:</t>
    </r>
    <r>
      <rPr>
        <b/>
        <sz val="9"/>
        <color indexed="63"/>
        <rFont val="Arial"/>
        <family val="2"/>
        <charset val="238"/>
      </rPr>
      <t xml:space="preserve"> </t>
    </r>
    <r>
      <rPr>
        <b/>
        <i/>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</si>
  <si>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rPr>
        <b/>
        <sz val="9"/>
        <rFont val="Arial"/>
        <family val="2"/>
        <charset val="238"/>
      </rP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</si>
  <si>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rPr>
        <b/>
        <sz val="9"/>
        <rFont val="Arial"/>
        <family val="2"/>
        <charset val="238"/>
      </rPr>
      <t>    powiaty:</t>
    </r>
    <r>
      <rPr>
        <b/>
        <sz val="9"/>
        <color indexed="63"/>
        <rFont val="Arial"/>
        <family val="2"/>
        <charset val="238"/>
      </rPr>
      <t xml:space="preserve">  </t>
    </r>
    <r>
      <rPr>
        <b/>
        <i/>
        <sz val="9"/>
        <color indexed="63"/>
        <rFont val="Arial"/>
        <family val="2"/>
        <charset val="238"/>
      </rPr>
      <t> </t>
    </r>
    <r>
      <rPr>
        <i/>
        <sz val="9"/>
        <color theme="1" tint="0.34998626667073579"/>
        <rFont val="Arial"/>
        <family val="2"/>
        <charset val="238"/>
      </rPr>
      <t xml:space="preserve">powiats: </t>
    </r>
  </si>
  <si>
    <r>
      <t>    </t>
    </r>
    <r>
      <rPr>
        <b/>
        <sz val="9"/>
        <rFont val="Arial"/>
        <family val="2"/>
        <charset val="238"/>
      </rPr>
      <t>powiaty:</t>
    </r>
    <r>
      <rPr>
        <b/>
        <sz val="9"/>
        <color indexed="63"/>
        <rFont val="Arial"/>
        <family val="2"/>
        <charset val="238"/>
      </rPr>
      <t xml:space="preserve">  </t>
    </r>
    <r>
      <rPr>
        <b/>
        <sz val="9"/>
        <color theme="1" tint="0.34998626667073579"/>
        <rFont val="Arial"/>
        <family val="2"/>
        <charset val="238"/>
      </rPr>
      <t> </t>
    </r>
    <r>
      <rPr>
        <i/>
        <sz val="9"/>
        <color theme="1" tint="0.34998626667073579"/>
        <rFont val="Arial"/>
        <family val="2"/>
        <charset val="238"/>
      </rPr>
      <t xml:space="preserve">powiats: </t>
    </r>
  </si>
  <si>
    <r>
      <t>   </t>
    </r>
    <r>
      <rPr>
        <b/>
        <sz val="9"/>
        <rFont val="Arial"/>
        <family val="2"/>
        <charset val="238"/>
      </rPr>
      <t> powiaty:</t>
    </r>
    <r>
      <rPr>
        <b/>
        <sz val="9"/>
        <color indexed="63"/>
        <rFont val="Arial"/>
        <family val="2"/>
        <charset val="238"/>
      </rPr>
      <t xml:space="preserve"> </t>
    </r>
    <r>
      <rPr>
        <b/>
        <sz val="9"/>
        <color theme="1" tint="0.34998626667073579"/>
        <rFont val="Arial"/>
        <family val="2"/>
        <charset val="238"/>
      </rPr>
      <t>  </t>
    </r>
    <r>
      <rPr>
        <i/>
        <sz val="9"/>
        <color theme="1" tint="0.34998626667073579"/>
        <rFont val="Arial"/>
        <family val="2"/>
        <charset val="238"/>
      </rPr>
      <t xml:space="preserve">powiats: </t>
    </r>
  </si>
  <si>
    <r>
      <t>    </t>
    </r>
    <r>
      <rPr>
        <b/>
        <sz val="9"/>
        <rFont val="Arial"/>
        <family val="2"/>
        <charset val="238"/>
      </rPr>
      <t>powiaty:</t>
    </r>
    <r>
      <rPr>
        <b/>
        <sz val="9"/>
        <color indexed="63"/>
        <rFont val="Arial"/>
        <family val="2"/>
        <charset val="238"/>
      </rPr>
      <t xml:space="preserve">   </t>
    </r>
    <r>
      <rPr>
        <i/>
        <sz val="9"/>
        <color theme="1" tint="0.34998626667073579"/>
        <rFont val="Arial"/>
        <family val="2"/>
        <charset val="238"/>
      </rPr>
      <t xml:space="preserve">powiats: </t>
    </r>
  </si>
  <si>
    <r>
      <t xml:space="preserve">TABL. 35. </t>
    </r>
    <r>
      <rPr>
        <b/>
        <sz val="10"/>
        <rFont val="Arial"/>
        <family val="2"/>
        <charset val="238"/>
      </rPr>
      <t xml:space="preserve">LUDNOŚĆ  W  2018 R. </t>
    </r>
  </si>
  <si>
    <r>
      <rPr>
        <sz val="9"/>
        <rFont val="Arial"/>
        <family val="2"/>
        <charset val="238"/>
      </rPr>
      <t>WYSZCZEGÓLNIENIE</t>
    </r>
    <r>
      <rPr>
        <sz val="9"/>
        <color indexed="63"/>
        <rFont val="Arial"/>
        <family val="2"/>
        <charset val="238"/>
      </rPr>
      <t xml:space="preserve">
</t>
    </r>
    <r>
      <rPr>
        <i/>
        <sz val="9"/>
        <color indexed="63"/>
        <rFont val="Arial"/>
        <family val="2"/>
        <charset val="238"/>
      </rPr>
      <t xml:space="preserve">SPECIFICATION </t>
    </r>
  </si>
  <si>
    <r>
      <rPr>
        <sz val="9"/>
        <rFont val="Arial"/>
        <family val="2"/>
        <charset val="238"/>
      </rPr>
      <t xml:space="preserve">Ogółem </t>
    </r>
    <r>
      <rPr>
        <sz val="9"/>
        <color indexed="63"/>
        <rFont val="Arial"/>
        <family val="2"/>
        <charset val="238"/>
      </rPr>
      <t xml:space="preserve">
</t>
    </r>
    <r>
      <rPr>
        <i/>
        <sz val="9"/>
        <color theme="1" tint="0.34998626667073579"/>
        <rFont val="Arial"/>
        <family val="2"/>
        <charset val="238"/>
      </rPr>
      <t xml:space="preserve">Grand total </t>
    </r>
  </si>
  <si>
    <r>
      <rPr>
        <sz val="9"/>
        <rFont val="Arial"/>
        <family val="2"/>
        <charset val="238"/>
      </rPr>
      <t>Mężczyźni</t>
    </r>
    <r>
      <rPr>
        <sz val="9"/>
        <color indexed="63"/>
        <rFont val="Arial"/>
        <family val="2"/>
        <charset val="238"/>
      </rPr>
      <t xml:space="preserve">
</t>
    </r>
    <r>
      <rPr>
        <i/>
        <sz val="9"/>
        <color theme="1" tint="0.34998626667073579"/>
        <rFont val="Arial"/>
        <family val="2"/>
        <charset val="238"/>
      </rPr>
      <t xml:space="preserve">Males </t>
    </r>
  </si>
  <si>
    <r>
      <rPr>
        <sz val="9"/>
        <rFont val="Arial"/>
        <family val="2"/>
        <charset val="238"/>
      </rPr>
      <t>Kobiety</t>
    </r>
    <r>
      <rPr>
        <sz val="9"/>
        <color indexed="63"/>
        <rFont val="Arial"/>
        <family val="2"/>
        <charset val="238"/>
      </rPr>
      <t xml:space="preserve">
</t>
    </r>
    <r>
      <rPr>
        <i/>
        <sz val="9"/>
        <color theme="1" tint="0.34998626667073579"/>
        <rFont val="Arial"/>
        <family val="2"/>
        <charset val="238"/>
      </rPr>
      <t xml:space="preserve">Females </t>
    </r>
  </si>
  <si>
    <r>
      <rPr>
        <sz val="9"/>
        <rFont val="Arial"/>
        <family val="2"/>
        <charset val="238"/>
      </rPr>
      <t xml:space="preserve">Ludność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Population</t>
    </r>
  </si>
  <si>
    <r>
      <rPr>
        <sz val="9"/>
        <rFont val="Arial"/>
        <family val="2"/>
        <charset val="238"/>
      </rPr>
      <t xml:space="preserve">w miastach w % ogółu ludności </t>
    </r>
    <r>
      <rPr>
        <sz val="9"/>
        <color indexed="63"/>
        <rFont val="Arial"/>
        <family val="2"/>
        <charset val="238"/>
      </rPr>
      <t xml:space="preserve">
</t>
    </r>
    <r>
      <rPr>
        <i/>
        <sz val="9"/>
        <color theme="1" tint="0.34998626667073579"/>
        <rFont val="Arial"/>
        <family val="2"/>
        <charset val="238"/>
      </rPr>
      <t xml:space="preserve">urban areas in % of total population </t>
    </r>
  </si>
  <si>
    <r>
      <rPr>
        <sz val="9"/>
        <rFont val="Arial"/>
        <family val="2"/>
        <charset val="238"/>
      </rPr>
      <t>na 1 km</t>
    </r>
    <r>
      <rPr>
        <vertAlign val="superscript"/>
        <sz val="9"/>
        <rFont val="Arial"/>
        <family val="2"/>
        <charset val="238"/>
      </rPr>
      <t>2</t>
    </r>
    <r>
      <rPr>
        <vertAlign val="superscript"/>
        <sz val="9"/>
        <color theme="1"/>
        <rFont val="Arial"/>
        <family val="2"/>
        <charset val="238"/>
      </rPr>
      <t xml:space="preserve">
</t>
    </r>
    <r>
      <rPr>
        <i/>
        <sz val="9"/>
        <color theme="1" tint="0.34998626667073579"/>
        <rFont val="Arial"/>
        <family val="2"/>
        <charset val="238"/>
      </rPr>
      <t>per km</t>
    </r>
    <r>
      <rPr>
        <i/>
        <vertAlign val="superscript"/>
        <sz val="9"/>
        <color theme="1" tint="0.34998626667073579"/>
        <rFont val="Arial"/>
        <family val="2"/>
        <charset val="238"/>
      </rPr>
      <t>2</t>
    </r>
    <r>
      <rPr>
        <i/>
        <sz val="9"/>
        <color indexed="63"/>
        <rFont val="Arial"/>
        <family val="2"/>
        <charset val="238"/>
      </rPr>
      <t xml:space="preserve"> </t>
    </r>
  </si>
  <si>
    <r>
      <rPr>
        <sz val="9"/>
        <rFont val="Arial"/>
        <family val="2"/>
        <charset val="238"/>
      </rPr>
      <t>Kobiety na 100 mężczyzn</t>
    </r>
    <r>
      <rPr>
        <sz val="9"/>
        <color theme="1"/>
        <rFont val="Arial"/>
        <family val="2"/>
        <charset val="238"/>
      </rPr>
      <t xml:space="preserve">
</t>
    </r>
    <r>
      <rPr>
        <i/>
        <sz val="9"/>
        <color theme="1" tint="0.34998626667073579"/>
        <rFont val="Arial"/>
        <family val="2"/>
        <charset val="238"/>
      </rPr>
      <t>Females per 100 males</t>
    </r>
    <r>
      <rPr>
        <i/>
        <sz val="9"/>
        <color indexed="63"/>
        <rFont val="Arial"/>
        <family val="2"/>
        <charset val="238"/>
      </rPr>
      <t xml:space="preserve"> </t>
    </r>
  </si>
  <si>
    <r>
      <rPr>
        <b/>
        <sz val="9"/>
        <rFont val="Arial"/>
        <family val="2"/>
        <charset val="238"/>
      </rPr>
      <t>Podregiony:</t>
    </r>
    <r>
      <rPr>
        <b/>
        <sz val="9"/>
        <color indexed="63"/>
        <rFont val="Arial"/>
        <family val="2"/>
        <charset val="238"/>
      </rPr>
      <t xml:space="preserve"> </t>
    </r>
    <r>
      <rPr>
        <b/>
        <i/>
        <sz val="9"/>
        <color indexed="63"/>
        <rFont val="Arial"/>
        <family val="2"/>
        <charset val="238"/>
      </rPr>
      <t>  </t>
    </r>
    <r>
      <rPr>
        <i/>
        <sz val="9"/>
        <color theme="1" tint="0.34998626667073579"/>
        <rFont val="Arial"/>
        <family val="2"/>
        <charset val="238"/>
      </rPr>
      <t xml:space="preserve">Subregions: </t>
    </r>
  </si>
  <si>
    <r>
      <rPr>
        <b/>
        <sz val="9"/>
        <rFont val="Arial"/>
        <family val="2"/>
        <charset val="238"/>
      </rPr>
      <t>    powiaty:</t>
    </r>
    <r>
      <rPr>
        <b/>
        <sz val="9"/>
        <color indexed="63"/>
        <rFont val="Arial"/>
        <family val="2"/>
        <charset val="238"/>
      </rPr>
      <t xml:space="preserve">  </t>
    </r>
    <r>
      <rPr>
        <b/>
        <i/>
        <sz val="9"/>
        <color theme="1" tint="0.34998626667073579"/>
        <rFont val="Arial"/>
        <family val="2"/>
        <charset val="238"/>
      </rPr>
      <t> </t>
    </r>
    <r>
      <rPr>
        <i/>
        <sz val="9"/>
        <color theme="1" tint="0.34998626667073579"/>
        <rFont val="Arial"/>
        <family val="2"/>
        <charset val="238"/>
      </rPr>
      <t xml:space="preserve">powiats: </t>
    </r>
  </si>
  <si>
    <r>
      <t>   </t>
    </r>
    <r>
      <rPr>
        <b/>
        <sz val="9"/>
        <rFont val="Arial"/>
        <family val="2"/>
        <charset val="238"/>
      </rPr>
      <t xml:space="preserve"> powiaty: </t>
    </r>
    <r>
      <rPr>
        <b/>
        <sz val="9"/>
        <color theme="1" tint="0.34998626667073579"/>
        <rFont val="Arial"/>
        <family val="2"/>
        <charset val="238"/>
      </rPr>
      <t>  </t>
    </r>
    <r>
      <rPr>
        <i/>
        <sz val="9"/>
        <color theme="1" tint="0.34998626667073579"/>
        <rFont val="Arial"/>
        <family val="2"/>
        <charset val="238"/>
      </rPr>
      <t xml:space="preserve">powiats: </t>
    </r>
  </si>
  <si>
    <r>
      <t>    </t>
    </r>
    <r>
      <rPr>
        <b/>
        <sz val="9"/>
        <rFont val="Arial"/>
        <family val="2"/>
        <charset val="238"/>
      </rPr>
      <t xml:space="preserve">powiaty: </t>
    </r>
    <r>
      <rPr>
        <b/>
        <sz val="9"/>
        <color indexed="63"/>
        <rFont val="Arial"/>
        <family val="2"/>
        <charset val="238"/>
      </rPr>
      <t>  </t>
    </r>
    <r>
      <rPr>
        <i/>
        <sz val="9"/>
        <color theme="1" tint="0.34998626667073579"/>
        <rFont val="Arial"/>
        <family val="2"/>
        <charset val="238"/>
      </rPr>
      <t xml:space="preserve">powiats: </t>
    </r>
  </si>
  <si>
    <r>
      <t>    </t>
    </r>
    <r>
      <rPr>
        <b/>
        <sz val="9"/>
        <rFont val="Arial"/>
        <family val="2"/>
        <charset val="238"/>
      </rPr>
      <t>powiaty:</t>
    </r>
    <r>
      <rPr>
        <b/>
        <sz val="9"/>
        <color indexed="63"/>
        <rFont val="Arial"/>
        <family val="2"/>
        <charset val="238"/>
      </rPr>
      <t xml:space="preserve">  </t>
    </r>
    <r>
      <rPr>
        <b/>
        <i/>
        <sz val="9"/>
        <color indexed="63"/>
        <rFont val="Arial"/>
        <family val="2"/>
        <charset val="238"/>
      </rPr>
      <t> </t>
    </r>
    <r>
      <rPr>
        <i/>
        <sz val="9"/>
        <color theme="1" tint="0.34998626667073579"/>
        <rFont val="Arial"/>
        <family val="2"/>
        <charset val="238"/>
      </rPr>
      <t xml:space="preserve">powiats: </t>
    </r>
  </si>
  <si>
    <r>
      <t>na 1000 ludności    </t>
    </r>
    <r>
      <rPr>
        <i/>
        <sz val="9"/>
        <rFont val="Arial"/>
        <family val="2"/>
        <charset val="238"/>
      </rPr>
      <t xml:space="preserve">      </t>
    </r>
    <r>
      <rPr>
        <i/>
        <sz val="9"/>
        <color theme="1" tint="0.34998626667073579"/>
        <rFont val="Arial"/>
        <family val="2"/>
        <charset val="238"/>
      </rPr>
      <t xml:space="preserve">per 1000 population </t>
    </r>
  </si>
  <si>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 xml:space="preserve"> S o u r c e: data of the Ministry of Family, Labour and Social Policy.</t>
    </r>
  </si>
  <si>
    <r>
      <rPr>
        <sz val="9"/>
        <color rgb="FF000000"/>
        <rFont val="Arial"/>
        <family val="2"/>
        <charset val="238"/>
      </rPr>
      <t>przeciwko życiu
i zdrowiu</t>
    </r>
    <r>
      <rPr>
        <sz val="9"/>
        <rFont val="Arial"/>
        <family val="2"/>
        <charset val="238"/>
      </rPr>
      <t xml:space="preserve">
</t>
    </r>
    <r>
      <rPr>
        <i/>
        <sz val="9"/>
        <color theme="1" tint="0.34998626667073579"/>
        <rFont val="Arial"/>
        <family val="2"/>
        <charset val="238"/>
      </rPr>
      <t xml:space="preserve">against life 
and health </t>
    </r>
  </si>
  <si>
    <r>
      <rPr>
        <sz val="9"/>
        <color rgb="FF000000"/>
        <rFont val="Arial"/>
        <family val="2"/>
        <charset val="238"/>
      </rPr>
      <t>przeciwko bezpieczeństwu powszechnemu 
i bezpieczeństwu 
w komunikacji</t>
    </r>
    <r>
      <rPr>
        <sz val="9"/>
        <rFont val="Arial"/>
        <family val="2"/>
        <charset val="238"/>
      </rPr>
      <t xml:space="preserve">
</t>
    </r>
    <r>
      <rPr>
        <i/>
        <sz val="9"/>
        <color theme="1" tint="0.34998626667073579"/>
        <rFont val="Arial"/>
        <family val="2"/>
        <charset val="238"/>
      </rPr>
      <t>against public safety and safety of transport</t>
    </r>
  </si>
  <si>
    <r>
      <rPr>
        <sz val="9"/>
        <color rgb="FF000000"/>
        <rFont val="Arial"/>
        <family val="2"/>
        <charset val="238"/>
      </rPr>
      <t>przeciwko mieniu</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against property </t>
    </r>
  </si>
  <si>
    <r>
      <t>                 RATES  OF  DETECTABILITY  OF  DELINQUENTS  OF  CRIMES</t>
    </r>
    <r>
      <rPr>
        <i/>
        <vertAlign val="superscript"/>
        <sz val="10"/>
        <color theme="1" tint="0.34998626667073579"/>
        <rFont val="Arial"/>
        <family val="2"/>
        <charset val="238"/>
      </rPr>
      <t>a</t>
    </r>
    <r>
      <rPr>
        <i/>
        <sz val="10"/>
        <color theme="1" tint="0.34998626667073579"/>
        <rFont val="Arial"/>
        <family val="2"/>
        <charset val="238"/>
      </rPr>
      <t xml:space="preserve">  IN  THE  PERIOD  I–III  2019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</si>
  <si>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I–III  2019 R.  (dok.)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</si>
  <si>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I–III  2019  R.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</si>
  <si>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I–III  2019  R.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</si>
  <si>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I–III  2019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</si>
  <si>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I–III  2019 R.  (dok.)</t>
    </r>
  </si>
  <si>
    <r>
      <t xml:space="preserve">                 RATES  OF  DETECTABILITY  OF  DELINQUENTS  IN  CRIMES</t>
    </r>
    <r>
      <rPr>
        <i/>
        <vertAlign val="superscript"/>
        <sz val="10"/>
        <color theme="1" tint="0.34998626667073579"/>
        <rFont val="Arial"/>
        <family val="2"/>
        <charset val="238"/>
      </rPr>
      <t>a</t>
    </r>
    <r>
      <rPr>
        <i/>
        <sz val="10"/>
        <color theme="1" tint="0.34998626667073579"/>
        <rFont val="Arial"/>
        <family val="2"/>
        <charset val="238"/>
      </rPr>
      <t xml:space="preserve">  IN  THE PERIOD  I–III  2019  (cont.)               </t>
    </r>
  </si>
  <si>
    <r>
      <t xml:space="preserve">w zł             </t>
    </r>
    <r>
      <rPr>
        <sz val="9"/>
        <color theme="1" tint="0.34998626667073579"/>
        <rFont val="Arial"/>
        <family val="2"/>
        <charset val="238"/>
      </rPr>
      <t xml:space="preserve">       </t>
    </r>
    <r>
      <rPr>
        <i/>
        <sz val="9"/>
        <color theme="1" tint="0.34998626667073579"/>
        <rFont val="Arial"/>
        <family val="2"/>
        <charset val="238"/>
      </rPr>
      <t>in PLN</t>
    </r>
  </si>
  <si>
    <r>
      <t xml:space="preserve">w zł                   </t>
    </r>
    <r>
      <rPr>
        <sz val="9"/>
        <color theme="1" tint="0.34998626667073579"/>
        <rFont val="Arial"/>
        <family val="2"/>
        <charset val="238"/>
      </rPr>
      <t xml:space="preserve"> </t>
    </r>
    <r>
      <rPr>
        <i/>
        <sz val="9"/>
        <color theme="1" tint="0.34998626667073579"/>
        <rFont val="Arial"/>
        <family val="2"/>
        <charset val="238"/>
      </rPr>
      <t>in PLN</t>
    </r>
  </si>
  <si>
    <r>
      <t xml:space="preserve">w zł                 </t>
    </r>
    <r>
      <rPr>
        <sz val="9"/>
        <color theme="1" tint="0.34998626667073579"/>
        <rFont val="Arial"/>
        <family val="2"/>
        <charset val="238"/>
      </rPr>
      <t xml:space="preserve">   </t>
    </r>
    <r>
      <rPr>
        <i/>
        <sz val="9"/>
        <color theme="1" tint="0.34998626667073579"/>
        <rFont val="Arial"/>
        <family val="2"/>
        <charset val="238"/>
      </rPr>
      <t>in PLN</t>
    </r>
  </si>
  <si>
    <r>
      <t xml:space="preserve">w zł                  </t>
    </r>
    <r>
      <rPr>
        <sz val="9"/>
        <color theme="1" tint="0.34998626667073579"/>
        <rFont val="Arial"/>
        <family val="2"/>
        <charset val="238"/>
      </rPr>
      <t xml:space="preserve">  </t>
    </r>
    <r>
      <rPr>
        <i/>
        <sz val="9"/>
        <color theme="1" tint="0.34998626667073579"/>
        <rFont val="Arial"/>
        <family val="2"/>
        <charset val="238"/>
      </rPr>
      <t xml:space="preserve">in PLN </t>
    </r>
  </si>
  <si>
    <r>
      <t xml:space="preserve">OKRESY                                     </t>
    </r>
    <r>
      <rPr>
        <sz val="9"/>
        <color theme="1" tint="0.34998626667073579"/>
        <rFont val="Arial"/>
        <family val="2"/>
        <charset val="238"/>
      </rPr>
      <t xml:space="preserve"> </t>
    </r>
    <r>
      <rPr>
        <i/>
        <sz val="9"/>
        <color theme="1" tint="0.34998626667073579"/>
        <rFont val="Arial"/>
        <family val="2"/>
        <charset val="238"/>
      </rPr>
      <t>PERIODS</t>
    </r>
    <r>
      <rPr>
        <sz val="9"/>
        <color theme="1" tint="0.34998626667073579"/>
        <rFont val="Arial"/>
        <family val="2"/>
        <charset val="238"/>
      </rPr>
      <t xml:space="preserve"> </t>
    </r>
  </si>
  <si>
    <r>
      <t>towarów i usług konsumpcyjnych</t>
    </r>
    <r>
      <rPr>
        <i/>
        <vertAlign val="superscript"/>
        <sz val="9"/>
        <rFont val="Arial"/>
        <family val="2"/>
        <charset val="238"/>
      </rPr>
      <t xml:space="preserve">a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of consumer goods and services</t>
    </r>
    <r>
      <rPr>
        <i/>
        <vertAlign val="superscript"/>
        <sz val="9"/>
        <color theme="1" tint="0.34998626667073579"/>
        <rFont val="Arial"/>
        <family val="2"/>
        <charset val="238"/>
      </rPr>
      <t>a</t>
    </r>
    <r>
      <rPr>
        <i/>
        <sz val="9"/>
        <color indexed="63"/>
        <rFont val="Arial"/>
        <family val="2"/>
        <charset val="238"/>
      </rPr>
      <t xml:space="preserve"> </t>
    </r>
  </si>
  <si>
    <r>
      <t>produkcji budowlano-                               -montażowej</t>
    </r>
    <r>
      <rPr>
        <vertAlign val="superscript"/>
        <sz val="9"/>
        <rFont val="Arial"/>
        <family val="2"/>
        <charset val="238"/>
      </rPr>
      <t>a</t>
    </r>
    <r>
      <rPr>
        <sz val="9"/>
        <rFont val="Arial"/>
        <family val="2"/>
        <charset val="238"/>
      </rPr>
      <t xml:space="preserve">                                                          </t>
    </r>
    <r>
      <rPr>
        <i/>
        <sz val="9"/>
        <rFont val="Arial"/>
        <family val="2"/>
        <charset val="238"/>
      </rPr>
      <t xml:space="preserve">   </t>
    </r>
    <r>
      <rPr>
        <i/>
        <sz val="9"/>
        <color theme="1" tint="0.34998626667073579"/>
        <rFont val="Arial"/>
        <family val="2"/>
        <charset val="238"/>
      </rPr>
      <t xml:space="preserve">  of construction and assembly production</t>
    </r>
    <r>
      <rPr>
        <i/>
        <vertAlign val="superscript"/>
        <sz val="9"/>
        <color theme="1" tint="0.34998626667073579"/>
        <rFont val="Arial"/>
        <family val="2"/>
        <charset val="238"/>
      </rPr>
      <t>a</t>
    </r>
  </si>
  <si>
    <r>
      <t xml:space="preserve">Średnia cena skupu         za 1 dt w zł                       (bez siewnego)      </t>
    </r>
    <r>
      <rPr>
        <sz val="9"/>
        <color indexed="63"/>
        <rFont val="Arial"/>
        <family val="2"/>
        <charset val="238"/>
      </rPr>
      <t xml:space="preserve">   </t>
    </r>
    <r>
      <rPr>
        <i/>
        <sz val="9"/>
        <color theme="1" tint="0.34998626667073579"/>
        <rFont val="Arial"/>
        <family val="2"/>
        <charset val="238"/>
      </rPr>
      <t xml:space="preserve">Average                  procurement price         per 1 dt in PLN               (excluding sowing      seed) </t>
    </r>
  </si>
  <si>
    <r>
      <t>Wynik budżetu         państwa</t>
    </r>
    <r>
      <rPr>
        <i/>
        <vertAlign val="superscript"/>
        <sz val="9"/>
        <rFont val="Arial"/>
        <family val="2"/>
        <charset val="238"/>
      </rPr>
      <t>b</t>
    </r>
    <r>
      <rPr>
        <sz val="9"/>
        <rFont val="Arial"/>
        <family val="2"/>
        <charset val="238"/>
      </rPr>
      <t xml:space="preserve">                        w mln zł                           </t>
    </r>
    <r>
      <rPr>
        <sz val="9"/>
        <color indexed="63"/>
        <rFont val="Arial"/>
        <family val="2"/>
        <charset val="238"/>
      </rPr>
      <t xml:space="preserve">   </t>
    </r>
    <r>
      <rPr>
        <i/>
        <sz val="9"/>
        <color theme="1" tint="0.34998626667073579"/>
        <rFont val="Arial"/>
        <family val="2"/>
        <charset val="238"/>
      </rPr>
      <t>State budget                        in balance</t>
    </r>
    <r>
      <rPr>
        <i/>
        <vertAlign val="superscript"/>
        <sz val="9"/>
        <color theme="1" tint="0.34998626667073579"/>
        <rFont val="Arial"/>
        <family val="2"/>
        <charset val="238"/>
      </rPr>
      <t>b</t>
    </r>
    <r>
      <rPr>
        <i/>
        <sz val="9"/>
        <color theme="1" tint="0.34998626667073579"/>
        <rFont val="Arial"/>
        <family val="2"/>
        <charset val="238"/>
      </rPr>
      <t xml:space="preserve">                        in million PLN</t>
    </r>
  </si>
  <si>
    <r>
      <t xml:space="preserve">w tysiącach
</t>
    </r>
    <r>
      <rPr>
        <i/>
        <sz val="9"/>
        <color theme="1" tint="0.34998626667073579"/>
        <rFont val="Arial"/>
        <family val="2"/>
        <charset val="238"/>
      </rPr>
      <t>in thousands</t>
    </r>
  </si>
  <si>
    <r>
      <t xml:space="preserve">w tysiącach                                                                                      </t>
    </r>
    <r>
      <rPr>
        <i/>
        <sz val="9"/>
        <color theme="1" tint="0.34998626667073579"/>
        <rFont val="Arial"/>
        <family val="2"/>
        <charset val="238"/>
      </rPr>
      <t xml:space="preserve">in thousands </t>
    </r>
  </si>
  <si>
    <r>
      <t xml:space="preserve">w zł
za 1dt 
</t>
    </r>
    <r>
      <rPr>
        <i/>
        <sz val="9"/>
        <color theme="1" tint="0.34998626667073579"/>
        <rFont val="Arial"/>
        <family val="2"/>
        <charset val="238"/>
      </rPr>
      <t xml:space="preserve">in PLN
per dt </t>
    </r>
  </si>
  <si>
    <r>
      <t xml:space="preserve">w zł
za 1dt 
</t>
    </r>
    <r>
      <rPr>
        <i/>
        <sz val="9"/>
        <color theme="1" tint="0.34998626667073579"/>
        <rFont val="Arial"/>
        <family val="2"/>
        <charset val="238"/>
      </rPr>
      <t xml:space="preserve">in PLN 
per dt </t>
    </r>
  </si>
  <si>
    <r>
      <t xml:space="preserve">w zł                        za 1dt                    </t>
    </r>
    <r>
      <rPr>
        <i/>
        <sz val="9"/>
        <color theme="1" tint="0.34998626667073579"/>
        <rFont val="Arial"/>
        <family val="2"/>
        <charset val="238"/>
      </rPr>
      <t xml:space="preserve">in PLN                         per dt </t>
    </r>
  </si>
  <si>
    <r>
      <t xml:space="preserve">w zł
za 1 szt.
</t>
    </r>
    <r>
      <rPr>
        <i/>
        <sz val="9"/>
        <color theme="1" tint="0.34998626667073579"/>
        <rFont val="Arial"/>
        <family val="2"/>
        <charset val="238"/>
      </rPr>
      <t xml:space="preserve">in PLN
per head </t>
    </r>
  </si>
  <si>
    <r>
      <t xml:space="preserve">produkcja sprzedana
</t>
    </r>
    <r>
      <rPr>
        <sz val="9"/>
        <color theme="1" tint="0.34998626667073579"/>
        <rFont val="Arial"/>
        <family val="2"/>
        <charset val="238"/>
      </rPr>
      <t xml:space="preserve"> </t>
    </r>
    <r>
      <rPr>
        <i/>
        <sz val="9"/>
        <color theme="1" tint="0.34998626667073579"/>
        <rFont val="Arial"/>
        <family val="2"/>
        <charset val="238"/>
      </rPr>
      <t xml:space="preserve">sold production </t>
    </r>
    <r>
      <rPr>
        <i/>
        <sz val="9"/>
        <rFont val="Arial"/>
        <family val="2"/>
        <charset val="238"/>
      </rPr>
      <t xml:space="preserve"> </t>
    </r>
  </si>
  <si>
    <r>
      <t xml:space="preserve">w mln zł
</t>
    </r>
    <r>
      <rPr>
        <i/>
        <sz val="9"/>
        <color theme="1" tint="0.34998626667073579"/>
        <rFont val="Arial"/>
        <family val="2"/>
        <charset val="238"/>
      </rPr>
      <t>in million PLN</t>
    </r>
    <r>
      <rPr>
        <sz val="9"/>
        <rFont val="Arial"/>
        <family val="2"/>
        <charset val="238"/>
      </rPr>
      <t xml:space="preserve">   </t>
    </r>
  </si>
  <si>
    <r>
      <t xml:space="preserve">w tys.           </t>
    </r>
    <r>
      <rPr>
        <sz val="9"/>
        <color theme="1" tint="0.34998626667073579"/>
        <rFont val="Arial"/>
        <family val="2"/>
        <charset val="238"/>
      </rPr>
      <t xml:space="preserve"> </t>
    </r>
    <r>
      <rPr>
        <i/>
        <sz val="9"/>
        <color theme="1" tint="0.34998626667073579"/>
        <rFont val="Arial"/>
        <family val="2"/>
        <charset val="238"/>
      </rPr>
      <t>in thousands</t>
    </r>
  </si>
  <si>
    <r>
      <t xml:space="preserve">w zł            </t>
    </r>
    <r>
      <rPr>
        <sz val="9"/>
        <color theme="1" tint="0.34998626667073579"/>
        <rFont val="Arial"/>
        <family val="2"/>
        <charset val="238"/>
      </rPr>
      <t xml:space="preserve">  </t>
    </r>
    <r>
      <rPr>
        <i/>
        <sz val="9"/>
        <color theme="1" tint="0.34998626667073579"/>
        <rFont val="Arial"/>
        <family val="2"/>
        <charset val="238"/>
      </rPr>
      <t xml:space="preserve"> in PLN  </t>
    </r>
  </si>
  <si>
    <r>
      <t xml:space="preserve">w mln zł           </t>
    </r>
    <r>
      <rPr>
        <i/>
        <sz val="9"/>
        <color theme="1" tint="0.34998626667073579"/>
        <rFont val="Arial"/>
        <family val="2"/>
        <charset val="238"/>
      </rPr>
      <t xml:space="preserve">in million PLN </t>
    </r>
  </si>
  <si>
    <r>
      <t xml:space="preserve">w tys.              </t>
    </r>
    <r>
      <rPr>
        <sz val="9"/>
        <color theme="1" tint="0.34998626667073579"/>
        <rFont val="Arial"/>
        <family val="2"/>
        <charset val="238"/>
      </rPr>
      <t xml:space="preserve"> </t>
    </r>
    <r>
      <rPr>
        <i/>
        <sz val="9"/>
        <color theme="1" tint="0.34998626667073579"/>
        <rFont val="Arial"/>
        <family val="2"/>
        <charset val="238"/>
      </rPr>
      <t xml:space="preserve">in thousands </t>
    </r>
  </si>
  <si>
    <r>
      <t xml:space="preserve">w złotych              </t>
    </r>
    <r>
      <rPr>
        <sz val="9"/>
        <color theme="1" tint="0.34998626667073579"/>
        <rFont val="Arial"/>
        <family val="2"/>
        <charset val="238"/>
      </rPr>
      <t xml:space="preserve"> </t>
    </r>
    <r>
      <rPr>
        <i/>
        <sz val="9"/>
        <color theme="1" tint="0.34998626667073579"/>
        <rFont val="Arial"/>
        <family val="2"/>
        <charset val="238"/>
      </rPr>
      <t xml:space="preserve">in zlotys </t>
    </r>
  </si>
  <si>
    <r>
      <t>w tys. m</t>
    </r>
    <r>
      <rPr>
        <i/>
        <vertAlign val="superscript"/>
        <sz val="9"/>
        <rFont val="Arial"/>
        <family val="2"/>
        <charset val="238"/>
      </rPr>
      <t xml:space="preserve">2                               </t>
    </r>
    <r>
      <rPr>
        <i/>
        <sz val="9"/>
        <color theme="1" tint="0.34998626667073579"/>
        <rFont val="Arial"/>
        <family val="2"/>
        <charset val="238"/>
      </rPr>
      <t>in thousand sq. m</t>
    </r>
    <r>
      <rPr>
        <i/>
        <vertAlign val="superscript"/>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</si>
  <si>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color theme="1" tint="0.34998626667073579"/>
        <rFont val="Arial"/>
        <family val="2"/>
        <charset val="238"/>
      </rPr>
      <t>in thousand sq. m</t>
    </r>
    <r>
      <rPr>
        <i/>
        <vertAlign val="superscript"/>
        <sz val="9"/>
        <rFont val="Arial"/>
        <family val="2"/>
        <charset val="238"/>
      </rPr>
      <t xml:space="preserve"> </t>
    </r>
  </si>
  <si>
    <r>
      <t xml:space="preserve">z ogółem </t>
    </r>
    <r>
      <rPr>
        <sz val="9"/>
        <rFont val="Calibri"/>
        <family val="2"/>
        <charset val="238"/>
      </rPr>
      <t>–</t>
    </r>
    <r>
      <rPr>
        <sz val="9"/>
        <rFont val="Arial"/>
        <family val="2"/>
        <charset val="238"/>
      </rPr>
      <t xml:space="preserve"> spółki     </t>
    </r>
    <r>
      <rPr>
        <i/>
        <sz val="9"/>
        <color theme="1" tint="0.34998626667073579"/>
        <rFont val="Arial"/>
        <family val="2"/>
        <charset val="238"/>
      </rPr>
      <t xml:space="preserve">of total </t>
    </r>
    <r>
      <rPr>
        <sz val="9"/>
        <color theme="1" tint="0.34998626667073579"/>
        <rFont val="Calibri"/>
        <family val="2"/>
        <charset val="238"/>
      </rPr>
      <t>–</t>
    </r>
    <r>
      <rPr>
        <i/>
        <sz val="9"/>
        <color theme="1" tint="0.34998626667073579"/>
        <rFont val="Arial"/>
        <family val="2"/>
        <charset val="238"/>
      </rPr>
      <t xml:space="preserve"> companies</t>
    </r>
  </si>
  <si>
    <t>exist in the REGON register.</t>
  </si>
  <si>
    <t xml:space="preserve">  a  Excluding persons tending private farms in agriculture.  b  See methodological notes item 22.  c  In the division by voivodships excluding entities for which the information about the business address does not </t>
  </si>
  <si>
    <r>
      <t>Podmioty gospodarki narodowej</t>
    </r>
    <r>
      <rPr>
        <vertAlign val="superscript"/>
        <sz val="9"/>
        <rFont val="Arial"/>
        <family val="2"/>
        <charset val="238"/>
      </rPr>
      <t>ab</t>
    </r>
    <r>
      <rPr>
        <sz val="9"/>
        <rFont val="Arial"/>
        <family val="2"/>
        <charset val="238"/>
      </rPr>
      <t xml:space="preserve"> w rejestrze REGON – stan w dniu 31 III 2019 r.                                                                                                                                    </t>
    </r>
    <r>
      <rPr>
        <i/>
        <sz val="9"/>
        <color theme="1" tint="0.34998626667073579"/>
        <rFont val="Arial"/>
        <family val="2"/>
        <charset val="238"/>
      </rPr>
      <t>National economy entities</t>
    </r>
    <r>
      <rPr>
        <i/>
        <vertAlign val="superscript"/>
        <sz val="9"/>
        <color theme="1" tint="0.34998626667073579"/>
        <rFont val="Arial"/>
        <family val="2"/>
        <charset val="238"/>
      </rPr>
      <t>ab</t>
    </r>
    <r>
      <rPr>
        <i/>
        <sz val="9"/>
        <color theme="1" tint="0.34998626667073579"/>
        <rFont val="Arial"/>
        <family val="2"/>
        <charset val="238"/>
      </rPr>
      <t xml:space="preserve"> in the REGON register – as of 31 March 2019</t>
    </r>
  </si>
  <si>
    <t xml:space="preserve">                 BASIC  DATA  ON  VOIVODSHIPS  (cont.) </t>
  </si>
  <si>
    <t>BUSINESS  TENDENCY  SURVEYS</t>
  </si>
  <si>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</si>
  <si>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Przeciętna miesięczna emerytura i renta brutto w zł                                                          </t>
    </r>
    <r>
      <rPr>
        <sz val="9"/>
        <color theme="1" tint="0.34998626667073579"/>
        <rFont val="Arial"/>
        <family val="2"/>
        <charset val="238"/>
      </rPr>
      <t xml:space="preserve">       </t>
    </r>
    <r>
      <rPr>
        <i/>
        <sz val="9"/>
        <color theme="1" tint="0.34998626667073579"/>
        <rFont val="Arial"/>
        <family val="2"/>
        <charset val="238"/>
      </rPr>
      <t>Average monthly gross retirement pay and pension in PLN</t>
    </r>
  </si>
  <si>
    <r>
      <t>produkcja maszyn i urządzeń</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machinery and equipment n.e.c</t>
    </r>
    <r>
      <rPr>
        <i/>
        <sz val="9"/>
        <color indexed="63"/>
        <rFont val="Arial"/>
        <family val="2"/>
        <charset val="238"/>
      </rPr>
      <t>.</t>
    </r>
  </si>
  <si>
    <r>
      <rPr>
        <sz val="10"/>
        <rFont val="Arial"/>
        <family val="2"/>
        <charset val="238"/>
      </rPr>
      <t>TABL. 9.</t>
    </r>
    <r>
      <rPr>
        <b/>
        <sz val="10"/>
        <rFont val="Arial"/>
        <family val="2"/>
        <charset val="238"/>
      </rPr>
      <t xml:space="preserve">  BEZROBOCIE  –  na  podstawie  BAEL</t>
    </r>
    <r>
      <rPr>
        <i/>
        <vertAlign val="superscript"/>
        <sz val="10"/>
        <rFont val="Arial"/>
        <family val="2"/>
        <charset val="238"/>
      </rPr>
      <t>a</t>
    </r>
  </si>
  <si>
    <r>
      <t>               UNEMPLOYMENT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</si>
  <si>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SOCIAL  BENEFITS</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</si>
  <si>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TABL. 16.  </t>
    </r>
    <r>
      <rPr>
        <b/>
        <sz val="10"/>
        <color theme="1"/>
        <rFont val="Arial"/>
        <family val="2"/>
        <charset val="238"/>
      </rPr>
      <t>AKTYWA  OBROTOWE  ORAZ  ZOBOWIĄZANIA  PRZEDSIĘBIORSTW   WEDŁUG  SEKCJI</t>
    </r>
    <r>
      <rPr>
        <b/>
        <i/>
        <vertAlign val="superscript"/>
        <sz val="10"/>
        <color theme="1"/>
        <rFont val="Arial"/>
        <family val="2"/>
        <charset val="238"/>
      </rPr>
      <t>a</t>
    </r>
    <r>
      <rPr>
        <b/>
        <sz val="10"/>
        <color theme="1"/>
        <rFont val="Arial"/>
        <family val="2"/>
        <charset val="238"/>
      </rPr>
      <t xml:space="preserve">   (dok.)</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</si>
  <si>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</si>
  <si>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rPr>
        <sz val="10"/>
        <color theme="1"/>
        <rFont val="Arial"/>
        <family val="2"/>
        <charset val="238"/>
      </rPr>
      <t>TABL. 16.</t>
    </r>
    <r>
      <rPr>
        <b/>
        <sz val="10"/>
        <color theme="1"/>
        <rFont val="Arial"/>
        <family val="2"/>
        <charset val="238"/>
      </rPr>
      <t xml:space="preserve">  AKTYWA  OBROTOWE  ORAZ  ZOBOWIĄZANIA  PRZEDSIĘBIORSTW  WEDŁUG  SEKCJI</t>
    </r>
    <r>
      <rPr>
        <vertAlign val="superscript"/>
        <sz val="10"/>
        <color theme="1"/>
        <rFont val="Arial"/>
        <family val="2"/>
        <charset val="238"/>
      </rPr>
      <t>a</t>
    </r>
    <r>
      <rPr>
        <b/>
        <sz val="10"/>
        <color theme="1"/>
        <rFont val="Arial"/>
        <family val="2"/>
        <charset val="238"/>
      </rPr>
      <t xml:space="preserve"> </t>
    </r>
  </si>
  <si>
    <t xml:space="preserve">                   Stan w końcu miesiąca </t>
  </si>
  <si>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(cont.) </t>
    </r>
  </si>
  <si>
    <t xml:space="preserve">                   End of month </t>
  </si>
  <si>
    <r>
      <t xml:space="preserve">górnictwo i wydobywanie
</t>
    </r>
    <r>
      <rPr>
        <i/>
        <sz val="9"/>
        <color theme="1" tint="0.34998626667073579"/>
        <rFont val="Arial"/>
        <family val="2"/>
        <charset val="238"/>
      </rPr>
      <t>mining and quarrying</t>
    </r>
  </si>
  <si>
    <r>
      <t xml:space="preserve">transport i gospodaka magazynowa
</t>
    </r>
    <r>
      <rPr>
        <i/>
        <sz val="9"/>
        <color theme="1" tint="0.34998626667073579"/>
        <rFont val="Arial"/>
        <family val="2"/>
        <charset val="238"/>
      </rPr>
      <t>transpor-      tation and storage</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</si>
  <si>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</si>
  <si>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</si>
  <si>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</si>
  <si>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 xml:space="preserve">Przeciętne zatrudnienie                                   w sektorze przedsiębiorstw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Average paid employment                                       in enterprise sector </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</si>
  <si>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total </t>
    </r>
  </si>
  <si>
    <t>112,3*</t>
  </si>
  <si>
    <t>109,8*</t>
  </si>
  <si>
    <t>94,6*</t>
  </si>
  <si>
    <t>89,9*</t>
  </si>
  <si>
    <t>82,8*</t>
  </si>
  <si>
    <t>90,6*</t>
  </si>
  <si>
    <t>139,8*</t>
  </si>
  <si>
    <t>102,0*</t>
  </si>
  <si>
    <t>6,1*</t>
  </si>
  <si>
    <t>18220*</t>
  </si>
  <si>
    <t>91,3*</t>
  </si>
  <si>
    <t>2017*</t>
  </si>
  <si>
    <t>120,2*</t>
  </si>
  <si>
    <t>1259*</t>
  </si>
  <si>
    <t>100,4*</t>
  </si>
  <si>
    <t>62,4*</t>
  </si>
  <si>
    <t>101,6*</t>
  </si>
  <si>
    <t>2091*</t>
  </si>
  <si>
    <t>190,3*</t>
  </si>
  <si>
    <t>59,0*</t>
  </si>
  <si>
    <t>2878*</t>
  </si>
  <si>
    <t>199,4*</t>
  </si>
  <si>
    <t>307,5*</t>
  </si>
  <si>
    <t>1217*</t>
  </si>
  <si>
    <t>53,7*</t>
  </si>
  <si>
    <t>42,3*</t>
  </si>
  <si>
    <t>1164*</t>
  </si>
  <si>
    <t>69,4*</t>
  </si>
  <si>
    <t>95,6*</t>
  </si>
  <si>
    <t>wieprzowe bez kości (schab)</t>
  </si>
  <si>
    <t>pork boneless (loin)</t>
  </si>
  <si>
    <r>
      <t>0,60</t>
    </r>
    <r>
      <rPr>
        <vertAlign val="superscript"/>
        <sz val="9"/>
        <rFont val="Arial"/>
        <family val="2"/>
        <charset val="238"/>
      </rPr>
      <t>a</t>
    </r>
  </si>
  <si>
    <t xml:space="preserve">Jaja kurze świeże (chów klatkowy lub ściółkowy) – za 1 szt.  </t>
  </si>
  <si>
    <t>Fresh chicken eggs (caged or bedding) – per piece</t>
  </si>
  <si>
    <t xml:space="preserve">  a Due to the change of the representative item in 2019, data is not fully comparable to those published in the previous years.</t>
  </si>
  <si>
    <r>
      <rPr>
        <i/>
        <sz val="8"/>
        <rFont val="Arial"/>
        <family val="2"/>
        <charset val="238"/>
      </rPr>
      <t xml:space="preserve">  a</t>
    </r>
    <r>
      <rPr>
        <sz val="8"/>
        <rFont val="Arial"/>
        <family val="2"/>
        <charset val="238"/>
      </rPr>
      <t xml:space="preserve"> Z uwagi na zmianę reprezentanta w 2019 r. dane nie są w pełni porównywalne z danymi za lata poprzednie. </t>
    </r>
    <r>
      <rPr>
        <i/>
        <sz val="8"/>
        <rFont val="Arial"/>
        <family val="2"/>
        <charset val="238"/>
      </rPr>
      <t/>
    </r>
  </si>
  <si>
    <t>TABL.35CZ.1</t>
  </si>
  <si>
    <t>TABL.35CZ.2</t>
  </si>
  <si>
    <t>TABL.35CZ.3</t>
  </si>
  <si>
    <t>TABL.35CZ.4</t>
  </si>
  <si>
    <r>
      <rPr>
        <b/>
        <sz val="9"/>
        <color theme="1"/>
        <rFont val="Arial"/>
        <family val="2"/>
        <charset val="238"/>
      </rPr>
      <t>LUDNOŚĆ  W  2018  R.</t>
    </r>
    <r>
      <rPr>
        <u/>
        <sz val="9"/>
        <color indexed="12"/>
        <rFont val="Arial"/>
        <family val="2"/>
        <charset val="238"/>
      </rPr>
      <t xml:space="preserve">
</t>
    </r>
    <r>
      <rPr>
        <i/>
        <sz val="9"/>
        <color theme="1" tint="0.34998626667073579"/>
        <rFont val="Arial"/>
        <family val="2"/>
        <charset val="238"/>
      </rPr>
      <t>POPULATION  IN  2018</t>
    </r>
    <r>
      <rPr>
        <sz val="11"/>
        <color theme="1"/>
        <rFont val="Calibri"/>
        <family val="2"/>
        <charset val="238"/>
        <scheme val="minor"/>
      </rPr>
      <t/>
    </r>
  </si>
  <si>
    <r>
      <rPr>
        <b/>
        <sz val="9"/>
        <color theme="1"/>
        <rFont val="Arial"/>
        <family val="2"/>
        <charset val="238"/>
      </rPr>
      <t>LUDNOŚĆ  W  2018  R.</t>
    </r>
    <r>
      <rPr>
        <u/>
        <sz val="9"/>
        <color indexed="12"/>
        <rFont val="Arial"/>
        <family val="2"/>
        <charset val="238"/>
      </rPr>
      <t xml:space="preserve">
</t>
    </r>
    <r>
      <rPr>
        <i/>
        <sz val="9"/>
        <color theme="1" tint="0.34998626667073579"/>
        <rFont val="Arial"/>
        <family val="2"/>
        <charset val="238"/>
      </rPr>
      <t xml:space="preserve">POPULATION  IN  2018 </t>
    </r>
  </si>
  <si>
    <r>
      <rPr>
        <b/>
        <sz val="9"/>
        <color theme="1"/>
        <rFont val="Arial"/>
        <family val="2"/>
        <charset val="238"/>
      </rPr>
      <t>LUDNOŚĆ  W  2018  R.</t>
    </r>
    <r>
      <rPr>
        <u/>
        <sz val="9"/>
        <color indexed="12"/>
        <rFont val="Arial"/>
        <family val="2"/>
        <charset val="238"/>
      </rPr>
      <t xml:space="preserve">
</t>
    </r>
    <r>
      <rPr>
        <i/>
        <sz val="9"/>
        <color theme="1" tint="0.34998626667073579"/>
        <rFont val="Arial"/>
        <family val="2"/>
        <charset val="238"/>
      </rPr>
      <t>POPULATION  IN  2018</t>
    </r>
  </si>
  <si>
    <r>
      <rPr>
        <b/>
        <sz val="9"/>
        <color theme="1"/>
        <rFont val="Arial"/>
        <family val="2"/>
        <charset val="238"/>
      </rPr>
      <t>BEZROBOTNI  ZAREJESTROWANI  WEDŁUG  WIEKU  W  2019  R.</t>
    </r>
    <r>
      <rPr>
        <i/>
        <sz val="9"/>
        <color theme="1" tint="0.34998626667073579"/>
        <rFont val="Arial"/>
        <family val="2"/>
        <charset val="238"/>
      </rPr>
      <t xml:space="preserve">
REGISTERED  UNEMPLOYED  PERSONS  BY  AGE  IN  2019</t>
    </r>
  </si>
  <si>
    <r>
      <rPr>
        <b/>
        <sz val="9"/>
        <color theme="1"/>
        <rFont val="Arial"/>
        <family val="2"/>
        <charset val="238"/>
      </rPr>
      <t>BEZROBOTNI  ZAREJESTROWANI  WEDŁUG  POZIOMU  WYKSZTAŁCENIA  W  2019  R.</t>
    </r>
    <r>
      <rPr>
        <i/>
        <sz val="9"/>
        <color theme="1" tint="0.34998626667073579"/>
        <rFont val="Arial"/>
        <family val="2"/>
        <charset val="238"/>
      </rPr>
      <t xml:space="preserve">
REGISTERED  UNEMPLOYED  PERSONS  BY  EDUCATIONAL  LEVEL  IN  2019</t>
    </r>
  </si>
  <si>
    <r>
      <rPr>
        <b/>
        <sz val="9"/>
        <color theme="1"/>
        <rFont val="Arial"/>
        <family val="2"/>
        <charset val="238"/>
      </rPr>
      <t xml:space="preserve">MIESZKANIA  ODDANE  DO  UŻYTKOWANIA  W  OKRESIE  I–III   2019  R. </t>
    </r>
    <r>
      <rPr>
        <i/>
        <sz val="9"/>
        <color theme="1" tint="0.34998626667073579"/>
        <rFont val="Arial"/>
        <family val="2"/>
        <charset val="238"/>
      </rPr>
      <t xml:space="preserve">
DWELLINGS  COMPLETED  IN  THE  PERIOD   I–III   2019</t>
    </r>
  </si>
  <si>
    <t xml:space="preserve">  Ź r ó d ł o: dane Komendy Głównej Policji pobrane z Krajowego Systemu Informacji Policji w dniu 15.04.2019 r.</t>
  </si>
  <si>
    <t xml:space="preserve">  S o u r c e: data of the Police Headquarters were extracted from the National Police Information System (KSIP) on 15th April 2019. </t>
  </si>
  <si>
    <r>
      <t>7,49</t>
    </r>
    <r>
      <rPr>
        <vertAlign val="superscript"/>
        <sz val="9"/>
        <color theme="1"/>
        <rFont val="Arial"/>
        <family val="2"/>
        <charset val="238"/>
      </rPr>
      <t>a</t>
    </r>
  </si>
  <si>
    <t>Podkoszulek męski bawełniany, bez rękawa</t>
  </si>
  <si>
    <t>Men’s cotton undershirt, without sleeve</t>
  </si>
  <si>
    <r>
      <rPr>
        <i/>
        <sz val="8"/>
        <rFont val="Arial"/>
        <family val="2"/>
        <charset val="238"/>
      </rPr>
      <t xml:space="preserve">  a</t>
    </r>
    <r>
      <rPr>
        <sz val="8"/>
        <rFont val="Arial"/>
        <family val="2"/>
        <charset val="238"/>
      </rPr>
      <t xml:space="preserve"> Z uwagi na zmianę reprezentanta w 2019 r. dane nie są w pełni porównywalne z danymi za lata poprzednie.   </t>
    </r>
  </si>
  <si>
    <r>
      <t>13,21</t>
    </r>
    <r>
      <rPr>
        <vertAlign val="superscript"/>
        <sz val="9"/>
        <color indexed="8"/>
        <rFont val="Arial"/>
        <family val="2"/>
        <charset val="238"/>
      </rPr>
      <t>a</t>
    </r>
  </si>
  <si>
    <r>
      <t>Firanka syntetyczna</t>
    </r>
    <r>
      <rPr>
        <sz val="9"/>
        <color indexed="8"/>
        <rFont val="Arial"/>
        <family val="2"/>
        <charset val="238"/>
      </rPr>
      <t>, szer. 140–280 cm – za 1 m</t>
    </r>
    <r>
      <rPr>
        <sz val="9"/>
        <color indexed="8"/>
        <rFont val="Arial"/>
        <family val="2"/>
        <charset val="238"/>
      </rPr>
      <t xml:space="preserve">  </t>
    </r>
  </si>
  <si>
    <r>
      <t>Synthetic net curtain</t>
    </r>
    <r>
      <rPr>
        <i/>
        <sz val="9"/>
        <color indexed="63"/>
        <rFont val="Arial"/>
        <family val="2"/>
        <charset val="238"/>
      </rPr>
      <t>, 140–280 cm wide – per m</t>
    </r>
  </si>
  <si>
    <t>Talerz głęboki porcelanowy ø 22–26 cm</t>
  </si>
  <si>
    <t>Porcelain soup plate ø 22–26 cm</t>
  </si>
  <si>
    <r>
      <t>Mydło toaletowe</t>
    </r>
    <r>
      <rPr>
        <sz val="9"/>
        <rFont val="Arial"/>
        <family val="2"/>
        <charset val="238"/>
      </rPr>
      <t xml:space="preserve"> – za 90 g</t>
    </r>
    <r>
      <rPr>
        <vertAlign val="superscript"/>
        <sz val="9"/>
        <rFont val="Arial"/>
        <family val="2"/>
        <charset val="238"/>
      </rPr>
      <t xml:space="preserve"> </t>
    </r>
    <r>
      <rPr>
        <sz val="9"/>
        <rFont val="Arial"/>
        <family val="2"/>
        <charset val="238"/>
      </rPr>
      <t xml:space="preserve"> </t>
    </r>
  </si>
  <si>
    <r>
      <t>Toilet soap</t>
    </r>
    <r>
      <rPr>
        <i/>
        <sz val="9"/>
        <color indexed="63"/>
        <rFont val="Arial"/>
        <family val="2"/>
        <charset val="238"/>
      </rPr>
      <t xml:space="preserve"> – per 90 g</t>
    </r>
  </si>
  <si>
    <r>
      <t xml:space="preserve">  </t>
    </r>
    <r>
      <rPr>
        <i/>
        <sz val="8"/>
        <color indexed="8"/>
        <rFont val="Arial"/>
        <family val="2"/>
        <charset val="238"/>
      </rPr>
      <t>a</t>
    </r>
    <r>
      <rPr>
        <sz val="8"/>
        <color indexed="8"/>
        <rFont val="Arial"/>
        <family val="2"/>
        <charset val="238"/>
      </rPr>
      <t xml:space="preserve"> Do końca 2018 r. o średnicy 22-24 cm, dekorowany.</t>
    </r>
  </si>
  <si>
    <t xml:space="preserve">  a Until the end of 2018, 22-24 cm in diameter, decorated</t>
  </si>
  <si>
    <t>71,81*</t>
  </si>
  <si>
    <t>54,34*</t>
  </si>
  <si>
    <t>60,64*</t>
  </si>
  <si>
    <t>6,16*</t>
  </si>
  <si>
    <t>4,55*</t>
  </si>
  <si>
    <t>3,51*</t>
  </si>
  <si>
    <t>123,37*</t>
  </si>
  <si>
    <t>104,7*</t>
  </si>
  <si>
    <t>99,4*</t>
  </si>
  <si>
    <t>99,8*</t>
  </si>
  <si>
    <t>8,4*</t>
  </si>
  <si>
    <t>5,8*</t>
  </si>
  <si>
    <t>5,2*</t>
  </si>
  <si>
    <t>7,5*</t>
  </si>
  <si>
    <t>1,14*</t>
  </si>
  <si>
    <t>1,08*</t>
  </si>
  <si>
    <t>7230*</t>
  </si>
  <si>
    <t>10909*</t>
  </si>
  <si>
    <t>1722*</t>
  </si>
  <si>
    <t>1096*</t>
  </si>
  <si>
    <t>623*</t>
  </si>
  <si>
    <t>93,3*</t>
  </si>
  <si>
    <t>91,5*</t>
  </si>
  <si>
    <t>767*</t>
  </si>
  <si>
    <t>3276*</t>
  </si>
  <si>
    <t>1842*</t>
  </si>
  <si>
    <t>320*</t>
  </si>
  <si>
    <t>217*</t>
  </si>
  <si>
    <t>4555*</t>
  </si>
  <si>
    <t>2401*</t>
  </si>
  <si>
    <t>6504*</t>
  </si>
  <si>
    <t>3849*</t>
  </si>
  <si>
    <t>7602*</t>
  </si>
  <si>
    <t>4440*</t>
  </si>
  <si>
    <t>8701*</t>
  </si>
  <si>
    <t>5005*</t>
  </si>
  <si>
    <t>10792*</t>
  </si>
  <si>
    <t>6498*</t>
  </si>
  <si>
    <t>1011*</t>
  </si>
  <si>
    <t>12025*</t>
  </si>
  <si>
    <t>7197*</t>
  </si>
  <si>
    <t>12961*</t>
  </si>
  <si>
    <t>7593*</t>
  </si>
  <si>
    <t>434*</t>
  </si>
  <si>
    <t>15839*</t>
  </si>
  <si>
    <t>5959*</t>
  </si>
  <si>
    <t>8447*</t>
  </si>
  <si>
    <t>1456*</t>
  </si>
  <si>
    <t>901*</t>
  </si>
  <si>
    <t>553*</t>
  </si>
  <si>
    <t>17056*</t>
  </si>
  <si>
    <t>6531*</t>
  </si>
  <si>
    <t>10444*</t>
  </si>
  <si>
    <t>1586*</t>
  </si>
  <si>
    <t>990*</t>
  </si>
  <si>
    <t>593*</t>
  </si>
  <si>
    <r>
      <t xml:space="preserve">  </t>
    </r>
    <r>
      <rPr>
        <i/>
        <sz val="8"/>
        <rFont val="Arial"/>
        <family val="2"/>
        <charset val="238"/>
      </rPr>
      <t>a</t>
    </r>
    <r>
      <rPr>
        <sz val="8"/>
        <rFont val="Arial"/>
        <family val="2"/>
        <charset val="238"/>
      </rPr>
      <t xml:space="preserve"> Patrz wyjaśnienia metodologiczne pkt 21. </t>
    </r>
    <r>
      <rPr>
        <i/>
        <sz val="8"/>
        <rFont val="Arial"/>
        <family val="2"/>
        <charset val="238"/>
      </rPr>
      <t>b</t>
    </r>
    <r>
      <rPr>
        <sz val="8"/>
        <rFont val="Arial"/>
        <family val="2"/>
        <charset val="238"/>
      </rPr>
      <t xml:space="preserve"> Dane przeliczone dla 2017 r.; patrz wyjaśnienia metodologiczne, pkt. 21. </t>
    </r>
  </si>
  <si>
    <t xml:space="preserve">  a See methodological notes item 21.  b Data recalculated for 2017; see methodological notes item 21. </t>
  </si>
  <si>
    <r>
      <t>34573*</t>
    </r>
    <r>
      <rPr>
        <i/>
        <vertAlign val="superscript"/>
        <sz val="9"/>
        <rFont val="Arial"/>
        <family val="2"/>
        <charset val="238"/>
      </rPr>
      <t>e</t>
    </r>
  </si>
  <si>
    <r>
      <t>29656*</t>
    </r>
    <r>
      <rPr>
        <i/>
        <vertAlign val="superscript"/>
        <sz val="9"/>
        <rFont val="Arial"/>
        <family val="2"/>
        <charset val="238"/>
      </rPr>
      <t>e</t>
    </r>
  </si>
  <si>
    <r>
      <t>530*</t>
    </r>
    <r>
      <rPr>
        <i/>
        <vertAlign val="superscript"/>
        <sz val="9"/>
        <rFont val="Arial"/>
        <family val="2"/>
        <charset val="238"/>
      </rPr>
      <t>e</t>
    </r>
  </si>
  <si>
    <t>82849*</t>
  </si>
  <si>
    <t>15449*</t>
  </si>
  <si>
    <t>33809*</t>
  </si>
  <si>
    <t>32573*</t>
  </si>
  <si>
    <t>67,8*</t>
  </si>
  <si>
    <t>61,1*</t>
  </si>
  <si>
    <t>313,6*</t>
  </si>
  <si>
    <t>72,4*</t>
  </si>
  <si>
    <t>95,9*</t>
  </si>
  <si>
    <t>96,5*</t>
  </si>
  <si>
    <r>
      <t>39955</t>
    </r>
    <r>
      <rPr>
        <i/>
        <vertAlign val="superscript"/>
        <sz val="9"/>
        <rFont val="Arial"/>
        <family val="2"/>
        <charset val="238"/>
      </rPr>
      <t>i</t>
    </r>
  </si>
  <si>
    <r>
      <t>48922</t>
    </r>
    <r>
      <rPr>
        <i/>
        <vertAlign val="superscript"/>
        <sz val="9"/>
        <rFont val="Arial"/>
        <family val="2"/>
        <charset val="238"/>
      </rPr>
      <t>i</t>
    </r>
  </si>
  <si>
    <r>
      <t>530</t>
    </r>
    <r>
      <rPr>
        <i/>
        <vertAlign val="superscript"/>
        <sz val="9"/>
        <rFont val="Arial"/>
        <family val="2"/>
        <charset val="238"/>
      </rPr>
      <t>i</t>
    </r>
  </si>
  <si>
    <r>
      <t xml:space="preserve"> </t>
    </r>
    <r>
      <rPr>
        <i/>
        <sz val="8"/>
        <rFont val="Arial"/>
        <family val="2"/>
        <charset val="238"/>
      </rPr>
      <t xml:space="preserve"> a</t>
    </r>
    <r>
      <rPr>
        <sz val="8"/>
        <rFont val="Times New Roman"/>
        <family val="1"/>
        <charset val="238"/>
      </rPr>
      <t xml:space="preserve">  </t>
    </r>
    <r>
      <rPr>
        <sz val="8"/>
        <rFont val="Arial"/>
        <family val="2"/>
        <charset val="238"/>
      </rPr>
      <t xml:space="preserve">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od stycznia 2018 r. wskaźników przeliczeniowych. </t>
    </r>
    <r>
      <rPr>
        <i/>
        <sz val="8"/>
        <rFont val="Arial"/>
        <family val="2"/>
        <charset val="238"/>
      </rPr>
      <t xml:space="preserve"> d</t>
    </r>
    <r>
      <rPr>
        <sz val="8"/>
        <rFont val="Arial"/>
        <family val="2"/>
        <charset val="238"/>
      </rPr>
      <t xml:space="preserve">  Okres VII–XII 2017 r.  </t>
    </r>
    <r>
      <rPr>
        <i/>
        <sz val="8"/>
        <rFont val="Arial"/>
        <family val="2"/>
        <charset val="238"/>
      </rPr>
      <t>e</t>
    </r>
    <r>
      <rPr>
        <sz val="8"/>
        <rFont val="Arial"/>
        <family val="2"/>
        <charset val="238"/>
      </rPr>
      <t xml:space="preserve">  Okres VII–XII 2018 r.  </t>
    </r>
    <r>
      <rPr>
        <i/>
        <sz val="8"/>
        <rFont val="Arial"/>
        <family val="2"/>
        <charset val="238"/>
      </rPr>
      <t>f</t>
    </r>
    <r>
      <rPr>
        <sz val="8"/>
        <rFont val="Arial"/>
        <family val="2"/>
        <charset val="238"/>
      </rPr>
      <t xml:space="preserve">  Okres VII 2017 r. – III 2018 r. </t>
    </r>
    <r>
      <rPr>
        <i/>
        <sz val="8"/>
        <rFont val="Arial"/>
        <family val="2"/>
        <charset val="238"/>
      </rPr>
      <t xml:space="preserve"> g </t>
    </r>
    <r>
      <rPr>
        <sz val="8"/>
        <rFont val="Arial"/>
        <family val="2"/>
        <charset val="238"/>
      </rPr>
      <t xml:space="preserve"> Okres VII 2017 r. – VI 2018 r.</t>
    </r>
    <r>
      <rPr>
        <i/>
        <sz val="8"/>
        <rFont val="Arial"/>
        <family val="2"/>
        <charset val="238"/>
      </rPr>
      <t xml:space="preserve"> h</t>
    </r>
    <r>
      <rPr>
        <sz val="8"/>
        <rFont val="Arial"/>
        <family val="2"/>
        <charset val="238"/>
      </rPr>
      <t xml:space="preserve">  Okres VII–IX 2018 r. </t>
    </r>
    <r>
      <rPr>
        <i/>
        <sz val="8"/>
        <rFont val="Arial"/>
        <family val="2"/>
        <charset val="238"/>
      </rPr>
      <t xml:space="preserve"> i </t>
    </r>
    <r>
      <rPr>
        <sz val="8"/>
        <rFont val="Arial"/>
        <family val="2"/>
        <charset val="238"/>
      </rPr>
      <t xml:space="preserve"> Okres VII 2018 r. – III 2019 r.</t>
    </r>
  </si>
  <si>
    <t xml:space="preserve">  a  Basic (excluding sowing seeds); including cereal mixes.  b  Data include cattle, calves, pigs, sheep, horses and poultry.  c  In post–slaugther warm weight; monthly dynamics are given in comparable conditions, i.e. after change of conversion rates from January 2018.  d  The period VII–XII 2017.  e  The period VII–XII 2018.  f  The period VII 2017 – III 2018. g The period VII 2017 – VI 2018.  h The period VII–IX 2018.  i  The period VII 2018 – III 2019.</t>
  </si>
  <si>
    <t>118197*</t>
  </si>
  <si>
    <t>29326*</t>
  </si>
  <si>
    <t>43344*</t>
  </si>
  <si>
    <t>43335*</t>
  </si>
  <si>
    <t>139765*</t>
  </si>
  <si>
    <t>88,8*</t>
  </si>
  <si>
    <t>96,7*</t>
  </si>
  <si>
    <r>
      <t xml:space="preserve">TABL. 35. </t>
    </r>
    <r>
      <rPr>
        <b/>
        <sz val="10"/>
        <color theme="1"/>
        <rFont val="Arial"/>
        <family val="2"/>
        <charset val="238"/>
      </rPr>
      <t xml:space="preserve"> LUDNOŚĆ  W  2018 R.  (cd.) </t>
    </r>
  </si>
  <si>
    <r>
      <t>TABL. 35.  </t>
    </r>
    <r>
      <rPr>
        <b/>
        <sz val="10"/>
        <color theme="1"/>
        <rFont val="Arial"/>
        <family val="2"/>
        <charset val="238"/>
      </rPr>
      <t xml:space="preserve">LUDNOŚĆ  W  2018 R.  (dok.) </t>
    </r>
  </si>
  <si>
    <t xml:space="preserve">                 Stan w dniu 31 XII </t>
  </si>
  <si>
    <t xml:space="preserve">                   As of  31 XII </t>
  </si>
  <si>
    <r>
      <t xml:space="preserve">w zł   </t>
    </r>
    <r>
      <rPr>
        <i/>
        <sz val="9"/>
        <color theme="1" tint="0.34998626667073579"/>
        <rFont val="Arial"/>
        <family val="2"/>
        <charset val="238"/>
      </rPr>
      <t xml:space="preserve"> in PLN</t>
    </r>
  </si>
  <si>
    <r>
      <t xml:space="preserve">w zł    </t>
    </r>
    <r>
      <rPr>
        <i/>
        <sz val="9"/>
        <color theme="1" tint="0.34998626667073579"/>
        <rFont val="Arial"/>
        <family val="2"/>
        <charset val="238"/>
      </rPr>
      <t xml:space="preserve"> in PLN </t>
    </r>
  </si>
  <si>
    <r>
      <t xml:space="preserve">w zł     </t>
    </r>
    <r>
      <rPr>
        <i/>
        <sz val="9"/>
        <color theme="1" tint="0.34998626667073579"/>
        <rFont val="Arial"/>
        <family val="2"/>
        <charset val="238"/>
      </rPr>
      <t>in PLN</t>
    </r>
  </si>
  <si>
    <t>104,9*</t>
  </si>
  <si>
    <t>104,8*</t>
  </si>
  <si>
    <t>107,0*</t>
  </si>
  <si>
    <t>105,2*</t>
  </si>
  <si>
    <t>59,67*</t>
  </si>
  <si>
    <t>72,62*</t>
  </si>
  <si>
    <t xml:space="preserve">  a  Patrz wyjaśnienia metodologiczne pkt 15.  b  Za okres I–VI (za I półrocze).  c  Za okres I–IX.  d  Za okres I–XII.    </t>
  </si>
  <si>
    <t xml:space="preserve">  a  See methodological notes item 15.  b  For I–VI period (for 1st half–year).  c  For I–IX period.  d  For I–XII period.</t>
  </si>
  <si>
    <t>111,9*</t>
  </si>
  <si>
    <r>
      <t xml:space="preserve">OKRESY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 xml:space="preserve"> previous period=100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</si>
  <si>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</si>
  <si>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indexed="63"/>
        <rFont val="Arial"/>
        <family val="2"/>
        <charset val="238"/>
      </rPr>
      <t xml:space="preserve">  </t>
    </r>
    <r>
      <rPr>
        <i/>
        <sz val="9"/>
        <color theme="1" tint="0.34998626667073579"/>
        <rFont val="Arial"/>
        <family val="2"/>
        <charset val="238"/>
      </rPr>
      <t xml:space="preserve">in zl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</si>
  <si>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color theme="1" tint="0.3499862666707357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previous period=100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</si>
  <si>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 xml:space="preserve"> previous period=100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</si>
  <si>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year=100   </t>
    </r>
    <r>
      <rPr>
        <sz val="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</si>
  <si>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indexed="63"/>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</si>
  <si>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 xml:space="preserve">   previous period=10</t>
    </r>
    <r>
      <rPr>
        <i/>
        <sz val="9"/>
        <color indexed="63"/>
        <rFont val="Arial"/>
        <family val="2"/>
        <charset val="238"/>
      </rPr>
      <t>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</si>
  <si>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</si>
  <si>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</si>
  <si>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</si>
  <si>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sz val="9"/>
        <color indexed="63"/>
        <rFont val="Arial"/>
        <family val="2"/>
        <charset val="238"/>
      </rPr>
      <t xml:space="preserve">poprzedniego=100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period=100</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</si>
  <si>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</si>
  <si>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</si>
  <si>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i/>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</si>
  <si>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poprzedniego=100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</si>
  <si>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color indexed="63"/>
        <rFont val="Arial"/>
        <family val="2"/>
        <charset val="238"/>
      </rPr>
      <t xml:space="preserve">  </t>
    </r>
    <r>
      <rPr>
        <i/>
        <sz val="9"/>
        <color theme="1" tint="0.34998626667073579"/>
        <rFont val="Arial"/>
        <family val="2"/>
        <charset val="238"/>
      </rPr>
      <t xml:space="preserve">corresponding period </t>
    </r>
    <r>
      <rPr>
        <sz val="9"/>
        <color theme="1" tint="0.34998626667073579"/>
        <rFont val="Arial"/>
        <family val="2"/>
        <charset val="238"/>
      </rPr>
      <t xml:space="preserve">
</t>
    </r>
    <r>
      <rPr>
        <i/>
        <sz val="9"/>
        <color theme="1" tint="0.34998626667073579"/>
        <rFont val="Arial"/>
        <family val="2"/>
        <charset val="238"/>
      </rPr>
      <t xml:space="preserve">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</si>
  <si>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indexed="63"/>
        <rFont val="Arial"/>
        <family val="2"/>
        <charset val="238"/>
      </rPr>
      <t xml:space="preserve">  </t>
    </r>
    <r>
      <rPr>
        <i/>
        <sz val="9"/>
        <color indexed="2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</si>
  <si>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</si>
  <si>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t>
    </r>
    <r>
      <rPr>
        <i/>
        <sz val="9"/>
        <color indexed="63"/>
        <rFont val="Arial"/>
        <family val="2"/>
        <charset val="238"/>
      </rPr>
      <t>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</si>
  <si>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</si>
  <si>
    <r>
      <rPr>
        <b/>
        <sz val="9"/>
        <rFont val="Arial"/>
        <family val="2"/>
        <charset val="238"/>
      </rPr>
      <t>A</t>
    </r>
    <r>
      <rPr>
        <sz val="9"/>
        <rFont val="Arial"/>
        <family val="2"/>
        <charset val="238"/>
      </rPr>
      <t xml:space="preserve"> – analogiczny okres roku poprzedniego=100</t>
    </r>
  </si>
  <si>
    <r>
      <t xml:space="preserve">       </t>
    </r>
    <r>
      <rPr>
        <i/>
        <sz val="9"/>
        <color theme="1" tint="0.34998626667073579"/>
        <rFont val="Arial"/>
        <family val="2"/>
        <charset val="238"/>
      </rPr>
      <t>corresponding period of previous year=100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</si>
  <si>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</si>
  <si>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poprzedniego=100</t>
    </r>
    <r>
      <rPr>
        <i/>
        <sz val="9"/>
        <rFont val="Arial"/>
        <family val="2"/>
        <charset val="238"/>
      </rPr>
      <t xml:space="preserve">
    </t>
    </r>
    <r>
      <rPr>
        <i/>
        <sz val="9"/>
        <color theme="1" tint="0.34998626667073579"/>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theme="1" tint="0.34998626667073579"/>
        <rFont val="Arial"/>
        <family val="2"/>
        <charset val="238"/>
      </rPr>
      <t xml:space="preserve">  previous period=100</t>
    </r>
  </si>
  <si>
    <r>
      <t xml:space="preserve">OKRESY
</t>
    </r>
    <r>
      <rPr>
        <i/>
        <sz val="9"/>
        <color indexed="63"/>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</si>
  <si>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</si>
  <si>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corresponding period 
      of previous year=100</t>
    </r>
    <r>
      <rPr>
        <i/>
        <sz val="9"/>
        <rFont val="Arial"/>
        <family val="2"/>
        <charset val="238"/>
      </rPr>
      <t xml:space="preserve">
</t>
    </r>
    <r>
      <rPr>
        <b/>
        <sz val="9"/>
        <rFont val="Arial"/>
        <family val="2"/>
        <charset val="238"/>
      </rPr>
      <t xml:space="preserve">B </t>
    </r>
    <r>
      <rPr>
        <sz val="9"/>
        <rFont val="Arial"/>
        <family val="2"/>
        <charset val="238"/>
      </rPr>
      <t>– okres poprzedni=100</t>
    </r>
    <r>
      <rPr>
        <i/>
        <sz val="9"/>
        <color theme="1" tint="0.3499862666707357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</si>
  <si>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</si>
  <si>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</si>
  <si>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 xml:space="preserve">B </t>
    </r>
    <r>
      <rPr>
        <sz val="9"/>
        <rFont val="Arial"/>
        <family val="2"/>
        <charset val="238"/>
      </rPr>
      <t>– okres poprzedni=100</t>
    </r>
    <r>
      <rPr>
        <i/>
        <sz val="9"/>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</si>
  <si>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</si>
  <si>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</si>
  <si>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</si>
  <si>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</si>
  <si>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i/>
        <sz val="9"/>
        <color theme="1" tint="0.34998626667073579"/>
        <rFont val="Arial"/>
        <family val="2"/>
        <charset val="238"/>
      </rPr>
      <t xml:space="preserve"> corresponding period 
    of previous year=100 </t>
    </r>
    <r>
      <rPr>
        <i/>
        <sz val="9"/>
        <color indexed="63"/>
        <rFont val="Arial"/>
        <family val="2"/>
        <charset val="238"/>
      </rPr>
      <t xml:space="preserve">       </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</si>
  <si>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OKRESY</t>
    </r>
    <r>
      <rPr>
        <sz val="9"/>
        <color theme="1" tint="0.34998626667073579"/>
        <rFont val="Arial"/>
        <family val="2"/>
        <charset val="238"/>
      </rPr>
      <t xml:space="preserve">
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indexed="63"/>
        <rFont val="Arial"/>
        <family val="2"/>
        <charset val="238"/>
      </rPr>
      <t xml:space="preserve">corresponding period 
    of previous year=100
</t>
    </r>
    <r>
      <rPr>
        <b/>
        <sz val="9"/>
        <rFont val="Arial"/>
        <family val="2"/>
        <charset val="238"/>
      </rPr>
      <t>B</t>
    </r>
    <r>
      <rPr>
        <sz val="9"/>
        <rFont val="Arial"/>
        <family val="2"/>
        <charset val="238"/>
      </rPr>
      <t xml:space="preserve"> – okres poprzedni=100
  </t>
    </r>
    <r>
      <rPr>
        <i/>
        <sz val="9"/>
        <color indexed="63"/>
        <rFont val="Arial"/>
        <family val="2"/>
        <charset val="238"/>
      </rPr>
      <t xml:space="preserve">  </t>
    </r>
    <r>
      <rPr>
        <i/>
        <sz val="9"/>
        <color theme="1" tint="0.34998626667073579"/>
        <rFont val="Arial"/>
        <family val="2"/>
        <charset val="238"/>
      </rPr>
      <t>previous period=100</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</si>
  <si>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color theme="1" tint="0.34998626667073579"/>
        <rFont val="Arial"/>
        <family val="2"/>
        <charset val="238"/>
      </rPr>
      <t xml:space="preserve"> corresponding period 
    of previous year=100</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</si>
  <si>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color indexed="63"/>
        <rFont val="Arial"/>
        <family val="2"/>
        <charset val="238"/>
      </rPr>
      <t xml:space="preserve"> </t>
    </r>
    <r>
      <rPr>
        <i/>
        <sz val="9"/>
        <color theme="1" tint="0.34998626667073579"/>
        <rFont val="Arial"/>
        <family val="2"/>
        <charset val="238"/>
      </rPr>
      <t>corresponding period 
    of previous year=100</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</si>
  <si>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 xml:space="preserve"> corresponding period 
    of previous year=100</t>
    </r>
  </si>
  <si>
    <r>
      <rPr>
        <sz val="9"/>
        <color theme="1"/>
        <rFont val="Arial"/>
        <family val="2"/>
        <charset val="238"/>
      </rP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sz val="9"/>
        <color indexed="63"/>
        <rFont val="Arial"/>
        <family val="2"/>
        <charset val="238"/>
      </rPr>
      <t xml:space="preserve">
  </t>
    </r>
    <r>
      <rPr>
        <i/>
        <sz val="9"/>
        <color theme="1" tint="0.34998626667073579"/>
        <rFont val="Arial"/>
        <family val="2"/>
        <charset val="238"/>
      </rPr>
      <t xml:space="preserve"> corresponding period 
     of previous year=100</t>
    </r>
    <r>
      <rPr>
        <sz val="9"/>
        <color indexed="63"/>
        <rFont val="Arial"/>
        <family val="2"/>
        <charset val="238"/>
      </rPr>
      <t xml:space="preserve">
</t>
    </r>
    <r>
      <rPr>
        <b/>
        <sz val="10"/>
        <color indexed="63"/>
        <rFont val="Arial"/>
        <family val="2"/>
        <charset val="238"/>
      </rPr>
      <t/>
    </r>
  </si>
  <si>
    <t xml:space="preserve">      poprzedniego=100</t>
  </si>
  <si>
    <t xml:space="preserve">      of previous year=100</t>
  </si>
  <si>
    <r>
      <t>B</t>
    </r>
    <r>
      <rPr>
        <sz val="9"/>
        <rFont val="Arial"/>
        <family val="2"/>
        <charset val="238"/>
      </rPr>
      <t xml:space="preserve"> – okres poprzedni=100</t>
    </r>
  </si>
  <si>
    <t xml:space="preserve">       previous period=100</t>
  </si>
  <si>
    <r>
      <rPr>
        <b/>
        <sz val="9"/>
        <rFont val="Arial"/>
        <family val="2"/>
        <charset val="238"/>
      </rPr>
      <t>C</t>
    </r>
    <r>
      <rPr>
        <sz val="9"/>
        <rFont val="Arial"/>
        <family val="2"/>
        <charset val="238"/>
      </rPr>
      <t xml:space="preserve"> – grudzień roku poprzedniego=100</t>
    </r>
  </si>
  <si>
    <t xml:space="preserve">      December of previous year=100</t>
  </si>
  <si>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 xml:space="preserve"> previous period=100</t>
    </r>
  </si>
  <si>
    <t xml:space="preserve">  a  Without punishable acts committed by juveniles; see methodological notes, item 31.</t>
  </si>
  <si>
    <r>
      <t>na 1000 ludności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per 1000 population </t>
    </r>
  </si>
  <si>
    <r>
      <t>w milionach złotych   </t>
    </r>
    <r>
      <rPr>
        <i/>
        <sz val="9"/>
        <rFont val="Arial"/>
        <family val="2"/>
        <charset val="238"/>
      </rPr>
      <t> </t>
    </r>
    <r>
      <rPr>
        <i/>
        <sz val="9"/>
        <color indexed="63"/>
        <rFont val="Arial"/>
        <family val="2"/>
        <charset val="238"/>
      </rPr>
      <t> </t>
    </r>
    <r>
      <rPr>
        <i/>
        <sz val="9"/>
        <color theme="1" tint="0.34998626667073579"/>
        <rFont val="Arial"/>
        <family val="2"/>
        <charset val="238"/>
      </rPr>
      <t>in million zlotys</t>
    </r>
  </si>
  <si>
    <r>
      <t>w milionach złotych   </t>
    </r>
    <r>
      <rPr>
        <sz val="9"/>
        <color theme="1" tint="0.34998626667073579"/>
        <rFont val="Arial"/>
        <family val="2"/>
        <charset val="238"/>
      </rPr>
      <t> </t>
    </r>
    <r>
      <rPr>
        <i/>
        <sz val="9"/>
        <color theme="1" tint="0.34998626667073579"/>
        <rFont val="Arial"/>
        <family val="2"/>
        <charset val="238"/>
      </rPr>
      <t> in million zlotys</t>
    </r>
  </si>
  <si>
    <r>
      <t>Powierzchnia użytkowa mieszkań 
w tys. m</t>
    </r>
    <r>
      <rPr>
        <i/>
        <vertAlign val="superscript"/>
        <sz val="9"/>
        <rFont val="Arial"/>
        <family val="2"/>
        <charset val="238"/>
      </rPr>
      <t xml:space="preserve">2
</t>
    </r>
    <r>
      <rPr>
        <i/>
        <sz val="9"/>
        <color theme="1" tint="0.34998626667073579"/>
        <rFont val="Arial"/>
        <family val="2"/>
        <charset val="238"/>
      </rPr>
      <t>Useful floor area
in thousand m</t>
    </r>
    <r>
      <rPr>
        <i/>
        <vertAlign val="superscript"/>
        <sz val="9"/>
        <color theme="1" tint="0.34998626667073579"/>
        <rFont val="Arial"/>
        <family val="2"/>
        <charset val="238"/>
      </rPr>
      <t>2</t>
    </r>
    <r>
      <rPr>
        <i/>
        <sz val="9"/>
        <color theme="1" tint="0.34998626667073579"/>
        <rFont val="Arial"/>
        <family val="2"/>
        <charset val="238"/>
      </rPr>
      <t xml:space="preserve"> </t>
    </r>
  </si>
  <si>
    <r>
      <t xml:space="preserve"> analogiczny okres roku poprzedniego=100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</si>
  <si>
    <r>
      <t xml:space="preserve">okres poprzedni=100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</si>
  <si>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w zł za 1 dt    </t>
    </r>
    <r>
      <rPr>
        <sz val="9"/>
        <color theme="1" tint="0.34998626667073579"/>
        <rFont val="Arial"/>
        <family val="2"/>
        <charset val="238"/>
      </rPr>
      <t xml:space="preserve"> </t>
    </r>
    <r>
      <rPr>
        <i/>
        <sz val="9"/>
        <color theme="1" tint="0.34998626667073579"/>
        <rFont val="Arial"/>
        <family val="2"/>
        <charset val="238"/>
      </rPr>
      <t>in PLN per dt</t>
    </r>
  </si>
  <si>
    <r>
      <t xml:space="preserve">Wody mineralne      i wody 
gazowane niesłodzone          w tys. hl
</t>
    </r>
    <r>
      <rPr>
        <i/>
        <sz val="9"/>
        <color theme="1" tint="0.34998626667073579"/>
        <rFont val="Arial"/>
        <family val="2"/>
        <charset val="238"/>
      </rPr>
      <t>Mineral waters and carbonated unsweetened waters 
in thousand hl</t>
    </r>
  </si>
  <si>
    <r>
      <t>Śmietana</t>
    </r>
    <r>
      <rPr>
        <vertAlign val="superscript"/>
        <sz val="9"/>
        <rFont val="Arial"/>
        <family val="2"/>
        <charset val="238"/>
      </rPr>
      <t xml:space="preserve">a 
</t>
    </r>
    <r>
      <rPr>
        <sz val="9"/>
        <rFont val="Arial"/>
        <family val="2"/>
        <charset val="238"/>
      </rPr>
      <t xml:space="preserve">w tys. hl
</t>
    </r>
    <r>
      <rPr>
        <i/>
        <sz val="9"/>
        <color theme="1" tint="0.34998626667073579"/>
        <rFont val="Arial"/>
        <family val="2"/>
        <charset val="238"/>
      </rPr>
      <t xml:space="preserve"> Cream</t>
    </r>
    <r>
      <rPr>
        <i/>
        <vertAlign val="superscript"/>
        <sz val="9"/>
        <color theme="1" tint="0.34998626667073579"/>
        <rFont val="Arial"/>
        <family val="2"/>
        <charset val="238"/>
      </rPr>
      <t xml:space="preserve">a
</t>
    </r>
    <r>
      <rPr>
        <i/>
        <sz val="9"/>
        <color theme="1" tint="0.34998626667073579"/>
        <rFont val="Arial"/>
        <family val="2"/>
        <charset val="238"/>
      </rPr>
      <t>in thousand hl</t>
    </r>
  </si>
  <si>
    <r>
      <t xml:space="preserve">Garnitury 
i zestawy odzieżowe, męskie lub chłopięce, 
inne niż 
z dzianin 
w tys. szt.
</t>
    </r>
    <r>
      <rPr>
        <i/>
        <sz val="9"/>
        <color theme="1" tint="0.34998626667073579"/>
        <rFont val="Arial"/>
        <family val="2"/>
        <charset val="238"/>
      </rPr>
      <t>Men's or boys' suits and ensembles, 
not knitted in thousand pcs</t>
    </r>
  </si>
  <si>
    <r>
      <t xml:space="preserve">Osoby prawne oraz jednostki organizacyjne 
niemające osobowości prawnej  
</t>
    </r>
    <r>
      <rPr>
        <i/>
        <sz val="9"/>
        <color theme="1" tint="0.34998626667073579"/>
        <rFont val="Arial"/>
        <family val="2"/>
        <charset val="238"/>
      </rPr>
      <t xml:space="preserve">Legal entities and independent organisational 
units without legal personality </t>
    </r>
  </si>
  <si>
    <r>
      <rPr>
        <b/>
        <sz val="9"/>
        <color theme="1"/>
        <rFont val="Arial"/>
        <family val="2"/>
        <charset val="238"/>
      </rPr>
      <t>PRZESTĘPSTWA  STWIERDZONE  I  WSKAŹNIKI  WYKRYWALNOŚCI  SPRAWCÓW  PRZESTĘPSTW  W  OKRESIE  I–III  2019 R.</t>
    </r>
    <r>
      <rPr>
        <i/>
        <sz val="9"/>
        <color theme="1" tint="0.34998626667073579"/>
        <rFont val="Arial"/>
        <family val="2"/>
        <charset val="238"/>
      </rPr>
      <t xml:space="preserve">
ASCERTAINED  CRIMES  AND  RATES  OF  DETECTABILITY  OF  DELINQUENTS  IN  CRIMES  IN  THE  PERIOD   I–III  2019</t>
    </r>
  </si>
  <si>
    <r>
      <rPr>
        <b/>
        <sz val="9"/>
        <color theme="1"/>
        <rFont val="Arial"/>
        <family val="2"/>
        <charset val="238"/>
      </rPr>
      <t xml:space="preserve">AKTYWA  OBROTOWE  ORAZ  ZOBOWIĄZANIA  KRÓTKO-  I  DŁUGOTERMINOWE  PRZEDSIĘBIORSTW </t>
    </r>
    <r>
      <rPr>
        <i/>
        <sz val="9"/>
        <color theme="1" tint="0.34998626667073579"/>
        <rFont val="Arial"/>
        <family val="2"/>
        <charset val="238"/>
      </rPr>
      <t xml:space="preserve">
CURRENT  ASSETS  AND  SHORT-TERM  AND  LONG-TERM  LIABILITIES  OF  NON-FINANCIAL  ENTERPRISES</t>
    </r>
  </si>
  <si>
    <r>
      <t xml:space="preserve">lochy                      </t>
    </r>
    <r>
      <rPr>
        <sz val="9"/>
        <color indexed="63"/>
        <rFont val="Arial"/>
        <family val="2"/>
        <charset val="238"/>
      </rPr>
      <t xml:space="preserve">          </t>
    </r>
    <r>
      <rPr>
        <i/>
        <sz val="9"/>
        <color theme="1" tint="0.34998626667073579"/>
        <rFont val="Arial"/>
        <family val="2"/>
        <charset val="238"/>
      </rPr>
      <t xml:space="preserve"> sows</t>
    </r>
    <r>
      <rPr>
        <i/>
        <sz val="9"/>
        <color indexed="63"/>
        <rFont val="Arial"/>
        <family val="2"/>
        <charset val="238"/>
      </rPr>
      <t xml:space="preserve"> </t>
    </r>
  </si>
  <si>
    <r>
      <rPr>
        <b/>
        <sz val="9"/>
        <color theme="1"/>
        <rFont val="Arial"/>
        <family val="2"/>
        <charset val="238"/>
      </rPr>
      <t xml:space="preserve">BEZROBOTNI  ZAREJESTROWANI  I  OFERTY  PRACY  W  2019  R. </t>
    </r>
    <r>
      <rPr>
        <u/>
        <sz val="10"/>
        <color indexed="12"/>
        <rFont val="Arial"/>
        <family val="2"/>
        <charset val="238"/>
      </rPr>
      <t xml:space="preserve">
</t>
    </r>
    <r>
      <rPr>
        <i/>
        <sz val="9"/>
        <color theme="1" tint="0.34998626667073579"/>
        <rFont val="Arial"/>
        <family val="2"/>
        <charset val="238"/>
      </rPr>
      <t>REGISTERED  UNEMPLOYED  PERSONS  AND  JOB  OFFERS  IN  2019</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</si>
  <si>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 xml:space="preserve">ad                  </t>
    </r>
    <r>
      <rPr>
        <i/>
        <sz val="9"/>
        <color theme="1" tint="0.34998626667073579"/>
        <rFont val="Arial"/>
        <family val="2"/>
        <charset val="238"/>
      </rPr>
      <t xml:space="preserve">in % </t>
    </r>
  </si>
  <si>
    <r>
      <t xml:space="preserve"> </t>
    </r>
    <r>
      <rPr>
        <i/>
        <sz val="8"/>
        <rFont val="Arial"/>
        <family val="2"/>
        <charset val="238"/>
      </rPr>
      <t xml:space="preserve"> a</t>
    </r>
    <r>
      <rPr>
        <sz val="8"/>
        <rFont val="Arial"/>
        <family val="2"/>
        <charset val="238"/>
      </rPr>
      <t xml:space="preserve">  Patrz uwagi ogólne pkt 11.       </t>
    </r>
    <r>
      <rPr>
        <sz val="8"/>
        <color indexed="63"/>
        <rFont val="Arial"/>
        <family val="2"/>
        <charset val="238"/>
      </rPr>
      <t xml:space="preserve"> </t>
    </r>
    <r>
      <rPr>
        <sz val="8"/>
        <color theme="1" tint="0.34998626667073579"/>
        <rFont val="Arial"/>
        <family val="2"/>
        <charset val="238"/>
      </rPr>
      <t xml:space="preserve">  </t>
    </r>
  </si>
  <si>
    <r>
      <t xml:space="preserve"> </t>
    </r>
    <r>
      <rPr>
        <i/>
        <sz val="8"/>
        <color theme="1" tint="0.34998626667073579"/>
        <rFont val="Arial"/>
        <family val="2"/>
        <charset val="238"/>
      </rPr>
      <t xml:space="preserve"> a  See general notes item 11.</t>
    </r>
  </si>
  <si>
    <r>
      <t xml:space="preserve"> </t>
    </r>
    <r>
      <rPr>
        <i/>
        <sz val="8"/>
        <rFont val="Arial"/>
        <family val="2"/>
        <charset val="238"/>
      </rPr>
      <t xml:space="preserve"> 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</si>
  <si>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t xml:space="preserve">  </t>
    </r>
    <r>
      <rPr>
        <i/>
        <sz val="8"/>
        <rFont val="Arial"/>
        <family val="2"/>
        <charset val="238"/>
      </rPr>
      <t>a</t>
    </r>
    <r>
      <rPr>
        <sz val="8"/>
        <rFont val="Arial"/>
        <family val="2"/>
        <charset val="238"/>
      </rPr>
      <t xml:space="preserve">  Patrz uwagi ogólne pkt 11.         </t>
    </r>
    <r>
      <rPr>
        <sz val="8"/>
        <color theme="1" tint="0.34998626667073579"/>
        <rFont val="Arial"/>
        <family val="2"/>
        <charset val="238"/>
      </rPr>
      <t/>
    </r>
  </si>
  <si>
    <r>
      <t xml:space="preserve"> </t>
    </r>
    <r>
      <rPr>
        <i/>
        <sz val="8"/>
        <color theme="1" tint="0.34998626667073579"/>
        <rFont val="Arial CE"/>
        <charset val="238"/>
      </rPr>
      <t>a  See general notes item 11.</t>
    </r>
  </si>
  <si>
    <r>
      <t xml:space="preserve">w liczbach bezwzględnych </t>
    </r>
    <r>
      <rPr>
        <sz val="9"/>
        <color theme="1" tint="0.34998626667073579"/>
        <rFont val="Arial"/>
        <family val="2"/>
        <charset val="238"/>
      </rPr>
      <t xml:space="preserve">   </t>
    </r>
    <r>
      <rPr>
        <i/>
        <sz val="9"/>
        <color indexed="63"/>
        <rFont val="Arial"/>
        <family val="2"/>
        <charset val="238"/>
      </rPr>
      <t xml:space="preserve"> i</t>
    </r>
    <r>
      <rPr>
        <i/>
        <sz val="9"/>
        <color theme="1" tint="0.34998626667073579"/>
        <rFont val="Arial"/>
        <family val="2"/>
        <charset val="238"/>
      </rPr>
      <t>n absolute numbers</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</si>
  <si>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</si>
  <si>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przemysł</t>
    </r>
    <r>
      <rPr>
        <i/>
        <vertAlign val="superscript"/>
        <sz val="9"/>
        <rFont val="Arial"/>
        <family val="2"/>
        <charset val="238"/>
      </rPr>
      <t>a</t>
    </r>
    <r>
      <rPr>
        <sz val="9"/>
        <rFont val="Arial"/>
        <family val="2"/>
        <charset val="238"/>
      </rPr>
      <t xml:space="preserve"> (dok.)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(cont.)</t>
    </r>
  </si>
  <si>
    <r>
      <t xml:space="preserve">w tysiącach </t>
    </r>
    <r>
      <rPr>
        <sz val="9"/>
        <color indexed="63"/>
        <rFont val="Arial"/>
        <family val="2"/>
        <charset val="238"/>
      </rPr>
      <t xml:space="preserve">    </t>
    </r>
    <r>
      <rPr>
        <i/>
        <sz val="9"/>
        <color theme="1" tint="0.34998626667073579"/>
        <rFont val="Arial"/>
        <family val="2"/>
        <charset val="238"/>
      </rPr>
      <t>in thousands</t>
    </r>
  </si>
  <si>
    <r>
      <t xml:space="preserve">w tysiącach  </t>
    </r>
    <r>
      <rPr>
        <sz val="9"/>
        <color theme="1" tint="0.34998626667073579"/>
        <rFont val="Arial"/>
        <family val="2"/>
        <charset val="238"/>
      </rPr>
      <t xml:space="preserve">   </t>
    </r>
    <r>
      <rPr>
        <i/>
        <sz val="9"/>
        <color theme="1" tint="0.34998626667073579"/>
        <rFont val="Arial"/>
        <family val="2"/>
        <charset val="238"/>
      </rPr>
      <t>in thousands</t>
    </r>
  </si>
  <si>
    <r>
      <t>przemysł</t>
    </r>
    <r>
      <rPr>
        <i/>
        <vertAlign val="superscript"/>
        <sz val="9"/>
        <rFont val="Arial"/>
        <family val="2"/>
        <charset val="238"/>
      </rPr>
      <t>a</t>
    </r>
    <r>
      <rPr>
        <vertAlign val="superscript"/>
        <sz val="9"/>
        <color indexed="63"/>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</si>
  <si>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 xml:space="preserve">w tysiącach </t>
    </r>
    <r>
      <rPr>
        <sz val="9"/>
        <color theme="1" tint="0.34998626667073579"/>
        <rFont val="Arial"/>
        <family val="2"/>
        <charset val="238"/>
      </rPr>
      <t xml:space="preserve">    </t>
    </r>
    <r>
      <rPr>
        <i/>
        <sz val="9"/>
        <color theme="1" tint="0.34998626667073579"/>
        <rFont val="Arial"/>
        <family val="2"/>
        <charset val="238"/>
      </rPr>
      <t>in thousands</t>
    </r>
  </si>
  <si>
    <r>
      <t xml:space="preserve">w tysiącach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in thousands</t>
    </r>
  </si>
  <si>
    <r>
      <t xml:space="preserve">Bezrobotni zarejestrowani   </t>
    </r>
    <r>
      <rPr>
        <sz val="9"/>
        <color theme="1" tint="0.34998626667073579"/>
        <rFont val="Arial"/>
        <family val="2"/>
        <charset val="238"/>
      </rPr>
      <t xml:space="preserve">  </t>
    </r>
    <r>
      <rPr>
        <i/>
        <sz val="9"/>
        <color theme="1" tint="0.34998626667073579"/>
        <rFont val="Arial"/>
        <family val="2"/>
        <charset val="238"/>
      </rPr>
      <t>Registered unemployed persons</t>
    </r>
  </si>
  <si>
    <r>
      <t xml:space="preserve">z ogółem     </t>
    </r>
    <r>
      <rPr>
        <i/>
        <sz val="9"/>
        <color theme="1" tint="0.34998626667073579"/>
        <rFont val="Arial"/>
        <family val="2"/>
        <charset val="238"/>
      </rPr>
      <t xml:space="preserve">of grand total </t>
    </r>
  </si>
  <si>
    <r>
      <t>Oferty pracy</t>
    </r>
    <r>
      <rPr>
        <i/>
        <vertAlign val="superscript"/>
        <sz val="9"/>
        <rFont val="Arial"/>
        <family val="2"/>
        <charset val="238"/>
      </rPr>
      <t xml:space="preserve">a     </t>
    </r>
    <r>
      <rPr>
        <i/>
        <sz val="9"/>
        <color theme="1" tint="0.34998626667073579"/>
        <rFont val="Arial"/>
        <family val="2"/>
        <charset val="238"/>
      </rPr>
      <t>Job offers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</si>
  <si>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sz val="9"/>
        <rFont val="Arial"/>
        <family val="2"/>
        <charset val="238"/>
      </rPr>
      <t xml:space="preserve">w %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a</t>
    </r>
    <r>
      <rPr>
        <i/>
        <sz val="9"/>
        <color theme="1" tint="0.34998626667073579"/>
        <rFont val="Arial"/>
        <family val="2"/>
        <charset val="238"/>
      </rPr>
      <t xml:space="preserve"> in %</t>
    </r>
    <r>
      <rPr>
        <i/>
        <sz val="9"/>
        <color indexed="63"/>
        <rFont val="Arial"/>
        <family val="2"/>
        <charset val="238"/>
      </rPr>
      <t xml:space="preserve"> </t>
    </r>
  </si>
  <si>
    <r>
      <t xml:space="preserve">Bezrobotni zarejestrowani     </t>
    </r>
    <r>
      <rPr>
        <i/>
        <sz val="9"/>
        <color theme="1" tint="0.34998626667073579"/>
        <rFont val="Arial"/>
        <family val="2"/>
        <charset val="238"/>
      </rPr>
      <t>Registered unemployed persons</t>
    </r>
  </si>
  <si>
    <r>
      <t xml:space="preserve">w wieku     </t>
    </r>
    <r>
      <rPr>
        <i/>
        <sz val="9"/>
        <color theme="1" tint="0.34998626667073579"/>
        <rFont val="Arial"/>
        <family val="2"/>
        <charset val="238"/>
      </rPr>
      <t>by age</t>
    </r>
  </si>
  <si>
    <r>
      <t xml:space="preserve">w tysiącach </t>
    </r>
    <r>
      <rPr>
        <sz val="9"/>
        <color indexed="63"/>
        <rFont val="Arial"/>
        <family val="2"/>
        <charset val="238"/>
      </rPr>
      <t xml:space="preserve"> </t>
    </r>
    <r>
      <rPr>
        <i/>
        <sz val="9"/>
        <color theme="1" tint="0.34998626667073579"/>
        <rFont val="Arial"/>
        <family val="2"/>
        <charset val="238"/>
      </rPr>
      <t xml:space="preserve">   in thousands</t>
    </r>
  </si>
  <si>
    <r>
      <t xml:space="preserve">w %  </t>
    </r>
    <r>
      <rPr>
        <sz val="9"/>
        <color indexed="63"/>
        <rFont val="Arial"/>
        <family val="2"/>
        <charset val="238"/>
      </rPr>
      <t xml:space="preserve">   </t>
    </r>
    <r>
      <rPr>
        <i/>
        <sz val="9"/>
        <color indexed="63"/>
        <rFont val="Arial"/>
        <family val="2"/>
        <charset val="238"/>
      </rPr>
      <t>in %</t>
    </r>
  </si>
  <si>
    <r>
      <t>Wskaźnik zatrudnienia</t>
    </r>
    <r>
      <rPr>
        <sz val="9"/>
        <color indexed="63"/>
        <rFont val="Arial"/>
        <family val="2"/>
        <charset val="238"/>
      </rPr>
      <t xml:space="preserve"> </t>
    </r>
    <r>
      <rPr>
        <i/>
        <sz val="9"/>
        <color theme="1" tint="0.34998626667073579"/>
        <rFont val="Arial"/>
        <family val="2"/>
        <charset val="238"/>
      </rPr>
      <t>Employment rat</t>
    </r>
    <r>
      <rPr>
        <i/>
        <sz val="9"/>
        <color indexed="63"/>
        <rFont val="Arial"/>
        <family val="2"/>
        <charset val="238"/>
      </rPr>
      <t>e</t>
    </r>
  </si>
  <si>
    <r>
      <t>z ogółem   </t>
    </r>
    <r>
      <rPr>
        <i/>
        <sz val="9"/>
        <color indexed="63"/>
        <rFont val="Arial"/>
        <family val="2"/>
        <charset val="238"/>
      </rPr>
      <t xml:space="preserve">  of total </t>
    </r>
  </si>
  <si>
    <r>
      <t>z ogółem   </t>
    </r>
    <r>
      <rPr>
        <sz val="9"/>
        <color theme="1" tint="0.34998626667073579"/>
        <rFont val="Arial"/>
        <family val="2"/>
        <charset val="238"/>
      </rPr>
      <t xml:space="preserve">  </t>
    </r>
    <r>
      <rPr>
        <i/>
        <sz val="9"/>
        <color theme="1" tint="0.34998626667073579"/>
        <rFont val="Arial"/>
        <family val="2"/>
        <charset val="238"/>
      </rPr>
      <t xml:space="preserve">of total </t>
    </r>
  </si>
  <si>
    <r>
      <t>w tysiącach</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in thousands</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</si>
  <si>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industry</t>
    </r>
    <r>
      <rPr>
        <i/>
        <vertAlign val="superscript"/>
        <sz val="9"/>
        <color theme="1" tint="0.34998626667073579"/>
        <rFont val="Arial"/>
        <family val="2"/>
        <charset val="238"/>
      </rPr>
      <t>a</t>
    </r>
  </si>
  <si>
    <r>
      <t>w złotych</t>
    </r>
    <r>
      <rPr>
        <sz val="9"/>
        <color theme="1" tint="0.34998626667073579"/>
        <rFont val="Arial"/>
        <family val="2"/>
        <charset val="238"/>
      </rPr>
      <t xml:space="preserve">     </t>
    </r>
    <r>
      <rPr>
        <i/>
        <sz val="9"/>
        <color theme="1" tint="0.34998626667073579"/>
        <rFont val="Arial"/>
        <family val="2"/>
        <charset val="238"/>
      </rPr>
      <t>in zlotys</t>
    </r>
  </si>
  <si>
    <r>
      <t xml:space="preserve">w złotych  </t>
    </r>
    <r>
      <rPr>
        <i/>
        <sz val="9"/>
        <color indexed="63"/>
        <rFont val="Arial"/>
        <family val="2"/>
        <charset val="238"/>
      </rPr>
      <t xml:space="preserve">   </t>
    </r>
    <r>
      <rPr>
        <i/>
        <sz val="9"/>
        <color theme="1" tint="0.34998626667073579"/>
        <rFont val="Arial"/>
        <family val="2"/>
        <charset val="238"/>
      </rPr>
      <t>in zlotys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</si>
  <si>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grand</t>
    </r>
    <r>
      <rPr>
        <sz val="9"/>
        <color theme="1" tint="0.34998626667073579"/>
        <rFont val="Arial"/>
        <family val="2"/>
        <charset val="238"/>
      </rPr>
      <t xml:space="preserve"> </t>
    </r>
    <r>
      <rPr>
        <i/>
        <sz val="9"/>
        <color theme="1" tint="0.34998626667073579"/>
        <rFont val="Arial"/>
        <family val="2"/>
        <charset val="238"/>
      </rPr>
      <t xml:space="preserve">total </t>
    </r>
  </si>
  <si>
    <r>
      <t>Obowiązkowe obciążenia wyniku finansowego brutto</t>
    </r>
    <r>
      <rPr>
        <i/>
        <vertAlign val="superscript"/>
        <sz val="9"/>
        <rFont val="Arial"/>
        <family val="2"/>
        <charset val="238"/>
      </rPr>
      <t>b</t>
    </r>
    <r>
      <rPr>
        <sz val="9"/>
        <rFont val="Arial"/>
        <family val="2"/>
        <charset val="238"/>
      </rPr>
      <t xml:space="preserve">       
</t>
    </r>
    <r>
      <rPr>
        <i/>
        <sz val="9"/>
        <color theme="1" tint="0.34998626667073579"/>
        <rFont val="Arial"/>
        <family val="2"/>
        <charset val="238"/>
      </rPr>
      <t>Obligatory</t>
    </r>
    <r>
      <rPr>
        <sz val="9"/>
        <color theme="1" tint="0.34998626667073579"/>
        <rFont val="Arial"/>
        <family val="2"/>
        <charset val="238"/>
      </rPr>
      <t xml:space="preserve"> e</t>
    </r>
    <r>
      <rPr>
        <i/>
        <sz val="9"/>
        <color theme="1" tint="0.34998626667073579"/>
        <rFont val="Arial"/>
        <family val="2"/>
        <charset val="238"/>
      </rPr>
      <t>ncumbrances            of gross financial       result</t>
    </r>
    <r>
      <rPr>
        <i/>
        <vertAlign val="superscript"/>
        <sz val="9"/>
        <color theme="1" tint="0.34998626667073579"/>
        <rFont val="Arial"/>
        <family val="2"/>
        <charset val="238"/>
      </rPr>
      <t>b</t>
    </r>
  </si>
  <si>
    <r>
      <t xml:space="preserve">Aktywa obrotowe    </t>
    </r>
    <r>
      <rPr>
        <sz val="9"/>
        <color indexed="63"/>
        <rFont val="Arial"/>
        <family val="2"/>
        <charset val="238"/>
      </rPr>
      <t xml:space="preserve"> </t>
    </r>
    <r>
      <rPr>
        <i/>
        <sz val="9"/>
        <color theme="1" tint="0.34998626667073579"/>
        <rFont val="Arial"/>
        <family val="2"/>
        <charset val="238"/>
      </rPr>
      <t>Current assets</t>
    </r>
  </si>
  <si>
    <r>
      <t xml:space="preserve">w milionach złotych     </t>
    </r>
    <r>
      <rPr>
        <i/>
        <sz val="9"/>
        <color indexed="63"/>
        <rFont val="Arial"/>
        <family val="2"/>
        <charset val="238"/>
      </rPr>
      <t>in</t>
    </r>
    <r>
      <rPr>
        <sz val="9"/>
        <color theme="1" tint="0.34998626667073579"/>
        <rFont val="Arial"/>
        <family val="2"/>
        <charset val="238"/>
      </rPr>
      <t xml:space="preserve"> </t>
    </r>
    <r>
      <rPr>
        <i/>
        <sz val="9"/>
        <color theme="1" tint="0.34998626667073579"/>
        <rFont val="Arial"/>
        <family val="2"/>
        <charset val="238"/>
      </rPr>
      <t>million zlotys</t>
    </r>
  </si>
  <si>
    <r>
      <t xml:space="preserve">WYSZCZEGÓLNIENIE
SPECIFICATION
A – stan w dniu 31 XII 2018 r
     </t>
    </r>
    <r>
      <rPr>
        <sz val="9"/>
        <color theme="1" tint="0.34998626667073579"/>
        <rFont val="Arial"/>
        <family val="2"/>
        <charset val="238"/>
      </rPr>
      <t xml:space="preserve"> </t>
    </r>
    <r>
      <rPr>
        <i/>
        <sz val="9"/>
        <color theme="1" tint="0.34998626667073579"/>
        <rFont val="Arial"/>
        <family val="2"/>
        <charset val="238"/>
      </rPr>
      <t>as of December 31, 2018</t>
    </r>
    <r>
      <rPr>
        <sz val="9"/>
        <rFont val="Arial"/>
        <family val="2"/>
        <charset val="238"/>
      </rPr>
      <t xml:space="preserve">
B – stan w dniu 31 III 2019 r.  
 </t>
    </r>
    <r>
      <rPr>
        <i/>
        <sz val="9"/>
        <color theme="1" tint="0.34998626667073579"/>
        <rFont val="Arial"/>
        <family val="2"/>
        <charset val="238"/>
      </rPr>
      <t xml:space="preserve"> as of March 31, 2019</t>
    </r>
    <r>
      <rPr>
        <sz val="9"/>
        <rFont val="Arial"/>
        <family val="2"/>
        <charset val="238"/>
      </rPr>
      <t xml:space="preserve">
</t>
    </r>
  </si>
  <si>
    <r>
      <t xml:space="preserve">WYSZCZEGÓLNIENIE
SPECIFICATION
A – stan w dniu 31 XII 2018 r
     </t>
    </r>
    <r>
      <rPr>
        <sz val="9"/>
        <color theme="1" tint="0.34998626667073579"/>
        <rFont val="Arial"/>
        <family val="2"/>
        <charset val="238"/>
      </rPr>
      <t xml:space="preserve"> </t>
    </r>
    <r>
      <rPr>
        <i/>
        <sz val="9"/>
        <color theme="1" tint="0.34998626667073579"/>
        <rFont val="Arial"/>
        <family val="2"/>
        <charset val="238"/>
      </rPr>
      <t>as of December 31, 2018</t>
    </r>
    <r>
      <rPr>
        <sz val="9"/>
        <rFont val="Arial"/>
        <family val="2"/>
        <charset val="238"/>
      </rPr>
      <t xml:space="preserve">
B – stan w dniu 31 III 2019 r.  
</t>
    </r>
    <r>
      <rPr>
        <i/>
        <sz val="9"/>
        <rFont val="Arial"/>
        <family val="2"/>
        <charset val="238"/>
      </rPr>
      <t xml:space="preserve">  </t>
    </r>
    <r>
      <rPr>
        <i/>
        <sz val="9"/>
        <color theme="1" tint="0.34998626667073579"/>
        <rFont val="Arial"/>
        <family val="2"/>
        <charset val="238"/>
      </rPr>
      <t>as of March 31, 2019</t>
    </r>
  </si>
  <si>
    <t xml:space="preserve">Oczyszczenie chemiczne garnituru męskiego 2-częściowego – 
  za 1 kpl.  </t>
  </si>
  <si>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i/>
        <sz val="9"/>
        <color theme="1" tint="0.34998626667073579"/>
        <rFont val="Arial"/>
        <family val="2"/>
        <charset val="238"/>
      </rPr>
      <t>Of grand total</t>
    </r>
  </si>
  <si>
    <r>
      <t xml:space="preserve">przemysł     </t>
    </r>
    <r>
      <rPr>
        <i/>
        <sz val="9"/>
        <color theme="1" tint="0.34998626667073579"/>
        <rFont val="Arial"/>
        <family val="2"/>
        <charset val="238"/>
      </rPr>
      <t>industry</t>
    </r>
  </si>
  <si>
    <r>
      <t xml:space="preserve">Z ogółem (dok.)     </t>
    </r>
    <r>
      <rPr>
        <i/>
        <sz val="9"/>
        <color theme="1" tint="0.34998626667073579"/>
        <rFont val="Arial"/>
        <family val="2"/>
        <charset val="238"/>
      </rPr>
      <t>Of grand total (cont.)</t>
    </r>
  </si>
  <si>
    <r>
      <t xml:space="preserve">w  tonach   </t>
    </r>
    <r>
      <rPr>
        <sz val="9"/>
        <color theme="1" tint="0.34998626667073579"/>
        <rFont val="Arial"/>
        <family val="2"/>
        <charset val="238"/>
      </rPr>
      <t xml:space="preserve">  </t>
    </r>
    <r>
      <rPr>
        <i/>
        <sz val="9"/>
        <color theme="1" tint="0.34998626667073579"/>
        <rFont val="Arial"/>
        <family val="2"/>
        <charset val="238"/>
      </rPr>
      <t>in tonnes</t>
    </r>
  </si>
  <si>
    <r>
      <t xml:space="preserve">w wadze żywej – w  tonach     </t>
    </r>
    <r>
      <rPr>
        <i/>
        <sz val="9"/>
        <color theme="1" tint="0.34998626667073579"/>
        <rFont val="Arial"/>
        <family val="2"/>
        <charset val="238"/>
      </rPr>
      <t>in live weight – in tonnes</t>
    </r>
  </si>
  <si>
    <r>
      <t xml:space="preserve">w milionach złotych     </t>
    </r>
    <r>
      <rPr>
        <i/>
        <sz val="9"/>
        <color theme="1" tint="0.34998626667073579"/>
        <rFont val="Arial"/>
        <family val="2"/>
        <charset val="238"/>
      </rPr>
      <t>in million zlotys</t>
    </r>
  </si>
  <si>
    <r>
      <t xml:space="preserve">w milionach złotych    </t>
    </r>
    <r>
      <rPr>
        <i/>
        <sz val="9"/>
        <color theme="1" tint="0.34998626667073579"/>
        <rFont val="Arial"/>
        <family val="2"/>
        <charset val="238"/>
      </rPr>
      <t xml:space="preserve"> in million zlotys</t>
    </r>
  </si>
  <si>
    <r>
      <t>w milionach złotych     </t>
    </r>
    <r>
      <rPr>
        <i/>
        <sz val="9"/>
        <color theme="1" tint="0.34998626667073579"/>
        <rFont val="Arial"/>
        <family val="2"/>
        <charset val="238"/>
      </rPr>
      <t>in million zlotys</t>
    </r>
  </si>
  <si>
    <r>
      <t xml:space="preserve">analogiczny okres roku poprzedniego=100   </t>
    </r>
    <r>
      <rPr>
        <sz val="8"/>
        <color indexed="63"/>
        <rFont val="Arial"/>
        <family val="2"/>
        <charset val="238"/>
      </rPr>
      <t xml:space="preserve">  </t>
    </r>
    <r>
      <rPr>
        <i/>
        <sz val="8"/>
        <color theme="1" tint="0.34998626667073579"/>
        <rFont val="Arial"/>
        <family val="2"/>
        <charset val="238"/>
      </rPr>
      <t>corresponding period of previous year=100</t>
    </r>
  </si>
  <si>
    <r>
      <t xml:space="preserve">miesiąc poprzedni=100    </t>
    </r>
    <r>
      <rPr>
        <sz val="8"/>
        <color indexed="63"/>
        <rFont val="Arial"/>
        <family val="2"/>
        <charset val="238"/>
      </rPr>
      <t xml:space="preserve"> </t>
    </r>
    <r>
      <rPr>
        <i/>
        <sz val="8"/>
        <color theme="1" tint="0.34998626667073579"/>
        <rFont val="Arial"/>
        <family val="2"/>
        <charset val="238"/>
      </rPr>
      <t>previous month=100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</si>
  <si>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</si>
  <si>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theme="1" tint="0.34998626667073579"/>
        <rFont val="Arial"/>
        <family val="2"/>
        <charset val="238"/>
      </rPr>
      <t xml:space="preserve"> 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</si>
  <si>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year=100</t>
    </r>
    <r>
      <rPr>
        <i/>
        <sz val="9"/>
        <color indexed="63"/>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indexed="63"/>
        <rFont val="Arial"/>
        <family val="2"/>
        <charset val="238"/>
      </rPr>
      <t xml:space="preserve">  </t>
    </r>
    <r>
      <rPr>
        <i/>
        <sz val="9"/>
        <color theme="1" tint="0.34998626667073579"/>
        <rFont val="Arial"/>
        <family val="2"/>
        <charset val="238"/>
      </rPr>
      <t>previous period=100</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</si>
  <si>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t>
    </r>
    <r>
      <rPr>
        <i/>
        <sz val="9"/>
        <color theme="1" tint="0.34998626667073579"/>
        <rFont val="Arial"/>
        <family val="2"/>
        <charset val="238"/>
      </rPr>
      <t xml:space="preserve">  previous period=100</t>
    </r>
  </si>
  <si>
    <r>
      <t>OKRESY</t>
    </r>
    <r>
      <rPr>
        <sz val="9"/>
        <color theme="1" tint="0.34998626667073579"/>
        <rFont val="Arial"/>
        <family val="2"/>
        <charset val="238"/>
      </rPr>
      <t xml:space="preserve">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corresponding period 
     of previous year=100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</si>
  <si>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indexed="63"/>
        <rFont val="Arial"/>
        <family val="2"/>
        <charset val="238"/>
      </rPr>
      <t xml:space="preserve"> </t>
    </r>
    <r>
      <rPr>
        <i/>
        <sz val="9"/>
        <color theme="1" tint="0.34998626667073579"/>
        <rFont val="Arial"/>
        <family val="2"/>
        <charset val="238"/>
      </rPr>
      <t>previous period=100</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</si>
  <si>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 xml:space="preserve">corresponding period 
    of previous year=100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previous period=100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</si>
  <si>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indexed="63"/>
        <rFont val="Arial"/>
        <family val="2"/>
        <charset val="238"/>
      </rPr>
      <t xml:space="preserve">  </t>
    </r>
    <r>
      <rPr>
        <i/>
        <sz val="9"/>
        <color theme="1" tint="0.34998626667073579"/>
        <rFont val="Arial"/>
        <family val="2"/>
        <charset val="238"/>
      </rPr>
      <t xml:space="preserve">corresponding period 
    of previous year=100 </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poprzedni=100
  </t>
    </r>
    <r>
      <rPr>
        <sz val="9"/>
        <color indexed="63"/>
        <rFont val="Arial"/>
        <family val="2"/>
        <charset val="238"/>
      </rPr>
      <t xml:space="preserve"> </t>
    </r>
    <r>
      <rPr>
        <i/>
        <sz val="9"/>
        <color theme="1" tint="0.34998626667073579"/>
        <rFont val="Arial"/>
        <family val="2"/>
        <charset val="238"/>
      </rPr>
      <t xml:space="preserve"> previous period=100 </t>
    </r>
  </si>
  <si>
    <r>
      <t xml:space="preserve">OKRESY
</t>
    </r>
    <r>
      <rPr>
        <i/>
        <sz val="9"/>
        <color indexed="63"/>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year=100</t>
    </r>
  </si>
  <si>
    <r>
      <t xml:space="preserve">Przetwórstwo przemysłowe     </t>
    </r>
    <r>
      <rPr>
        <i/>
        <sz val="9"/>
        <color theme="1" tint="0.34998626667073579"/>
        <rFont val="Arial"/>
        <family val="2"/>
        <charset val="238"/>
      </rPr>
      <t>Manufacturing</t>
    </r>
  </si>
  <si>
    <r>
      <t xml:space="preserve">prognoza     </t>
    </r>
    <r>
      <rPr>
        <i/>
        <sz val="9"/>
        <color theme="1" tint="0.34998626667073579"/>
        <rFont val="Arial"/>
        <family val="2"/>
        <charset val="238"/>
      </rPr>
      <t>forecast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</si>
  <si>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t>
    </r>
  </si>
  <si>
    <t xml:space="preserve">  a  See methodological notes item 29.     </t>
  </si>
  <si>
    <r>
      <t xml:space="preserve">diagnoza    </t>
    </r>
    <r>
      <rPr>
        <sz val="9"/>
        <color indexed="63"/>
        <rFont val="Arial"/>
        <family val="2"/>
        <charset val="238"/>
      </rPr>
      <t xml:space="preserve"> </t>
    </r>
    <r>
      <rPr>
        <i/>
        <sz val="9"/>
        <color theme="1" tint="0.34998626667073579"/>
        <rFont val="Arial"/>
        <family val="2"/>
        <charset val="238"/>
      </rPr>
      <t>diagnosis</t>
    </r>
  </si>
  <si>
    <r>
      <t xml:space="preserve">Budownictwo     </t>
    </r>
    <r>
      <rPr>
        <i/>
        <sz val="9"/>
        <color theme="1" tint="0.34998626667073579"/>
        <rFont val="Arial"/>
        <family val="2"/>
        <charset val="238"/>
      </rPr>
      <t>Construction</t>
    </r>
  </si>
  <si>
    <r>
      <t xml:space="preserve">diagnoza    </t>
    </r>
    <r>
      <rPr>
        <i/>
        <sz val="9"/>
        <color theme="1" tint="0.34998626667073579"/>
        <rFont val="Arial"/>
        <family val="2"/>
        <charset val="238"/>
      </rPr>
      <t>diagnosis</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</si>
  <si>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</si>
  <si>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 xml:space="preserve">  a </t>
    </r>
    <r>
      <rPr>
        <sz val="8"/>
        <rFont val="Arial"/>
        <family val="2"/>
        <charset val="238"/>
      </rPr>
      <t>Patrz wyjaśnienia metodologiczne pkt 29.</t>
    </r>
    <r>
      <rPr>
        <i/>
        <sz val="8"/>
        <rFont val="Arial"/>
        <family val="2"/>
        <charset val="238"/>
      </rPr>
      <t xml:space="preserve">    </t>
    </r>
    <r>
      <rPr>
        <i/>
        <sz val="8"/>
        <color indexed="63"/>
        <rFont val="Arial"/>
        <family val="2"/>
        <charset val="238"/>
      </rPr>
      <t/>
    </r>
  </si>
  <si>
    <r>
      <t>Handel; naprawa pojazdów samochodowych</t>
    </r>
    <r>
      <rPr>
        <vertAlign val="superscript"/>
        <sz val="9"/>
        <rFont val="Arial"/>
        <family val="2"/>
        <charset val="238"/>
      </rPr>
      <t>∆ b</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 b</t>
    </r>
  </si>
  <si>
    <r>
      <t xml:space="preserve">diagnoza     </t>
    </r>
    <r>
      <rPr>
        <i/>
        <sz val="9"/>
        <color theme="1" tint="0.34998626667073579"/>
        <rFont val="Arial"/>
        <family val="2"/>
        <charset val="238"/>
      </rPr>
      <t>diagnosis</t>
    </r>
  </si>
  <si>
    <r>
      <t xml:space="preserve">  a  </t>
    </r>
    <r>
      <rPr>
        <sz val="8"/>
        <rFont val="Arial"/>
        <family val="2"/>
        <charset val="238"/>
      </rPr>
      <t>Patrz wyjaśnienia metodologiczne pkt 29.</t>
    </r>
    <r>
      <rPr>
        <i/>
        <sz val="8"/>
        <rFont val="Arial"/>
        <family val="2"/>
        <charset val="238"/>
      </rPr>
      <t xml:space="preserve">  b </t>
    </r>
    <r>
      <rPr>
        <sz val="8"/>
        <rFont val="Arial"/>
        <family val="2"/>
        <charset val="238"/>
      </rPr>
      <t xml:space="preserve"> Z wyłaczeniem działu  "Handel hurtowy</t>
    </r>
    <r>
      <rPr>
        <vertAlign val="superscript"/>
        <sz val="8"/>
        <rFont val="Arial"/>
        <family val="2"/>
        <charset val="238"/>
      </rPr>
      <t>∆</t>
    </r>
    <r>
      <rPr>
        <sz val="8"/>
        <rFont val="Arial"/>
        <family val="2"/>
        <charset val="238"/>
      </rPr>
      <t>".</t>
    </r>
    <r>
      <rPr>
        <i/>
        <sz val="8"/>
        <rFont val="Arial"/>
        <family val="2"/>
        <charset val="238"/>
      </rPr>
      <t xml:space="preserve">        </t>
    </r>
    <r>
      <rPr>
        <i/>
        <sz val="8"/>
        <color indexed="63"/>
        <rFont val="Arial"/>
        <family val="2"/>
        <charset val="238"/>
      </rPr>
      <t/>
    </r>
  </si>
  <si>
    <r>
      <t xml:space="preserve">  a  See methodological notes item 29.  b  Excluding division "Wholesale trade</t>
    </r>
    <r>
      <rPr>
        <i/>
        <vertAlign val="superscript"/>
        <sz val="8"/>
        <color theme="1" tint="0.34998626667073579"/>
        <rFont val="Arial"/>
        <family val="2"/>
        <charset val="238"/>
      </rPr>
      <t>∆</t>
    </r>
    <r>
      <rPr>
        <i/>
        <sz val="8"/>
        <color theme="1" tint="0.34998626667073579"/>
        <rFont val="Arial"/>
        <family val="2"/>
        <charset val="238"/>
      </rPr>
      <t>".</t>
    </r>
  </si>
  <si>
    <t xml:space="preserve">  a  See methodological notes item 29.   </t>
  </si>
  <si>
    <t xml:space="preserve">  a  Patrz wyjaśnienia metodologiczne pkt 29.       </t>
  </si>
  <si>
    <r>
      <t xml:space="preserve">  a  </t>
    </r>
    <r>
      <rPr>
        <sz val="8"/>
        <rFont val="Arial"/>
        <family val="2"/>
        <charset val="238"/>
      </rPr>
      <t>Patrz wyjaśnienia metodologiczne pkt 29.</t>
    </r>
    <r>
      <rPr>
        <i/>
        <sz val="8"/>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</si>
  <si>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A – stan w dniu 31 XII 2018 
             </t>
    </r>
    <r>
      <rPr>
        <i/>
        <sz val="9"/>
        <color theme="1" tint="0.34998626667073579"/>
        <rFont val="Arial"/>
        <family val="2"/>
        <charset val="238"/>
      </rPr>
      <t xml:space="preserve">as of December 31, 2018           </t>
    </r>
    <r>
      <rPr>
        <sz val="9"/>
        <rFont val="Arial"/>
        <family val="2"/>
        <charset val="238"/>
      </rPr>
      <t xml:space="preserve">                 
B  – stan w dniu 31 III 2019
       </t>
    </r>
    <r>
      <rPr>
        <i/>
        <sz val="9"/>
        <color theme="1" tint="0.34998626667073579"/>
        <rFont val="Arial"/>
        <family val="2"/>
        <charset val="238"/>
      </rPr>
      <t>as of March 31, 2019</t>
    </r>
  </si>
  <si>
    <r>
      <t>WYBRANE  DANE  O  PODREGIONACH</t>
    </r>
    <r>
      <rPr>
        <b/>
        <sz val="12"/>
        <rFont val="Arial"/>
        <family val="2"/>
        <charset val="238"/>
      </rPr>
      <t xml:space="preserve">  I  POWIATACH </t>
    </r>
  </si>
  <si>
    <r>
      <t>SELECTED  DATA  ON  SUBREGIONS</t>
    </r>
    <r>
      <rPr>
        <i/>
        <sz val="12"/>
        <color theme="1" tint="0.34998626667073579"/>
        <rFont val="Arial"/>
        <family val="2"/>
        <charset val="238"/>
      </rPr>
      <t xml:space="preserve">  AND  POWIATS </t>
    </r>
  </si>
  <si>
    <r>
      <rPr>
        <sz val="10"/>
        <rFont val="Arial"/>
        <family val="2"/>
        <charset val="238"/>
      </rPr>
      <t xml:space="preserve">TABL. 36. </t>
    </r>
    <r>
      <rPr>
        <b/>
        <sz val="10"/>
        <rFont val="Arial"/>
        <family val="2"/>
        <charset val="238"/>
      </rPr>
      <t xml:space="preserve"> BEZROBOTNI  ZAREJESTROWANI  I  OFERTY  PRACY  W  2019  R. </t>
    </r>
  </si>
  <si>
    <t xml:space="preserve">                 REGISTERED  UNEMPLOYED  PERSONS  AND  JOB  OFFERS  IN  2019</t>
  </si>
  <si>
    <r>
      <rPr>
        <sz val="10"/>
        <rFont val="Arial"/>
        <family val="2"/>
        <charset val="238"/>
      </rPr>
      <t xml:space="preserve">TABL. 37. </t>
    </r>
    <r>
      <rPr>
        <b/>
        <sz val="10"/>
        <rFont val="Arial"/>
        <family val="2"/>
        <charset val="238"/>
      </rPr>
      <t xml:space="preserve"> BEZROBOTNI  ZAREJESTROWANI  WEDŁUG  WIEKU  W  2019  R. </t>
    </r>
  </si>
  <si>
    <t xml:space="preserve">                 REGISTERED  UNEMPLOYED  PERSONS  BY  AGE  IN  2019</t>
  </si>
  <si>
    <r>
      <rPr>
        <sz val="10"/>
        <rFont val="Arial"/>
        <family val="2"/>
        <charset val="238"/>
      </rPr>
      <t xml:space="preserve">TABL. 38. </t>
    </r>
    <r>
      <rPr>
        <b/>
        <sz val="10"/>
        <rFont val="Arial"/>
        <family val="2"/>
        <charset val="238"/>
      </rPr>
      <t xml:space="preserve">BEZROBOTNI  ZAREJESTROWANI  WEDŁUG  POZIOMU  WYKSZTAŁCENIA  W  2019  R. </t>
    </r>
  </si>
  <si>
    <t xml:space="preserve">                REGISTERED  UNEMPLOYED  PERSONS  BY  EDUCATIONAL  LEVEL  IN  2019</t>
  </si>
  <si>
    <r>
      <rPr>
        <sz val="10"/>
        <rFont val="Arial"/>
        <family val="2"/>
        <charset val="238"/>
      </rPr>
      <t>TABL. 39.  </t>
    </r>
    <r>
      <rPr>
        <b/>
        <sz val="10"/>
        <rFont val="Arial"/>
        <family val="2"/>
        <charset val="238"/>
      </rPr>
      <t xml:space="preserve">MIESZKANIA  ODDANE  DO  UŻYTKOWANIA  W  OKRESIE  I–III  2019  R. </t>
    </r>
  </si>
  <si>
    <t xml:space="preserve">                 DWELLINGS  COMPLETED  IN  THE  PERIOD  I–III  2019</t>
  </si>
  <si>
    <r>
      <t>4283,73</t>
    </r>
    <r>
      <rPr>
        <vertAlign val="superscript"/>
        <sz val="9"/>
        <color indexed="8"/>
        <rFont val="Arial"/>
        <family val="2"/>
        <charset val="238"/>
      </rPr>
      <t>e</t>
    </r>
  </si>
  <si>
    <r>
      <t>4585,03</t>
    </r>
    <r>
      <rPr>
        <vertAlign val="superscript"/>
        <sz val="9"/>
        <rFont val="Arial"/>
        <family val="2"/>
        <charset val="238"/>
      </rPr>
      <t>e</t>
    </r>
  </si>
  <si>
    <r>
      <t>57,76</t>
    </r>
    <r>
      <rPr>
        <vertAlign val="superscript"/>
        <sz val="9"/>
        <rFont val="Arial"/>
        <family val="2"/>
        <charset val="238"/>
      </rPr>
      <t>b</t>
    </r>
  </si>
  <si>
    <r>
      <t>67,01</t>
    </r>
    <r>
      <rPr>
        <vertAlign val="superscript"/>
        <sz val="9"/>
        <rFont val="Arial"/>
        <family val="2"/>
        <charset val="238"/>
      </rPr>
      <t>b</t>
    </r>
  </si>
  <si>
    <r>
      <t>59,85</t>
    </r>
    <r>
      <rPr>
        <vertAlign val="superscript"/>
        <sz val="9"/>
        <rFont val="Arial"/>
        <family val="2"/>
        <charset val="238"/>
      </rPr>
      <t>c</t>
    </r>
  </si>
  <si>
    <r>
      <t>70,41</t>
    </r>
    <r>
      <rPr>
        <vertAlign val="superscript"/>
        <sz val="9"/>
        <rFont val="Arial"/>
        <family val="2"/>
        <charset val="238"/>
      </rPr>
      <t>c</t>
    </r>
  </si>
  <si>
    <r>
      <t>59,44</t>
    </r>
    <r>
      <rPr>
        <vertAlign val="superscript"/>
        <sz val="9"/>
        <rFont val="Arial"/>
        <family val="2"/>
        <charset val="238"/>
      </rPr>
      <t>d</t>
    </r>
  </si>
  <si>
    <r>
      <t>72,31</t>
    </r>
    <r>
      <rPr>
        <vertAlign val="superscript"/>
        <sz val="9"/>
        <rFont val="Arial"/>
        <family val="2"/>
        <charset val="238"/>
      </rPr>
      <t>d</t>
    </r>
  </si>
  <si>
    <r>
      <t>106,2</t>
    </r>
    <r>
      <rPr>
        <vertAlign val="superscript"/>
        <sz val="9"/>
        <rFont val="Arial"/>
        <family val="2"/>
        <charset val="238"/>
      </rPr>
      <t>e</t>
    </r>
  </si>
  <si>
    <r>
      <t>110,9</t>
    </r>
    <r>
      <rPr>
        <vertAlign val="superscript"/>
        <sz val="9"/>
        <rFont val="Arial"/>
        <family val="2"/>
        <charset val="238"/>
      </rPr>
      <t>e</t>
    </r>
  </si>
  <si>
    <r>
      <t>106,5</t>
    </r>
    <r>
      <rPr>
        <vertAlign val="superscript"/>
        <sz val="9"/>
        <rFont val="Arial"/>
        <family val="2"/>
        <charset val="238"/>
      </rPr>
      <t>e</t>
    </r>
  </si>
  <si>
    <r>
      <t>Ruch naturalny ludności</t>
    </r>
    <r>
      <rPr>
        <vertAlign val="superscript"/>
        <sz val="9"/>
        <rFont val="Arial"/>
        <family val="2"/>
        <charset val="238"/>
      </rPr>
      <t>a</t>
    </r>
    <r>
      <rPr>
        <sz val="9"/>
        <rFont val="Arial"/>
        <family val="2"/>
        <charset val="238"/>
      </rPr>
      <t xml:space="preserve"> w  2018 r.  </t>
    </r>
    <r>
      <rPr>
        <i/>
        <sz val="9"/>
        <color theme="1" tint="0.34998626667073579"/>
        <rFont val="Arial"/>
        <family val="2"/>
        <charset val="238"/>
      </rPr>
      <t xml:space="preserve"> 
Vital statistics</t>
    </r>
    <r>
      <rPr>
        <i/>
        <vertAlign val="superscript"/>
        <sz val="9"/>
        <color theme="1" tint="0.34998626667073579"/>
        <rFont val="Arial"/>
        <family val="2"/>
        <charset val="238"/>
      </rPr>
      <t>a</t>
    </r>
    <r>
      <rPr>
        <i/>
        <sz val="9"/>
        <color theme="1" tint="0.34998626667073579"/>
        <rFont val="Arial"/>
        <family val="2"/>
        <charset val="238"/>
      </rPr>
      <t xml:space="preserve"> in 2018</t>
    </r>
  </si>
  <si>
    <r>
      <t xml:space="preserve">Zwierzęta gospodarskie – stan w grudniu 2018 r.                                                                                                                                                                    </t>
    </r>
    <r>
      <rPr>
        <i/>
        <sz val="9"/>
        <color theme="1" tint="0.34998626667073579"/>
        <rFont val="Arial"/>
        <family val="2"/>
        <charset val="238"/>
      </rPr>
      <t>Livestock – in December 2018</t>
    </r>
  </si>
  <si>
    <t>I–III 2019</t>
  </si>
  <si>
    <r>
      <t xml:space="preserve">Mieszkania oddane do użytkowania – w okresie I–III 2019 r.                                                                                                                    </t>
    </r>
    <r>
      <rPr>
        <i/>
        <sz val="9"/>
        <color theme="1" tint="0.34998626667073579"/>
        <rFont val="Arial"/>
        <family val="2"/>
        <charset val="238"/>
      </rPr>
      <t>Dwellings completed – in the period I–III 2019</t>
    </r>
  </si>
  <si>
    <t xml:space="preserve">  Ź r ó d ł o: dane Komendy Głównej Policji pobrane z Systemu Ewidencji Wypadków i Kolizji w dniu 26.04.2019 r.</t>
  </si>
  <si>
    <t xml:space="preserve">  S o u r c e: data of the National Police Headquarters were extracted from the National Police Information System (KSIP) on  15th April 2019. </t>
  </si>
  <si>
    <t xml:space="preserve"> S o u r c e: data of the National Police Headquarters extracted from the Traffic Casualties and Clashes System (SEWIK) on 26th April 2019.</t>
  </si>
  <si>
    <r>
      <t>Ludność</t>
    </r>
    <r>
      <rPr>
        <vertAlign val="superscript"/>
        <sz val="9"/>
        <color theme="1"/>
        <rFont val="Arial"/>
        <family val="2"/>
        <charset val="238"/>
      </rPr>
      <t>a</t>
    </r>
    <r>
      <rPr>
        <sz val="9"/>
        <color theme="1"/>
        <rFont val="Arial"/>
        <family val="2"/>
        <charset val="238"/>
      </rPr>
      <t xml:space="preserve"> – stan w dniu 31 XII 2018 r.
</t>
    </r>
    <r>
      <rPr>
        <i/>
        <sz val="9"/>
        <color theme="1"/>
        <rFont val="Arial"/>
        <family val="2"/>
        <charset val="238"/>
      </rPr>
      <t>Population</t>
    </r>
    <r>
      <rPr>
        <i/>
        <vertAlign val="superscript"/>
        <sz val="9"/>
        <color theme="1"/>
        <rFont val="Arial"/>
        <family val="2"/>
        <charset val="238"/>
      </rPr>
      <t>a</t>
    </r>
    <r>
      <rPr>
        <i/>
        <sz val="9"/>
        <color theme="1"/>
        <rFont val="Arial"/>
        <family val="2"/>
        <charset val="238"/>
      </rPr>
      <t xml:space="preserve"> – as of December 31, 2018</t>
    </r>
  </si>
  <si>
    <r>
      <t>Ruch naturalny ludności</t>
    </r>
    <r>
      <rPr>
        <vertAlign val="superscript"/>
        <sz val="9"/>
        <rFont val="Arial"/>
        <family val="2"/>
        <charset val="238"/>
      </rPr>
      <t>a</t>
    </r>
    <r>
      <rPr>
        <sz val="9"/>
        <rFont val="Arial"/>
        <family val="2"/>
        <charset val="238"/>
      </rPr>
      <t xml:space="preserve">    </t>
    </r>
    <r>
      <rPr>
        <i/>
        <sz val="9"/>
        <color theme="1" tint="0.34998626667073579"/>
        <rFont val="Arial"/>
        <family val="2"/>
        <charset val="238"/>
      </rPr>
      <t>Vital statistics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</si>
  <si>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małżeństwa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</si>
  <si>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live birth</t>
    </r>
    <r>
      <rPr>
        <sz val="9"/>
        <color theme="1" tint="0.34998626667073579"/>
        <rFont val="Arial"/>
        <family val="2"/>
        <charset val="238"/>
      </rPr>
      <t xml:space="preserve"> </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</si>
  <si>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</si>
  <si>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małżeństwa </t>
    </r>
    <r>
      <rPr>
        <i/>
        <sz val="9"/>
        <color theme="1" tint="0.34998626667073579"/>
        <rFont val="Arial"/>
        <family val="2"/>
        <charset val="238"/>
      </rPr>
      <t>marriages</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</si>
  <si>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 </t>
    </r>
  </si>
  <si>
    <r>
      <t>przyrost naturalny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b</t>
    </r>
    <r>
      <rPr>
        <i/>
        <sz val="9"/>
        <color theme="1" tint="0.34998626667073579"/>
        <rFont val="Arial"/>
        <family val="2"/>
        <charset val="238"/>
      </rPr>
      <t xml:space="preserve"> </t>
    </r>
  </si>
  <si>
    <r>
      <t>przyrost naturalny</t>
    </r>
    <r>
      <rPr>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</si>
  <si>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niemowląt</t>
    </r>
    <r>
      <rPr>
        <vertAlign val="superscript"/>
        <sz val="9"/>
        <rFont val="Arial"/>
        <family val="2"/>
        <charset val="238"/>
      </rPr>
      <t xml:space="preserve">c </t>
    </r>
    <r>
      <rPr>
        <sz val="9"/>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 xml:space="preserve">c </t>
    </r>
  </si>
  <si>
    <r>
      <t>niemowląt</t>
    </r>
    <r>
      <rPr>
        <i/>
        <vertAlign val="superscript"/>
        <sz val="9"/>
        <rFont val="Arial"/>
        <family val="2"/>
        <charset val="238"/>
      </rPr>
      <t>cd</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r>
      <rPr>
        <i/>
        <sz val="9"/>
        <color theme="1" tint="0.34998626667073579"/>
        <rFont val="Arial"/>
        <family val="2"/>
        <charset val="238"/>
      </rPr>
      <t xml:space="preserve"> </t>
    </r>
  </si>
  <si>
    <r>
      <t xml:space="preserve">  </t>
    </r>
    <r>
      <rPr>
        <i/>
        <sz val="8"/>
        <rFont val="Arial"/>
        <family val="2"/>
        <charset val="238"/>
      </rPr>
      <t xml:space="preserve">a  </t>
    </r>
    <r>
      <rPr>
        <sz val="8"/>
        <rFont val="Arial"/>
        <family val="2"/>
        <charset val="238"/>
      </rPr>
      <t xml:space="preserve">W ciągu roku. </t>
    </r>
    <r>
      <rPr>
        <i/>
        <sz val="8"/>
        <rFont val="Arial"/>
        <family val="2"/>
        <charset val="238"/>
      </rPr>
      <t xml:space="preserve"> b </t>
    </r>
    <r>
      <rPr>
        <sz val="8"/>
        <rFont val="Arial"/>
        <family val="2"/>
        <charset val="238"/>
      </rPr>
      <t xml:space="preserve">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 xml:space="preserve">d  </t>
    </r>
    <r>
      <rPr>
        <sz val="8"/>
        <rFont val="Arial"/>
        <family val="2"/>
        <charset val="238"/>
      </rPr>
      <t xml:space="preserve">Na 1000 urodzeń żywych. </t>
    </r>
    <r>
      <rPr>
        <i/>
        <sz val="8"/>
        <rFont val="Arial"/>
        <family val="2"/>
        <charset val="238"/>
      </rPr>
      <t/>
    </r>
  </si>
  <si>
    <t xml:space="preserve">  a  In a year.  b  Number of live births minus deaths in a given period. b  Infants less than 1 year old. c  Per 1000 live births.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</si>
  <si>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</si>
  <si>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t xml:space="preserve">  a  Data concerning facilities with 10 or more bed places; see methodological notes item 28.  b  Data are presented including the imputation for units which refused to participate in the survey.  
c  Data concerning only hotel facilities.</t>
  </si>
  <si>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S o u r c e: data of the Ministry of Family, Labour and Social Policy.</t>
    </r>
  </si>
  <si>
    <r>
      <t xml:space="preserve">  </t>
    </r>
    <r>
      <rPr>
        <i/>
        <sz val="8"/>
        <rFont val="Arial"/>
        <family val="2"/>
        <charset val="238"/>
      </rPr>
      <t>a</t>
    </r>
    <r>
      <rPr>
        <sz val="8"/>
        <rFont val="Arial"/>
        <family val="2"/>
        <charset val="238"/>
      </rPr>
      <t xml:space="preserve"> Patrz wyjaśnienia metodologiczne pkt 21.      </t>
    </r>
    <r>
      <rPr>
        <sz val="8"/>
        <color theme="1" tint="0.34998626667073579"/>
        <rFont val="Arial"/>
        <family val="2"/>
        <charset val="238"/>
      </rPr>
      <t xml:space="preserve">     </t>
    </r>
    <r>
      <rPr>
        <i/>
        <sz val="8"/>
        <color theme="1" tint="0.34998626667073579"/>
        <rFont val="Arial"/>
        <family val="2"/>
        <charset val="238"/>
      </rPr>
      <t>a  See methodological notes item 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</si>
</sst>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 _z_ł"/>
    <numFmt numFmtId="168" formatCode="_(&quot;$&quot;* #,##0_);_(&quot;$&quot;* \(#,##0\);_(&quot;$&quot;* &quot;-&quot;_);_(@_)"/>
    <numFmt numFmtId="169" formatCode="_-* #,##0.00\ &quot;FB&quot;_-;\-* #,##0.00\ &quot;FB&quot;_-;_-* &quot;-&quot;??\ &quot;FB&quot;_-;_-@_-"/>
    <numFmt numFmtId="170" formatCode="_-* #,##0.00\ _F_B_-;\-* #,##0.00\ _F_B_-;_-* &quot;-&quot;??\ _F_B_-;_-@_-"/>
  </numFmts>
  <fonts count="243">
    <font>
      <sz val="11"/>
      <color theme="1"/>
      <name val="Czcionka tekstu podstawowego"/>
      <family val="2"/>
      <charset val="238"/>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11"/>
      <color indexed="8"/>
      <name val="Arial"/>
      <family val="2"/>
      <charset val="238"/>
    </font>
    <font>
      <sz val="8"/>
      <name val="Czcionka tekstu podstawowego"/>
      <family val="2"/>
      <charset val="238"/>
    </font>
    <font>
      <b/>
      <sz val="9"/>
      <name val="Arial CE"/>
    </font>
    <font>
      <i/>
      <sz val="8"/>
      <name val="Arial CE"/>
      <charset val="238"/>
    </font>
    <font>
      <sz val="11"/>
      <name val="Czcionka tekstu podstawowego"/>
      <family val="2"/>
      <charset val="238"/>
    </font>
    <font>
      <b/>
      <sz val="11"/>
      <color indexed="8"/>
      <name val="Czcionka tekstu podstawowego"/>
      <family val="2"/>
      <charset val="238"/>
    </font>
    <font>
      <sz val="8"/>
      <color indexed="8"/>
      <name val="Czcionka tekstu podstawowego"/>
      <family val="2"/>
      <charset val="238"/>
    </font>
    <font>
      <i/>
      <vertAlign val="superscript"/>
      <sz val="9"/>
      <name val="Times New Roman"/>
      <family val="1"/>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i/>
      <sz val="11"/>
      <color indexed="8"/>
      <name val="Arial"/>
      <family val="2"/>
      <charset val="238"/>
    </font>
    <font>
      <b/>
      <sz val="10"/>
      <name val="Arial CE"/>
    </font>
    <font>
      <sz val="11"/>
      <name val="Arial"/>
      <family val="2"/>
      <charset val="238"/>
    </font>
    <font>
      <b/>
      <i/>
      <sz val="10"/>
      <name val="Arial"/>
      <family val="2"/>
      <charset val="238"/>
    </font>
    <font>
      <sz val="9"/>
      <name val="Czcionka tekstu podstawowego"/>
      <family val="2"/>
      <charset val="238"/>
    </font>
    <font>
      <sz val="9"/>
      <name val="Czcionka tekstu podstawowego"/>
      <charset val="238"/>
    </font>
    <font>
      <i/>
      <vertAlign val="superscript"/>
      <sz val="10"/>
      <name val="Times New Roman"/>
      <family val="1"/>
      <charset val="238"/>
    </font>
    <font>
      <sz val="11"/>
      <name val="Czcionka tekstu podstawowego"/>
      <charset val="238"/>
    </font>
    <font>
      <b/>
      <sz val="9"/>
      <name val="Czcionka tekstu podstawowego"/>
      <family val="2"/>
      <charset val="238"/>
    </font>
    <font>
      <b/>
      <i/>
      <vertAlign val="superscript"/>
      <sz val="10"/>
      <name val="Times New Roman"/>
      <family val="1"/>
      <charset val="238"/>
    </font>
    <font>
      <sz val="10"/>
      <name val="Czcionka tekstu podstawowego"/>
      <family val="2"/>
      <charset val="238"/>
    </font>
    <font>
      <vertAlign val="superscript"/>
      <sz val="9"/>
      <name val="Czcionka tekstu podstawowego"/>
      <charset val="238"/>
    </font>
    <font>
      <b/>
      <sz val="8"/>
      <name val="Arial"/>
      <family val="2"/>
      <charset val="238"/>
    </font>
    <font>
      <b/>
      <vertAlign val="superscript"/>
      <sz val="9"/>
      <name val="Arial"/>
      <family val="2"/>
      <charset val="238"/>
    </font>
    <font>
      <i/>
      <sz val="10"/>
      <name val="Arial CE"/>
    </font>
    <font>
      <sz val="8"/>
      <color indexed="63"/>
      <name val="Times New Roman"/>
      <family val="1"/>
      <charset val="238"/>
    </font>
    <font>
      <b/>
      <sz val="11"/>
      <color indexed="8"/>
      <name val="Arial"/>
      <family val="2"/>
      <charset val="238"/>
    </font>
    <font>
      <u/>
      <sz val="10"/>
      <name val="Arial"/>
      <family val="2"/>
      <charset val="238"/>
    </font>
    <font>
      <u/>
      <sz val="9"/>
      <name val="Arial"/>
      <family val="2"/>
      <charset val="238"/>
    </font>
    <font>
      <vertAlign val="superscript"/>
      <sz val="8"/>
      <name val="Arial"/>
      <family val="2"/>
      <charset val="238"/>
    </font>
    <font>
      <i/>
      <sz val="11"/>
      <name val="Arial"/>
      <family val="2"/>
      <charset val="238"/>
    </font>
    <font>
      <sz val="8.6999999999999993"/>
      <name val="Arial"/>
      <family val="2"/>
      <charset val="238"/>
    </font>
    <font>
      <i/>
      <vertAlign val="superscript"/>
      <sz val="9"/>
      <color indexed="63"/>
      <name val="Times New Roman"/>
      <family val="1"/>
      <charset val="238"/>
    </font>
    <font>
      <b/>
      <i/>
      <sz val="9"/>
      <color indexed="63"/>
      <name val="Arial"/>
      <family val="2"/>
      <charset val="238"/>
    </font>
    <font>
      <sz val="9"/>
      <color indexed="63"/>
      <name val="Czcionka tekstu podstawowego"/>
      <charset val="238"/>
    </font>
    <font>
      <i/>
      <sz val="9"/>
      <color indexed="23"/>
      <name val="Arial"/>
      <family val="2"/>
      <charset val="238"/>
    </font>
    <font>
      <vertAlign val="superscript"/>
      <sz val="9"/>
      <color indexed="63"/>
      <name val="Czcionka tekstu podstawowego"/>
      <charset val="238"/>
    </font>
    <font>
      <i/>
      <vertAlign val="superscript"/>
      <sz val="9"/>
      <color indexed="63"/>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u/>
      <sz val="9"/>
      <color theme="1"/>
      <name val="Arial"/>
      <family val="2"/>
      <charset val="238"/>
    </font>
    <font>
      <sz val="11"/>
      <color theme="1"/>
      <name val="Arial"/>
      <family val="2"/>
      <charset val="238"/>
    </font>
    <font>
      <i/>
      <sz val="8"/>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i/>
      <sz val="11"/>
      <color theme="1"/>
      <name val="Czcionka tekstu podstawowego"/>
      <family val="2"/>
      <charset val="238"/>
    </font>
    <font>
      <i/>
      <sz val="11"/>
      <color rgb="FFFF0000"/>
      <name val="Arial"/>
      <family val="2"/>
      <charset val="238"/>
    </font>
    <font>
      <sz val="10"/>
      <color rgb="FFFF0000"/>
      <name val="Arial"/>
      <family val="2"/>
      <charset val="238"/>
    </font>
    <font>
      <b/>
      <sz val="9"/>
      <color theme="1"/>
      <name val="Arial"/>
      <family val="2"/>
      <charset val="238"/>
    </font>
    <font>
      <i/>
      <sz val="9"/>
      <color theme="1" tint="0.34998626667073579"/>
      <name val="Arial"/>
      <family val="2"/>
      <charset val="238"/>
    </font>
    <font>
      <i/>
      <sz val="8"/>
      <color theme="1" tint="0.34998626667073579"/>
      <name val="Arial"/>
      <family val="2"/>
      <charset val="238"/>
    </font>
    <font>
      <i/>
      <sz val="11"/>
      <color theme="1" tint="0.34998626667073579"/>
      <name val="Czcionka tekstu podstawowego"/>
      <family val="2"/>
      <charset val="238"/>
    </font>
    <font>
      <sz val="11"/>
      <color theme="1" tint="0.34998626667073579"/>
      <name val="Czcionka tekstu podstawowego"/>
      <family val="2"/>
      <charset val="238"/>
    </font>
    <font>
      <i/>
      <sz val="14"/>
      <color theme="1" tint="0.34998626667073579"/>
      <name val="Arial"/>
      <family val="2"/>
      <charset val="238"/>
    </font>
    <font>
      <sz val="10"/>
      <color theme="1" tint="0.34998626667073579"/>
      <name val="Arial"/>
      <family val="2"/>
      <charset val="238"/>
    </font>
    <font>
      <i/>
      <sz val="10"/>
      <color theme="1" tint="0.34998626667073579"/>
      <name val="Arial"/>
      <family val="2"/>
      <charset val="238"/>
    </font>
    <font>
      <i/>
      <u/>
      <sz val="10"/>
      <color theme="1" tint="0.34998626667073579"/>
      <name val="Arial"/>
      <family val="2"/>
      <charset val="238"/>
    </font>
    <font>
      <sz val="10"/>
      <color theme="1" tint="0.34998626667073579"/>
      <name val="Czcionka tekstu podstawowego"/>
      <family val="2"/>
      <charset val="238"/>
    </font>
    <font>
      <i/>
      <u/>
      <sz val="9"/>
      <color theme="1" tint="0.34998626667073579"/>
      <name val="Arial"/>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i/>
      <sz val="8"/>
      <color theme="1" tint="0.34998626667073579"/>
      <name val="Arial"/>
      <family val="2"/>
    </font>
    <font>
      <i/>
      <sz val="8"/>
      <color theme="1" tint="0.34998626667073579"/>
      <name val="Czcionka tekstu podstawowego"/>
      <charset val="238"/>
    </font>
    <font>
      <sz val="8"/>
      <color theme="1" tint="0.34998626667073579"/>
      <name val="Arial"/>
      <family val="2"/>
      <charset val="238"/>
    </font>
    <font>
      <sz val="9"/>
      <color theme="1" tint="0.34998626667073579"/>
      <name val="Arial"/>
      <family val="2"/>
      <charset val="238"/>
    </font>
    <font>
      <i/>
      <sz val="8"/>
      <color theme="1" tint="0.34998626667073579"/>
      <name val="Arial CE"/>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i/>
      <sz val="7.5"/>
      <color theme="1" tint="0.34998626667073579"/>
      <name val="Arial"/>
      <family val="2"/>
      <charset val="238"/>
    </font>
    <font>
      <b/>
      <i/>
      <sz val="9"/>
      <color theme="1" tint="0.34998626667073579"/>
      <name val="Arial"/>
      <family val="2"/>
      <charset val="238"/>
    </font>
    <font>
      <b/>
      <sz val="9"/>
      <color rgb="FFFF0000"/>
      <name val="Arial"/>
      <family val="2"/>
      <charset val="238"/>
    </font>
    <font>
      <sz val="10"/>
      <color theme="1"/>
      <name val="Arial CE"/>
    </font>
    <font>
      <b/>
      <sz val="12"/>
      <color theme="1"/>
      <name val="Arial"/>
      <family val="2"/>
      <charset val="238"/>
    </font>
    <font>
      <i/>
      <sz val="9"/>
      <color theme="1"/>
      <name val="Arial"/>
      <family val="2"/>
      <charset val="238"/>
    </font>
    <font>
      <i/>
      <sz val="10"/>
      <color theme="1" tint="0.34998626667073579"/>
      <name val="Czcionka tekstu podstawowego"/>
      <family val="2"/>
      <charset val="238"/>
    </font>
    <font>
      <i/>
      <sz val="11"/>
      <color theme="1" tint="0.34998626667073579"/>
      <name val="Czcionka tekstu podstawowego"/>
      <charset val="238"/>
    </font>
    <font>
      <u/>
      <sz val="10"/>
      <color theme="1"/>
      <name val="Arial"/>
      <family val="2"/>
      <charset val="238"/>
    </font>
    <font>
      <i/>
      <sz val="7.8"/>
      <color theme="1" tint="0.34998626667073579"/>
      <name val="Arial"/>
      <family val="2"/>
      <charset val="238"/>
    </font>
    <font>
      <b/>
      <sz val="9"/>
      <color theme="1" tint="0.34998626667073579"/>
      <name val="Arial"/>
      <family val="2"/>
      <charset val="238"/>
    </font>
    <font>
      <i/>
      <vertAlign val="superscript"/>
      <sz val="9"/>
      <color theme="1" tint="0.34998626667073579"/>
      <name val="Arial"/>
      <family val="2"/>
      <charset val="238"/>
    </font>
    <font>
      <i/>
      <vertAlign val="superscript"/>
      <sz val="9"/>
      <color theme="1" tint="0.34998626667073579"/>
      <name val="Times New Roman"/>
      <family val="1"/>
      <charset val="238"/>
    </font>
    <font>
      <i/>
      <vertAlign val="superscript"/>
      <sz val="10"/>
      <color theme="1" tint="0.34998626667073579"/>
      <name val="Arial"/>
      <family val="2"/>
      <charset val="238"/>
    </font>
    <font>
      <vertAlign val="superscript"/>
      <sz val="9"/>
      <color theme="1" tint="0.34998626667073579"/>
      <name val="Arial"/>
      <family val="2"/>
      <charset val="238"/>
    </font>
    <font>
      <i/>
      <sz val="8"/>
      <color theme="1" tint="0.34998626667073579"/>
      <name val="Times New Roman"/>
      <family val="1"/>
      <charset val="238"/>
    </font>
    <font>
      <b/>
      <i/>
      <sz val="8"/>
      <color theme="1" tint="0.34998626667073579"/>
      <name val="Arial"/>
      <family val="2"/>
    </font>
    <font>
      <i/>
      <vertAlign val="superscript"/>
      <sz val="10"/>
      <color theme="1" tint="0.34998626667073579"/>
      <name val="Times New Roman"/>
      <family val="1"/>
      <charset val="238"/>
    </font>
    <font>
      <i/>
      <sz val="10"/>
      <color theme="1" tint="0.34998626667073579"/>
      <name val="Times New Roman"/>
      <family val="1"/>
      <charset val="238"/>
    </font>
    <font>
      <i/>
      <vertAlign val="superscript"/>
      <sz val="8"/>
      <color theme="1" tint="0.34998626667073579"/>
      <name val="Arial"/>
      <family val="2"/>
      <charset val="238"/>
    </font>
    <font>
      <i/>
      <sz val="9"/>
      <color theme="1" tint="0.34998626667073579"/>
      <name val="Czcionka tekstu podstawowego"/>
      <charset val="238"/>
    </font>
    <font>
      <i/>
      <vertAlign val="superscript"/>
      <sz val="9"/>
      <color theme="1" tint="0.34998626667073579"/>
      <name val="Czcionka tekstu podstawowego"/>
      <charset val="238"/>
    </font>
    <font>
      <i/>
      <vertAlign val="superscript"/>
      <sz val="9"/>
      <color theme="1"/>
      <name val="Arial"/>
      <family val="2"/>
      <charset val="238"/>
    </font>
    <font>
      <vertAlign val="superscript"/>
      <sz val="9"/>
      <color theme="1"/>
      <name val="Arial"/>
      <family val="2"/>
      <charset val="238"/>
    </font>
    <font>
      <sz val="9"/>
      <name val="Calibri"/>
      <family val="2"/>
      <charset val="238"/>
    </font>
    <font>
      <b/>
      <sz val="10"/>
      <name val="Czcionka tekstu podstawowego"/>
      <family val="2"/>
      <charset val="238"/>
    </font>
    <font>
      <sz val="7.5"/>
      <color rgb="FFFF0000"/>
      <name val="Arial"/>
      <family val="2"/>
      <charset val="238"/>
    </font>
    <font>
      <sz val="10"/>
      <color rgb="FFFF0000"/>
      <name val="Arial CE"/>
    </font>
    <font>
      <sz val="10"/>
      <color theme="1"/>
      <name val="Czcionka tekstu podstawowego"/>
      <family val="2"/>
      <charset val="238"/>
    </font>
    <font>
      <b/>
      <i/>
      <sz val="9"/>
      <color theme="1"/>
      <name val="Arial"/>
      <family val="2"/>
      <charset val="238"/>
    </font>
    <font>
      <b/>
      <sz val="11"/>
      <name val="Arial"/>
      <family val="2"/>
      <charset val="238"/>
    </font>
    <font>
      <i/>
      <sz val="11"/>
      <color theme="1" tint="0.34998626667073579"/>
      <name val="Arial"/>
      <family val="2"/>
      <charset val="238"/>
    </font>
    <font>
      <sz val="9"/>
      <color indexed="12"/>
      <name val="Arial"/>
      <family val="2"/>
      <charset val="238"/>
    </font>
    <font>
      <b/>
      <sz val="10"/>
      <color theme="1"/>
      <name val="Arial"/>
      <family val="2"/>
      <charset val="238"/>
    </font>
    <font>
      <b/>
      <sz val="11"/>
      <color theme="1"/>
      <name val="Czcionka tekstu podstawowego"/>
      <charset val="238"/>
    </font>
    <font>
      <sz val="8"/>
      <name val="Calibri"/>
      <family val="2"/>
      <charset val="238"/>
    </font>
    <font>
      <sz val="8"/>
      <color theme="1" tint="0.34998626667073579"/>
      <name val="Calibri"/>
      <family val="2"/>
      <charset val="238"/>
    </font>
    <font>
      <sz val="9"/>
      <color theme="1" tint="0.34998626667073579"/>
      <name val="Calibri"/>
      <family val="2"/>
      <charset val="238"/>
    </font>
    <font>
      <sz val="9"/>
      <color rgb="FF333333"/>
      <name val="Arial"/>
      <family val="2"/>
      <charset val="238"/>
    </font>
    <font>
      <b/>
      <sz val="10"/>
      <color rgb="FFFF0000"/>
      <name val="Arial"/>
      <family val="2"/>
      <charset val="238"/>
    </font>
    <font>
      <i/>
      <sz val="10"/>
      <color indexed="63"/>
      <name val="Arial"/>
      <family val="2"/>
      <charset val="238"/>
    </font>
    <font>
      <i/>
      <sz val="10"/>
      <color theme="1" tint="0.499984740745262"/>
      <name val="Arial"/>
      <family val="2"/>
      <charset val="238"/>
    </font>
    <font>
      <b/>
      <sz val="9"/>
      <color rgb="FF000000"/>
      <name val="Arial"/>
      <family val="2"/>
      <charset val="238"/>
    </font>
    <font>
      <sz val="9"/>
      <color rgb="FF000000"/>
      <name val="Arial"/>
      <family val="2"/>
      <charset val="238"/>
    </font>
    <font>
      <sz val="9"/>
      <color rgb="FF000000"/>
      <name val="Czcionka tekstu podstawowego"/>
      <family val="2"/>
      <charset val="238"/>
    </font>
    <font>
      <sz val="9"/>
      <color theme="1"/>
      <name val="Arial CE"/>
    </font>
    <font>
      <b/>
      <i/>
      <vertAlign val="superscript"/>
      <sz val="10"/>
      <color theme="1"/>
      <name val="Arial"/>
      <family val="2"/>
      <charset val="238"/>
    </font>
    <font>
      <vertAlign val="superscript"/>
      <sz val="10"/>
      <color theme="1"/>
      <name val="Arial"/>
      <family val="2"/>
      <charset val="238"/>
    </font>
    <font>
      <sz val="9"/>
      <color theme="1"/>
      <name val="Czcionka tekstu podstawowego"/>
      <family val="2"/>
      <charset val="238"/>
    </font>
    <font>
      <sz val="9"/>
      <color theme="1"/>
      <name val="Calibri"/>
      <family val="2"/>
      <charset val="238"/>
    </font>
    <font>
      <b/>
      <sz val="9"/>
      <color theme="1"/>
      <name val="Calibri"/>
      <family val="2"/>
      <charset val="238"/>
    </font>
    <font>
      <i/>
      <sz val="11"/>
      <name val="Czcionka tekstu podstawowego"/>
      <family val="2"/>
      <charset val="23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theme="0"/>
        <bgColor indexed="9"/>
      </patternFill>
    </fill>
    <fill>
      <patternFill patternType="solid">
        <fgColor rgb="FFFFFFFF"/>
        <bgColor rgb="FF000000"/>
      </patternFill>
    </fill>
    <fill>
      <patternFill patternType="solid">
        <fgColor rgb="FFFFFFFF"/>
        <bgColor indexed="64"/>
      </patternFill>
    </fill>
  </fills>
  <borders count="12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rgb="FF000000"/>
      </right>
      <top/>
      <bottom/>
      <diagonal/>
    </border>
    <border>
      <left style="thin">
        <color rgb="FF000000"/>
      </left>
      <right style="thin">
        <color auto="1"/>
      </right>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s>
  <cellStyleXfs count="273">
    <xf numFmtId="0" fontId="0" fillId="0" borderId="0"/>
    <xf numFmtId="0" fontId="95" fillId="0" borderId="0"/>
    <xf numFmtId="0" fontId="2" fillId="2" borderId="0" applyNumberFormat="0" applyBorder="0" applyAlignment="0" applyProtection="0"/>
    <xf numFmtId="0" fontId="130" fillId="2" borderId="0" applyNumberFormat="0" applyBorder="0" applyAlignment="0" applyProtection="0"/>
    <xf numFmtId="0" fontId="2" fillId="2" borderId="0" applyNumberFormat="0" applyBorder="0" applyAlignment="0" applyProtection="0"/>
    <xf numFmtId="0" fontId="130" fillId="2" borderId="0" applyNumberFormat="0" applyBorder="0" applyAlignment="0" applyProtection="0"/>
    <xf numFmtId="0" fontId="2" fillId="2" borderId="0" applyNumberFormat="0" applyBorder="0" applyAlignment="0" applyProtection="0"/>
    <xf numFmtId="0" fontId="130" fillId="2" borderId="0" applyNumberFormat="0" applyBorder="0" applyAlignment="0" applyProtection="0"/>
    <xf numFmtId="0" fontId="2" fillId="3" borderId="0" applyNumberFormat="0" applyBorder="0" applyAlignment="0" applyProtection="0"/>
    <xf numFmtId="0" fontId="130" fillId="3" borderId="0" applyNumberFormat="0" applyBorder="0" applyAlignment="0" applyProtection="0"/>
    <xf numFmtId="0" fontId="2" fillId="3" borderId="0" applyNumberFormat="0" applyBorder="0" applyAlignment="0" applyProtection="0"/>
    <xf numFmtId="0" fontId="130" fillId="3" borderId="0" applyNumberFormat="0" applyBorder="0" applyAlignment="0" applyProtection="0"/>
    <xf numFmtId="0" fontId="2" fillId="3" borderId="0" applyNumberFormat="0" applyBorder="0" applyAlignment="0" applyProtection="0"/>
    <xf numFmtId="0" fontId="130" fillId="3" borderId="0" applyNumberFormat="0" applyBorder="0" applyAlignment="0" applyProtection="0"/>
    <xf numFmtId="0" fontId="2" fillId="4" borderId="0" applyNumberFormat="0" applyBorder="0" applyAlignment="0" applyProtection="0"/>
    <xf numFmtId="0" fontId="130" fillId="4" borderId="0" applyNumberFormat="0" applyBorder="0" applyAlignment="0" applyProtection="0"/>
    <xf numFmtId="0" fontId="2" fillId="4" borderId="0" applyNumberFormat="0" applyBorder="0" applyAlignment="0" applyProtection="0"/>
    <xf numFmtId="0" fontId="130" fillId="4" borderId="0" applyNumberFormat="0" applyBorder="0" applyAlignment="0" applyProtection="0"/>
    <xf numFmtId="0" fontId="2" fillId="4" borderId="0" applyNumberFormat="0" applyBorder="0" applyAlignment="0" applyProtection="0"/>
    <xf numFmtId="0" fontId="130" fillId="4" borderId="0" applyNumberFormat="0" applyBorder="0" applyAlignment="0" applyProtection="0"/>
    <xf numFmtId="0" fontId="2" fillId="5" borderId="0" applyNumberFormat="0" applyBorder="0" applyAlignment="0" applyProtection="0"/>
    <xf numFmtId="0" fontId="130" fillId="5" borderId="0" applyNumberFormat="0" applyBorder="0" applyAlignment="0" applyProtection="0"/>
    <xf numFmtId="0" fontId="2" fillId="5" borderId="0" applyNumberFormat="0" applyBorder="0" applyAlignment="0" applyProtection="0"/>
    <xf numFmtId="0" fontId="130" fillId="5" borderId="0" applyNumberFormat="0" applyBorder="0" applyAlignment="0" applyProtection="0"/>
    <xf numFmtId="0" fontId="2" fillId="5" borderId="0" applyNumberFormat="0" applyBorder="0" applyAlignment="0" applyProtection="0"/>
    <xf numFmtId="0" fontId="130" fillId="5" borderId="0" applyNumberFormat="0" applyBorder="0" applyAlignment="0" applyProtection="0"/>
    <xf numFmtId="0" fontId="2" fillId="6" borderId="0" applyNumberFormat="0" applyBorder="0" applyAlignment="0" applyProtection="0"/>
    <xf numFmtId="0" fontId="130" fillId="28" borderId="0" applyNumberFormat="0" applyBorder="0" applyAlignment="0" applyProtection="0"/>
    <xf numFmtId="0" fontId="2" fillId="6" borderId="0" applyNumberFormat="0" applyBorder="0" applyAlignment="0" applyProtection="0"/>
    <xf numFmtId="0" fontId="130" fillId="28" borderId="0" applyNumberFormat="0" applyBorder="0" applyAlignment="0" applyProtection="0"/>
    <xf numFmtId="0" fontId="2" fillId="6" borderId="0" applyNumberFormat="0" applyBorder="0" applyAlignment="0" applyProtection="0"/>
    <xf numFmtId="0" fontId="130" fillId="28" borderId="0" applyNumberFormat="0" applyBorder="0" applyAlignment="0" applyProtection="0"/>
    <xf numFmtId="0" fontId="2" fillId="7" borderId="0" applyNumberFormat="0" applyBorder="0" applyAlignment="0" applyProtection="0"/>
    <xf numFmtId="0" fontId="130" fillId="29" borderId="0" applyNumberFormat="0" applyBorder="0" applyAlignment="0" applyProtection="0"/>
    <xf numFmtId="0" fontId="2" fillId="7" borderId="0" applyNumberFormat="0" applyBorder="0" applyAlignment="0" applyProtection="0"/>
    <xf numFmtId="0" fontId="130" fillId="29" borderId="0" applyNumberFormat="0" applyBorder="0" applyAlignment="0" applyProtection="0"/>
    <xf numFmtId="0" fontId="2" fillId="7" borderId="0" applyNumberFormat="0" applyBorder="0" applyAlignment="0" applyProtection="0"/>
    <xf numFmtId="0" fontId="130" fillId="29" borderId="0" applyNumberFormat="0" applyBorder="0" applyAlignment="0" applyProtection="0"/>
    <xf numFmtId="0" fontId="2" fillId="8" borderId="0" applyNumberFormat="0" applyBorder="0" applyAlignment="0" applyProtection="0"/>
    <xf numFmtId="0" fontId="130" fillId="30" borderId="0" applyNumberFormat="0" applyBorder="0" applyAlignment="0" applyProtection="0"/>
    <xf numFmtId="0" fontId="2" fillId="8" borderId="0" applyNumberFormat="0" applyBorder="0" applyAlignment="0" applyProtection="0"/>
    <xf numFmtId="0" fontId="130" fillId="30" borderId="0" applyNumberFormat="0" applyBorder="0" applyAlignment="0" applyProtection="0"/>
    <xf numFmtId="0" fontId="2" fillId="8" borderId="0" applyNumberFormat="0" applyBorder="0" applyAlignment="0" applyProtection="0"/>
    <xf numFmtId="0" fontId="130" fillId="30" borderId="0" applyNumberFormat="0" applyBorder="0" applyAlignment="0" applyProtection="0"/>
    <xf numFmtId="0" fontId="2" fillId="9" borderId="0" applyNumberFormat="0" applyBorder="0" applyAlignment="0" applyProtection="0"/>
    <xf numFmtId="0" fontId="130" fillId="31" borderId="0" applyNumberFormat="0" applyBorder="0" applyAlignment="0" applyProtection="0"/>
    <xf numFmtId="0" fontId="2" fillId="9" borderId="0" applyNumberFormat="0" applyBorder="0" applyAlignment="0" applyProtection="0"/>
    <xf numFmtId="0" fontId="130" fillId="31" borderId="0" applyNumberFormat="0" applyBorder="0" applyAlignment="0" applyProtection="0"/>
    <xf numFmtId="0" fontId="2" fillId="9" borderId="0" applyNumberFormat="0" applyBorder="0" applyAlignment="0" applyProtection="0"/>
    <xf numFmtId="0" fontId="130" fillId="31" borderId="0" applyNumberFormat="0" applyBorder="0" applyAlignment="0" applyProtection="0"/>
    <xf numFmtId="0" fontId="2" fillId="10" borderId="0" applyNumberFormat="0" applyBorder="0" applyAlignment="0" applyProtection="0"/>
    <xf numFmtId="0" fontId="130" fillId="10" borderId="0" applyNumberFormat="0" applyBorder="0" applyAlignment="0" applyProtection="0"/>
    <xf numFmtId="0" fontId="2" fillId="10" borderId="0" applyNumberFormat="0" applyBorder="0" applyAlignment="0" applyProtection="0"/>
    <xf numFmtId="0" fontId="130" fillId="10" borderId="0" applyNumberFormat="0" applyBorder="0" applyAlignment="0" applyProtection="0"/>
    <xf numFmtId="0" fontId="2" fillId="10" borderId="0" applyNumberFormat="0" applyBorder="0" applyAlignment="0" applyProtection="0"/>
    <xf numFmtId="0" fontId="130" fillId="10" borderId="0" applyNumberFormat="0" applyBorder="0" applyAlignment="0" applyProtection="0"/>
    <xf numFmtId="0" fontId="2" fillId="5" borderId="0" applyNumberFormat="0" applyBorder="0" applyAlignment="0" applyProtection="0"/>
    <xf numFmtId="0" fontId="130" fillId="32" borderId="0" applyNumberFormat="0" applyBorder="0" applyAlignment="0" applyProtection="0"/>
    <xf numFmtId="0" fontId="2" fillId="5" borderId="0" applyNumberFormat="0" applyBorder="0" applyAlignment="0" applyProtection="0"/>
    <xf numFmtId="0" fontId="130" fillId="32" borderId="0" applyNumberFormat="0" applyBorder="0" applyAlignment="0" applyProtection="0"/>
    <xf numFmtId="0" fontId="2" fillId="5" borderId="0" applyNumberFormat="0" applyBorder="0" applyAlignment="0" applyProtection="0"/>
    <xf numFmtId="0" fontId="130" fillId="32" borderId="0" applyNumberFormat="0" applyBorder="0" applyAlignment="0" applyProtection="0"/>
    <xf numFmtId="0" fontId="2" fillId="8" borderId="0" applyNumberFormat="0" applyBorder="0" applyAlignment="0" applyProtection="0"/>
    <xf numFmtId="0" fontId="130" fillId="33" borderId="0" applyNumberFormat="0" applyBorder="0" applyAlignment="0" applyProtection="0"/>
    <xf numFmtId="0" fontId="2" fillId="8" borderId="0" applyNumberFormat="0" applyBorder="0" applyAlignment="0" applyProtection="0"/>
    <xf numFmtId="0" fontId="130" fillId="33" borderId="0" applyNumberFormat="0" applyBorder="0" applyAlignment="0" applyProtection="0"/>
    <xf numFmtId="0" fontId="2" fillId="8" borderId="0" applyNumberFormat="0" applyBorder="0" applyAlignment="0" applyProtection="0"/>
    <xf numFmtId="0" fontId="130" fillId="33" borderId="0" applyNumberFormat="0" applyBorder="0" applyAlignment="0" applyProtection="0"/>
    <xf numFmtId="0" fontId="2" fillId="11" borderId="0" applyNumberFormat="0" applyBorder="0" applyAlignment="0" applyProtection="0"/>
    <xf numFmtId="0" fontId="130" fillId="34" borderId="0" applyNumberFormat="0" applyBorder="0" applyAlignment="0" applyProtection="0"/>
    <xf numFmtId="0" fontId="2" fillId="11" borderId="0" applyNumberFormat="0" applyBorder="0" applyAlignment="0" applyProtection="0"/>
    <xf numFmtId="0" fontId="130" fillId="34" borderId="0" applyNumberFormat="0" applyBorder="0" applyAlignment="0" applyProtection="0"/>
    <xf numFmtId="0" fontId="2" fillId="11" borderId="0" applyNumberFormat="0" applyBorder="0" applyAlignment="0" applyProtection="0"/>
    <xf numFmtId="0" fontId="130" fillId="34" borderId="0" applyNumberFormat="0" applyBorder="0" applyAlignment="0" applyProtection="0"/>
    <xf numFmtId="0" fontId="79" fillId="12" borderId="0" applyNumberFormat="0" applyBorder="0" applyAlignment="0" applyProtection="0"/>
    <xf numFmtId="0" fontId="131" fillId="35" borderId="0" applyNumberFormat="0" applyBorder="0" applyAlignment="0" applyProtection="0"/>
    <xf numFmtId="0" fontId="79" fillId="12" borderId="0" applyNumberFormat="0" applyBorder="0" applyAlignment="0" applyProtection="0"/>
    <xf numFmtId="0" fontId="131" fillId="35" borderId="0" applyNumberFormat="0" applyBorder="0" applyAlignment="0" applyProtection="0"/>
    <xf numFmtId="0" fontId="79" fillId="12" borderId="0" applyNumberFormat="0" applyBorder="0" applyAlignment="0" applyProtection="0"/>
    <xf numFmtId="0" fontId="131" fillId="35" borderId="0" applyNumberFormat="0" applyBorder="0" applyAlignment="0" applyProtection="0"/>
    <xf numFmtId="0" fontId="79" fillId="9" borderId="0" applyNumberFormat="0" applyBorder="0" applyAlignment="0" applyProtection="0"/>
    <xf numFmtId="0" fontId="131" fillId="36" borderId="0" applyNumberFormat="0" applyBorder="0" applyAlignment="0" applyProtection="0"/>
    <xf numFmtId="0" fontId="79" fillId="9" borderId="0" applyNumberFormat="0" applyBorder="0" applyAlignment="0" applyProtection="0"/>
    <xf numFmtId="0" fontId="131" fillId="36" borderId="0" applyNumberFormat="0" applyBorder="0" applyAlignment="0" applyProtection="0"/>
    <xf numFmtId="0" fontId="79" fillId="9" borderId="0" applyNumberFormat="0" applyBorder="0" applyAlignment="0" applyProtection="0"/>
    <xf numFmtId="0" fontId="131" fillId="36" borderId="0" applyNumberFormat="0" applyBorder="0" applyAlignment="0" applyProtection="0"/>
    <xf numFmtId="0" fontId="79" fillId="10" borderId="0" applyNumberFormat="0" applyBorder="0" applyAlignment="0" applyProtection="0"/>
    <xf numFmtId="0" fontId="131" fillId="10" borderId="0" applyNumberFormat="0" applyBorder="0" applyAlignment="0" applyProtection="0"/>
    <xf numFmtId="0" fontId="79" fillId="10" borderId="0" applyNumberFormat="0" applyBorder="0" applyAlignment="0" applyProtection="0"/>
    <xf numFmtId="0" fontId="131" fillId="10" borderId="0" applyNumberFormat="0" applyBorder="0" applyAlignment="0" applyProtection="0"/>
    <xf numFmtId="0" fontId="79" fillId="10" borderId="0" applyNumberFormat="0" applyBorder="0" applyAlignment="0" applyProtection="0"/>
    <xf numFmtId="0" fontId="131" fillId="10" borderId="0" applyNumberFormat="0" applyBorder="0" applyAlignment="0" applyProtection="0"/>
    <xf numFmtId="0" fontId="79" fillId="13" borderId="0" applyNumberFormat="0" applyBorder="0" applyAlignment="0" applyProtection="0"/>
    <xf numFmtId="0" fontId="131" fillId="13" borderId="0" applyNumberFormat="0" applyBorder="0" applyAlignment="0" applyProtection="0"/>
    <xf numFmtId="0" fontId="79" fillId="13" borderId="0" applyNumberFormat="0" applyBorder="0" applyAlignment="0" applyProtection="0"/>
    <xf numFmtId="0" fontId="131" fillId="13" borderId="0" applyNumberFormat="0" applyBorder="0" applyAlignment="0" applyProtection="0"/>
    <xf numFmtId="0" fontId="79" fillId="13" borderId="0" applyNumberFormat="0" applyBorder="0" applyAlignment="0" applyProtection="0"/>
    <xf numFmtId="0" fontId="131" fillId="13" borderId="0" applyNumberFormat="0" applyBorder="0" applyAlignment="0" applyProtection="0"/>
    <xf numFmtId="0" fontId="79" fillId="14" borderId="0" applyNumberFormat="0" applyBorder="0" applyAlignment="0" applyProtection="0"/>
    <xf numFmtId="0" fontId="131" fillId="37" borderId="0" applyNumberFormat="0" applyBorder="0" applyAlignment="0" applyProtection="0"/>
    <xf numFmtId="0" fontId="79" fillId="14" borderId="0" applyNumberFormat="0" applyBorder="0" applyAlignment="0" applyProtection="0"/>
    <xf numFmtId="0" fontId="131" fillId="37" borderId="0" applyNumberFormat="0" applyBorder="0" applyAlignment="0" applyProtection="0"/>
    <xf numFmtId="0" fontId="79" fillId="14" borderId="0" applyNumberFormat="0" applyBorder="0" applyAlignment="0" applyProtection="0"/>
    <xf numFmtId="0" fontId="131" fillId="37" borderId="0" applyNumberFormat="0" applyBorder="0" applyAlignment="0" applyProtection="0"/>
    <xf numFmtId="0" fontId="79" fillId="15" borderId="0" applyNumberFormat="0" applyBorder="0" applyAlignment="0" applyProtection="0"/>
    <xf numFmtId="0" fontId="131" fillId="15" borderId="0" applyNumberFormat="0" applyBorder="0" applyAlignment="0" applyProtection="0"/>
    <xf numFmtId="0" fontId="79" fillId="15" borderId="0" applyNumberFormat="0" applyBorder="0" applyAlignment="0" applyProtection="0"/>
    <xf numFmtId="0" fontId="131" fillId="15" borderId="0" applyNumberFormat="0" applyBorder="0" applyAlignment="0" applyProtection="0"/>
    <xf numFmtId="0" fontId="79" fillId="15" borderId="0" applyNumberFormat="0" applyBorder="0" applyAlignment="0" applyProtection="0"/>
    <xf numFmtId="0" fontId="131" fillId="15"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79" fillId="16"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79" fillId="17"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79" fillId="18"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79" fillId="13"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79" fillId="14"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79" fillId="19" borderId="0" applyNumberFormat="0" applyBorder="0" applyAlignment="0" applyProtection="0"/>
    <xf numFmtId="41" fontId="10" fillId="0" borderId="0" applyFont="0" applyFill="0" applyBorder="0" applyAlignment="0" applyProtection="0"/>
    <xf numFmtId="170" fontId="10" fillId="0" borderId="0" applyFont="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0" fontId="132" fillId="44" borderId="73" applyNumberFormat="0" applyAlignment="0" applyProtection="0"/>
    <xf numFmtId="0" fontId="132" fillId="44" borderId="73" applyNumberFormat="0" applyAlignment="0" applyProtection="0"/>
    <xf numFmtId="0" fontId="132" fillId="44" borderId="73" applyNumberFormat="0" applyAlignment="0" applyProtection="0"/>
    <xf numFmtId="0" fontId="132" fillId="44" borderId="73" applyNumberFormat="0" applyAlignment="0" applyProtection="0"/>
    <xf numFmtId="0" fontId="80" fillId="7" borderId="1" applyNumberFormat="0" applyAlignment="0" applyProtection="0"/>
    <xf numFmtId="0" fontId="133" fillId="45" borderId="74" applyNumberFormat="0" applyAlignment="0" applyProtection="0"/>
    <xf numFmtId="0" fontId="133" fillId="45" borderId="74" applyNumberFormat="0" applyAlignment="0" applyProtection="0"/>
    <xf numFmtId="0" fontId="133" fillId="45" borderId="74" applyNumberFormat="0" applyAlignment="0" applyProtection="0"/>
    <xf numFmtId="0" fontId="133" fillId="45" borderId="74" applyNumberFormat="0" applyAlignment="0" applyProtection="0"/>
    <xf numFmtId="0" fontId="81" fillId="20" borderId="2" applyNumberFormat="0" applyAlignment="0" applyProtection="0"/>
    <xf numFmtId="0" fontId="82" fillId="4" borderId="0" applyNumberFormat="0" applyBorder="0" applyAlignment="0" applyProtection="0"/>
    <xf numFmtId="0" fontId="134" fillId="46" borderId="0" applyNumberFormat="0" applyBorder="0" applyAlignment="0" applyProtection="0"/>
    <xf numFmtId="0" fontId="134" fillId="46" borderId="0" applyNumberFormat="0" applyBorder="0" applyAlignment="0" applyProtection="0"/>
    <xf numFmtId="0" fontId="134" fillId="46" borderId="0" applyNumberFormat="0" applyBorder="0" applyAlignment="0" applyProtection="0"/>
    <xf numFmtId="0" fontId="82" fillId="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135" fillId="0" borderId="75" applyNumberFormat="0" applyFill="0" applyAlignment="0" applyProtection="0"/>
    <xf numFmtId="0" fontId="135" fillId="0" borderId="75" applyNumberFormat="0" applyFill="0" applyAlignment="0" applyProtection="0"/>
    <xf numFmtId="0" fontId="135" fillId="0" borderId="75" applyNumberFormat="0" applyFill="0" applyAlignment="0" applyProtection="0"/>
    <xf numFmtId="0" fontId="135" fillId="0" borderId="75" applyNumberFormat="0" applyFill="0" applyAlignment="0" applyProtection="0"/>
    <xf numFmtId="0" fontId="83" fillId="0" borderId="3" applyNumberFormat="0" applyFill="0" applyAlignment="0" applyProtection="0"/>
    <xf numFmtId="0" fontId="136" fillId="47" borderId="76" applyNumberFormat="0" applyAlignment="0" applyProtection="0"/>
    <xf numFmtId="0" fontId="136" fillId="47" borderId="76" applyNumberFormat="0" applyAlignment="0" applyProtection="0"/>
    <xf numFmtId="0" fontId="136" fillId="47" borderId="76" applyNumberFormat="0" applyAlignment="0" applyProtection="0"/>
    <xf numFmtId="0" fontId="136" fillId="47" borderId="76" applyNumberFormat="0" applyAlignment="0" applyProtection="0"/>
    <xf numFmtId="0" fontId="84" fillId="21" borderId="4" applyNumberFormat="0" applyAlignment="0" applyProtection="0"/>
    <xf numFmtId="0" fontId="137" fillId="0" borderId="77" applyNumberFormat="0" applyFill="0" applyAlignment="0" applyProtection="0"/>
    <xf numFmtId="0" fontId="137" fillId="0" borderId="77" applyNumberFormat="0" applyFill="0" applyAlignment="0" applyProtection="0"/>
    <xf numFmtId="0" fontId="137" fillId="0" borderId="77" applyNumberFormat="0" applyFill="0" applyAlignment="0" applyProtection="0"/>
    <xf numFmtId="0" fontId="137" fillId="0" borderId="77" applyNumberFormat="0" applyFill="0" applyAlignment="0" applyProtection="0"/>
    <xf numFmtId="0" fontId="85" fillId="0" borderId="5"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86" fillId="0" borderId="6"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87" fillId="0" borderId="7" applyNumberFormat="0" applyFill="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87" fillId="0" borderId="0" applyNumberFormat="0" applyFill="0" applyBorder="0" applyAlignment="0" applyProtection="0"/>
    <xf numFmtId="0" fontId="88" fillId="22"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88" fillId="22" borderId="0" applyNumberFormat="0" applyBorder="0" applyAlignment="0" applyProtection="0"/>
    <xf numFmtId="0" fontId="141" fillId="0" borderId="0"/>
    <xf numFmtId="0" fontId="142" fillId="0" borderId="0"/>
    <xf numFmtId="0" fontId="130" fillId="0" borderId="0"/>
    <xf numFmtId="0" fontId="130" fillId="0" borderId="0"/>
    <xf numFmtId="0" fontId="94" fillId="0" borderId="0"/>
    <xf numFmtId="0" fontId="95" fillId="0" borderId="0"/>
    <xf numFmtId="0" fontId="96" fillId="0" borderId="0"/>
    <xf numFmtId="0" fontId="98" fillId="0" borderId="0"/>
    <xf numFmtId="0" fontId="130" fillId="0" borderId="0"/>
    <xf numFmtId="0" fontId="10" fillId="0" borderId="0"/>
    <xf numFmtId="0" fontId="2" fillId="0" borderId="0"/>
    <xf numFmtId="0" fontId="78" fillId="0" borderId="0"/>
    <xf numFmtId="0" fontId="2" fillId="0" borderId="0"/>
    <xf numFmtId="0" fontId="2" fillId="0" borderId="0"/>
    <xf numFmtId="0" fontId="10" fillId="0" borderId="0"/>
    <xf numFmtId="0" fontId="10" fillId="0" borderId="0"/>
    <xf numFmtId="0" fontId="2" fillId="0" borderId="0"/>
    <xf numFmtId="0" fontId="99" fillId="0" borderId="0"/>
    <xf numFmtId="0" fontId="22" fillId="0" borderId="0"/>
    <xf numFmtId="0" fontId="10" fillId="0" borderId="0"/>
    <xf numFmtId="0" fontId="30" fillId="0" borderId="0"/>
    <xf numFmtId="0" fontId="10" fillId="0" borderId="0"/>
    <xf numFmtId="0" fontId="95" fillId="0" borderId="0"/>
    <xf numFmtId="0" fontId="130" fillId="0" borderId="0"/>
    <xf numFmtId="0" fontId="100" fillId="0" borderId="0"/>
    <xf numFmtId="0" fontId="142" fillId="0" borderId="0"/>
    <xf numFmtId="0" fontId="10" fillId="0" borderId="0"/>
    <xf numFmtId="0" fontId="142" fillId="0" borderId="0"/>
    <xf numFmtId="0" fontId="10" fillId="0" borderId="0"/>
    <xf numFmtId="0" fontId="142" fillId="0" borderId="0"/>
    <xf numFmtId="0" fontId="95" fillId="0" borderId="0"/>
    <xf numFmtId="0" fontId="95" fillId="0" borderId="0"/>
    <xf numFmtId="0" fontId="2" fillId="0" borderId="0"/>
    <xf numFmtId="0" fontId="143" fillId="45" borderId="73" applyNumberFormat="0" applyAlignment="0" applyProtection="0"/>
    <xf numFmtId="0" fontId="143" fillId="45" borderId="73" applyNumberFormat="0" applyAlignment="0" applyProtection="0"/>
    <xf numFmtId="0" fontId="143" fillId="45" borderId="73" applyNumberFormat="0" applyAlignment="0" applyProtection="0"/>
    <xf numFmtId="0" fontId="143" fillId="45" borderId="73" applyNumberFormat="0" applyAlignment="0" applyProtection="0"/>
    <xf numFmtId="0" fontId="89" fillId="20" borderId="1"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8"/>
    <xf numFmtId="0" fontId="144" fillId="0" borderId="80" applyNumberFormat="0" applyFill="0" applyAlignment="0" applyProtection="0"/>
    <xf numFmtId="0" fontId="144" fillId="0" borderId="80" applyNumberFormat="0" applyFill="0" applyAlignment="0" applyProtection="0"/>
    <xf numFmtId="0" fontId="144" fillId="0" borderId="80" applyNumberFormat="0" applyFill="0" applyAlignment="0" applyProtection="0"/>
    <xf numFmtId="0" fontId="144" fillId="0" borderId="80" applyNumberFormat="0" applyFill="0" applyAlignment="0" applyProtection="0"/>
    <xf numFmtId="0" fontId="3" fillId="0" borderId="9"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90"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91" fillId="0" borderId="0" applyNumberFormat="0" applyFill="0" applyBorder="0" applyAlignment="0" applyProtection="0"/>
    <xf numFmtId="0" fontId="147" fillId="0" borderId="0" applyNumberFormat="0" applyFill="0" applyBorder="0" applyAlignment="0" applyProtection="0"/>
    <xf numFmtId="0" fontId="92" fillId="0" borderId="0" applyNumberFormat="0" applyFill="0" applyBorder="0" applyAlignment="0" applyProtection="0"/>
    <xf numFmtId="0" fontId="59" fillId="49" borderId="81" applyNumberFormat="0" applyFont="0" applyAlignment="0" applyProtection="0"/>
    <xf numFmtId="0" fontId="2" fillId="49" borderId="81" applyNumberFormat="0" applyFont="0" applyAlignment="0" applyProtection="0"/>
    <xf numFmtId="0" fontId="2" fillId="49" borderId="81" applyNumberFormat="0" applyFont="0" applyAlignment="0" applyProtection="0"/>
    <xf numFmtId="0" fontId="2" fillId="49" borderId="81" applyNumberFormat="0" applyFont="0" applyAlignment="0" applyProtection="0"/>
    <xf numFmtId="0" fontId="10" fillId="23" borderId="10" applyNumberFormat="0" applyFont="0" applyAlignment="0" applyProtection="0"/>
    <xf numFmtId="44" fontId="10" fillId="0" borderId="0" applyFont="0" applyFill="0" applyBorder="0" applyAlignment="0" applyProtection="0"/>
    <xf numFmtId="0" fontId="93" fillId="3" borderId="0" applyNumberFormat="0" applyBorder="0" applyAlignment="0" applyProtection="0"/>
    <xf numFmtId="0" fontId="148" fillId="50" borderId="0" applyNumberFormat="0" applyBorder="0" applyAlignment="0" applyProtection="0"/>
    <xf numFmtId="0" fontId="148" fillId="50" borderId="0" applyNumberFormat="0" applyBorder="0" applyAlignment="0" applyProtection="0"/>
    <xf numFmtId="0" fontId="148" fillId="50" borderId="0" applyNumberFormat="0" applyBorder="0" applyAlignment="0" applyProtection="0"/>
    <xf numFmtId="0" fontId="93" fillId="3" borderId="0" applyNumberFormat="0" applyBorder="0" applyAlignment="0" applyProtection="0"/>
    <xf numFmtId="0" fontId="2" fillId="0" borderId="0"/>
    <xf numFmtId="0" fontId="2" fillId="0" borderId="0"/>
  </cellStyleXfs>
  <cellXfs count="2973">
    <xf numFmtId="0" fontId="0" fillId="0" borderId="0" xfId="0"/>
    <xf numFmtId="0" fontId="6" fillId="0" borderId="0" xfId="0" applyFont="1" applyAlignment="1">
      <alignment vertical="center" wrapText="1"/>
    </xf>
    <xf numFmtId="0" fontId="6" fillId="0" borderId="0" xfId="0" applyFont="1" applyAlignment="1">
      <alignment vertical="center"/>
    </xf>
    <xf numFmtId="0" fontId="11" fillId="0" borderId="0" xfId="0" applyFont="1" applyAlignment="1">
      <alignment horizontal="left" vertical="center"/>
    </xf>
    <xf numFmtId="0" fontId="12" fillId="0" borderId="0" xfId="0" applyFont="1"/>
    <xf numFmtId="0" fontId="12" fillId="0" borderId="0" xfId="0" applyFont="1" applyBorder="1"/>
    <xf numFmtId="0" fontId="14" fillId="0" borderId="0" xfId="0" applyFont="1" applyAlignment="1">
      <alignment horizontal="left" vertical="center"/>
    </xf>
    <xf numFmtId="0" fontId="14" fillId="0" borderId="0" xfId="0" applyFont="1" applyAlignment="1">
      <alignment vertical="center"/>
    </xf>
    <xf numFmtId="0" fontId="5" fillId="0" borderId="0" xfId="162" applyFont="1" applyAlignment="1" applyProtection="1">
      <alignment horizontal="left" vertical="center"/>
    </xf>
    <xf numFmtId="0" fontId="12" fillId="0" borderId="0" xfId="0" applyFont="1" applyAlignment="1">
      <alignment vertical="center"/>
    </xf>
    <xf numFmtId="0" fontId="18" fillId="0" borderId="0" xfId="0" applyFont="1"/>
    <xf numFmtId="0" fontId="13" fillId="0" borderId="0" xfId="0" applyFont="1" applyAlignment="1">
      <alignment horizontal="left" vertical="center"/>
    </xf>
    <xf numFmtId="0" fontId="0" fillId="0" borderId="0" xfId="0" applyAlignment="1">
      <alignment vertical="center"/>
    </xf>
    <xf numFmtId="0" fontId="61" fillId="0" borderId="0" xfId="0" applyFont="1"/>
    <xf numFmtId="0" fontId="0" fillId="0" borderId="0" xfId="0" applyBorder="1" applyAlignment="1">
      <alignment wrapText="1"/>
    </xf>
    <xf numFmtId="164" fontId="0" fillId="0" borderId="0" xfId="0" applyNumberFormat="1"/>
    <xf numFmtId="0" fontId="23" fillId="0" borderId="0" xfId="220" applyFont="1"/>
    <xf numFmtId="0" fontId="23" fillId="0" borderId="0" xfId="220" applyFont="1" applyBorder="1"/>
    <xf numFmtId="0" fontId="18" fillId="0" borderId="0" xfId="0" applyFont="1" applyAlignment="1">
      <alignment vertical="center"/>
    </xf>
    <xf numFmtId="0" fontId="13" fillId="0" borderId="0" xfId="0" applyFont="1" applyAlignment="1">
      <alignment vertical="center"/>
    </xf>
    <xf numFmtId="0" fontId="0" fillId="0" borderId="0" xfId="0" applyBorder="1"/>
    <xf numFmtId="0" fontId="10" fillId="0" borderId="0" xfId="220" applyFont="1"/>
    <xf numFmtId="0" fontId="62" fillId="0" borderId="0" xfId="0" applyFont="1"/>
    <xf numFmtId="0" fontId="10" fillId="0" borderId="0" xfId="222" applyFont="1"/>
    <xf numFmtId="0" fontId="23" fillId="0" borderId="0" xfId="220" applyFont="1" applyAlignment="1"/>
    <xf numFmtId="0" fontId="21" fillId="0" borderId="0" xfId="0" applyFont="1" applyAlignment="1">
      <alignment horizontal="left" vertical="center"/>
    </xf>
    <xf numFmtId="0" fontId="0" fillId="0" borderId="0" xfId="0" applyBorder="1" applyAlignment="1">
      <alignment horizontal="right" wrapText="1"/>
    </xf>
    <xf numFmtId="0" fontId="23" fillId="0" borderId="0" xfId="220" applyFont="1" applyFill="1"/>
    <xf numFmtId="0" fontId="33" fillId="0" borderId="0" xfId="0" applyFont="1"/>
    <xf numFmtId="0" fontId="0" fillId="0" borderId="0" xfId="0" applyFont="1"/>
    <xf numFmtId="0" fontId="3" fillId="0" borderId="0" xfId="0" applyFont="1"/>
    <xf numFmtId="0" fontId="10" fillId="0" borderId="0" xfId="220" applyFont="1" applyBorder="1"/>
    <xf numFmtId="0" fontId="10" fillId="0" borderId="11" xfId="220" applyFont="1" applyBorder="1"/>
    <xf numFmtId="0" fontId="10" fillId="0" borderId="0" xfId="220" applyFont="1" applyFill="1"/>
    <xf numFmtId="0" fontId="38" fillId="0" borderId="0" xfId="220" applyFont="1"/>
    <xf numFmtId="0" fontId="65" fillId="0" borderId="0" xfId="0" applyFont="1"/>
    <xf numFmtId="0" fontId="35" fillId="0" borderId="0" xfId="220" applyFont="1"/>
    <xf numFmtId="0" fontId="6" fillId="0" borderId="12" xfId="220" applyFont="1" applyFill="1" applyBorder="1" applyAlignment="1">
      <alignment horizontal="center" vertical="center" wrapText="1"/>
    </xf>
    <xf numFmtId="0" fontId="6" fillId="0" borderId="13" xfId="220" applyFont="1" applyFill="1" applyBorder="1" applyAlignment="1">
      <alignment horizontal="center" vertical="center" wrapText="1"/>
    </xf>
    <xf numFmtId="0" fontId="6" fillId="0" borderId="14" xfId="220" applyFont="1" applyFill="1" applyBorder="1" applyAlignment="1">
      <alignment horizontal="center" vertical="center" wrapText="1"/>
    </xf>
    <xf numFmtId="0" fontId="8" fillId="0" borderId="0" xfId="162" applyFont="1" applyAlignment="1" applyProtection="1">
      <alignment horizontal="left" vertical="center"/>
    </xf>
    <xf numFmtId="0" fontId="6" fillId="0" borderId="11" xfId="220" applyFont="1" applyFill="1" applyBorder="1"/>
    <xf numFmtId="0" fontId="6" fillId="0" borderId="0" xfId="220" applyFont="1" applyFill="1" applyBorder="1"/>
    <xf numFmtId="0" fontId="6" fillId="0" borderId="15" xfId="220" applyFont="1" applyFill="1" applyBorder="1" applyAlignment="1">
      <alignment horizontal="left" vertical="center"/>
    </xf>
    <xf numFmtId="0" fontId="6" fillId="0" borderId="11" xfId="220" applyFont="1" applyFill="1" applyBorder="1" applyAlignment="1">
      <alignment horizontal="centerContinuous" vertical="center"/>
    </xf>
    <xf numFmtId="0" fontId="6" fillId="0" borderId="16" xfId="220" applyFont="1" applyFill="1" applyBorder="1" applyAlignment="1">
      <alignment horizontal="centerContinuous" vertical="center"/>
    </xf>
    <xf numFmtId="0" fontId="6" fillId="0" borderId="11" xfId="220" applyFont="1" applyFill="1" applyBorder="1" applyAlignment="1">
      <alignment horizontal="left" vertical="center"/>
    </xf>
    <xf numFmtId="0" fontId="6" fillId="0" borderId="16" xfId="220" applyFont="1" applyFill="1" applyBorder="1" applyAlignment="1">
      <alignment horizontal="left" vertical="center"/>
    </xf>
    <xf numFmtId="0" fontId="6" fillId="0" borderId="17" xfId="220" applyFont="1" applyFill="1" applyBorder="1"/>
    <xf numFmtId="0" fontId="48" fillId="0" borderId="0" xfId="0" applyFont="1" applyAlignment="1">
      <alignment horizontal="left" vertical="center"/>
    </xf>
    <xf numFmtId="0" fontId="22" fillId="0" borderId="0" xfId="220" applyFont="1"/>
    <xf numFmtId="0" fontId="7" fillId="0" borderId="0" xfId="162" applyFont="1" applyAlignment="1" applyProtection="1">
      <alignment horizontal="left" vertical="center"/>
    </xf>
    <xf numFmtId="0" fontId="6" fillId="0" borderId="15" xfId="220" applyFont="1" applyFill="1" applyBorder="1" applyAlignment="1">
      <alignment horizontal="center" vertical="center" wrapText="1"/>
    </xf>
    <xf numFmtId="164" fontId="66" fillId="0" borderId="0" xfId="0" applyNumberFormat="1" applyFont="1" applyBorder="1" applyAlignment="1">
      <alignment horizontal="right" wrapText="1"/>
    </xf>
    <xf numFmtId="164" fontId="63" fillId="0" borderId="0" xfId="0" applyNumberFormat="1" applyFont="1" applyBorder="1" applyAlignment="1">
      <alignment wrapText="1"/>
    </xf>
    <xf numFmtId="0" fontId="6" fillId="0" borderId="18" xfId="220" applyFont="1" applyFill="1" applyBorder="1"/>
    <xf numFmtId="0" fontId="6" fillId="0" borderId="16" xfId="220" applyFont="1" applyFill="1" applyBorder="1"/>
    <xf numFmtId="0" fontId="6" fillId="0" borderId="19" xfId="220" applyFont="1" applyFill="1" applyBorder="1" applyAlignment="1">
      <alignment horizontal="center" vertical="center" wrapText="1"/>
    </xf>
    <xf numFmtId="0" fontId="6" fillId="0" borderId="0" xfId="220" applyFont="1" applyFill="1" applyBorder="1" applyAlignment="1">
      <alignment horizontal="center" vertical="center" wrapText="1"/>
    </xf>
    <xf numFmtId="0" fontId="31" fillId="0" borderId="0" xfId="0" applyFont="1" applyBorder="1" applyAlignment="1">
      <alignment horizontal="left" vertical="center"/>
    </xf>
    <xf numFmtId="0" fontId="52" fillId="0" borderId="0" xfId="0" applyFont="1" applyAlignment="1">
      <alignment vertical="center"/>
    </xf>
    <xf numFmtId="0" fontId="67" fillId="0" borderId="0" xfId="0" applyFont="1"/>
    <xf numFmtId="0" fontId="15" fillId="0" borderId="0" xfId="220" applyFont="1" applyAlignment="1"/>
    <xf numFmtId="0" fontId="15" fillId="0" borderId="0" xfId="220" applyFont="1" applyAlignment="1">
      <alignment vertical="center"/>
    </xf>
    <xf numFmtId="164" fontId="28" fillId="0" borderId="0" xfId="0" applyNumberFormat="1" applyFont="1" applyBorder="1" applyAlignment="1">
      <alignment vertical="center"/>
    </xf>
    <xf numFmtId="0" fontId="20" fillId="0" borderId="0" xfId="0" applyFont="1" applyAlignment="1">
      <alignment horizontal="left" vertical="center"/>
    </xf>
    <xf numFmtId="0" fontId="28" fillId="0" borderId="0" xfId="0" applyFont="1"/>
    <xf numFmtId="0" fontId="9" fillId="24" borderId="20" xfId="0" applyFont="1" applyFill="1" applyBorder="1" applyAlignment="1"/>
    <xf numFmtId="0" fontId="6" fillId="24" borderId="20" xfId="0" applyFont="1" applyFill="1" applyBorder="1" applyAlignment="1"/>
    <xf numFmtId="164" fontId="64" fillId="0" borderId="0" xfId="0" applyNumberFormat="1" applyFont="1" applyBorder="1"/>
    <xf numFmtId="164" fontId="63" fillId="0" borderId="0" xfId="0" applyNumberFormat="1" applyFont="1" applyBorder="1"/>
    <xf numFmtId="0" fontId="38" fillId="0" borderId="0" xfId="0" applyFont="1" applyAlignment="1">
      <alignment horizontal="left" vertical="center" wrapText="1"/>
    </xf>
    <xf numFmtId="0" fontId="26" fillId="0" borderId="0" xfId="0" applyFont="1"/>
    <xf numFmtId="0" fontId="9" fillId="0" borderId="0" xfId="220" applyFont="1" applyFill="1" applyBorder="1" applyAlignment="1">
      <alignment horizontal="right"/>
    </xf>
    <xf numFmtId="0" fontId="6" fillId="0" borderId="0" xfId="220" applyFont="1" applyFill="1" applyBorder="1" applyAlignment="1">
      <alignment horizontal="left" vertical="center"/>
    </xf>
    <xf numFmtId="0" fontId="6" fillId="0" borderId="0" xfId="220" applyFont="1" applyFill="1" applyBorder="1" applyAlignment="1">
      <alignment horizontal="right" vertical="center"/>
    </xf>
    <xf numFmtId="0" fontId="25" fillId="0" borderId="0" xfId="0" applyFont="1" applyAlignment="1">
      <alignment horizontal="left" vertical="center"/>
    </xf>
    <xf numFmtId="0" fontId="27" fillId="0" borderId="0" xfId="0" applyFont="1" applyAlignment="1">
      <alignment horizontal="left" vertical="center" wrapText="1"/>
    </xf>
    <xf numFmtId="0" fontId="15" fillId="0" borderId="0" xfId="220" applyFont="1"/>
    <xf numFmtId="0" fontId="15" fillId="0" borderId="0" xfId="220" applyFont="1" applyAlignment="1">
      <alignment horizontal="left"/>
    </xf>
    <xf numFmtId="0" fontId="12" fillId="0" borderId="0" xfId="0" applyFont="1" applyAlignment="1">
      <alignment vertical="top"/>
    </xf>
    <xf numFmtId="0" fontId="23" fillId="0" borderId="0" xfId="220" applyFont="1" applyAlignment="1">
      <alignment horizontal="justify"/>
    </xf>
    <xf numFmtId="0" fontId="7" fillId="0" borderId="0" xfId="162" applyFont="1" applyAlignment="1" applyProtection="1">
      <alignment vertical="center"/>
    </xf>
    <xf numFmtId="0" fontId="63" fillId="0" borderId="0" xfId="0" applyFont="1"/>
    <xf numFmtId="0" fontId="28" fillId="0" borderId="0" xfId="0" applyFont="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57" fillId="0" borderId="0" xfId="162" applyFont="1" applyAlignment="1" applyProtection="1">
      <alignment wrapText="1"/>
    </xf>
    <xf numFmtId="0" fontId="69" fillId="0" borderId="0" xfId="0" applyFont="1"/>
    <xf numFmtId="0" fontId="4" fillId="0" borderId="0" xfId="162" applyAlignment="1" applyProtection="1">
      <alignment horizontal="left" vertical="center"/>
    </xf>
    <xf numFmtId="0" fontId="56" fillId="0" borderId="0" xfId="162" applyFont="1" applyBorder="1" applyAlignment="1" applyProtection="1">
      <alignment horizontal="left" vertical="center"/>
    </xf>
    <xf numFmtId="0" fontId="6" fillId="0" borderId="8" xfId="220" applyFont="1" applyBorder="1"/>
    <xf numFmtId="0" fontId="6" fillId="0" borderId="8" xfId="220" applyFont="1" applyFill="1" applyBorder="1"/>
    <xf numFmtId="164" fontId="6" fillId="0" borderId="8" xfId="220" applyNumberFormat="1" applyFont="1" applyBorder="1"/>
    <xf numFmtId="164" fontId="9" fillId="0" borderId="8" xfId="220" applyNumberFormat="1" applyFont="1" applyFill="1" applyBorder="1" applyAlignment="1">
      <alignment horizontal="right"/>
    </xf>
    <xf numFmtId="164" fontId="9" fillId="0" borderId="21" xfId="220" applyNumberFormat="1" applyFont="1" applyFill="1" applyBorder="1" applyAlignment="1">
      <alignment horizontal="right"/>
    </xf>
    <xf numFmtId="164" fontId="6" fillId="0" borderId="21" xfId="220" applyNumberFormat="1" applyFont="1" applyFill="1" applyBorder="1" applyAlignment="1">
      <alignment horizontal="left"/>
    </xf>
    <xf numFmtId="0" fontId="6" fillId="0" borderId="21" xfId="220" applyFont="1" applyFill="1" applyBorder="1"/>
    <xf numFmtId="0" fontId="6" fillId="0" borderId="21" xfId="220" applyFont="1" applyFill="1" applyBorder="1" applyAlignment="1">
      <alignment horizontal="left"/>
    </xf>
    <xf numFmtId="0" fontId="9" fillId="0" borderId="21" xfId="220" applyFont="1" applyFill="1" applyBorder="1" applyAlignment="1">
      <alignment horizontal="right"/>
    </xf>
    <xf numFmtId="0" fontId="6" fillId="0" borderId="8" xfId="220" applyFont="1" applyFill="1" applyBorder="1" applyAlignment="1">
      <alignment horizontal="left"/>
    </xf>
    <xf numFmtId="0" fontId="6" fillId="0" borderId="13" xfId="220" applyFont="1" applyBorder="1" applyAlignment="1">
      <alignment horizontal="center" vertical="center" wrapText="1"/>
    </xf>
    <xf numFmtId="0" fontId="10" fillId="0" borderId="0" xfId="220" applyFont="1" applyAlignment="1">
      <alignment horizontal="left" indent="5"/>
    </xf>
    <xf numFmtId="0" fontId="43" fillId="0" borderId="8" xfId="0" applyFont="1" applyBorder="1" applyAlignment="1">
      <alignment vertical="center" wrapText="1"/>
    </xf>
    <xf numFmtId="0" fontId="10" fillId="0" borderId="11" xfId="220" applyFont="1" applyFill="1" applyBorder="1"/>
    <xf numFmtId="0" fontId="43" fillId="0" borderId="22" xfId="0" applyFont="1" applyBorder="1" applyAlignment="1">
      <alignment vertical="center" wrapText="1"/>
    </xf>
    <xf numFmtId="0" fontId="6" fillId="0" borderId="17" xfId="220" applyFont="1" applyFill="1" applyBorder="1" applyAlignment="1">
      <alignment vertical="center" wrapText="1"/>
    </xf>
    <xf numFmtId="0" fontId="6" fillId="0" borderId="0" xfId="220" applyFont="1"/>
    <xf numFmtId="0" fontId="37" fillId="0" borderId="11" xfId="220" applyFont="1" applyFill="1" applyBorder="1" applyAlignment="1">
      <alignment horizontal="centerContinuous"/>
    </xf>
    <xf numFmtId="0" fontId="37" fillId="0" borderId="12" xfId="220" applyFont="1" applyFill="1" applyBorder="1" applyAlignment="1">
      <alignment horizontal="center" vertical="center" wrapText="1"/>
    </xf>
    <xf numFmtId="0" fontId="37" fillId="0" borderId="13" xfId="220" applyFont="1" applyFill="1" applyBorder="1" applyAlignment="1">
      <alignment horizontal="center" vertical="center" wrapText="1"/>
    </xf>
    <xf numFmtId="0" fontId="14" fillId="0" borderId="0" xfId="0" applyFont="1" applyAlignment="1"/>
    <xf numFmtId="0" fontId="27" fillId="0" borderId="0" xfId="0" applyFont="1"/>
    <xf numFmtId="0" fontId="10" fillId="0" borderId="0" xfId="220" applyFont="1" applyAlignment="1"/>
    <xf numFmtId="0" fontId="18" fillId="0" borderId="0" xfId="0" applyFont="1" applyAlignment="1"/>
    <xf numFmtId="0" fontId="37" fillId="0" borderId="0" xfId="0" applyFont="1" applyAlignment="1">
      <alignment horizontal="left" wrapText="1"/>
    </xf>
    <xf numFmtId="0" fontId="0" fillId="0" borderId="0" xfId="0" applyAlignment="1"/>
    <xf numFmtId="0" fontId="0" fillId="0" borderId="0" xfId="0" applyBorder="1" applyAlignment="1"/>
    <xf numFmtId="0" fontId="12" fillId="0" borderId="0" xfId="0" applyFont="1" applyAlignment="1"/>
    <xf numFmtId="164" fontId="18" fillId="0" borderId="0" xfId="0" applyNumberFormat="1" applyFont="1" applyAlignment="1"/>
    <xf numFmtId="1" fontId="6" fillId="0" borderId="0" xfId="0" applyNumberFormat="1" applyFont="1" applyAlignment="1">
      <alignment horizontal="right" indent="1"/>
    </xf>
    <xf numFmtId="0" fontId="6" fillId="25" borderId="11" xfId="220" applyFont="1" applyFill="1" applyBorder="1" applyAlignment="1">
      <alignment horizontal="center" vertical="center" wrapText="1"/>
    </xf>
    <xf numFmtId="1" fontId="6" fillId="0" borderId="21" xfId="0" applyNumberFormat="1" applyFont="1" applyBorder="1" applyAlignment="1">
      <alignment horizontal="right" indent="1"/>
    </xf>
    <xf numFmtId="164" fontId="12" fillId="0" borderId="0" xfId="0" applyNumberFormat="1" applyFont="1" applyAlignment="1"/>
    <xf numFmtId="0" fontId="61" fillId="0" borderId="0" xfId="0" applyFont="1" applyAlignment="1"/>
    <xf numFmtId="164" fontId="61" fillId="0" borderId="0" xfId="0" applyNumberFormat="1" applyFont="1" applyAlignment="1"/>
    <xf numFmtId="164" fontId="0" fillId="0" borderId="0" xfId="0" applyNumberFormat="1" applyAlignment="1"/>
    <xf numFmtId="0" fontId="70" fillId="0" borderId="0" xfId="0" applyFont="1" applyAlignment="1"/>
    <xf numFmtId="164" fontId="70" fillId="0" borderId="0" xfId="0" applyNumberFormat="1" applyFont="1" applyAlignment="1"/>
    <xf numFmtId="164" fontId="6" fillId="0" borderId="21" xfId="220" applyNumberFormat="1" applyFont="1" applyFill="1" applyBorder="1" applyAlignment="1"/>
    <xf numFmtId="0" fontId="23" fillId="0" borderId="0" xfId="220" applyFont="1" applyFill="1" applyAlignment="1"/>
    <xf numFmtId="0" fontId="10" fillId="0" borderId="0" xfId="220" applyFont="1" applyFill="1" applyAlignment="1"/>
    <xf numFmtId="164" fontId="42" fillId="0" borderId="21" xfId="220" applyNumberFormat="1" applyFont="1" applyFill="1" applyBorder="1" applyAlignment="1"/>
    <xf numFmtId="164" fontId="6" fillId="0" borderId="21" xfId="220" applyNumberFormat="1" applyFont="1" applyFill="1" applyBorder="1" applyAlignment="1">
      <alignment horizontal="right" indent="1"/>
    </xf>
    <xf numFmtId="164" fontId="6" fillId="0" borderId="23" xfId="220" applyNumberFormat="1" applyFont="1" applyFill="1" applyBorder="1" applyAlignment="1">
      <alignment horizontal="right" indent="1"/>
    </xf>
    <xf numFmtId="164" fontId="23" fillId="0" borderId="0" xfId="220" applyNumberFormat="1" applyFont="1" applyFill="1" applyAlignment="1"/>
    <xf numFmtId="0" fontId="6" fillId="0" borderId="21" xfId="220" applyFont="1" applyFill="1" applyBorder="1" applyAlignment="1"/>
    <xf numFmtId="164" fontId="9" fillId="0" borderId="21" xfId="220" applyNumberFormat="1" applyFont="1" applyFill="1" applyBorder="1" applyAlignment="1">
      <alignment horizontal="right" indent="1"/>
    </xf>
    <xf numFmtId="164" fontId="9" fillId="0" borderId="23" xfId="220" applyNumberFormat="1" applyFont="1" applyFill="1" applyBorder="1" applyAlignment="1">
      <alignment horizontal="right" indent="1"/>
    </xf>
    <xf numFmtId="164" fontId="9" fillId="0" borderId="21" xfId="220" applyNumberFormat="1" applyFont="1" applyBorder="1" applyAlignment="1">
      <alignment horizontal="right" indent="1"/>
    </xf>
    <xf numFmtId="164" fontId="9" fillId="0" borderId="23" xfId="220" applyNumberFormat="1" applyFont="1" applyBorder="1" applyAlignment="1">
      <alignment horizontal="right" indent="1"/>
    </xf>
    <xf numFmtId="2" fontId="6" fillId="0" borderId="21" xfId="0" applyNumberFormat="1" applyFont="1" applyBorder="1" applyAlignment="1">
      <alignment horizontal="right" indent="1"/>
    </xf>
    <xf numFmtId="2" fontId="6" fillId="0" borderId="23" xfId="0" applyNumberFormat="1" applyFont="1" applyBorder="1" applyAlignment="1">
      <alignment horizontal="right" indent="1"/>
    </xf>
    <xf numFmtId="164" fontId="9" fillId="0" borderId="21" xfId="0" applyNumberFormat="1" applyFont="1" applyBorder="1" applyAlignment="1">
      <alignment horizontal="right" indent="1"/>
    </xf>
    <xf numFmtId="164" fontId="9" fillId="0" borderId="23" xfId="0" applyNumberFormat="1" applyFont="1" applyBorder="1" applyAlignment="1">
      <alignment horizontal="right" indent="1"/>
    </xf>
    <xf numFmtId="0" fontId="10" fillId="25" borderId="0" xfId="220" applyFont="1" applyFill="1" applyAlignment="1">
      <alignment horizontal="left" indent="5"/>
    </xf>
    <xf numFmtId="0" fontId="33" fillId="0" borderId="0" xfId="0" applyFont="1" applyAlignment="1"/>
    <xf numFmtId="165" fontId="6" fillId="0" borderId="21" xfId="220" applyNumberFormat="1" applyFont="1" applyFill="1" applyBorder="1" applyAlignment="1">
      <alignment horizontal="right" indent="1"/>
    </xf>
    <xf numFmtId="165" fontId="6" fillId="0" borderId="23" xfId="220" applyNumberFormat="1" applyFont="1" applyFill="1" applyBorder="1" applyAlignment="1">
      <alignment horizontal="right" indent="1"/>
    </xf>
    <xf numFmtId="0" fontId="6" fillId="0" borderId="21" xfId="220" applyFont="1" applyFill="1" applyBorder="1" applyAlignment="1">
      <alignment horizontal="right" indent="1"/>
    </xf>
    <xf numFmtId="0" fontId="9" fillId="0" borderId="23" xfId="220" applyFont="1" applyFill="1" applyBorder="1" applyAlignment="1">
      <alignment horizontal="right"/>
    </xf>
    <xf numFmtId="164" fontId="6" fillId="0" borderId="21" xfId="220" quotePrefix="1" applyNumberFormat="1" applyFont="1" applyFill="1" applyBorder="1" applyAlignment="1">
      <alignment horizontal="right" indent="1"/>
    </xf>
    <xf numFmtId="0" fontId="6" fillId="0" borderId="21" xfId="220" applyNumberFormat="1" applyFont="1" applyFill="1" applyBorder="1" applyAlignment="1">
      <alignment horizontal="right" indent="1"/>
    </xf>
    <xf numFmtId="0" fontId="6" fillId="0" borderId="23" xfId="220" applyNumberFormat="1" applyFont="1" applyFill="1" applyBorder="1" applyAlignment="1">
      <alignment horizontal="right" indent="1"/>
    </xf>
    <xf numFmtId="164" fontId="42" fillId="0" borderId="21" xfId="220" applyNumberFormat="1" applyFont="1" applyFill="1" applyBorder="1" applyAlignment="1">
      <alignment horizontal="right" indent="1"/>
    </xf>
    <xf numFmtId="164" fontId="28" fillId="0" borderId="21" xfId="0" applyNumberFormat="1" applyFont="1" applyBorder="1" applyAlignment="1">
      <alignment horizontal="right" indent="1"/>
    </xf>
    <xf numFmtId="164" fontId="28" fillId="0" borderId="0" xfId="0" applyNumberFormat="1" applyFont="1" applyBorder="1" applyAlignment="1">
      <alignment horizontal="right" indent="1"/>
    </xf>
    <xf numFmtId="164" fontId="28" fillId="0" borderId="23" xfId="0" applyNumberFormat="1" applyFont="1" applyBorder="1" applyAlignment="1">
      <alignment horizontal="right" indent="1"/>
    </xf>
    <xf numFmtId="164" fontId="43" fillId="0" borderId="0" xfId="0" applyNumberFormat="1" applyFont="1" applyBorder="1" applyAlignment="1">
      <alignment horizontal="right" wrapText="1" indent="1"/>
    </xf>
    <xf numFmtId="164" fontId="6" fillId="0" borderId="21" xfId="0" applyNumberFormat="1" applyFont="1" applyBorder="1" applyAlignment="1">
      <alignment horizontal="right" indent="1"/>
    </xf>
    <xf numFmtId="164" fontId="6" fillId="0" borderId="0" xfId="0" applyNumberFormat="1" applyFont="1" applyBorder="1" applyAlignment="1">
      <alignment horizontal="right" indent="1"/>
    </xf>
    <xf numFmtId="165" fontId="9" fillId="0" borderId="21" xfId="220" applyNumberFormat="1" applyFont="1" applyFill="1" applyBorder="1" applyAlignment="1">
      <alignment horizontal="right" indent="1"/>
    </xf>
    <xf numFmtId="165" fontId="9" fillId="0" borderId="23" xfId="220" applyNumberFormat="1" applyFont="1" applyFill="1" applyBorder="1" applyAlignment="1">
      <alignment horizontal="right" indent="1"/>
    </xf>
    <xf numFmtId="0" fontId="6" fillId="0" borderId="21" xfId="0" applyFont="1" applyBorder="1" applyAlignment="1">
      <alignment horizontal="right" indent="1"/>
    </xf>
    <xf numFmtId="0" fontId="6" fillId="0" borderId="23" xfId="0" applyFont="1" applyBorder="1" applyAlignment="1">
      <alignment horizontal="right" indent="1"/>
    </xf>
    <xf numFmtId="0" fontId="6" fillId="0" borderId="23" xfId="220" applyFont="1" applyFill="1" applyBorder="1" applyAlignment="1"/>
    <xf numFmtId="0" fontId="6" fillId="0" borderId="11" xfId="220" applyFont="1" applyFill="1" applyBorder="1" applyAlignment="1">
      <alignment horizontal="center" vertical="center" wrapText="1"/>
    </xf>
    <xf numFmtId="0" fontId="6" fillId="0" borderId="18" xfId="220" applyFont="1" applyFill="1" applyBorder="1" applyAlignment="1">
      <alignment horizontal="center" vertical="center"/>
    </xf>
    <xf numFmtId="0" fontId="68" fillId="0" borderId="0" xfId="0" applyFont="1" applyAlignment="1"/>
    <xf numFmtId="0" fontId="76" fillId="0" borderId="0" xfId="0" applyFont="1" applyAlignment="1"/>
    <xf numFmtId="0" fontId="6" fillId="0" borderId="23" xfId="220" applyFont="1" applyFill="1" applyBorder="1"/>
    <xf numFmtId="0" fontId="12" fillId="0" borderId="0" xfId="0" applyFont="1" applyBorder="1" applyAlignment="1"/>
    <xf numFmtId="0" fontId="6" fillId="0" borderId="18" xfId="220" applyFont="1" applyFill="1" applyBorder="1" applyAlignment="1">
      <alignment horizontal="center" wrapText="1"/>
    </xf>
    <xf numFmtId="2" fontId="28" fillId="0" borderId="21" xfId="0" applyNumberFormat="1" applyFont="1" applyBorder="1" applyAlignment="1">
      <alignment horizontal="right" indent="1"/>
    </xf>
    <xf numFmtId="164" fontId="54" fillId="0" borderId="21" xfId="0" applyNumberFormat="1" applyFont="1" applyBorder="1" applyAlignment="1">
      <alignment horizontal="right" indent="1"/>
    </xf>
    <xf numFmtId="164" fontId="9" fillId="0" borderId="24" xfId="0" applyNumberFormat="1" applyFont="1" applyBorder="1" applyAlignment="1">
      <alignment horizontal="right" indent="1"/>
    </xf>
    <xf numFmtId="1" fontId="6" fillId="0" borderId="24" xfId="0" applyNumberFormat="1" applyFont="1" applyBorder="1" applyAlignment="1">
      <alignment horizontal="right" indent="1"/>
    </xf>
    <xf numFmtId="1" fontId="6" fillId="0" borderId="25" xfId="0" applyNumberFormat="1" applyFont="1" applyBorder="1" applyAlignment="1">
      <alignment horizontal="right" indent="1"/>
    </xf>
    <xf numFmtId="164" fontId="6" fillId="0" borderId="21" xfId="0" applyNumberFormat="1" applyFont="1" applyBorder="1" applyAlignment="1">
      <alignment horizontal="right" wrapText="1" indent="1"/>
    </xf>
    <xf numFmtId="0" fontId="9" fillId="0" borderId="21" xfId="0" applyFont="1" applyBorder="1" applyAlignment="1">
      <alignment horizontal="right" indent="1"/>
    </xf>
    <xf numFmtId="164" fontId="9" fillId="0" borderId="21" xfId="0" applyNumberFormat="1" applyFont="1" applyBorder="1" applyAlignment="1">
      <alignment horizontal="right" wrapText="1" indent="1"/>
    </xf>
    <xf numFmtId="0" fontId="9" fillId="0" borderId="24" xfId="0" applyFont="1" applyBorder="1" applyAlignment="1">
      <alignment horizontal="right" indent="1"/>
    </xf>
    <xf numFmtId="0" fontId="6" fillId="0" borderId="24" xfId="0" applyFont="1" applyBorder="1" applyAlignment="1">
      <alignment horizontal="right" indent="1"/>
    </xf>
    <xf numFmtId="164" fontId="6" fillId="0" borderId="24" xfId="0" applyNumberFormat="1" applyFont="1" applyBorder="1" applyAlignment="1">
      <alignment horizontal="right" indent="1"/>
    </xf>
    <xf numFmtId="0" fontId="6" fillId="0" borderId="24" xfId="0" applyFont="1" applyBorder="1" applyAlignment="1">
      <alignment horizontal="right" wrapText="1" indent="1"/>
    </xf>
    <xf numFmtId="0" fontId="6" fillId="0" borderId="23" xfId="220" applyFont="1" applyFill="1" applyBorder="1" applyAlignment="1">
      <alignment horizontal="center" vertical="center" wrapText="1"/>
    </xf>
    <xf numFmtId="0" fontId="6" fillId="0" borderId="14" xfId="220" applyFont="1" applyBorder="1" applyAlignment="1">
      <alignment horizontal="center" vertical="center" wrapText="1"/>
    </xf>
    <xf numFmtId="0" fontId="0" fillId="0" borderId="18" xfId="0" applyBorder="1"/>
    <xf numFmtId="0" fontId="0" fillId="24" borderId="0" xfId="0" applyFill="1"/>
    <xf numFmtId="0" fontId="58" fillId="24" borderId="0" xfId="162" applyFont="1" applyFill="1" applyBorder="1" applyAlignment="1" applyProtection="1">
      <alignment horizontal="left" vertical="center"/>
    </xf>
    <xf numFmtId="164" fontId="6" fillId="24" borderId="8" xfId="220" applyNumberFormat="1" applyFont="1" applyFill="1" applyBorder="1"/>
    <xf numFmtId="164" fontId="9" fillId="24" borderId="8" xfId="220" applyNumberFormat="1" applyFont="1" applyFill="1" applyBorder="1" applyAlignment="1">
      <alignment horizontal="right"/>
    </xf>
    <xf numFmtId="0" fontId="37" fillId="0" borderId="0" xfId="220" applyFont="1"/>
    <xf numFmtId="0" fontId="37" fillId="0" borderId="0" xfId="220" applyFont="1" applyAlignment="1"/>
    <xf numFmtId="0" fontId="6" fillId="24" borderId="13" xfId="220" applyFont="1" applyFill="1" applyBorder="1" applyAlignment="1">
      <alignment horizontal="center" vertical="center" wrapText="1"/>
    </xf>
    <xf numFmtId="164" fontId="9" fillId="0" borderId="23" xfId="0" applyNumberFormat="1" applyFont="1" applyBorder="1" applyAlignment="1">
      <alignment horizontal="right" wrapText="1" indent="1"/>
    </xf>
    <xf numFmtId="164" fontId="6" fillId="0" borderId="21" xfId="220" applyNumberFormat="1" applyFont="1" applyBorder="1" applyAlignment="1">
      <alignment horizontal="right" indent="1"/>
    </xf>
    <xf numFmtId="164" fontId="6" fillId="0" borderId="23" xfId="220" applyNumberFormat="1" applyFont="1" applyBorder="1" applyAlignment="1">
      <alignment horizontal="right" indent="1"/>
    </xf>
    <xf numFmtId="0" fontId="6" fillId="0" borderId="0" xfId="220" applyFont="1" applyAlignment="1">
      <alignment horizontal="right" indent="1"/>
    </xf>
    <xf numFmtId="164" fontId="6" fillId="0" borderId="0" xfId="220" applyNumberFormat="1" applyFont="1" applyAlignment="1">
      <alignment horizontal="right" indent="1"/>
    </xf>
    <xf numFmtId="164" fontId="9" fillId="0" borderId="0" xfId="220" applyNumberFormat="1" applyFont="1" applyAlignment="1">
      <alignment horizontal="right" indent="1"/>
    </xf>
    <xf numFmtId="164" fontId="9" fillId="0" borderId="23" xfId="220" applyNumberFormat="1" applyFont="1" applyFill="1" applyBorder="1" applyAlignment="1">
      <alignment horizontal="right"/>
    </xf>
    <xf numFmtId="0" fontId="75" fillId="0" borderId="0" xfId="0" applyFont="1" applyAlignment="1"/>
    <xf numFmtId="0" fontId="0" fillId="0" borderId="0" xfId="0" applyFont="1" applyAlignment="1"/>
    <xf numFmtId="0" fontId="75" fillId="0" borderId="0" xfId="0" applyFont="1"/>
    <xf numFmtId="164" fontId="28" fillId="0" borderId="0" xfId="0" applyNumberFormat="1" applyFont="1" applyBorder="1"/>
    <xf numFmtId="164" fontId="54" fillId="0" borderId="0" xfId="0" applyNumberFormat="1" applyFont="1" applyBorder="1"/>
    <xf numFmtId="0" fontId="25" fillId="0" borderId="0" xfId="0" applyFont="1" applyAlignment="1"/>
    <xf numFmtId="0" fontId="28" fillId="0" borderId="0" xfId="0" applyFont="1" applyBorder="1" applyAlignment="1">
      <alignment horizontal="right" indent="1"/>
    </xf>
    <xf numFmtId="1" fontId="6" fillId="0" borderId="21" xfId="220" applyNumberFormat="1" applyFont="1" applyFill="1" applyBorder="1" applyAlignment="1">
      <alignment horizontal="right" indent="1"/>
    </xf>
    <xf numFmtId="1" fontId="6" fillId="0" borderId="23" xfId="220" applyNumberFormat="1" applyFont="1" applyFill="1" applyBorder="1" applyAlignment="1">
      <alignment horizontal="right" indent="1"/>
    </xf>
    <xf numFmtId="0" fontId="60" fillId="0" borderId="0" xfId="0" applyFont="1" applyAlignment="1"/>
    <xf numFmtId="0" fontId="26" fillId="0" borderId="0" xfId="0" applyFont="1" applyAlignment="1"/>
    <xf numFmtId="2" fontId="6" fillId="0" borderId="0" xfId="220" applyNumberFormat="1" applyFont="1" applyAlignment="1">
      <alignment horizontal="right" indent="1"/>
    </xf>
    <xf numFmtId="2" fontId="6" fillId="0" borderId="21" xfId="220" applyNumberFormat="1" applyFont="1" applyBorder="1" applyAlignment="1">
      <alignment horizontal="right" indent="1"/>
    </xf>
    <xf numFmtId="0" fontId="43" fillId="0" borderId="0" xfId="0" applyFont="1" applyBorder="1" applyAlignment="1">
      <alignment horizontal="right" wrapText="1" indent="1"/>
    </xf>
    <xf numFmtId="0" fontId="50" fillId="0" borderId="0" xfId="0" applyFont="1" applyBorder="1" applyAlignment="1">
      <alignment horizontal="right" indent="1"/>
    </xf>
    <xf numFmtId="0" fontId="9" fillId="0" borderId="21" xfId="220" applyFont="1" applyFill="1" applyBorder="1" applyAlignment="1">
      <alignment horizontal="right" indent="1"/>
    </xf>
    <xf numFmtId="0" fontId="43" fillId="0" borderId="0" xfId="0" applyFont="1" applyBorder="1" applyAlignment="1">
      <alignment horizontal="right" indent="1"/>
    </xf>
    <xf numFmtId="0" fontId="14" fillId="24" borderId="0" xfId="0" applyFont="1" applyFill="1" applyAlignment="1">
      <alignment horizontal="left" vertical="center"/>
    </xf>
    <xf numFmtId="0" fontId="0" fillId="24" borderId="0" xfId="0" applyFont="1" applyFill="1"/>
    <xf numFmtId="0" fontId="3" fillId="24" borderId="0" xfId="0" applyFont="1" applyFill="1"/>
    <xf numFmtId="0" fontId="75" fillId="24" borderId="0" xfId="0" applyFont="1" applyFill="1"/>
    <xf numFmtId="0" fontId="4" fillId="0" borderId="0" xfId="162" applyFont="1" applyAlignment="1" applyProtection="1">
      <alignment vertical="center"/>
    </xf>
    <xf numFmtId="0" fontId="73" fillId="0" borderId="0" xfId="220" applyFont="1"/>
    <xf numFmtId="167" fontId="9" fillId="0" borderId="21" xfId="220" applyNumberFormat="1" applyFont="1" applyBorder="1" applyAlignment="1">
      <alignment horizontal="right"/>
    </xf>
    <xf numFmtId="0" fontId="6" fillId="24" borderId="11" xfId="220" applyFont="1" applyFill="1" applyBorder="1" applyAlignment="1">
      <alignment horizontal="center" vertical="center" wrapText="1"/>
    </xf>
    <xf numFmtId="0" fontId="4" fillId="24" borderId="0" xfId="162" applyFill="1" applyAlignment="1" applyProtection="1">
      <alignment horizontal="left" vertical="center"/>
    </xf>
    <xf numFmtId="164" fontId="53" fillId="0" borderId="21" xfId="220" applyNumberFormat="1" applyFont="1" applyBorder="1" applyAlignment="1">
      <alignment horizontal="right" indent="1"/>
    </xf>
    <xf numFmtId="164" fontId="9" fillId="0" borderId="0" xfId="220" applyNumberFormat="1" applyFont="1" applyFill="1" applyBorder="1" applyAlignment="1">
      <alignment horizontal="right"/>
    </xf>
    <xf numFmtId="164" fontId="53" fillId="0" borderId="0" xfId="220" applyNumberFormat="1" applyFont="1" applyBorder="1" applyAlignment="1">
      <alignment horizontal="right" indent="1"/>
    </xf>
    <xf numFmtId="164" fontId="37" fillId="0" borderId="0" xfId="220" applyNumberFormat="1" applyFont="1" applyBorder="1"/>
    <xf numFmtId="164" fontId="53" fillId="0" borderId="21" xfId="220" applyNumberFormat="1" applyFont="1" applyFill="1" applyBorder="1" applyAlignment="1">
      <alignment horizontal="right" indent="1"/>
    </xf>
    <xf numFmtId="164" fontId="53" fillId="24" borderId="21" xfId="220" applyNumberFormat="1" applyFont="1" applyFill="1" applyBorder="1" applyAlignment="1">
      <alignment horizontal="right" indent="1"/>
    </xf>
    <xf numFmtId="0" fontId="4" fillId="25" borderId="0" xfId="162" applyFill="1" applyAlignment="1" applyProtection="1">
      <alignment horizontal="left" vertical="center"/>
    </xf>
    <xf numFmtId="0" fontId="0" fillId="25" borderId="0" xfId="0" applyFill="1"/>
    <xf numFmtId="0" fontId="6" fillId="25" borderId="12" xfId="220" applyFont="1" applyFill="1" applyBorder="1" applyAlignment="1">
      <alignment horizontal="center" vertical="center" wrapText="1"/>
    </xf>
    <xf numFmtId="0" fontId="6" fillId="25" borderId="15" xfId="220" applyFont="1" applyFill="1" applyBorder="1" applyAlignment="1">
      <alignment horizontal="center" vertical="center" wrapText="1"/>
    </xf>
    <xf numFmtId="0" fontId="6" fillId="25" borderId="8" xfId="220" applyFont="1" applyFill="1" applyBorder="1"/>
    <xf numFmtId="164" fontId="6" fillId="25" borderId="8" xfId="220" applyNumberFormat="1" applyFont="1" applyFill="1" applyBorder="1"/>
    <xf numFmtId="164" fontId="9" fillId="25" borderId="8" xfId="220" applyNumberFormat="1" applyFont="1" applyFill="1" applyBorder="1" applyAlignment="1">
      <alignment horizontal="right"/>
    </xf>
    <xf numFmtId="164" fontId="9" fillId="25" borderId="21" xfId="220" applyNumberFormat="1" applyFont="1" applyFill="1" applyBorder="1" applyAlignment="1">
      <alignment horizontal="right" indent="1"/>
    </xf>
    <xf numFmtId="164" fontId="53" fillId="25" borderId="21" xfId="220" applyNumberFormat="1" applyFont="1" applyFill="1" applyBorder="1" applyAlignment="1">
      <alignment horizontal="right" indent="1"/>
    </xf>
    <xf numFmtId="164" fontId="53" fillId="0" borderId="23" xfId="220" applyNumberFormat="1" applyFont="1" applyFill="1" applyBorder="1" applyAlignment="1">
      <alignment horizontal="right"/>
    </xf>
    <xf numFmtId="164" fontId="53" fillId="0" borderId="21" xfId="220" applyNumberFormat="1" applyFont="1" applyFill="1" applyBorder="1" applyAlignment="1">
      <alignment horizontal="right"/>
    </xf>
    <xf numFmtId="164" fontId="53" fillId="24" borderId="21" xfId="220" applyNumberFormat="1" applyFont="1" applyFill="1" applyBorder="1" applyAlignment="1">
      <alignment horizontal="right"/>
    </xf>
    <xf numFmtId="164" fontId="53" fillId="25" borderId="21" xfId="220" applyNumberFormat="1" applyFont="1" applyFill="1" applyBorder="1" applyAlignment="1">
      <alignment horizontal="right"/>
    </xf>
    <xf numFmtId="0" fontId="15" fillId="26" borderId="0" xfId="211" applyFont="1" applyFill="1" applyAlignment="1"/>
    <xf numFmtId="0" fontId="35" fillId="26" borderId="0" xfId="211" applyFont="1" applyFill="1"/>
    <xf numFmtId="0" fontId="35" fillId="27" borderId="0" xfId="211" applyFont="1" applyFill="1"/>
    <xf numFmtId="0" fontId="10" fillId="26" borderId="0" xfId="211" applyFont="1" applyFill="1" applyAlignment="1"/>
    <xf numFmtId="0" fontId="10" fillId="27" borderId="0" xfId="211" applyFill="1" applyAlignment="1"/>
    <xf numFmtId="0" fontId="6" fillId="26" borderId="16" xfId="211" applyFont="1" applyFill="1" applyBorder="1" applyAlignment="1">
      <alignment horizontal="center" vertical="center" wrapText="1"/>
    </xf>
    <xf numFmtId="0" fontId="6" fillId="26" borderId="8" xfId="211" applyFont="1" applyFill="1" applyBorder="1" applyAlignment="1">
      <alignment horizontal="center" vertical="center" wrapText="1"/>
    </xf>
    <xf numFmtId="0" fontId="6" fillId="26" borderId="8" xfId="211" applyFont="1" applyFill="1" applyBorder="1" applyAlignment="1">
      <alignment horizontal="center"/>
    </xf>
    <xf numFmtId="0" fontId="6" fillId="26" borderId="21" xfId="211" applyNumberFormat="1" applyFont="1" applyFill="1" applyBorder="1" applyAlignment="1"/>
    <xf numFmtId="0" fontId="10" fillId="27" borderId="0" xfId="211" applyFill="1" applyBorder="1" applyAlignment="1"/>
    <xf numFmtId="0" fontId="9" fillId="26" borderId="21" xfId="211" applyNumberFormat="1" applyFont="1" applyFill="1" applyBorder="1" applyAlignment="1">
      <alignment horizontal="right"/>
    </xf>
    <xf numFmtId="164" fontId="9" fillId="26" borderId="21" xfId="211" applyNumberFormat="1" applyFont="1" applyFill="1" applyBorder="1" applyAlignment="1">
      <alignment horizontal="right" wrapText="1" indent="1"/>
    </xf>
    <xf numFmtId="0" fontId="53" fillId="26" borderId="0" xfId="211" applyFont="1" applyFill="1" applyBorder="1" applyAlignment="1">
      <alignment horizontal="right"/>
    </xf>
    <xf numFmtId="164" fontId="53" fillId="26" borderId="21" xfId="211" applyNumberFormat="1" applyFont="1" applyFill="1" applyBorder="1" applyAlignment="1">
      <alignment horizontal="right" wrapText="1" indent="1"/>
    </xf>
    <xf numFmtId="0" fontId="10" fillId="27" borderId="0" xfId="211" applyFill="1"/>
    <xf numFmtId="2" fontId="6" fillId="0" borderId="23" xfId="220" applyNumberFormat="1" applyFont="1" applyBorder="1" applyAlignment="1">
      <alignment horizontal="right" indent="1"/>
    </xf>
    <xf numFmtId="167" fontId="9" fillId="0" borderId="23" xfId="220" applyNumberFormat="1" applyFont="1" applyBorder="1" applyAlignment="1">
      <alignment horizontal="right"/>
    </xf>
    <xf numFmtId="167" fontId="53" fillId="0" borderId="21" xfId="220" applyNumberFormat="1" applyFont="1" applyBorder="1" applyAlignment="1">
      <alignment horizontal="right"/>
    </xf>
    <xf numFmtId="167" fontId="53" fillId="0" borderId="23" xfId="220" applyNumberFormat="1" applyFont="1" applyBorder="1" applyAlignment="1">
      <alignment horizontal="right"/>
    </xf>
    <xf numFmtId="164" fontId="53" fillId="0" borderId="23" xfId="220" applyNumberFormat="1" applyFont="1" applyFill="1" applyBorder="1" applyAlignment="1">
      <alignment horizontal="right" indent="1"/>
    </xf>
    <xf numFmtId="164" fontId="53" fillId="0" borderId="21" xfId="0" applyNumberFormat="1" applyFont="1" applyBorder="1" applyAlignment="1">
      <alignment horizontal="right" indent="1"/>
    </xf>
    <xf numFmtId="164" fontId="53" fillId="0" borderId="23" xfId="0" applyNumberFormat="1" applyFont="1" applyBorder="1" applyAlignment="1">
      <alignment horizontal="right" indent="1"/>
    </xf>
    <xf numFmtId="0" fontId="53" fillId="0" borderId="21" xfId="220" applyFont="1" applyFill="1" applyBorder="1" applyAlignment="1">
      <alignment horizontal="right"/>
    </xf>
    <xf numFmtId="165" fontId="53" fillId="0" borderId="21" xfId="220" applyNumberFormat="1" applyFont="1" applyFill="1" applyBorder="1" applyAlignment="1">
      <alignment horizontal="right" indent="1"/>
    </xf>
    <xf numFmtId="165" fontId="53" fillId="0" borderId="23" xfId="220" applyNumberFormat="1" applyFont="1" applyFill="1" applyBorder="1" applyAlignment="1">
      <alignment horizontal="right" indent="1"/>
    </xf>
    <xf numFmtId="1" fontId="6" fillId="0" borderId="0" xfId="220" applyNumberFormat="1" applyFont="1" applyFill="1" applyAlignment="1">
      <alignment horizontal="right" indent="1"/>
    </xf>
    <xf numFmtId="0" fontId="6" fillId="0" borderId="26" xfId="0" applyFont="1" applyBorder="1" applyAlignment="1">
      <alignment horizontal="center" vertical="center" wrapText="1"/>
    </xf>
    <xf numFmtId="0" fontId="41" fillId="0" borderId="26" xfId="0" applyFont="1" applyBorder="1" applyAlignment="1">
      <alignment horizontal="center" vertical="center" wrapText="1"/>
    </xf>
    <xf numFmtId="0" fontId="0" fillId="0" borderId="0" xfId="0" applyAlignment="1"/>
    <xf numFmtId="0" fontId="6" fillId="0" borderId="15" xfId="220" applyFont="1" applyFill="1" applyBorder="1" applyAlignment="1">
      <alignment horizontal="center" vertical="center"/>
    </xf>
    <xf numFmtId="164" fontId="31" fillId="0" borderId="0" xfId="0" applyNumberFormat="1" applyFont="1" applyBorder="1" applyAlignment="1">
      <alignment horizontal="left" vertical="center"/>
    </xf>
    <xf numFmtId="0" fontId="0" fillId="51" borderId="0" xfId="0" applyFill="1"/>
    <xf numFmtId="0" fontId="144" fillId="24" borderId="0" xfId="0" applyFont="1" applyFill="1"/>
    <xf numFmtId="164" fontId="6" fillId="0" borderId="0" xfId="220" applyNumberFormat="1" applyFont="1" applyFill="1" applyBorder="1" applyAlignment="1">
      <alignment horizontal="right" indent="1"/>
    </xf>
    <xf numFmtId="0" fontId="28" fillId="0" borderId="21" xfId="0" applyNumberFormat="1" applyFont="1" applyBorder="1"/>
    <xf numFmtId="1" fontId="6" fillId="0" borderId="0" xfId="220" applyNumberFormat="1" applyFont="1" applyFill="1" applyBorder="1" applyAlignment="1">
      <alignment horizontal="right" indent="1"/>
    </xf>
    <xf numFmtId="1" fontId="149" fillId="0" borderId="0" xfId="0" applyNumberFormat="1" applyFont="1" applyBorder="1" applyAlignment="1">
      <alignment horizontal="right" indent="1"/>
    </xf>
    <xf numFmtId="1" fontId="9" fillId="51" borderId="19" xfId="0" applyNumberFormat="1" applyFont="1" applyFill="1" applyBorder="1" applyAlignment="1">
      <alignment horizontal="right" indent="1"/>
    </xf>
    <xf numFmtId="164" fontId="27" fillId="0" borderId="0" xfId="0" applyNumberFormat="1" applyFont="1" applyAlignment="1">
      <alignment horizontal="left" vertical="center" wrapText="1"/>
    </xf>
    <xf numFmtId="164" fontId="23" fillId="0" borderId="0" xfId="220" applyNumberFormat="1" applyFont="1"/>
    <xf numFmtId="164" fontId="20" fillId="0" borderId="0" xfId="0" applyNumberFormat="1" applyFont="1" applyAlignment="1">
      <alignment horizontal="left" vertical="center"/>
    </xf>
    <xf numFmtId="0" fontId="54" fillId="0" borderId="0" xfId="0" applyFont="1" applyFill="1" applyBorder="1" applyAlignment="1">
      <alignment horizontal="right" indent="1"/>
    </xf>
    <xf numFmtId="0" fontId="0" fillId="24" borderId="0" xfId="0" applyFill="1" applyBorder="1"/>
    <xf numFmtId="164" fontId="43" fillId="24" borderId="0" xfId="0" applyNumberFormat="1" applyFont="1" applyFill="1" applyBorder="1" applyAlignment="1">
      <alignment horizontal="right" indent="1"/>
    </xf>
    <xf numFmtId="164" fontId="50" fillId="24" borderId="0" xfId="0" applyNumberFormat="1" applyFont="1" applyFill="1" applyBorder="1" applyAlignment="1">
      <alignment horizontal="right" indent="1"/>
    </xf>
    <xf numFmtId="164" fontId="0" fillId="24" borderId="0" xfId="0" applyNumberFormat="1" applyFill="1" applyBorder="1"/>
    <xf numFmtId="1" fontId="9" fillId="51" borderId="21" xfId="0" applyNumberFormat="1" applyFont="1" applyFill="1" applyBorder="1" applyAlignment="1">
      <alignment horizontal="right" indent="1"/>
    </xf>
    <xf numFmtId="1" fontId="6" fillId="51" borderId="21" xfId="0" applyNumberFormat="1" applyFont="1" applyFill="1" applyBorder="1" applyAlignment="1">
      <alignment horizontal="right" indent="1"/>
    </xf>
    <xf numFmtId="1" fontId="0" fillId="0" borderId="0" xfId="0" applyNumberFormat="1" applyBorder="1" applyAlignment="1">
      <alignment wrapText="1"/>
    </xf>
    <xf numFmtId="0" fontId="12" fillId="51" borderId="0" xfId="0" applyFont="1" applyFill="1"/>
    <xf numFmtId="1" fontId="0" fillId="0" borderId="0" xfId="0" applyNumberFormat="1" applyAlignment="1"/>
    <xf numFmtId="164" fontId="6" fillId="0" borderId="24" xfId="0" applyNumberFormat="1" applyFont="1" applyBorder="1" applyAlignment="1">
      <alignment horizontal="right" wrapText="1" indent="1"/>
    </xf>
    <xf numFmtId="0" fontId="9" fillId="0" borderId="19" xfId="0" applyFont="1" applyBorder="1" applyAlignment="1">
      <alignment horizontal="right" indent="1"/>
    </xf>
    <xf numFmtId="164" fontId="9" fillId="0" borderId="19" xfId="0" applyNumberFormat="1" applyFont="1" applyBorder="1" applyAlignment="1">
      <alignment horizontal="right" indent="1"/>
    </xf>
    <xf numFmtId="164" fontId="53" fillId="0" borderId="0" xfId="0" applyNumberFormat="1" applyFont="1" applyBorder="1"/>
    <xf numFmtId="1" fontId="9" fillId="0" borderId="27" xfId="0" applyNumberFormat="1" applyFont="1" applyBorder="1" applyAlignment="1">
      <alignment horizontal="right" indent="1"/>
    </xf>
    <xf numFmtId="0" fontId="149" fillId="0" borderId="0" xfId="0" applyFont="1" applyAlignment="1">
      <alignment horizontal="right" indent="1"/>
    </xf>
    <xf numFmtId="164" fontId="6" fillId="0" borderId="0" xfId="220" quotePrefix="1" applyNumberFormat="1" applyFont="1" applyFill="1" applyBorder="1" applyAlignment="1">
      <alignment horizontal="right" indent="1"/>
    </xf>
    <xf numFmtId="0" fontId="0" fillId="51" borderId="0" xfId="0" applyFill="1" applyAlignment="1"/>
    <xf numFmtId="0" fontId="12" fillId="51" borderId="0" xfId="0" applyFont="1" applyFill="1" applyAlignment="1"/>
    <xf numFmtId="1" fontId="6" fillId="51" borderId="0" xfId="0" applyNumberFormat="1" applyFont="1" applyFill="1" applyAlignment="1">
      <alignment horizontal="right" indent="1"/>
    </xf>
    <xf numFmtId="1" fontId="6" fillId="51" borderId="21" xfId="0" quotePrefix="1" applyNumberFormat="1" applyFont="1" applyFill="1" applyBorder="1" applyAlignment="1">
      <alignment horizontal="right" indent="1"/>
    </xf>
    <xf numFmtId="1" fontId="9" fillId="51" borderId="0" xfId="0" applyNumberFormat="1" applyFont="1" applyFill="1" applyAlignment="1">
      <alignment horizontal="right" indent="1"/>
    </xf>
    <xf numFmtId="0" fontId="149" fillId="0" borderId="0" xfId="0" applyFont="1" applyBorder="1" applyAlignment="1">
      <alignment horizontal="right" indent="1"/>
    </xf>
    <xf numFmtId="0" fontId="9" fillId="0" borderId="15" xfId="0" applyFont="1" applyBorder="1" applyAlignment="1">
      <alignment horizontal="right" indent="1"/>
    </xf>
    <xf numFmtId="0" fontId="9" fillId="0" borderId="23" xfId="0" applyFont="1" applyBorder="1" applyAlignment="1">
      <alignment horizontal="right" indent="1"/>
    </xf>
    <xf numFmtId="0" fontId="9" fillId="0" borderId="25" xfId="0" applyFont="1" applyBorder="1" applyAlignment="1">
      <alignment horizontal="right" indent="1"/>
    </xf>
    <xf numFmtId="0" fontId="6" fillId="0" borderId="25" xfId="0" applyFont="1" applyBorder="1" applyAlignment="1">
      <alignment horizontal="right" indent="1"/>
    </xf>
    <xf numFmtId="164" fontId="72" fillId="0" borderId="21" xfId="220" applyNumberFormat="1" applyFont="1" applyBorder="1" applyAlignment="1">
      <alignment horizontal="right" indent="1"/>
    </xf>
    <xf numFmtId="164" fontId="72" fillId="0" borderId="23" xfId="220" applyNumberFormat="1" applyFont="1" applyBorder="1" applyAlignment="1">
      <alignment horizontal="right" indent="1"/>
    </xf>
    <xf numFmtId="0" fontId="37" fillId="0" borderId="0" xfId="0" applyFont="1" applyBorder="1" applyAlignment="1">
      <alignment horizontal="left" wrapText="1"/>
    </xf>
    <xf numFmtId="1" fontId="0" fillId="0" borderId="0" xfId="0" applyNumberFormat="1" applyBorder="1" applyAlignment="1"/>
    <xf numFmtId="0" fontId="0" fillId="0" borderId="0" xfId="0" applyAlignment="1"/>
    <xf numFmtId="0" fontId="26" fillId="0" borderId="0" xfId="0" applyFont="1" applyAlignment="1">
      <alignment wrapText="1"/>
    </xf>
    <xf numFmtId="0" fontId="52" fillId="0" borderId="0" xfId="0" applyFont="1" applyAlignment="1">
      <alignment wrapText="1"/>
    </xf>
    <xf numFmtId="0" fontId="52" fillId="0" borderId="0" xfId="0" applyFont="1"/>
    <xf numFmtId="0" fontId="6" fillId="0" borderId="21" xfId="0" quotePrefix="1" applyFont="1" applyBorder="1" applyAlignment="1">
      <alignment horizontal="right" indent="1"/>
    </xf>
    <xf numFmtId="164" fontId="23" fillId="0" borderId="0" xfId="220" applyNumberFormat="1" applyFont="1" applyFill="1"/>
    <xf numFmtId="0" fontId="0" fillId="0" borderId="0" xfId="0" applyAlignment="1"/>
    <xf numFmtId="0" fontId="6" fillId="0" borderId="0" xfId="220" applyFont="1" applyFill="1" applyBorder="1" applyAlignment="1">
      <alignment horizontal="center"/>
    </xf>
    <xf numFmtId="0" fontId="6" fillId="0" borderId="8" xfId="220" applyFont="1" applyBorder="1" applyAlignment="1">
      <alignment horizontal="center"/>
    </xf>
    <xf numFmtId="0" fontId="6" fillId="25" borderId="8" xfId="220" applyFont="1" applyFill="1" applyBorder="1" applyAlignment="1">
      <alignment horizontal="center"/>
    </xf>
    <xf numFmtId="164" fontId="6" fillId="25" borderId="8" xfId="220" applyNumberFormat="1" applyFont="1" applyFill="1" applyBorder="1" applyAlignment="1">
      <alignment horizontal="center"/>
    </xf>
    <xf numFmtId="0" fontId="6" fillId="24" borderId="8" xfId="220" applyFont="1" applyFill="1" applyBorder="1" applyAlignment="1">
      <alignment horizontal="center"/>
    </xf>
    <xf numFmtId="164" fontId="6" fillId="24" borderId="8" xfId="220" applyNumberFormat="1" applyFont="1" applyFill="1" applyBorder="1" applyAlignment="1">
      <alignment horizontal="center"/>
    </xf>
    <xf numFmtId="0" fontId="6" fillId="0" borderId="8" xfId="220" applyNumberFormat="1" applyFont="1" applyBorder="1" applyAlignment="1">
      <alignment horizontal="center"/>
    </xf>
    <xf numFmtId="0" fontId="6" fillId="0" borderId="8" xfId="220" applyFont="1" applyFill="1" applyBorder="1" applyAlignment="1">
      <alignment horizontal="center"/>
    </xf>
    <xf numFmtId="0" fontId="42" fillId="0" borderId="0" xfId="220" applyFont="1" applyFill="1" applyBorder="1" applyAlignment="1">
      <alignment horizontal="center"/>
    </xf>
    <xf numFmtId="0" fontId="6" fillId="0" borderId="8" xfId="220" applyNumberFormat="1" applyFont="1" applyFill="1" applyBorder="1" applyAlignment="1">
      <alignment horizontal="center"/>
    </xf>
    <xf numFmtId="164" fontId="9" fillId="0" borderId="0" xfId="220" applyNumberFormat="1" applyFont="1" applyFill="1" applyBorder="1" applyAlignment="1">
      <alignment horizontal="right" indent="1"/>
    </xf>
    <xf numFmtId="0" fontId="28" fillId="0" borderId="8" xfId="0" applyFont="1" applyBorder="1" applyAlignment="1">
      <alignment horizontal="center"/>
    </xf>
    <xf numFmtId="0" fontId="28" fillId="0" borderId="0" xfId="0" applyFont="1" applyBorder="1" applyAlignment="1">
      <alignment horizontal="center"/>
    </xf>
    <xf numFmtId="0" fontId="6" fillId="0" borderId="0" xfId="220" applyNumberFormat="1" applyFont="1" applyFill="1" applyBorder="1" applyAlignment="1">
      <alignment horizontal="right" indent="1"/>
    </xf>
    <xf numFmtId="164" fontId="9" fillId="0" borderId="25" xfId="0" applyNumberFormat="1" applyFont="1" applyBorder="1" applyAlignment="1">
      <alignment horizontal="right" indent="1"/>
    </xf>
    <xf numFmtId="0" fontId="6" fillId="0" borderId="0" xfId="0" applyFont="1" applyBorder="1" applyAlignment="1">
      <alignment horizontal="right" indent="1"/>
    </xf>
    <xf numFmtId="0" fontId="6" fillId="0" borderId="0" xfId="0" applyFont="1" applyBorder="1" applyAlignment="1">
      <alignment horizontal="right" vertical="center" wrapText="1" indent="1"/>
    </xf>
    <xf numFmtId="0" fontId="33" fillId="0" borderId="0" xfId="0" applyFont="1" applyBorder="1"/>
    <xf numFmtId="164" fontId="0" fillId="0" borderId="0" xfId="0" applyNumberFormat="1" applyBorder="1"/>
    <xf numFmtId="0" fontId="6" fillId="0" borderId="0" xfId="0" applyFont="1" applyBorder="1" applyAlignment="1">
      <alignment horizontal="right" wrapText="1" indent="1"/>
    </xf>
    <xf numFmtId="164" fontId="6" fillId="0" borderId="0" xfId="0" applyNumberFormat="1" applyFont="1" applyBorder="1" applyAlignment="1">
      <alignment horizontal="right" wrapText="1" indent="1"/>
    </xf>
    <xf numFmtId="164" fontId="53" fillId="0" borderId="0" xfId="220" applyNumberFormat="1" applyFont="1" applyFill="1" applyBorder="1" applyAlignment="1">
      <alignment horizontal="right" indent="1"/>
    </xf>
    <xf numFmtId="0" fontId="28" fillId="51" borderId="0" xfId="0" applyFont="1" applyFill="1" applyBorder="1" applyAlignment="1">
      <alignment horizontal="right" indent="1"/>
    </xf>
    <xf numFmtId="1" fontId="6" fillId="51" borderId="0" xfId="0" applyNumberFormat="1" applyFont="1" applyFill="1" applyBorder="1" applyAlignment="1">
      <alignment horizontal="right" indent="1"/>
    </xf>
    <xf numFmtId="0" fontId="43" fillId="51" borderId="0" xfId="0" applyFont="1" applyFill="1" applyBorder="1" applyAlignment="1">
      <alignment horizontal="right" indent="1"/>
    </xf>
    <xf numFmtId="1" fontId="9" fillId="51" borderId="0" xfId="0" applyNumberFormat="1" applyFont="1" applyFill="1" applyBorder="1" applyAlignment="1">
      <alignment horizontal="right" indent="1"/>
    </xf>
    <xf numFmtId="1" fontId="0" fillId="24" borderId="0" xfId="0" applyNumberFormat="1" applyFill="1" applyBorder="1"/>
    <xf numFmtId="2" fontId="6" fillId="0" borderId="21" xfId="0" applyNumberFormat="1" applyFont="1" applyFill="1" applyBorder="1" applyAlignment="1">
      <alignment horizontal="right" indent="1"/>
    </xf>
    <xf numFmtId="0" fontId="0" fillId="0" borderId="0" xfId="0" applyAlignment="1"/>
    <xf numFmtId="0" fontId="6" fillId="51" borderId="8" xfId="220" applyFont="1" applyFill="1" applyBorder="1" applyAlignment="1">
      <alignment horizontal="center"/>
    </xf>
    <xf numFmtId="0" fontId="9" fillId="51" borderId="21" xfId="220" applyFont="1" applyFill="1" applyBorder="1" applyAlignment="1">
      <alignment horizontal="right"/>
    </xf>
    <xf numFmtId="164" fontId="9" fillId="51" borderId="0" xfId="220" applyNumberFormat="1" applyFont="1" applyFill="1" applyBorder="1" applyAlignment="1">
      <alignment horizontal="right" indent="1"/>
    </xf>
    <xf numFmtId="0" fontId="6" fillId="51" borderId="0" xfId="220" applyNumberFormat="1" applyFont="1" applyFill="1" applyBorder="1" applyAlignment="1">
      <alignment horizontal="right" indent="1"/>
    </xf>
    <xf numFmtId="0" fontId="53" fillId="51" borderId="21" xfId="220" applyFont="1" applyFill="1" applyBorder="1" applyAlignment="1">
      <alignment horizontal="right"/>
    </xf>
    <xf numFmtId="164" fontId="53" fillId="51" borderId="0" xfId="220" applyNumberFormat="1" applyFont="1" applyFill="1" applyBorder="1" applyAlignment="1">
      <alignment horizontal="right" indent="1"/>
    </xf>
    <xf numFmtId="164" fontId="53" fillId="51" borderId="21" xfId="220" applyNumberFormat="1" applyFont="1" applyFill="1" applyBorder="1" applyAlignment="1">
      <alignment horizontal="right" indent="1"/>
    </xf>
    <xf numFmtId="0" fontId="150" fillId="51" borderId="0" xfId="0" applyFont="1" applyFill="1"/>
    <xf numFmtId="0" fontId="15" fillId="51" borderId="0" xfId="220" applyFont="1" applyFill="1" applyAlignment="1"/>
    <xf numFmtId="164" fontId="6" fillId="0" borderId="25" xfId="0" applyNumberFormat="1" applyFont="1" applyBorder="1" applyAlignment="1">
      <alignment horizontal="right" wrapText="1" indent="1"/>
    </xf>
    <xf numFmtId="0" fontId="12" fillId="51" borderId="0" xfId="0" applyFont="1" applyFill="1" applyBorder="1"/>
    <xf numFmtId="0" fontId="26" fillId="51" borderId="0" xfId="0" applyFont="1" applyFill="1" applyAlignment="1"/>
    <xf numFmtId="164" fontId="9" fillId="0" borderId="24" xfId="0" applyNumberFormat="1" applyFont="1" applyBorder="1" applyAlignment="1">
      <alignment horizontal="right" wrapText="1" indent="1"/>
    </xf>
    <xf numFmtId="164" fontId="9" fillId="0" borderId="25" xfId="0" applyNumberFormat="1" applyFont="1" applyBorder="1" applyAlignment="1">
      <alignment horizontal="right" wrapText="1" indent="1"/>
    </xf>
    <xf numFmtId="0" fontId="43" fillId="0" borderId="0" xfId="0" quotePrefix="1" applyFont="1" applyBorder="1" applyAlignment="1">
      <alignment horizontal="right" indent="1"/>
    </xf>
    <xf numFmtId="1" fontId="0" fillId="0" borderId="0" xfId="0" applyNumberFormat="1" applyBorder="1"/>
    <xf numFmtId="1" fontId="43" fillId="0" borderId="0" xfId="0" applyNumberFormat="1" applyFont="1" applyBorder="1" applyAlignment="1">
      <alignment horizontal="right" indent="1"/>
    </xf>
    <xf numFmtId="1" fontId="28" fillId="0" borderId="0" xfId="0" applyNumberFormat="1" applyFont="1" applyBorder="1" applyAlignment="1">
      <alignment horizontal="right" indent="1"/>
    </xf>
    <xf numFmtId="0" fontId="6" fillId="0" borderId="0" xfId="0" applyFont="1" applyFill="1" applyAlignment="1">
      <alignment horizontal="right" indent="1"/>
    </xf>
    <xf numFmtId="1" fontId="38" fillId="0" borderId="0" xfId="220" applyNumberFormat="1" applyFont="1"/>
    <xf numFmtId="2" fontId="6" fillId="0" borderId="0" xfId="0" applyNumberFormat="1" applyFont="1" applyBorder="1" applyAlignment="1">
      <alignment horizontal="right" indent="1"/>
    </xf>
    <xf numFmtId="1" fontId="0" fillId="24" borderId="0" xfId="0" applyNumberFormat="1" applyFill="1"/>
    <xf numFmtId="0" fontId="0" fillId="24" borderId="0" xfId="0" applyFill="1" applyAlignment="1"/>
    <xf numFmtId="0" fontId="42" fillId="51" borderId="0" xfId="0" applyFont="1" applyFill="1"/>
    <xf numFmtId="0" fontId="10" fillId="51" borderId="0" xfId="0" applyFont="1" applyFill="1" applyBorder="1"/>
    <xf numFmtId="0" fontId="6" fillId="51" borderId="0" xfId="0" applyFont="1" applyFill="1" applyBorder="1"/>
    <xf numFmtId="0" fontId="6" fillId="51" borderId="0" xfId="0" applyFont="1" applyFill="1" applyBorder="1" applyAlignment="1">
      <alignment horizontal="left"/>
    </xf>
    <xf numFmtId="0" fontId="6" fillId="51" borderId="12" xfId="0" applyFont="1" applyFill="1" applyBorder="1" applyAlignment="1">
      <alignment horizontal="center" vertical="center" wrapText="1"/>
    </xf>
    <xf numFmtId="0" fontId="42" fillId="51" borderId="0" xfId="0" applyFont="1" applyFill="1" applyBorder="1"/>
    <xf numFmtId="0" fontId="42" fillId="51" borderId="0" xfId="0" applyFont="1" applyFill="1" applyAlignment="1">
      <alignment horizontal="left"/>
    </xf>
    <xf numFmtId="0" fontId="151" fillId="51" borderId="0" xfId="0" applyFont="1" applyFill="1" applyAlignment="1"/>
    <xf numFmtId="164" fontId="6" fillId="51" borderId="0" xfId="0" applyNumberFormat="1" applyFont="1" applyFill="1" applyBorder="1" applyAlignment="1">
      <alignment horizontal="right" indent="1"/>
    </xf>
    <xf numFmtId="0" fontId="6" fillId="51" borderId="0" xfId="0" applyFont="1" applyFill="1" applyBorder="1" applyAlignment="1">
      <alignment horizontal="center"/>
    </xf>
    <xf numFmtId="0" fontId="4" fillId="51" borderId="0" xfId="162" applyFill="1" applyAlignment="1" applyProtection="1"/>
    <xf numFmtId="0" fontId="152" fillId="51" borderId="0" xfId="0" applyFont="1" applyFill="1" applyAlignment="1"/>
    <xf numFmtId="0" fontId="4" fillId="51" borderId="0" xfId="162" applyFill="1" applyAlignment="1" applyProtection="1"/>
    <xf numFmtId="0" fontId="0" fillId="0" borderId="0" xfId="0" applyBorder="1" applyAlignment="1"/>
    <xf numFmtId="0" fontId="150" fillId="51" borderId="0" xfId="0" applyFont="1" applyFill="1" applyBorder="1" applyAlignment="1">
      <alignment horizontal="right" wrapText="1" indent="1"/>
    </xf>
    <xf numFmtId="0" fontId="9" fillId="0" borderId="0" xfId="0" applyFont="1" applyBorder="1" applyAlignment="1">
      <alignment horizontal="right" indent="1"/>
    </xf>
    <xf numFmtId="0" fontId="9" fillId="0" borderId="11" xfId="0" applyFont="1" applyBorder="1" applyAlignment="1">
      <alignment horizontal="right" indent="1"/>
    </xf>
    <xf numFmtId="0" fontId="9" fillId="0" borderId="28" xfId="0" applyFont="1" applyBorder="1" applyAlignment="1">
      <alignment horizontal="right" indent="1"/>
    </xf>
    <xf numFmtId="1" fontId="10" fillId="0" borderId="0" xfId="220" applyNumberFormat="1" applyFont="1" applyFill="1" applyAlignment="1"/>
    <xf numFmtId="0" fontId="6" fillId="0" borderId="0" xfId="222" applyNumberFormat="1" applyFont="1" applyBorder="1" applyAlignment="1">
      <alignment wrapText="1"/>
    </xf>
    <xf numFmtId="0" fontId="61" fillId="0" borderId="0" xfId="0" applyFont="1" applyAlignment="1">
      <alignment vertical="top"/>
    </xf>
    <xf numFmtId="0" fontId="6" fillId="0" borderId="18" xfId="220" applyFont="1" applyFill="1" applyBorder="1" applyAlignment="1">
      <alignment horizontal="center" vertical="center" wrapText="1"/>
    </xf>
    <xf numFmtId="0" fontId="6" fillId="0" borderId="29" xfId="220" applyFont="1" applyBorder="1" applyAlignment="1">
      <alignment horizontal="center" vertical="center" wrapText="1"/>
    </xf>
    <xf numFmtId="0" fontId="0" fillId="0" borderId="0" xfId="0" applyBorder="1" applyAlignment="1"/>
    <xf numFmtId="0" fontId="6" fillId="0" borderId="17" xfId="220" applyFont="1" applyFill="1" applyBorder="1" applyAlignment="1">
      <alignment horizontal="center" vertical="center" wrapText="1"/>
    </xf>
    <xf numFmtId="0" fontId="10" fillId="0" borderId="18" xfId="220" applyFont="1" applyBorder="1"/>
    <xf numFmtId="0" fontId="0" fillId="25" borderId="18" xfId="0" applyFill="1" applyBorder="1"/>
    <xf numFmtId="0" fontId="15" fillId="0" borderId="0" xfId="220" applyFont="1" applyBorder="1" applyAlignment="1"/>
    <xf numFmtId="0" fontId="15" fillId="0" borderId="18" xfId="220" applyFont="1" applyBorder="1" applyAlignment="1">
      <alignment vertical="center"/>
    </xf>
    <xf numFmtId="164" fontId="61" fillId="0" borderId="0" xfId="0" applyNumberFormat="1" applyFont="1"/>
    <xf numFmtId="0" fontId="6" fillId="0" borderId="24" xfId="0" quotePrefix="1" applyFont="1" applyBorder="1" applyAlignment="1">
      <alignment horizontal="right" indent="1"/>
    </xf>
    <xf numFmtId="0" fontId="9" fillId="0" borderId="19" xfId="213" applyFont="1" applyFill="1" applyBorder="1" applyAlignment="1">
      <alignment horizontal="right" indent="1"/>
    </xf>
    <xf numFmtId="0" fontId="9" fillId="0" borderId="16" xfId="213" applyFont="1" applyFill="1" applyBorder="1" applyAlignment="1">
      <alignment horizontal="right" indent="1"/>
    </xf>
    <xf numFmtId="0" fontId="61" fillId="0" borderId="0" xfId="0" applyFont="1" applyBorder="1" applyAlignment="1"/>
    <xf numFmtId="0" fontId="6" fillId="0" borderId="0" xfId="0" applyFont="1" applyFill="1" applyBorder="1" applyAlignment="1">
      <alignment horizontal="right" indent="1"/>
    </xf>
    <xf numFmtId="164" fontId="0" fillId="24" borderId="0" xfId="0" applyNumberFormat="1" applyFill="1" applyBorder="1" applyAlignment="1"/>
    <xf numFmtId="0" fontId="9" fillId="0" borderId="0" xfId="0" applyFont="1" applyFill="1" applyBorder="1" applyAlignment="1">
      <alignment horizontal="right" indent="1"/>
    </xf>
    <xf numFmtId="0" fontId="6" fillId="0" borderId="0" xfId="220" applyNumberFormat="1" applyFont="1" applyBorder="1" applyAlignment="1">
      <alignment horizontal="center"/>
    </xf>
    <xf numFmtId="0" fontId="153" fillId="0" borderId="0" xfId="0" applyFont="1"/>
    <xf numFmtId="0" fontId="0" fillId="0" borderId="0" xfId="0" applyAlignment="1"/>
    <xf numFmtId="0" fontId="0" fillId="51" borderId="0" xfId="0" applyFont="1" applyFill="1" applyAlignment="1"/>
    <xf numFmtId="0" fontId="6" fillId="0" borderId="0" xfId="222" applyNumberFormat="1" applyFont="1" applyBorder="1" applyAlignment="1">
      <alignment horizontal="left" wrapText="1" indent="2"/>
    </xf>
    <xf numFmtId="0" fontId="28" fillId="0" borderId="0" xfId="222" applyNumberFormat="1" applyFont="1" applyBorder="1" applyAlignment="1">
      <alignment horizontal="left" wrapText="1" indent="3"/>
    </xf>
    <xf numFmtId="0" fontId="6" fillId="51" borderId="8" xfId="211" applyFont="1" applyFill="1" applyBorder="1" applyAlignment="1">
      <alignment horizontal="center"/>
    </xf>
    <xf numFmtId="0" fontId="9" fillId="51" borderId="21" xfId="211" applyNumberFormat="1" applyFont="1" applyFill="1" applyBorder="1" applyAlignment="1">
      <alignment horizontal="right"/>
    </xf>
    <xf numFmtId="164" fontId="9" fillId="51" borderId="21" xfId="211" applyNumberFormat="1" applyFont="1" applyFill="1" applyBorder="1" applyAlignment="1">
      <alignment horizontal="right" indent="1"/>
    </xf>
    <xf numFmtId="0" fontId="53" fillId="51" borderId="0" xfId="211" applyFont="1" applyFill="1" applyBorder="1" applyAlignment="1">
      <alignment horizontal="right"/>
    </xf>
    <xf numFmtId="164" fontId="53" fillId="51" borderId="21" xfId="211" applyNumberFormat="1" applyFont="1" applyFill="1" applyBorder="1" applyAlignment="1">
      <alignment horizontal="right" indent="1"/>
    </xf>
    <xf numFmtId="0" fontId="6" fillId="0" borderId="21" xfId="0" applyFont="1" applyBorder="1" applyAlignment="1">
      <alignment horizontal="right" wrapText="1" indent="1"/>
    </xf>
    <xf numFmtId="0" fontId="6" fillId="0" borderId="23" xfId="0" applyFont="1" applyBorder="1" applyAlignment="1">
      <alignment horizontal="right" wrapText="1" indent="1"/>
    </xf>
    <xf numFmtId="0" fontId="9" fillId="0" borderId="21" xfId="0" applyFont="1" applyBorder="1" applyAlignment="1">
      <alignment horizontal="right" wrapText="1" indent="1"/>
    </xf>
    <xf numFmtId="0" fontId="9" fillId="0" borderId="21" xfId="220" applyNumberFormat="1" applyFont="1" applyFill="1" applyBorder="1" applyAlignment="1">
      <alignment horizontal="right" indent="1"/>
    </xf>
    <xf numFmtId="0" fontId="9" fillId="0" borderId="23" xfId="220" applyNumberFormat="1" applyFont="1" applyFill="1" applyBorder="1" applyAlignment="1">
      <alignment horizontal="right" indent="1"/>
    </xf>
    <xf numFmtId="0" fontId="9" fillId="51" borderId="21" xfId="220" applyNumberFormat="1" applyFont="1" applyFill="1" applyBorder="1" applyAlignment="1">
      <alignment horizontal="right" indent="1"/>
    </xf>
    <xf numFmtId="0" fontId="37" fillId="51" borderId="0" xfId="211" applyFont="1" applyFill="1"/>
    <xf numFmtId="0" fontId="10" fillId="51" borderId="0" xfId="211" applyFont="1" applyFill="1"/>
    <xf numFmtId="0" fontId="13" fillId="51" borderId="0" xfId="0" applyFont="1" applyFill="1" applyAlignment="1">
      <alignment horizontal="left" vertical="center"/>
    </xf>
    <xf numFmtId="0" fontId="0" fillId="51" borderId="0" xfId="0" applyFill="1" applyAlignment="1">
      <alignment horizontal="left" vertical="center"/>
    </xf>
    <xf numFmtId="0" fontId="0" fillId="51" borderId="0" xfId="0" applyFill="1" applyAlignment="1"/>
    <xf numFmtId="0" fontId="4" fillId="51" borderId="0" xfId="162" applyFill="1" applyAlignment="1" applyProtection="1">
      <alignment horizontal="left" vertical="center"/>
    </xf>
    <xf numFmtId="0" fontId="14" fillId="51" borderId="0" xfId="0" applyFont="1" applyFill="1" applyAlignment="1">
      <alignment horizontal="left" vertical="center"/>
    </xf>
    <xf numFmtId="164" fontId="12" fillId="51" borderId="0" xfId="0" applyNumberFormat="1" applyFont="1" applyFill="1" applyAlignment="1"/>
    <xf numFmtId="0" fontId="10" fillId="51" borderId="0" xfId="211" applyFill="1" applyAlignment="1"/>
    <xf numFmtId="0" fontId="35" fillId="51" borderId="0" xfId="211" applyFont="1" applyFill="1"/>
    <xf numFmtId="0" fontId="6" fillId="51" borderId="16" xfId="211" applyFont="1" applyFill="1" applyBorder="1" applyAlignment="1">
      <alignment horizontal="center" vertical="center" wrapText="1"/>
    </xf>
    <xf numFmtId="0" fontId="6" fillId="51" borderId="8" xfId="211" applyFont="1" applyFill="1" applyBorder="1" applyAlignment="1">
      <alignment horizontal="center" vertical="center" wrapText="1"/>
    </xf>
    <xf numFmtId="0" fontId="10" fillId="51" borderId="0" xfId="211" applyFill="1" applyBorder="1" applyAlignment="1"/>
    <xf numFmtId="0" fontId="10" fillId="51" borderId="0" xfId="211" applyFill="1"/>
    <xf numFmtId="164" fontId="12" fillId="0" borderId="0" xfId="0" applyNumberFormat="1" applyFont="1"/>
    <xf numFmtId="0" fontId="41" fillId="0" borderId="0" xfId="222" applyNumberFormat="1" applyFont="1" applyBorder="1" applyAlignment="1">
      <alignment wrapText="1"/>
    </xf>
    <xf numFmtId="0" fontId="37" fillId="0" borderId="0" xfId="0" applyFont="1"/>
    <xf numFmtId="0" fontId="10" fillId="0" borderId="0" xfId="0" applyFont="1"/>
    <xf numFmtId="0" fontId="37" fillId="51" borderId="0" xfId="0" applyNumberFormat="1" applyFont="1" applyFill="1" applyBorder="1" applyAlignment="1">
      <alignment horizontal="left"/>
    </xf>
    <xf numFmtId="0" fontId="6" fillId="51" borderId="0" xfId="0" applyFont="1" applyFill="1" applyBorder="1" applyAlignment="1">
      <alignment horizontal="right" indent="1"/>
    </xf>
    <xf numFmtId="0" fontId="10" fillId="51" borderId="0" xfId="0" applyFont="1" applyFill="1"/>
    <xf numFmtId="0" fontId="38" fillId="51" borderId="0" xfId="0" applyFont="1" applyFill="1" applyAlignment="1">
      <alignment horizontal="left"/>
    </xf>
    <xf numFmtId="0" fontId="10" fillId="0" borderId="0" xfId="0" applyFont="1" applyAlignment="1"/>
    <xf numFmtId="0" fontId="0" fillId="0" borderId="0" xfId="0"/>
    <xf numFmtId="0" fontId="0" fillId="51" borderId="0" xfId="0" applyFill="1"/>
    <xf numFmtId="0" fontId="6" fillId="0" borderId="0" xfId="0" applyFont="1" applyAlignment="1">
      <alignment horizontal="right" wrapText="1"/>
    </xf>
    <xf numFmtId="0" fontId="9" fillId="0" borderId="0" xfId="0" applyFont="1" applyAlignment="1">
      <alignment horizontal="right" wrapText="1" indent="1"/>
    </xf>
    <xf numFmtId="0" fontId="6" fillId="0" borderId="8" xfId="0" applyFont="1" applyBorder="1" applyAlignment="1">
      <alignment horizontal="right"/>
    </xf>
    <xf numFmtId="0" fontId="149" fillId="0" borderId="0" xfId="0" applyFont="1"/>
    <xf numFmtId="1" fontId="6" fillId="0" borderId="24" xfId="0" applyNumberFormat="1" applyFont="1" applyBorder="1" applyAlignment="1">
      <alignment horizontal="right" wrapText="1" indent="1"/>
    </xf>
    <xf numFmtId="164" fontId="6" fillId="51" borderId="21" xfId="0" applyNumberFormat="1" applyFont="1" applyFill="1" applyBorder="1" applyAlignment="1">
      <alignment horizontal="right" indent="1"/>
    </xf>
    <xf numFmtId="0" fontId="6" fillId="51" borderId="21" xfId="0" applyFont="1" applyFill="1" applyBorder="1" applyAlignment="1">
      <alignment horizontal="right" indent="1"/>
    </xf>
    <xf numFmtId="164" fontId="6" fillId="51" borderId="21" xfId="0" quotePrefix="1" applyNumberFormat="1" applyFont="1" applyFill="1" applyBorder="1" applyAlignment="1">
      <alignment horizontal="right" indent="1"/>
    </xf>
    <xf numFmtId="164" fontId="6" fillId="0" borderId="0" xfId="233" applyNumberFormat="1" applyFont="1" applyAlignment="1" applyProtection="1">
      <alignment horizontal="right" indent="1"/>
    </xf>
    <xf numFmtId="0" fontId="0" fillId="0" borderId="0" xfId="0" applyAlignment="1"/>
    <xf numFmtId="1" fontId="6" fillId="0" borderId="21" xfId="220" quotePrefix="1" applyNumberFormat="1" applyFont="1" applyFill="1" applyBorder="1" applyAlignment="1">
      <alignment horizontal="right" indent="1"/>
    </xf>
    <xf numFmtId="0" fontId="0" fillId="0" borderId="0" xfId="0" applyAlignment="1"/>
    <xf numFmtId="0" fontId="0" fillId="51" borderId="0" xfId="0" applyFill="1" applyAlignment="1"/>
    <xf numFmtId="1" fontId="0" fillId="0" borderId="0" xfId="0" applyNumberFormat="1"/>
    <xf numFmtId="0" fontId="0" fillId="0" borderId="0" xfId="0" applyAlignment="1"/>
    <xf numFmtId="164" fontId="6" fillId="51" borderId="0" xfId="221" applyNumberFormat="1" applyFont="1" applyFill="1" applyBorder="1" applyAlignment="1">
      <alignment horizontal="right" indent="1"/>
    </xf>
    <xf numFmtId="164" fontId="6" fillId="51" borderId="0" xfId="211" applyNumberFormat="1" applyFont="1" applyFill="1" applyBorder="1" applyAlignment="1">
      <alignment horizontal="right" indent="1"/>
    </xf>
    <xf numFmtId="164" fontId="6" fillId="0" borderId="21" xfId="228" applyNumberFormat="1" applyFont="1" applyFill="1" applyBorder="1" applyAlignment="1">
      <alignment horizontal="right" wrapText="1" indent="1"/>
    </xf>
    <xf numFmtId="166" fontId="23" fillId="0" borderId="0" xfId="220" applyNumberFormat="1" applyFont="1"/>
    <xf numFmtId="165" fontId="61" fillId="0" borderId="0" xfId="0" applyNumberFormat="1" applyFont="1"/>
    <xf numFmtId="0" fontId="0" fillId="0" borderId="0" xfId="0" applyAlignment="1"/>
    <xf numFmtId="0" fontId="74" fillId="0" borderId="0" xfId="0" applyFont="1" applyAlignment="1"/>
    <xf numFmtId="164" fontId="6" fillId="0" borderId="0" xfId="232" applyNumberFormat="1" applyFont="1" applyBorder="1" applyAlignment="1">
      <alignment horizontal="right" indent="1"/>
    </xf>
    <xf numFmtId="0" fontId="15" fillId="0" borderId="0" xfId="0" applyFont="1" applyAlignment="1">
      <alignment horizontal="left" vertical="center"/>
    </xf>
    <xf numFmtId="0" fontId="74" fillId="0" borderId="0" xfId="0" applyFont="1"/>
    <xf numFmtId="0" fontId="10" fillId="0" borderId="0" xfId="0" applyFont="1" applyAlignment="1">
      <alignment vertical="center"/>
    </xf>
    <xf numFmtId="0" fontId="9" fillId="0" borderId="11" xfId="0" applyNumberFormat="1" applyFont="1" applyBorder="1" applyAlignment="1">
      <alignment horizontal="left"/>
    </xf>
    <xf numFmtId="164" fontId="9" fillId="0" borderId="15" xfId="0" applyNumberFormat="1" applyFont="1" applyBorder="1" applyAlignment="1">
      <alignment horizontal="right" wrapText="1" indent="1"/>
    </xf>
    <xf numFmtId="164" fontId="6" fillId="0" borderId="23" xfId="0" applyNumberFormat="1" applyFont="1" applyBorder="1" applyAlignment="1">
      <alignment horizontal="right" wrapText="1" indent="1"/>
    </xf>
    <xf numFmtId="0" fontId="74" fillId="0" borderId="21" xfId="0" applyFont="1" applyBorder="1" applyAlignment="1"/>
    <xf numFmtId="0" fontId="6" fillId="0" borderId="20" xfId="0" applyNumberFormat="1" applyFont="1" applyBorder="1" applyAlignment="1">
      <alignment horizontal="left"/>
    </xf>
    <xf numFmtId="164" fontId="6" fillId="0" borderId="30" xfId="0" applyNumberFormat="1" applyFont="1" applyBorder="1" applyAlignment="1">
      <alignment horizontal="right" wrapText="1" indent="1"/>
    </xf>
    <xf numFmtId="0" fontId="9" fillId="0" borderId="20" xfId="0" applyNumberFormat="1" applyFont="1" applyBorder="1" applyAlignment="1">
      <alignment horizontal="left"/>
    </xf>
    <xf numFmtId="0" fontId="101" fillId="0" borderId="0" xfId="0" applyFont="1" applyAlignment="1"/>
    <xf numFmtId="0" fontId="6" fillId="0" borderId="0" xfId="0" applyNumberFormat="1" applyFont="1" applyBorder="1" applyAlignment="1"/>
    <xf numFmtId="164" fontId="74" fillId="0" borderId="0" xfId="0" applyNumberFormat="1" applyFont="1"/>
    <xf numFmtId="1" fontId="10" fillId="0" borderId="0" xfId="220" applyNumberFormat="1" applyFont="1" applyFill="1"/>
    <xf numFmtId="0" fontId="6" fillId="51" borderId="21" xfId="220" applyFont="1" applyFill="1" applyBorder="1" applyAlignment="1">
      <alignment horizontal="left"/>
    </xf>
    <xf numFmtId="0" fontId="6" fillId="51" borderId="21" xfId="220" applyNumberFormat="1" applyFont="1" applyFill="1" applyBorder="1" applyAlignment="1">
      <alignment horizontal="right" indent="1"/>
    </xf>
    <xf numFmtId="164" fontId="53" fillId="0" borderId="23" xfId="220" applyNumberFormat="1" applyFont="1" applyBorder="1" applyAlignment="1">
      <alignment horizontal="right" indent="1"/>
    </xf>
    <xf numFmtId="0" fontId="0" fillId="0" borderId="0" xfId="0" applyAlignment="1"/>
    <xf numFmtId="0" fontId="0" fillId="51" borderId="0" xfId="0" applyFill="1" applyAlignment="1"/>
    <xf numFmtId="164" fontId="6" fillId="0" borderId="0" xfId="220" applyNumberFormat="1" applyFont="1" applyBorder="1" applyAlignment="1">
      <alignment horizontal="right" indent="1"/>
    </xf>
    <xf numFmtId="164" fontId="9" fillId="51" borderId="21" xfId="220" applyNumberFormat="1" applyFont="1" applyFill="1" applyBorder="1" applyAlignment="1">
      <alignment horizontal="right" indent="1"/>
    </xf>
    <xf numFmtId="0" fontId="15" fillId="0" borderId="0" xfId="220" applyFont="1" applyAlignment="1">
      <alignment horizontal="left" vertical="center"/>
    </xf>
    <xf numFmtId="0" fontId="36" fillId="24" borderId="0" xfId="216" applyFont="1" applyFill="1" applyBorder="1" applyAlignment="1">
      <alignment horizontal="left" vertical="top" wrapText="1"/>
    </xf>
    <xf numFmtId="0" fontId="0" fillId="52" borderId="0" xfId="0" applyFill="1"/>
    <xf numFmtId="1" fontId="9" fillId="0" borderId="27" xfId="0" quotePrefix="1" applyNumberFormat="1" applyFont="1" applyBorder="1" applyAlignment="1">
      <alignment horizontal="right" indent="1"/>
    </xf>
    <xf numFmtId="1" fontId="6" fillId="0" borderId="21" xfId="0" quotePrefix="1" applyNumberFormat="1" applyFont="1" applyBorder="1" applyAlignment="1">
      <alignment horizontal="right" indent="1"/>
    </xf>
    <xf numFmtId="0" fontId="4" fillId="0" borderId="0" xfId="162" applyAlignment="1" applyProtection="1"/>
    <xf numFmtId="0" fontId="154" fillId="0" borderId="0" xfId="0" applyFont="1"/>
    <xf numFmtId="0" fontId="6" fillId="0" borderId="0" xfId="222" applyNumberFormat="1" applyFont="1" applyBorder="1" applyAlignment="1">
      <alignment horizontal="left" wrapText="1" indent="3"/>
    </xf>
    <xf numFmtId="0" fontId="155" fillId="0" borderId="0" xfId="0" applyFont="1"/>
    <xf numFmtId="0" fontId="0" fillId="0" borderId="0" xfId="0" applyAlignment="1">
      <alignment horizontal="left"/>
    </xf>
    <xf numFmtId="0" fontId="4" fillId="0" borderId="0" xfId="162" applyFont="1" applyFill="1" applyAlignment="1" applyProtection="1">
      <alignment horizontal="left" vertical="center"/>
    </xf>
    <xf numFmtId="0" fontId="0" fillId="0" borderId="0" xfId="0"/>
    <xf numFmtId="0" fontId="38" fillId="0" borderId="0" xfId="222" applyFont="1"/>
    <xf numFmtId="0" fontId="0" fillId="0" borderId="0" xfId="0"/>
    <xf numFmtId="0" fontId="0" fillId="0" borderId="0" xfId="0" applyAlignment="1"/>
    <xf numFmtId="0" fontId="0" fillId="0" borderId="0" xfId="0"/>
    <xf numFmtId="0" fontId="6" fillId="0" borderId="31" xfId="220" applyFont="1" applyFill="1" applyBorder="1" applyAlignment="1">
      <alignment horizontal="center" vertical="center" wrapText="1"/>
    </xf>
    <xf numFmtId="0" fontId="6" fillId="0" borderId="29" xfId="220" applyFont="1" applyFill="1" applyBorder="1" applyAlignment="1">
      <alignment horizontal="center" vertical="center" wrapText="1"/>
    </xf>
    <xf numFmtId="0" fontId="0" fillId="0" borderId="0" xfId="0"/>
    <xf numFmtId="0" fontId="0" fillId="0" borderId="0" xfId="0"/>
    <xf numFmtId="2" fontId="28" fillId="0" borderId="21" xfId="0" applyNumberFormat="1" applyFont="1" applyFill="1" applyBorder="1" applyAlignment="1">
      <alignment horizontal="right" indent="1"/>
    </xf>
    <xf numFmtId="164" fontId="6" fillId="0" borderId="23" xfId="0" applyNumberFormat="1" applyFont="1" applyFill="1" applyBorder="1" applyAlignment="1">
      <alignment horizontal="right" indent="1"/>
    </xf>
    <xf numFmtId="0" fontId="6" fillId="0" borderId="21" xfId="0" applyNumberFormat="1" applyFont="1" applyBorder="1" applyAlignment="1">
      <alignment horizontal="right" indent="1"/>
    </xf>
    <xf numFmtId="0" fontId="6" fillId="0" borderId="23" xfId="0" applyNumberFormat="1" applyFont="1" applyBorder="1" applyAlignment="1">
      <alignment horizontal="right" indent="1"/>
    </xf>
    <xf numFmtId="164" fontId="9" fillId="25" borderId="23" xfId="220" applyNumberFormat="1" applyFont="1" applyFill="1" applyBorder="1" applyAlignment="1">
      <alignment horizontal="right" indent="1"/>
    </xf>
    <xf numFmtId="164" fontId="53" fillId="25" borderId="23" xfId="220" applyNumberFormat="1" applyFont="1" applyFill="1" applyBorder="1" applyAlignment="1">
      <alignment horizontal="right" indent="1"/>
    </xf>
    <xf numFmtId="164" fontId="28" fillId="0" borderId="21" xfId="0" applyNumberFormat="1" applyFont="1" applyFill="1" applyBorder="1" applyAlignment="1">
      <alignment horizontal="right" indent="1"/>
    </xf>
    <xf numFmtId="164" fontId="28" fillId="0" borderId="0" xfId="0" applyNumberFormat="1" applyFont="1" applyFill="1" applyBorder="1" applyAlignment="1">
      <alignment horizontal="right" indent="1"/>
    </xf>
    <xf numFmtId="0" fontId="0" fillId="0" borderId="0" xfId="0" applyFill="1"/>
    <xf numFmtId="164" fontId="9" fillId="51" borderId="23" xfId="220" applyNumberFormat="1" applyFont="1" applyFill="1" applyBorder="1" applyAlignment="1">
      <alignment horizontal="right" indent="1"/>
    </xf>
    <xf numFmtId="164" fontId="53" fillId="24" borderId="23" xfId="220" applyNumberFormat="1" applyFont="1" applyFill="1" applyBorder="1" applyAlignment="1">
      <alignment horizontal="right" indent="1"/>
    </xf>
    <xf numFmtId="0" fontId="6" fillId="0" borderId="0" xfId="220" applyFont="1" applyFill="1" applyAlignment="1">
      <alignment horizontal="right" indent="1"/>
    </xf>
    <xf numFmtId="0" fontId="23" fillId="0" borderId="0" xfId="220" applyFont="1" applyFill="1" applyBorder="1"/>
    <xf numFmtId="0" fontId="61" fillId="0" borderId="0" xfId="0" applyFont="1" applyBorder="1"/>
    <xf numFmtId="164" fontId="12" fillId="0" borderId="0" xfId="0" applyNumberFormat="1" applyFont="1" applyBorder="1" applyAlignment="1"/>
    <xf numFmtId="164" fontId="0" fillId="51" borderId="0" xfId="0" applyNumberFormat="1" applyFill="1" applyAlignment="1"/>
    <xf numFmtId="0" fontId="6" fillId="0" borderId="21" xfId="0" applyFont="1" applyBorder="1" applyAlignment="1">
      <alignment horizontal="right"/>
    </xf>
    <xf numFmtId="0" fontId="6" fillId="0" borderId="23" xfId="211" applyNumberFormat="1" applyFont="1" applyFill="1" applyBorder="1" applyAlignment="1">
      <alignment horizontal="right" indent="1"/>
    </xf>
    <xf numFmtId="0" fontId="0" fillId="0" borderId="0" xfId="0" applyFill="1" applyAlignment="1"/>
    <xf numFmtId="0" fontId="23" fillId="0" borderId="0" xfId="220" applyFont="1" applyFill="1" applyBorder="1" applyAlignment="1"/>
    <xf numFmtId="0" fontId="4" fillId="0" borderId="0" xfId="162" quotePrefix="1" applyAlignment="1" applyProtection="1"/>
    <xf numFmtId="164" fontId="6" fillId="0" borderId="23" xfId="0" applyNumberFormat="1" applyFont="1" applyBorder="1" applyAlignment="1">
      <alignment horizontal="right" indent="1"/>
    </xf>
    <xf numFmtId="0" fontId="0" fillId="0" borderId="0" xfId="0"/>
    <xf numFmtId="2" fontId="6" fillId="0" borderId="21" xfId="220" applyNumberFormat="1" applyFont="1" applyFill="1" applyBorder="1" applyAlignment="1">
      <alignment horizontal="right" indent="1"/>
    </xf>
    <xf numFmtId="0" fontId="61" fillId="0" borderId="0" xfId="0" applyFont="1" applyFill="1" applyBorder="1"/>
    <xf numFmtId="0" fontId="61" fillId="0" borderId="0" xfId="0" applyFont="1" applyFill="1"/>
    <xf numFmtId="0" fontId="0" fillId="0" borderId="0" xfId="0" applyFill="1" applyBorder="1"/>
    <xf numFmtId="0" fontId="9" fillId="0" borderId="23" xfId="211" applyNumberFormat="1" applyFont="1" applyFill="1" applyBorder="1" applyAlignment="1">
      <alignment horizontal="right" indent="1"/>
    </xf>
    <xf numFmtId="0" fontId="0" fillId="0" borderId="0" xfId="0" applyFont="1" applyBorder="1"/>
    <xf numFmtId="164" fontId="6" fillId="0" borderId="0" xfId="233" applyNumberFormat="1" applyFont="1" applyFill="1" applyAlignment="1" applyProtection="1">
      <alignment horizontal="right" indent="1"/>
    </xf>
    <xf numFmtId="0" fontId="61" fillId="0" borderId="0" xfId="0" applyFont="1" applyFill="1" applyAlignment="1"/>
    <xf numFmtId="0" fontId="61" fillId="0" borderId="0" xfId="0" applyFont="1" applyFill="1" applyBorder="1" applyAlignment="1"/>
    <xf numFmtId="0" fontId="0" fillId="0" borderId="0" xfId="0" applyFill="1" applyBorder="1" applyAlignment="1"/>
    <xf numFmtId="1" fontId="6" fillId="51" borderId="21" xfId="220" applyNumberFormat="1" applyFont="1" applyFill="1" applyBorder="1" applyAlignment="1">
      <alignment horizontal="right" indent="1"/>
    </xf>
    <xf numFmtId="0" fontId="6" fillId="51" borderId="0" xfId="0" applyNumberFormat="1" applyFont="1" applyFill="1" applyBorder="1" applyAlignment="1">
      <alignment horizontal="left"/>
    </xf>
    <xf numFmtId="1" fontId="6" fillId="0" borderId="0" xfId="0" applyNumberFormat="1" applyFont="1" applyBorder="1" applyAlignment="1">
      <alignment horizontal="right" indent="1"/>
    </xf>
    <xf numFmtId="0" fontId="0" fillId="0" borderId="0" xfId="0" applyBorder="1" applyAlignment="1"/>
    <xf numFmtId="0" fontId="6" fillId="0" borderId="0" xfId="0" applyFont="1" applyFill="1" applyBorder="1" applyAlignment="1">
      <alignment horizontal="center"/>
    </xf>
    <xf numFmtId="164" fontId="6" fillId="0" borderId="21" xfId="0" applyNumberFormat="1" applyFont="1" applyFill="1" applyBorder="1" applyAlignment="1">
      <alignment horizontal="right" indent="1"/>
    </xf>
    <xf numFmtId="0" fontId="6" fillId="0" borderId="21" xfId="211" applyNumberFormat="1" applyFont="1" applyFill="1" applyBorder="1" applyAlignment="1">
      <alignment horizontal="right" indent="1"/>
    </xf>
    <xf numFmtId="0" fontId="70" fillId="0" borderId="0" xfId="0" applyFont="1" applyBorder="1" applyAlignment="1"/>
    <xf numFmtId="164" fontId="156" fillId="0" borderId="0" xfId="0" applyNumberFormat="1" applyFont="1" applyBorder="1" applyAlignment="1"/>
    <xf numFmtId="164" fontId="53" fillId="0" borderId="25" xfId="0" applyNumberFormat="1" applyFont="1" applyBorder="1" applyAlignment="1">
      <alignment horizontal="right" wrapText="1" indent="1"/>
    </xf>
    <xf numFmtId="2" fontId="23" fillId="0" borderId="0" xfId="220" applyNumberFormat="1" applyFont="1" applyFill="1"/>
    <xf numFmtId="0" fontId="10" fillId="0" borderId="0" xfId="220" applyFont="1" applyBorder="1" applyAlignment="1"/>
    <xf numFmtId="0" fontId="6" fillId="0" borderId="0" xfId="0" applyFont="1" applyAlignment="1">
      <alignment horizontal="center"/>
    </xf>
    <xf numFmtId="0" fontId="6" fillId="0" borderId="21" xfId="0" applyFont="1" applyBorder="1" applyAlignment="1">
      <alignment horizontal="left"/>
    </xf>
    <xf numFmtId="0" fontId="6" fillId="0" borderId="0" xfId="0" applyFont="1"/>
    <xf numFmtId="0" fontId="102" fillId="0" borderId="0" xfId="0" applyFont="1" applyAlignment="1"/>
    <xf numFmtId="164" fontId="61" fillId="0" borderId="0" xfId="0" applyNumberFormat="1" applyFont="1" applyAlignment="1">
      <alignment horizontal="right"/>
    </xf>
    <xf numFmtId="0" fontId="0" fillId="0" borderId="0" xfId="0" applyAlignment="1"/>
    <xf numFmtId="0" fontId="0" fillId="51" borderId="0" xfId="0" applyFill="1" applyAlignment="1"/>
    <xf numFmtId="0" fontId="0" fillId="0" borderId="0" xfId="0"/>
    <xf numFmtId="0" fontId="6" fillId="51" borderId="21" xfId="211" applyNumberFormat="1" applyFont="1" applyFill="1" applyBorder="1" applyAlignment="1"/>
    <xf numFmtId="0" fontId="6" fillId="51" borderId="21" xfId="211" applyNumberFormat="1" applyFont="1" applyFill="1" applyBorder="1" applyAlignment="1">
      <alignment horizontal="right" indent="1"/>
    </xf>
    <xf numFmtId="0" fontId="6" fillId="26" borderId="0" xfId="211" applyNumberFormat="1" applyFont="1" applyFill="1" applyBorder="1" applyAlignment="1"/>
    <xf numFmtId="0" fontId="144" fillId="0" borderId="0" xfId="0" applyFont="1"/>
    <xf numFmtId="164" fontId="6" fillId="51" borderId="21" xfId="221" applyNumberFormat="1" applyFont="1" applyFill="1" applyBorder="1" applyAlignment="1">
      <alignment horizontal="right" indent="1"/>
    </xf>
    <xf numFmtId="164" fontId="6" fillId="51" borderId="23" xfId="221" applyNumberFormat="1" applyFont="1" applyFill="1" applyBorder="1" applyAlignment="1">
      <alignment horizontal="right" indent="1"/>
    </xf>
    <xf numFmtId="164" fontId="6" fillId="51" borderId="21" xfId="211" applyNumberFormat="1" applyFont="1" applyFill="1" applyBorder="1" applyAlignment="1">
      <alignment horizontal="right" indent="1"/>
    </xf>
    <xf numFmtId="164" fontId="6" fillId="51" borderId="21" xfId="211" quotePrefix="1" applyNumberFormat="1" applyFont="1" applyFill="1" applyBorder="1" applyAlignment="1">
      <alignment horizontal="right" indent="1"/>
    </xf>
    <xf numFmtId="164" fontId="6" fillId="51" borderId="23" xfId="211" applyNumberFormat="1" applyFont="1" applyFill="1" applyBorder="1" applyAlignment="1">
      <alignment horizontal="right" indent="1"/>
    </xf>
    <xf numFmtId="0" fontId="146" fillId="0" borderId="0" xfId="0" applyFont="1" applyAlignment="1"/>
    <xf numFmtId="0" fontId="6" fillId="0" borderId="8" xfId="211" applyFont="1" applyFill="1" applyBorder="1" applyAlignment="1">
      <alignment horizontal="center"/>
    </xf>
    <xf numFmtId="0" fontId="6" fillId="0" borderId="21" xfId="211" applyNumberFormat="1" applyFont="1" applyFill="1" applyBorder="1" applyAlignment="1"/>
    <xf numFmtId="0" fontId="10" fillId="0" borderId="0" xfId="211" applyFill="1" applyBorder="1" applyAlignment="1"/>
    <xf numFmtId="164" fontId="6" fillId="0" borderId="21" xfId="211" applyNumberFormat="1" applyFont="1" applyFill="1" applyBorder="1" applyAlignment="1">
      <alignment horizontal="right" wrapText="1" indent="1"/>
    </xf>
    <xf numFmtId="0" fontId="10" fillId="0" borderId="0" xfId="222" applyFont="1" applyAlignment="1">
      <alignment vertical="center"/>
    </xf>
    <xf numFmtId="0" fontId="104" fillId="0" borderId="0" xfId="0" applyFont="1"/>
    <xf numFmtId="2" fontId="10" fillId="0" borderId="0" xfId="222" applyNumberFormat="1" applyFont="1"/>
    <xf numFmtId="2" fontId="10" fillId="0" borderId="0" xfId="222" applyNumberFormat="1" applyFont="1" applyAlignment="1">
      <alignment vertical="center"/>
    </xf>
    <xf numFmtId="2" fontId="61" fillId="0" borderId="0" xfId="0" applyNumberFormat="1" applyFont="1"/>
    <xf numFmtId="2" fontId="6" fillId="0" borderId="0" xfId="0" applyNumberFormat="1" applyFont="1" applyAlignment="1">
      <alignment horizontal="right" indent="1"/>
    </xf>
    <xf numFmtId="2" fontId="28" fillId="0" borderId="0" xfId="0" applyNumberFormat="1" applyFont="1"/>
    <xf numFmtId="0" fontId="6" fillId="0" borderId="0" xfId="0" applyFont="1" applyFill="1" applyAlignment="1">
      <alignment horizontal="center"/>
    </xf>
    <xf numFmtId="0" fontId="6" fillId="0" borderId="21" xfId="0" applyFont="1" applyFill="1" applyBorder="1" applyAlignment="1">
      <alignment horizontal="left"/>
    </xf>
    <xf numFmtId="0" fontId="6" fillId="0" borderId="0" xfId="0" applyFont="1" applyFill="1"/>
    <xf numFmtId="0" fontId="6" fillId="0" borderId="0" xfId="211" applyFont="1" applyFill="1" applyBorder="1" applyAlignment="1">
      <alignment horizontal="right" indent="1"/>
    </xf>
    <xf numFmtId="0" fontId="0" fillId="51" borderId="0" xfId="0" applyFill="1" applyAlignment="1"/>
    <xf numFmtId="0" fontId="6" fillId="51" borderId="0" xfId="211" applyNumberFormat="1" applyFont="1" applyFill="1" applyBorder="1" applyAlignment="1">
      <alignment horizontal="right" indent="1"/>
    </xf>
    <xf numFmtId="0" fontId="61" fillId="51" borderId="0" xfId="0" applyFont="1" applyFill="1" applyAlignment="1"/>
    <xf numFmtId="0" fontId="43" fillId="0" borderId="0" xfId="0" applyFont="1" applyFill="1" applyBorder="1" applyAlignment="1">
      <alignment horizontal="right" wrapText="1" indent="1"/>
    </xf>
    <xf numFmtId="0" fontId="6" fillId="0" borderId="21" xfId="211" applyNumberFormat="1" applyFont="1" applyFill="1" applyBorder="1" applyAlignment="1">
      <alignment horizontal="right" wrapText="1" indent="1"/>
    </xf>
    <xf numFmtId="0" fontId="6" fillId="0" borderId="21" xfId="0" applyFont="1" applyFill="1" applyBorder="1" applyAlignment="1">
      <alignment horizontal="right" indent="1"/>
    </xf>
    <xf numFmtId="0" fontId="6" fillId="0" borderId="23" xfId="0" applyFont="1" applyFill="1" applyBorder="1" applyAlignment="1">
      <alignment horizontal="right" indent="1"/>
    </xf>
    <xf numFmtId="164" fontId="61" fillId="0" borderId="0" xfId="0" applyNumberFormat="1" applyFont="1" applyBorder="1" applyAlignment="1"/>
    <xf numFmtId="0" fontId="61" fillId="51" borderId="0" xfId="0" applyFont="1" applyFill="1" applyBorder="1" applyAlignment="1"/>
    <xf numFmtId="2" fontId="6" fillId="0" borderId="0" xfId="0" applyNumberFormat="1" applyFont="1" applyFill="1" applyBorder="1" applyAlignment="1">
      <alignment horizontal="right" indent="1"/>
    </xf>
    <xf numFmtId="2" fontId="6" fillId="0" borderId="23" xfId="0" applyNumberFormat="1" applyFont="1" applyFill="1" applyBorder="1" applyAlignment="1">
      <alignment horizontal="right" indent="1"/>
    </xf>
    <xf numFmtId="0" fontId="28" fillId="51" borderId="8" xfId="0" applyFont="1" applyFill="1" applyBorder="1" applyAlignment="1">
      <alignment horizontal="center"/>
    </xf>
    <xf numFmtId="0" fontId="28" fillId="51" borderId="21" xfId="0" applyNumberFormat="1" applyFont="1" applyFill="1" applyBorder="1"/>
    <xf numFmtId="164" fontId="9" fillId="51" borderId="21" xfId="0" applyNumberFormat="1" applyFont="1" applyFill="1" applyBorder="1" applyAlignment="1">
      <alignment horizontal="right" indent="1"/>
    </xf>
    <xf numFmtId="2" fontId="28" fillId="51" borderId="21" xfId="0" applyNumberFormat="1" applyFont="1" applyFill="1" applyBorder="1" applyAlignment="1">
      <alignment horizontal="right" indent="1"/>
    </xf>
    <xf numFmtId="0" fontId="0" fillId="51" borderId="0" xfId="0" applyFont="1" applyFill="1"/>
    <xf numFmtId="0" fontId="9" fillId="51" borderId="30" xfId="0" applyFont="1" applyFill="1" applyBorder="1" applyAlignment="1">
      <alignment horizontal="right" indent="1"/>
    </xf>
    <xf numFmtId="0" fontId="9" fillId="51" borderId="24" xfId="0" applyFont="1" applyFill="1" applyBorder="1" applyAlignment="1">
      <alignment horizontal="right" indent="1"/>
    </xf>
    <xf numFmtId="0" fontId="9" fillId="51" borderId="25" xfId="0" applyFont="1" applyFill="1" applyBorder="1" applyAlignment="1">
      <alignment horizontal="right" indent="1"/>
    </xf>
    <xf numFmtId="0" fontId="9" fillId="51" borderId="23" xfId="0" applyFont="1" applyFill="1" applyBorder="1" applyAlignment="1">
      <alignment horizontal="right" indent="1"/>
    </xf>
    <xf numFmtId="0" fontId="9" fillId="51" borderId="21" xfId="0" applyFont="1" applyFill="1" applyBorder="1" applyAlignment="1">
      <alignment horizontal="right" indent="1"/>
    </xf>
    <xf numFmtId="0" fontId="9" fillId="51" borderId="0" xfId="0" applyFont="1" applyFill="1" applyBorder="1" applyAlignment="1">
      <alignment horizontal="right" indent="1"/>
    </xf>
    <xf numFmtId="0" fontId="9" fillId="0" borderId="21" xfId="229" applyFont="1" applyBorder="1" applyAlignment="1">
      <alignment horizontal="right" indent="1"/>
    </xf>
    <xf numFmtId="0" fontId="9" fillId="0" borderId="23" xfId="229" applyFont="1" applyBorder="1" applyAlignment="1">
      <alignment horizontal="right" indent="1"/>
    </xf>
    <xf numFmtId="0" fontId="9" fillId="0" borderId="21" xfId="227" applyFont="1" applyBorder="1" applyAlignment="1">
      <alignment horizontal="right" indent="1"/>
    </xf>
    <xf numFmtId="0" fontId="9" fillId="51" borderId="21" xfId="227" applyFont="1" applyFill="1" applyBorder="1" applyAlignment="1">
      <alignment horizontal="right" indent="1"/>
    </xf>
    <xf numFmtId="0" fontId="9" fillId="0" borderId="23" xfId="227" applyFont="1" applyBorder="1" applyAlignment="1">
      <alignment horizontal="right" indent="1"/>
    </xf>
    <xf numFmtId="164" fontId="9" fillId="0" borderId="11" xfId="0" applyNumberFormat="1" applyFont="1" applyBorder="1" applyAlignment="1">
      <alignment horizontal="right" indent="1"/>
    </xf>
    <xf numFmtId="164" fontId="9" fillId="0" borderId="15" xfId="0" applyNumberFormat="1" applyFont="1" applyBorder="1" applyAlignment="1">
      <alignment horizontal="right" indent="1"/>
    </xf>
    <xf numFmtId="164" fontId="9" fillId="51" borderId="24" xfId="0" applyNumberFormat="1" applyFont="1" applyFill="1" applyBorder="1" applyAlignment="1">
      <alignment horizontal="right" indent="1"/>
    </xf>
    <xf numFmtId="164" fontId="9" fillId="51" borderId="25" xfId="0" applyNumberFormat="1" applyFont="1" applyFill="1" applyBorder="1" applyAlignment="1">
      <alignment horizontal="right" indent="1"/>
    </xf>
    <xf numFmtId="164" fontId="9" fillId="51" borderId="0" xfId="0" applyNumberFormat="1" applyFont="1" applyFill="1" applyBorder="1" applyAlignment="1">
      <alignment horizontal="right" indent="1"/>
    </xf>
    <xf numFmtId="164" fontId="9" fillId="51" borderId="23" xfId="0" applyNumberFormat="1" applyFont="1" applyFill="1" applyBorder="1" applyAlignment="1">
      <alignment horizontal="right" indent="1"/>
    </xf>
    <xf numFmtId="0" fontId="0" fillId="0" borderId="0" xfId="0" applyBorder="1" applyAlignment="1"/>
    <xf numFmtId="0" fontId="12" fillId="51" borderId="0" xfId="0" applyFont="1" applyFill="1" applyBorder="1" applyAlignment="1"/>
    <xf numFmtId="0" fontId="26" fillId="51" borderId="0" xfId="0" applyFont="1" applyFill="1" applyBorder="1" applyAlignment="1"/>
    <xf numFmtId="0" fontId="18" fillId="0" borderId="0" xfId="0" applyFont="1" applyFill="1" applyAlignment="1"/>
    <xf numFmtId="3" fontId="18" fillId="0" borderId="0" xfId="0" applyNumberFormat="1" applyFont="1" applyFill="1" applyAlignment="1"/>
    <xf numFmtId="0" fontId="0" fillId="0" borderId="0" xfId="0" applyBorder="1" applyAlignment="1"/>
    <xf numFmtId="1" fontId="9" fillId="0" borderId="21" xfId="0" applyNumberFormat="1" applyFont="1" applyBorder="1" applyAlignment="1">
      <alignment horizontal="right" indent="1"/>
    </xf>
    <xf numFmtId="2" fontId="9" fillId="0" borderId="21" xfId="0" applyNumberFormat="1" applyFont="1" applyBorder="1" applyAlignment="1">
      <alignment horizontal="right" indent="1"/>
    </xf>
    <xf numFmtId="0" fontId="0" fillId="51" borderId="0" xfId="0" applyFill="1" applyBorder="1" applyAlignment="1"/>
    <xf numFmtId="0" fontId="0" fillId="0" borderId="0" xfId="0" applyAlignment="1"/>
    <xf numFmtId="0" fontId="0" fillId="0" borderId="0" xfId="0" applyBorder="1" applyAlignment="1"/>
    <xf numFmtId="17" fontId="12" fillId="0" borderId="0" xfId="0" applyNumberFormat="1" applyFont="1"/>
    <xf numFmtId="0" fontId="12" fillId="0" borderId="0" xfId="0" applyFont="1" applyFill="1" applyAlignment="1"/>
    <xf numFmtId="0" fontId="149" fillId="0" borderId="0" xfId="0" applyFont="1" applyFill="1"/>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38" fillId="0" borderId="0" xfId="0" applyFont="1" applyAlignment="1">
      <alignment horizontal="left"/>
    </xf>
    <xf numFmtId="0" fontId="6" fillId="0" borderId="2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6" fillId="51" borderId="0" xfId="0" applyFont="1" applyFill="1" applyBorder="1" applyAlignment="1">
      <alignment horizontal="center" vertical="center" wrapText="1"/>
    </xf>
    <xf numFmtId="0" fontId="6" fillId="51" borderId="13" xfId="0" applyFont="1" applyFill="1" applyBorder="1" applyAlignment="1">
      <alignment horizontal="center" vertical="center" wrapText="1"/>
    </xf>
    <xf numFmtId="0" fontId="37" fillId="0" borderId="0" xfId="0" applyFont="1" applyAlignment="1">
      <alignment horizontal="left"/>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74" fillId="0" borderId="11" xfId="0" applyFont="1" applyBorder="1" applyAlignment="1"/>
    <xf numFmtId="0" fontId="74" fillId="0" borderId="31" xfId="0" applyFont="1" applyBorder="1" applyAlignment="1"/>
    <xf numFmtId="0" fontId="6" fillId="0" borderId="3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8" xfId="0" applyFont="1" applyBorder="1" applyAlignment="1">
      <alignment horizontal="center" vertical="center" wrapText="1"/>
    </xf>
    <xf numFmtId="0" fontId="16" fillId="51" borderId="0" xfId="211" applyFont="1" applyFill="1" applyBorder="1" applyAlignment="1"/>
    <xf numFmtId="0" fontId="41" fillId="0" borderId="0" xfId="220" applyFont="1" applyFill="1" applyBorder="1" applyAlignment="1">
      <alignment horizontal="center"/>
    </xf>
    <xf numFmtId="0" fontId="6" fillId="51" borderId="13" xfId="0" applyFont="1" applyFill="1" applyBorder="1" applyAlignment="1">
      <alignment horizontal="center" vertical="center" wrapText="1"/>
    </xf>
    <xf numFmtId="2" fontId="6" fillId="0" borderId="21" xfId="0" applyNumberFormat="1" applyFont="1" applyBorder="1" applyAlignment="1">
      <alignment horizontal="right" wrapText="1" indent="1"/>
    </xf>
    <xf numFmtId="0" fontId="36" fillId="0" borderId="0" xfId="0" applyFont="1" applyAlignment="1">
      <alignment horizontal="left"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Border="1" applyAlignment="1">
      <alignment horizontal="center" wrapText="1"/>
    </xf>
    <xf numFmtId="0" fontId="6" fillId="0" borderId="28" xfId="0" applyNumberFormat="1" applyFont="1" applyBorder="1" applyAlignment="1">
      <alignment horizontal="left" wrapText="1"/>
    </xf>
    <xf numFmtId="0" fontId="6" fillId="0" borderId="21" xfId="0" applyNumberFormat="1" applyFont="1" applyBorder="1" applyAlignment="1">
      <alignment horizontal="right" wrapText="1" indent="1"/>
    </xf>
    <xf numFmtId="164" fontId="41" fillId="0" borderId="21" xfId="0" applyNumberFormat="1" applyFont="1" applyBorder="1" applyAlignment="1">
      <alignment horizontal="right" wrapText="1" indent="1"/>
    </xf>
    <xf numFmtId="164" fontId="41" fillId="0" borderId="0" xfId="0" applyNumberFormat="1" applyFont="1" applyBorder="1" applyAlignment="1">
      <alignment horizontal="right" wrapText="1" indent="1"/>
    </xf>
    <xf numFmtId="0" fontId="6" fillId="0" borderId="0" xfId="0" applyFont="1" applyFill="1" applyBorder="1" applyAlignment="1">
      <alignment horizontal="center" wrapText="1"/>
    </xf>
    <xf numFmtId="0" fontId="6" fillId="0" borderId="28" xfId="0" applyNumberFormat="1" applyFont="1" applyFill="1" applyBorder="1" applyAlignment="1">
      <alignment horizontal="left" wrapText="1"/>
    </xf>
    <xf numFmtId="164" fontId="6" fillId="0" borderId="21" xfId="0" applyNumberFormat="1" applyFont="1" applyFill="1" applyBorder="1" applyAlignment="1">
      <alignment horizontal="right" wrapText="1" indent="1"/>
    </xf>
    <xf numFmtId="164" fontId="6" fillId="0" borderId="0" xfId="0" applyNumberFormat="1" applyFont="1" applyFill="1" applyBorder="1" applyAlignment="1">
      <alignment horizontal="right" wrapText="1" indent="1"/>
    </xf>
    <xf numFmtId="164" fontId="41" fillId="0" borderId="21" xfId="0" applyNumberFormat="1" applyFont="1" applyFill="1" applyBorder="1" applyAlignment="1">
      <alignment horizontal="right" wrapText="1" indent="1"/>
    </xf>
    <xf numFmtId="0" fontId="6" fillId="0" borderId="21" xfId="0" applyFont="1" applyFill="1" applyBorder="1" applyAlignment="1">
      <alignment horizontal="right" wrapText="1" indent="1"/>
    </xf>
    <xf numFmtId="164" fontId="41" fillId="0" borderId="0" xfId="0" applyNumberFormat="1" applyFont="1" applyFill="1" applyBorder="1" applyAlignment="1">
      <alignment horizontal="right" wrapText="1" indent="1"/>
    </xf>
    <xf numFmtId="0" fontId="6" fillId="0" borderId="21" xfId="0" applyNumberFormat="1" applyFont="1" applyBorder="1" applyAlignment="1">
      <alignment horizontal="left" wrapText="1"/>
    </xf>
    <xf numFmtId="0" fontId="9" fillId="0" borderId="21" xfId="0" applyNumberFormat="1" applyFont="1" applyBorder="1" applyAlignment="1">
      <alignment horizontal="right" wrapText="1" indent="1"/>
    </xf>
    <xf numFmtId="0" fontId="6" fillId="0" borderId="20" xfId="0" applyFont="1" applyBorder="1" applyAlignment="1">
      <alignment horizontal="center" wrapText="1"/>
    </xf>
    <xf numFmtId="2" fontId="6" fillId="0" borderId="24" xfId="0" applyNumberFormat="1" applyFont="1" applyBorder="1" applyAlignment="1">
      <alignment horizontal="right" wrapText="1" indent="1"/>
    </xf>
    <xf numFmtId="0" fontId="41" fillId="0" borderId="24" xfId="0" applyFont="1" applyBorder="1" applyAlignment="1">
      <alignment horizontal="right" wrapText="1" indent="1"/>
    </xf>
    <xf numFmtId="0" fontId="41" fillId="0" borderId="25" xfId="0" applyFont="1" applyBorder="1" applyAlignment="1">
      <alignment horizontal="right" wrapText="1" indent="1"/>
    </xf>
    <xf numFmtId="0" fontId="6" fillId="0" borderId="24" xfId="0" applyNumberFormat="1" applyFont="1" applyFill="1" applyBorder="1" applyAlignment="1">
      <alignment horizontal="left" wrapText="1"/>
    </xf>
    <xf numFmtId="2" fontId="6" fillId="0" borderId="24" xfId="0" applyNumberFormat="1" applyFont="1" applyFill="1" applyBorder="1" applyAlignment="1">
      <alignment horizontal="right" wrapText="1" indent="1"/>
    </xf>
    <xf numFmtId="164" fontId="6" fillId="0" borderId="24" xfId="0" applyNumberFormat="1" applyFont="1" applyFill="1" applyBorder="1" applyAlignment="1">
      <alignment horizontal="right" wrapText="1" indent="1"/>
    </xf>
    <xf numFmtId="0" fontId="41" fillId="0" borderId="24" xfId="0" applyFont="1" applyFill="1" applyBorder="1" applyAlignment="1">
      <alignment horizontal="right" wrapText="1" indent="1"/>
    </xf>
    <xf numFmtId="0" fontId="41" fillId="0" borderId="25" xfId="0" applyFont="1" applyFill="1" applyBorder="1" applyAlignment="1">
      <alignment horizontal="right" wrapText="1" indent="1"/>
    </xf>
    <xf numFmtId="2" fontId="6" fillId="0" borderId="21" xfId="0" applyNumberFormat="1" applyFont="1" applyFill="1" applyBorder="1" applyAlignment="1">
      <alignment horizontal="right" wrapText="1" indent="1"/>
    </xf>
    <xf numFmtId="2" fontId="9" fillId="0" borderId="21" xfId="0" applyNumberFormat="1" applyFont="1" applyFill="1" applyBorder="1" applyAlignment="1">
      <alignment horizontal="right" wrapText="1" indent="1"/>
    </xf>
    <xf numFmtId="164" fontId="9" fillId="0" borderId="21" xfId="0" applyNumberFormat="1" applyFont="1" applyFill="1" applyBorder="1" applyAlignment="1">
      <alignment horizontal="right" wrapText="1" indent="1"/>
    </xf>
    <xf numFmtId="0" fontId="37" fillId="0" borderId="0" xfId="0" applyFont="1" applyBorder="1"/>
    <xf numFmtId="0" fontId="6" fillId="0" borderId="20" xfId="0" applyFont="1" applyFill="1" applyBorder="1" applyAlignment="1">
      <alignment horizontal="center" wrapText="1"/>
    </xf>
    <xf numFmtId="164" fontId="6" fillId="0" borderId="25" xfId="0" applyNumberFormat="1" applyFont="1" applyFill="1" applyBorder="1" applyAlignment="1">
      <alignment horizontal="right" wrapText="1" indent="1"/>
    </xf>
    <xf numFmtId="0" fontId="38" fillId="0" borderId="0" xfId="0" applyFont="1" applyAlignment="1"/>
    <xf numFmtId="0" fontId="53" fillId="52" borderId="37" xfId="0" applyFont="1" applyFill="1" applyBorder="1" applyAlignment="1">
      <alignment horizontal="center" vertical="center"/>
    </xf>
    <xf numFmtId="0" fontId="9" fillId="52" borderId="37" xfId="0" applyFont="1" applyFill="1" applyBorder="1" applyAlignment="1">
      <alignment horizontal="center" vertical="center"/>
    </xf>
    <xf numFmtId="0" fontId="53" fillId="52" borderId="38" xfId="0" applyFont="1" applyFill="1" applyBorder="1" applyAlignment="1">
      <alignment horizontal="center" vertical="center"/>
    </xf>
    <xf numFmtId="0" fontId="6" fillId="53" borderId="20" xfId="0" applyFont="1" applyFill="1" applyBorder="1" applyAlignment="1">
      <alignment horizontal="center" wrapText="1"/>
    </xf>
    <xf numFmtId="0" fontId="6" fillId="53" borderId="24" xfId="0" applyNumberFormat="1" applyFont="1" applyFill="1" applyBorder="1" applyAlignment="1">
      <alignment horizontal="left" wrapText="1"/>
    </xf>
    <xf numFmtId="164" fontId="41" fillId="53" borderId="24" xfId="0" applyNumberFormat="1" applyFont="1" applyFill="1" applyBorder="1" applyAlignment="1">
      <alignment horizontal="right" wrapText="1" indent="1"/>
    </xf>
    <xf numFmtId="164" fontId="6" fillId="53" borderId="24" xfId="0" applyNumberFormat="1" applyFont="1" applyFill="1" applyBorder="1" applyAlignment="1">
      <alignment horizontal="right" wrapText="1" indent="1"/>
    </xf>
    <xf numFmtId="164" fontId="41" fillId="53" borderId="0" xfId="0" applyNumberFormat="1" applyFont="1" applyFill="1" applyAlignment="1">
      <alignment horizontal="right" wrapText="1" indent="1"/>
    </xf>
    <xf numFmtId="164" fontId="41" fillId="0" borderId="24" xfId="0" applyNumberFormat="1" applyFont="1" applyFill="1" applyBorder="1" applyAlignment="1">
      <alignment horizontal="right" wrapText="1" indent="1"/>
    </xf>
    <xf numFmtId="164" fontId="41" fillId="0" borderId="0" xfId="0" applyNumberFormat="1" applyFont="1" applyFill="1" applyAlignment="1">
      <alignment horizontal="right" wrapText="1" indent="1"/>
    </xf>
    <xf numFmtId="0" fontId="6" fillId="0" borderId="21" xfId="0" applyNumberFormat="1" applyFont="1" applyFill="1" applyBorder="1" applyAlignment="1">
      <alignment horizontal="left" wrapText="1"/>
    </xf>
    <xf numFmtId="164" fontId="41" fillId="0" borderId="21" xfId="0" applyNumberFormat="1" applyFont="1" applyFill="1" applyBorder="1" applyAlignment="1">
      <alignment horizontal="right" indent="1"/>
    </xf>
    <xf numFmtId="164" fontId="41" fillId="0" borderId="23" xfId="0" applyNumberFormat="1" applyFont="1" applyFill="1" applyBorder="1" applyAlignment="1">
      <alignment horizontal="right" wrapText="1" indent="1"/>
    </xf>
    <xf numFmtId="0" fontId="6" fillId="0" borderId="24" xfId="0" applyNumberFormat="1" applyFont="1" applyBorder="1" applyAlignment="1">
      <alignment horizontal="left" wrapText="1"/>
    </xf>
    <xf numFmtId="0" fontId="6" fillId="0" borderId="21" xfId="0" applyNumberFormat="1" applyFont="1" applyFill="1" applyBorder="1" applyAlignment="1">
      <alignment horizontal="right" wrapText="1" indent="1"/>
    </xf>
    <xf numFmtId="0" fontId="74" fillId="0" borderId="0" xfId="0" applyFont="1" applyAlignment="1">
      <alignment vertical="center"/>
    </xf>
    <xf numFmtId="0" fontId="6" fillId="0" borderId="34" xfId="0" applyFont="1" applyBorder="1" applyAlignment="1">
      <alignment vertical="center" wrapText="1"/>
    </xf>
    <xf numFmtId="0" fontId="6" fillId="0" borderId="20" xfId="0" applyFont="1" applyBorder="1" applyAlignment="1">
      <alignment vertical="center" wrapText="1"/>
    </xf>
    <xf numFmtId="0" fontId="6" fillId="0" borderId="25" xfId="0" applyNumberFormat="1" applyFont="1" applyBorder="1" applyAlignment="1">
      <alignment horizontal="left" wrapText="1"/>
    </xf>
    <xf numFmtId="164" fontId="6" fillId="0" borderId="20" xfId="0" applyNumberFormat="1" applyFont="1" applyBorder="1" applyAlignment="1">
      <alignment horizontal="center" wrapText="1"/>
    </xf>
    <xf numFmtId="164" fontId="9" fillId="0" borderId="25" xfId="0" applyNumberFormat="1" applyFont="1" applyBorder="1" applyAlignment="1">
      <alignment horizontal="right" wrapText="1"/>
    </xf>
    <xf numFmtId="164" fontId="6" fillId="0" borderId="0" xfId="0" applyNumberFormat="1" applyFont="1" applyBorder="1" applyAlignment="1">
      <alignment horizontal="center" wrapText="1"/>
    </xf>
    <xf numFmtId="164" fontId="9" fillId="0" borderId="21" xfId="0" applyNumberFormat="1" applyFont="1" applyBorder="1" applyAlignment="1">
      <alignment horizontal="right" wrapText="1"/>
    </xf>
    <xf numFmtId="164" fontId="106" fillId="0" borderId="21" xfId="0" applyNumberFormat="1" applyFont="1" applyBorder="1" applyAlignment="1">
      <alignment horizontal="right" indent="1"/>
    </xf>
    <xf numFmtId="0" fontId="6" fillId="0" borderId="0" xfId="0" applyNumberFormat="1" applyFont="1" applyBorder="1" applyAlignment="1">
      <alignment horizontal="center" wrapText="1"/>
    </xf>
    <xf numFmtId="164" fontId="6" fillId="0" borderId="21" xfId="0" applyNumberFormat="1" applyFont="1" applyBorder="1" applyAlignment="1">
      <alignment horizontal="left" wrapText="1"/>
    </xf>
    <xf numFmtId="0" fontId="74" fillId="0" borderId="18" xfId="0" applyFont="1" applyBorder="1" applyAlignment="1"/>
    <xf numFmtId="0" fontId="74" fillId="0" borderId="18" xfId="0" applyFont="1" applyBorder="1"/>
    <xf numFmtId="164" fontId="6" fillId="0" borderId="0" xfId="0" applyNumberFormat="1" applyFont="1" applyAlignment="1">
      <alignment horizontal="right" indent="1"/>
    </xf>
    <xf numFmtId="0" fontId="6" fillId="0" borderId="0" xfId="0" applyFont="1" applyAlignment="1">
      <alignment horizontal="right" indent="1"/>
    </xf>
    <xf numFmtId="0" fontId="74" fillId="25" borderId="0" xfId="0" applyFont="1" applyFill="1"/>
    <xf numFmtId="0" fontId="74" fillId="51" borderId="0" xfId="0" applyFont="1" applyFill="1"/>
    <xf numFmtId="164" fontId="6" fillId="51" borderId="0" xfId="0" applyNumberFormat="1" applyFont="1" applyFill="1" applyAlignment="1">
      <alignment horizontal="right" indent="1"/>
    </xf>
    <xf numFmtId="164" fontId="6" fillId="51" borderId="23" xfId="0" applyNumberFormat="1" applyFont="1" applyFill="1" applyBorder="1" applyAlignment="1">
      <alignment horizontal="right" indent="1"/>
    </xf>
    <xf numFmtId="0" fontId="6" fillId="0" borderId="13" xfId="0" applyFont="1" applyBorder="1" applyAlignment="1">
      <alignment horizontal="center" vertical="center" wrapText="1"/>
    </xf>
    <xf numFmtId="164" fontId="6" fillId="0" borderId="0" xfId="0" applyNumberFormat="1" applyFont="1" applyFill="1" applyAlignment="1">
      <alignment horizontal="right" indent="1"/>
    </xf>
    <xf numFmtId="0" fontId="106" fillId="0" borderId="0" xfId="0" applyFont="1"/>
    <xf numFmtId="164" fontId="6" fillId="0" borderId="0" xfId="0" applyNumberFormat="1" applyFont="1" applyFill="1" applyBorder="1" applyAlignment="1">
      <alignment horizontal="right" indent="1"/>
    </xf>
    <xf numFmtId="0" fontId="6" fillId="51" borderId="8" xfId="0" applyFont="1" applyFill="1" applyBorder="1" applyAlignment="1">
      <alignment horizontal="right" indent="1"/>
    </xf>
    <xf numFmtId="0" fontId="6" fillId="51" borderId="23" xfId="0" applyFont="1" applyFill="1" applyBorder="1" applyAlignment="1">
      <alignment horizontal="right" indent="1"/>
    </xf>
    <xf numFmtId="0" fontId="10" fillId="27" borderId="0" xfId="211" applyFont="1" applyFill="1" applyAlignment="1"/>
    <xf numFmtId="164" fontId="9" fillId="54" borderId="21" xfId="211" applyNumberFormat="1" applyFont="1" applyFill="1" applyBorder="1" applyAlignment="1">
      <alignment horizontal="right" wrapText="1" indent="1"/>
    </xf>
    <xf numFmtId="164" fontId="10" fillId="26" borderId="0" xfId="211" applyNumberFormat="1" applyFont="1" applyFill="1" applyAlignment="1"/>
    <xf numFmtId="0" fontId="10" fillId="26" borderId="0" xfId="211" applyFont="1" applyFill="1"/>
    <xf numFmtId="0" fontId="15" fillId="51" borderId="0" xfId="0" applyFont="1" applyFill="1" applyAlignment="1">
      <alignment horizontal="left" vertical="center"/>
    </xf>
    <xf numFmtId="0" fontId="74" fillId="51" borderId="0" xfId="0" applyFont="1" applyFill="1" applyAlignment="1"/>
    <xf numFmtId="0" fontId="74" fillId="51" borderId="8" xfId="0" applyFont="1" applyFill="1" applyBorder="1" applyAlignment="1">
      <alignment horizontal="center" vertical="center" wrapText="1"/>
    </xf>
    <xf numFmtId="0" fontId="6" fillId="51" borderId="20" xfId="0" applyFont="1" applyFill="1" applyBorder="1" applyAlignment="1">
      <alignment horizontal="center" wrapText="1"/>
    </xf>
    <xf numFmtId="0" fontId="6" fillId="51" borderId="24" xfId="0" applyNumberFormat="1" applyFont="1" applyFill="1" applyBorder="1" applyAlignment="1">
      <alignment horizontal="left" wrapText="1"/>
    </xf>
    <xf numFmtId="0" fontId="6" fillId="51" borderId="24" xfId="0" applyNumberFormat="1" applyFont="1" applyFill="1" applyBorder="1" applyAlignment="1">
      <alignment horizontal="right" wrapText="1" indent="1"/>
    </xf>
    <xf numFmtId="0" fontId="6" fillId="51" borderId="25" xfId="0" applyNumberFormat="1" applyFont="1" applyFill="1" applyBorder="1" applyAlignment="1">
      <alignment horizontal="right" wrapText="1" indent="1"/>
    </xf>
    <xf numFmtId="164" fontId="6" fillId="51" borderId="20" xfId="0" applyNumberFormat="1" applyFont="1" applyFill="1" applyBorder="1" applyAlignment="1">
      <alignment horizontal="center" wrapText="1"/>
    </xf>
    <xf numFmtId="164" fontId="9" fillId="51" borderId="24" xfId="0" applyNumberFormat="1" applyFont="1" applyFill="1" applyBorder="1" applyAlignment="1">
      <alignment horizontal="right" wrapText="1"/>
    </xf>
    <xf numFmtId="164" fontId="9" fillId="51" borderId="24" xfId="0" applyNumberFormat="1" applyFont="1" applyFill="1" applyBorder="1" applyAlignment="1">
      <alignment horizontal="right" wrapText="1" indent="1"/>
    </xf>
    <xf numFmtId="164" fontId="53" fillId="51" borderId="24" xfId="0" applyNumberFormat="1" applyFont="1" applyFill="1" applyBorder="1" applyAlignment="1">
      <alignment horizontal="right" wrapText="1"/>
    </xf>
    <xf numFmtId="164" fontId="53" fillId="51" borderId="24" xfId="0" applyNumberFormat="1" applyFont="1" applyFill="1" applyBorder="1" applyAlignment="1">
      <alignment horizontal="right" wrapText="1" indent="1"/>
    </xf>
    <xf numFmtId="0" fontId="37" fillId="51" borderId="0" xfId="0" applyFont="1" applyFill="1" applyBorder="1" applyAlignment="1">
      <alignment horizontal="left"/>
    </xf>
    <xf numFmtId="0" fontId="10" fillId="0" borderId="0" xfId="0" applyFont="1" applyAlignment="1">
      <alignment horizontal="left" vertical="center"/>
    </xf>
    <xf numFmtId="0" fontId="6" fillId="0" borderId="20" xfId="0" applyFont="1" applyBorder="1" applyAlignment="1">
      <alignment horizontal="left" wrapText="1"/>
    </xf>
    <xf numFmtId="0" fontId="6" fillId="51" borderId="20" xfId="0" applyFont="1" applyFill="1" applyBorder="1" applyAlignment="1">
      <alignment horizontal="left" wrapText="1"/>
    </xf>
    <xf numFmtId="0" fontId="6" fillId="51" borderId="24" xfId="0" applyFont="1" applyFill="1" applyBorder="1" applyAlignment="1">
      <alignment horizontal="right" wrapText="1" indent="1"/>
    </xf>
    <xf numFmtId="0" fontId="6" fillId="51" borderId="25" xfId="0" applyFont="1" applyFill="1" applyBorder="1" applyAlignment="1">
      <alignment horizontal="right" wrapText="1" indent="1"/>
    </xf>
    <xf numFmtId="164" fontId="9" fillId="0" borderId="24" xfId="0" applyNumberFormat="1" applyFont="1" applyBorder="1" applyAlignment="1">
      <alignment horizontal="right" wrapText="1"/>
    </xf>
    <xf numFmtId="164" fontId="53" fillId="0" borderId="24" xfId="0" applyNumberFormat="1" applyFont="1" applyBorder="1" applyAlignment="1">
      <alignment horizontal="right" wrapText="1"/>
    </xf>
    <xf numFmtId="164" fontId="53" fillId="0" borderId="24" xfId="0" applyNumberFormat="1" applyFont="1" applyBorder="1" applyAlignment="1">
      <alignment horizontal="right" wrapText="1" indent="1"/>
    </xf>
    <xf numFmtId="0" fontId="15" fillId="0" borderId="0" xfId="0" applyFont="1" applyAlignment="1">
      <alignment vertical="center"/>
    </xf>
    <xf numFmtId="0" fontId="6" fillId="0" borderId="24" xfId="0" applyFont="1" applyFill="1" applyBorder="1" applyAlignment="1">
      <alignment horizontal="right" wrapText="1" indent="1"/>
    </xf>
    <xf numFmtId="0" fontId="6" fillId="0" borderId="0" xfId="0" applyFont="1" applyFill="1" applyBorder="1" applyAlignment="1">
      <alignment horizontal="right" wrapText="1" indent="1"/>
    </xf>
    <xf numFmtId="0" fontId="37" fillId="0" borderId="0" xfId="0" applyFont="1" applyBorder="1" applyAlignment="1">
      <alignment horizontal="left"/>
    </xf>
    <xf numFmtId="164" fontId="9" fillId="0" borderId="0" xfId="0" applyNumberFormat="1" applyFont="1" applyAlignment="1">
      <alignment horizontal="right" indent="1"/>
    </xf>
    <xf numFmtId="2" fontId="6" fillId="0" borderId="0" xfId="0" applyNumberFormat="1" applyFont="1" applyFill="1" applyAlignment="1">
      <alignment horizontal="right" indent="1"/>
    </xf>
    <xf numFmtId="2" fontId="6" fillId="0" borderId="0" xfId="0" applyNumberFormat="1" applyFont="1" applyBorder="1" applyAlignment="1">
      <alignment horizontal="right" wrapText="1" indent="1"/>
    </xf>
    <xf numFmtId="0" fontId="6" fillId="0" borderId="22" xfId="0" applyFont="1" applyBorder="1" applyAlignment="1">
      <alignment horizontal="center" vertical="center" wrapText="1"/>
    </xf>
    <xf numFmtId="0" fontId="6" fillId="0" borderId="21" xfId="0" applyNumberFormat="1" applyFont="1" applyBorder="1" applyAlignment="1">
      <alignment wrapText="1"/>
    </xf>
    <xf numFmtId="0" fontId="9" fillId="0" borderId="0" xfId="0" applyNumberFormat="1" applyFont="1" applyBorder="1" applyAlignment="1">
      <alignment horizontal="left"/>
    </xf>
    <xf numFmtId="0" fontId="9" fillId="0" borderId="16" xfId="0" applyNumberFormat="1" applyFont="1" applyBorder="1" applyAlignment="1">
      <alignment horizontal="center"/>
    </xf>
    <xf numFmtId="0" fontId="9" fillId="0" borderId="8" xfId="0" applyFont="1" applyBorder="1" applyAlignment="1">
      <alignment horizontal="center"/>
    </xf>
    <xf numFmtId="0" fontId="9" fillId="0" borderId="0" xfId="0" applyFont="1" applyAlignment="1">
      <alignment horizontal="right" indent="1"/>
    </xf>
    <xf numFmtId="0" fontId="6" fillId="0" borderId="0" xfId="0" applyFont="1" applyBorder="1" applyAlignment="1">
      <alignment horizontal="left"/>
    </xf>
    <xf numFmtId="0" fontId="6" fillId="0" borderId="8" xfId="0" applyFont="1" applyBorder="1" applyAlignment="1">
      <alignment horizontal="center"/>
    </xf>
    <xf numFmtId="0" fontId="41" fillId="0" borderId="8" xfId="0" applyFont="1" applyBorder="1" applyAlignment="1">
      <alignment horizontal="center"/>
    </xf>
    <xf numFmtId="0" fontId="6" fillId="0" borderId="0" xfId="0" applyNumberFormat="1" applyFont="1" applyBorder="1" applyAlignment="1">
      <alignment horizontal="left"/>
    </xf>
    <xf numFmtId="0" fontId="6" fillId="0" borderId="8" xfId="0" applyNumberFormat="1" applyFont="1" applyBorder="1" applyAlignment="1">
      <alignment horizontal="center"/>
    </xf>
    <xf numFmtId="0" fontId="74" fillId="0" borderId="16" xfId="0" applyFont="1" applyBorder="1" applyAlignment="1"/>
    <xf numFmtId="0" fontId="74" fillId="0" borderId="39" xfId="0" applyFont="1" applyBorder="1" applyAlignment="1"/>
    <xf numFmtId="0" fontId="109" fillId="0" borderId="0" xfId="0" applyFont="1"/>
    <xf numFmtId="0" fontId="6" fillId="0" borderId="0" xfId="0" applyFont="1" applyBorder="1" applyAlignment="1">
      <alignment wrapText="1"/>
    </xf>
    <xf numFmtId="0" fontId="6" fillId="0" borderId="21" xfId="0" applyFont="1" applyBorder="1"/>
    <xf numFmtId="0" fontId="16" fillId="0" borderId="11" xfId="222" applyFont="1" applyBorder="1" applyAlignment="1">
      <alignment vertical="center"/>
    </xf>
    <xf numFmtId="0" fontId="6" fillId="0" borderId="8" xfId="222" applyFont="1" applyBorder="1" applyAlignment="1">
      <alignment horizontal="center" vertical="center" wrapText="1"/>
    </xf>
    <xf numFmtId="0" fontId="6" fillId="0" borderId="39" xfId="222" applyFont="1" applyBorder="1" applyAlignment="1">
      <alignment horizontal="center" vertical="center" wrapText="1"/>
    </xf>
    <xf numFmtId="164" fontId="6" fillId="0" borderId="23" xfId="222" applyNumberFormat="1" applyFont="1" applyBorder="1" applyAlignment="1">
      <alignment horizontal="right" wrapText="1" indent="1"/>
    </xf>
    <xf numFmtId="0" fontId="6" fillId="0" borderId="0" xfId="222" applyNumberFormat="1" applyFont="1" applyBorder="1" applyAlignment="1">
      <alignment horizontal="left" wrapText="1" indent="1"/>
    </xf>
    <xf numFmtId="0" fontId="6" fillId="0" borderId="0" xfId="222" applyNumberFormat="1" applyFont="1" applyBorder="1" applyAlignment="1">
      <alignment horizontal="left" wrapText="1" indent="7"/>
    </xf>
    <xf numFmtId="0" fontId="6" fillId="0" borderId="0" xfId="222" applyNumberFormat="1" applyFont="1" applyBorder="1" applyAlignment="1">
      <alignment horizontal="left" wrapText="1"/>
    </xf>
    <xf numFmtId="0" fontId="16" fillId="0" borderId="16" xfId="222" applyFont="1" applyBorder="1" applyAlignment="1">
      <alignment vertical="center"/>
    </xf>
    <xf numFmtId="0" fontId="6" fillId="0" borderId="31" xfId="222" applyFont="1" applyBorder="1" applyAlignment="1">
      <alignment horizontal="center" vertical="center" wrapText="1"/>
    </xf>
    <xf numFmtId="0" fontId="6" fillId="0" borderId="0" xfId="222" applyNumberFormat="1" applyFont="1" applyAlignment="1"/>
    <xf numFmtId="0" fontId="6" fillId="0" borderId="0" xfId="222" applyNumberFormat="1" applyFont="1" applyBorder="1" applyAlignment="1"/>
    <xf numFmtId="0" fontId="6" fillId="0" borderId="0" xfId="222" applyNumberFormat="1" applyFont="1" applyBorder="1" applyAlignment="1">
      <alignment vertical="center" wrapText="1"/>
    </xf>
    <xf numFmtId="2" fontId="6" fillId="0" borderId="0" xfId="0" applyNumberFormat="1" applyFont="1"/>
    <xf numFmtId="0" fontId="37" fillId="0" borderId="0" xfId="0" applyFont="1" applyAlignment="1"/>
    <xf numFmtId="0" fontId="6" fillId="0" borderId="24" xfId="0" applyFont="1" applyBorder="1" applyAlignment="1">
      <alignment horizontal="left" wrapText="1"/>
    </xf>
    <xf numFmtId="2" fontId="6" fillId="0" borderId="25" xfId="0" applyNumberFormat="1" applyFont="1" applyBorder="1" applyAlignment="1">
      <alignment horizontal="right" wrapText="1" indent="1"/>
    </xf>
    <xf numFmtId="0" fontId="6" fillId="0" borderId="24" xfId="0" applyFont="1" applyFill="1" applyBorder="1" applyAlignment="1">
      <alignment horizontal="left" wrapText="1"/>
    </xf>
    <xf numFmtId="0" fontId="6" fillId="0" borderId="26" xfId="0" applyFont="1" applyBorder="1" applyAlignment="1">
      <alignment vertical="center" wrapText="1"/>
    </xf>
    <xf numFmtId="0" fontId="6" fillId="0" borderId="22"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15" fillId="0" borderId="21" xfId="0" applyFont="1" applyBorder="1" applyAlignment="1">
      <alignment horizontal="right"/>
    </xf>
    <xf numFmtId="0" fontId="10" fillId="0" borderId="0" xfId="0" applyFont="1" applyAlignment="1">
      <alignment horizontal="center"/>
    </xf>
    <xf numFmtId="164" fontId="9" fillId="0" borderId="21" xfId="0" applyNumberFormat="1" applyFont="1" applyFill="1" applyBorder="1" applyAlignment="1">
      <alignment horizontal="right" indent="1"/>
    </xf>
    <xf numFmtId="0" fontId="9" fillId="0" borderId="24" xfId="0" applyNumberFormat="1" applyFont="1" applyBorder="1" applyAlignment="1">
      <alignment horizontal="right" wrapText="1"/>
    </xf>
    <xf numFmtId="0" fontId="41" fillId="0" borderId="20" xfId="0" applyFont="1" applyBorder="1" applyAlignment="1">
      <alignment horizontal="center" wrapText="1"/>
    </xf>
    <xf numFmtId="0" fontId="53" fillId="0" borderId="24" xfId="0" applyNumberFormat="1" applyFont="1" applyBorder="1" applyAlignment="1">
      <alignment horizontal="right" wrapText="1"/>
    </xf>
    <xf numFmtId="0" fontId="6" fillId="0" borderId="20" xfId="0" applyFont="1" applyBorder="1" applyAlignment="1">
      <alignment wrapText="1"/>
    </xf>
    <xf numFmtId="0" fontId="41" fillId="0" borderId="20" xfId="0" applyFont="1" applyBorder="1" applyAlignment="1">
      <alignment wrapText="1"/>
    </xf>
    <xf numFmtId="1" fontId="6" fillId="0" borderId="21" xfId="0" applyNumberFormat="1" applyFont="1" applyBorder="1" applyAlignment="1">
      <alignment horizontal="right" vertical="center" wrapText="1" indent="1"/>
    </xf>
    <xf numFmtId="1" fontId="6" fillId="0" borderId="23" xfId="0" applyNumberFormat="1" applyFont="1" applyBorder="1" applyAlignment="1">
      <alignment horizontal="right" vertical="center" wrapText="1" indent="1"/>
    </xf>
    <xf numFmtId="164" fontId="9" fillId="0" borderId="23" xfId="0" applyNumberFormat="1" applyFont="1" applyFill="1" applyBorder="1" applyAlignment="1">
      <alignment horizontal="right" indent="1"/>
    </xf>
    <xf numFmtId="164" fontId="9" fillId="51" borderId="0" xfId="0" applyNumberFormat="1" applyFont="1" applyFill="1" applyAlignment="1">
      <alignment horizontal="right" indent="1"/>
    </xf>
    <xf numFmtId="0" fontId="37" fillId="51" borderId="0" xfId="0" applyFont="1" applyFill="1" applyAlignment="1"/>
    <xf numFmtId="164" fontId="53" fillId="0" borderId="24" xfId="0" applyNumberFormat="1" applyFont="1" applyFill="1" applyBorder="1" applyAlignment="1">
      <alignment horizontal="right" wrapText="1" indent="1"/>
    </xf>
    <xf numFmtId="164" fontId="53" fillId="0" borderId="25" xfId="0" applyNumberFormat="1" applyFont="1" applyFill="1" applyBorder="1" applyAlignment="1">
      <alignment horizontal="right" wrapText="1" indent="1"/>
    </xf>
    <xf numFmtId="0" fontId="37" fillId="0" borderId="11" xfId="220" applyFont="1" applyFill="1" applyBorder="1"/>
    <xf numFmtId="164" fontId="6" fillId="0" borderId="8" xfId="0" applyNumberFormat="1" applyFont="1" applyBorder="1" applyAlignment="1">
      <alignment horizontal="right" indent="1"/>
    </xf>
    <xf numFmtId="0" fontId="104" fillId="51" borderId="0" xfId="0" applyFont="1" applyFill="1" applyAlignment="1"/>
    <xf numFmtId="0" fontId="6" fillId="51" borderId="21" xfId="0" applyNumberFormat="1" applyFont="1" applyFill="1" applyBorder="1" applyAlignment="1">
      <alignment horizontal="left" wrapText="1"/>
    </xf>
    <xf numFmtId="0" fontId="15" fillId="0" borderId="0" xfId="0" applyFont="1" applyBorder="1" applyAlignment="1">
      <alignment horizontal="left" vertical="center"/>
    </xf>
    <xf numFmtId="0" fontId="6" fillId="0" borderId="40" xfId="0" applyFont="1" applyBorder="1" applyAlignment="1">
      <alignment horizontal="left" vertical="center" wrapText="1"/>
    </xf>
    <xf numFmtId="49" fontId="9" fillId="0" borderId="22" xfId="0" applyNumberFormat="1" applyFont="1" applyBorder="1" applyAlignment="1">
      <alignment horizontal="left"/>
    </xf>
    <xf numFmtId="0" fontId="9" fillId="0" borderId="8" xfId="0" applyFont="1" applyBorder="1" applyAlignment="1">
      <alignment horizontal="right" indent="1"/>
    </xf>
    <xf numFmtId="164" fontId="74" fillId="0" borderId="0" xfId="0" applyNumberFormat="1" applyFont="1" applyAlignment="1">
      <alignment horizontal="right" indent="1"/>
    </xf>
    <xf numFmtId="0" fontId="6" fillId="0" borderId="8" xfId="0" applyFont="1" applyBorder="1" applyAlignment="1">
      <alignment horizontal="left"/>
    </xf>
    <xf numFmtId="164" fontId="10" fillId="0" borderId="0" xfId="0" applyNumberFormat="1" applyFont="1" applyAlignment="1">
      <alignment horizontal="right" indent="1"/>
    </xf>
    <xf numFmtId="0" fontId="10" fillId="0" borderId="21" xfId="0" applyFont="1" applyBorder="1" applyAlignment="1">
      <alignment horizontal="right" indent="1"/>
    </xf>
    <xf numFmtId="49" fontId="6" fillId="0" borderId="8" xfId="0" applyNumberFormat="1" applyFont="1" applyBorder="1" applyAlignment="1">
      <alignment horizontal="left"/>
    </xf>
    <xf numFmtId="0" fontId="6" fillId="0" borderId="21" xfId="0" applyFont="1" applyBorder="1" applyAlignment="1">
      <alignment horizontal="right" vertical="top"/>
    </xf>
    <xf numFmtId="164" fontId="6" fillId="0" borderId="0" xfId="0" applyNumberFormat="1" applyFont="1" applyAlignment="1">
      <alignment horizontal="right" vertical="top"/>
    </xf>
    <xf numFmtId="0" fontId="10" fillId="0" borderId="0" xfId="0" applyFont="1" applyAlignment="1">
      <alignment vertical="top"/>
    </xf>
    <xf numFmtId="0" fontId="41" fillId="0" borderId="8" xfId="0" applyFont="1" applyBorder="1" applyAlignment="1">
      <alignment horizontal="left"/>
    </xf>
    <xf numFmtId="0" fontId="9" fillId="0" borderId="16" xfId="0" applyFont="1" applyBorder="1" applyAlignment="1">
      <alignment horizontal="right"/>
    </xf>
    <xf numFmtId="0" fontId="6" fillId="0" borderId="8" xfId="0" applyFont="1" applyBorder="1" applyAlignment="1"/>
    <xf numFmtId="0" fontId="6" fillId="0" borderId="11" xfId="0" applyNumberFormat="1" applyFont="1" applyBorder="1" applyAlignment="1">
      <alignment horizontal="left"/>
    </xf>
    <xf numFmtId="0" fontId="6" fillId="0" borderId="16" xfId="0" applyFont="1" applyBorder="1" applyAlignment="1">
      <alignment horizontal="right"/>
    </xf>
    <xf numFmtId="0" fontId="6" fillId="0" borderId="11" xfId="0" applyFont="1" applyBorder="1" applyAlignment="1">
      <alignment vertical="center" wrapText="1"/>
    </xf>
    <xf numFmtId="0" fontId="6" fillId="0" borderId="16" xfId="0" applyFont="1" applyBorder="1" applyAlignment="1">
      <alignment vertical="center" wrapText="1"/>
    </xf>
    <xf numFmtId="164" fontId="6" fillId="0" borderId="20" xfId="0" applyNumberFormat="1" applyFont="1" applyBorder="1" applyAlignment="1">
      <alignment horizontal="right" wrapText="1"/>
    </xf>
    <xf numFmtId="0" fontId="53" fillId="0" borderId="24" xfId="0" applyNumberFormat="1" applyFont="1" applyBorder="1" applyAlignment="1">
      <alignment horizontal="righ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51" borderId="16" xfId="0" applyFont="1" applyFill="1" applyBorder="1" applyAlignment="1">
      <alignment vertical="center" wrapText="1"/>
    </xf>
    <xf numFmtId="0" fontId="6" fillId="51" borderId="8" xfId="0" applyFont="1" applyFill="1" applyBorder="1" applyAlignment="1">
      <alignment vertical="center" wrapText="1"/>
    </xf>
    <xf numFmtId="0" fontId="6" fillId="51" borderId="44" xfId="0" applyFont="1" applyFill="1" applyBorder="1" applyAlignment="1">
      <alignment vertical="center" wrapText="1"/>
    </xf>
    <xf numFmtId="0" fontId="9" fillId="51" borderId="26" xfId="0" applyNumberFormat="1" applyFont="1" applyFill="1" applyBorder="1" applyAlignment="1">
      <alignment horizontal="left"/>
    </xf>
    <xf numFmtId="164" fontId="9" fillId="51" borderId="19" xfId="0" applyNumberFormat="1" applyFont="1" applyFill="1" applyBorder="1" applyAlignment="1">
      <alignment horizontal="right" indent="1"/>
    </xf>
    <xf numFmtId="164" fontId="9" fillId="51" borderId="15" xfId="0" applyNumberFormat="1" applyFont="1" applyFill="1" applyBorder="1" applyAlignment="1">
      <alignment horizontal="right" indent="1"/>
    </xf>
    <xf numFmtId="0" fontId="41" fillId="51" borderId="0" xfId="0" applyNumberFormat="1" applyFont="1" applyFill="1" applyBorder="1" applyAlignment="1">
      <alignment horizontal="left"/>
    </xf>
    <xf numFmtId="0" fontId="53" fillId="51" borderId="0" xfId="0" applyNumberFormat="1" applyFont="1" applyFill="1" applyBorder="1" applyAlignment="1">
      <alignment horizontal="left"/>
    </xf>
    <xf numFmtId="0" fontId="9" fillId="51" borderId="0" xfId="0" applyNumberFormat="1" applyFont="1" applyFill="1" applyBorder="1" applyAlignment="1">
      <alignment horizontal="left"/>
    </xf>
    <xf numFmtId="0" fontId="9" fillId="0" borderId="15" xfId="203" applyFont="1" applyFill="1" applyBorder="1" applyAlignment="1">
      <alignment horizontal="right" indent="1"/>
    </xf>
    <xf numFmtId="0" fontId="37" fillId="0" borderId="21" xfId="0" applyFont="1" applyBorder="1" applyAlignment="1">
      <alignment horizontal="left"/>
    </xf>
    <xf numFmtId="0" fontId="6" fillId="0" borderId="28" xfId="0" applyFont="1" applyBorder="1" applyAlignment="1">
      <alignment horizontal="right" indent="1"/>
    </xf>
    <xf numFmtId="0" fontId="6" fillId="0" borderId="8" xfId="0" applyFont="1" applyBorder="1" applyAlignment="1">
      <alignment horizontal="right" indent="1"/>
    </xf>
    <xf numFmtId="0" fontId="9" fillId="0" borderId="26" xfId="0" applyNumberFormat="1" applyFont="1" applyBorder="1" applyAlignment="1">
      <alignment horizontal="left"/>
    </xf>
    <xf numFmtId="0" fontId="53" fillId="0" borderId="20" xfId="0" applyNumberFormat="1" applyFont="1" applyBorder="1" applyAlignment="1">
      <alignment horizontal="left"/>
    </xf>
    <xf numFmtId="0" fontId="37" fillId="51" borderId="24" xfId="0" applyFont="1" applyFill="1" applyBorder="1" applyAlignment="1">
      <alignment horizontal="right" wrapText="1" indent="1"/>
    </xf>
    <xf numFmtId="0" fontId="6" fillId="51" borderId="24" xfId="0" applyFont="1" applyFill="1" applyBorder="1" applyAlignment="1">
      <alignment horizontal="right" indent="1"/>
    </xf>
    <xf numFmtId="0" fontId="6" fillId="0" borderId="30" xfId="0" applyFont="1" applyBorder="1" applyAlignment="1">
      <alignment horizontal="right" indent="1"/>
    </xf>
    <xf numFmtId="0" fontId="10" fillId="0" borderId="23" xfId="0" applyFont="1" applyBorder="1"/>
    <xf numFmtId="0" fontId="9" fillId="51" borderId="26" xfId="0" applyNumberFormat="1" applyFont="1" applyFill="1" applyBorder="1" applyAlignment="1">
      <alignment horizontal="left" wrapText="1"/>
    </xf>
    <xf numFmtId="0" fontId="6" fillId="51" borderId="15" xfId="0" applyFont="1" applyFill="1" applyBorder="1" applyAlignment="1">
      <alignment horizontal="right" vertical="center" wrapText="1" indent="1"/>
    </xf>
    <xf numFmtId="0" fontId="6" fillId="51" borderId="19" xfId="0" applyFont="1" applyFill="1" applyBorder="1" applyAlignment="1">
      <alignment horizontal="right" vertical="center" wrapText="1" indent="1"/>
    </xf>
    <xf numFmtId="0" fontId="74" fillId="51" borderId="21" xfId="0" applyFont="1" applyFill="1" applyBorder="1" applyAlignment="1">
      <alignment horizontal="center" vertical="center" wrapText="1"/>
    </xf>
    <xf numFmtId="0" fontId="74" fillId="51" borderId="15" xfId="0" applyFont="1" applyFill="1" applyBorder="1" applyAlignment="1">
      <alignment horizontal="center" vertical="center" wrapText="1"/>
    </xf>
    <xf numFmtId="0" fontId="9" fillId="51" borderId="21" xfId="231" applyFont="1" applyFill="1" applyBorder="1" applyAlignment="1">
      <alignment horizontal="right" indent="1"/>
    </xf>
    <xf numFmtId="0" fontId="9" fillId="51" borderId="23" xfId="231" applyFont="1" applyFill="1" applyBorder="1" applyAlignment="1">
      <alignment horizontal="right" indent="1"/>
    </xf>
    <xf numFmtId="0" fontId="6" fillId="51" borderId="25" xfId="0" applyFont="1" applyFill="1" applyBorder="1" applyAlignment="1">
      <alignment horizontal="right" indent="1"/>
    </xf>
    <xf numFmtId="0" fontId="9" fillId="51" borderId="21" xfId="203" applyFont="1" applyFill="1" applyBorder="1" applyAlignment="1">
      <alignment horizontal="right" indent="1"/>
    </xf>
    <xf numFmtId="0" fontId="9" fillId="51" borderId="23" xfId="203" applyFont="1" applyFill="1" applyBorder="1" applyAlignment="1">
      <alignment horizontal="right" indent="1"/>
    </xf>
    <xf numFmtId="0" fontId="6" fillId="51" borderId="8" xfId="0" applyNumberFormat="1" applyFont="1" applyFill="1" applyBorder="1" applyAlignment="1">
      <alignment horizontal="left"/>
    </xf>
    <xf numFmtId="0" fontId="6" fillId="51" borderId="0" xfId="0" applyFont="1" applyFill="1" applyAlignment="1">
      <alignment horizontal="right" indent="1"/>
    </xf>
    <xf numFmtId="164" fontId="6" fillId="0" borderId="25" xfId="0" applyNumberFormat="1" applyFont="1" applyBorder="1" applyAlignment="1">
      <alignment horizontal="right" indent="1"/>
    </xf>
    <xf numFmtId="0" fontId="15" fillId="51" borderId="0" xfId="0" applyFont="1" applyFill="1" applyAlignment="1">
      <alignment horizontal="left"/>
    </xf>
    <xf numFmtId="0" fontId="10" fillId="51" borderId="0" xfId="0" applyFont="1" applyFill="1" applyAlignment="1"/>
    <xf numFmtId="0" fontId="9" fillId="51" borderId="34" xfId="0" applyNumberFormat="1" applyFont="1" applyFill="1" applyBorder="1" applyAlignment="1">
      <alignment horizontal="left" wrapText="1"/>
    </xf>
    <xf numFmtId="164" fontId="6" fillId="51" borderId="45" xfId="0" applyNumberFormat="1" applyFont="1" applyFill="1" applyBorder="1" applyAlignment="1">
      <alignment horizontal="right" indent="1"/>
    </xf>
    <xf numFmtId="164" fontId="6" fillId="51" borderId="24" xfId="0" applyNumberFormat="1" applyFont="1" applyFill="1" applyBorder="1" applyAlignment="1">
      <alignment horizontal="right" indent="1"/>
    </xf>
    <xf numFmtId="164" fontId="6" fillId="51" borderId="46" xfId="0" applyNumberFormat="1" applyFont="1" applyFill="1" applyBorder="1" applyAlignment="1">
      <alignment horizontal="right" indent="1"/>
    </xf>
    <xf numFmtId="164" fontId="6" fillId="51" borderId="25" xfId="0" applyNumberFormat="1" applyFont="1" applyFill="1" applyBorder="1" applyAlignment="1">
      <alignment horizontal="right" indent="1"/>
    </xf>
    <xf numFmtId="0" fontId="9" fillId="51" borderId="20" xfId="0" applyNumberFormat="1" applyFont="1" applyFill="1" applyBorder="1" applyAlignment="1">
      <alignment horizontal="left"/>
    </xf>
    <xf numFmtId="0" fontId="6" fillId="51" borderId="20" xfId="0" applyNumberFormat="1" applyFont="1" applyFill="1" applyBorder="1" applyAlignment="1">
      <alignment horizontal="left"/>
    </xf>
    <xf numFmtId="0" fontId="9" fillId="0" borderId="16" xfId="0" applyFont="1" applyBorder="1" applyAlignment="1">
      <alignment horizontal="right" indent="1"/>
    </xf>
    <xf numFmtId="0" fontId="9" fillId="0" borderId="21" xfId="203" applyFont="1" applyBorder="1" applyAlignment="1">
      <alignment horizontal="right" indent="1"/>
    </xf>
    <xf numFmtId="0" fontId="15" fillId="0" borderId="0" xfId="0" applyFont="1" applyAlignment="1"/>
    <xf numFmtId="0" fontId="16" fillId="0" borderId="0" xfId="0" applyFont="1" applyAlignment="1"/>
    <xf numFmtId="0" fontId="6" fillId="0" borderId="31" xfId="0" applyFont="1" applyBorder="1" applyAlignment="1">
      <alignment vertical="center" wrapText="1"/>
    </xf>
    <xf numFmtId="0" fontId="6" fillId="0" borderId="17" xfId="0" applyFont="1" applyBorder="1" applyAlignment="1">
      <alignment vertical="center"/>
    </xf>
    <xf numFmtId="0" fontId="112" fillId="0" borderId="0" xfId="0" applyFont="1"/>
    <xf numFmtId="0" fontId="6" fillId="0" borderId="18" xfId="0" applyFont="1" applyBorder="1" applyAlignment="1">
      <alignment vertical="center"/>
    </xf>
    <xf numFmtId="0" fontId="6" fillId="0" borderId="35" xfId="0" applyFont="1" applyBorder="1" applyAlignment="1">
      <alignment horizontal="center" wrapText="1"/>
    </xf>
    <xf numFmtId="0" fontId="9" fillId="0" borderId="35" xfId="0" applyFont="1" applyBorder="1" applyAlignment="1">
      <alignment horizontal="center"/>
    </xf>
    <xf numFmtId="0" fontId="9" fillId="0" borderId="35" xfId="0" applyFont="1" applyBorder="1" applyAlignment="1">
      <alignment horizontal="center" wrapText="1"/>
    </xf>
    <xf numFmtId="0" fontId="6" fillId="0" borderId="32" xfId="0" applyFont="1" applyBorder="1" applyAlignment="1">
      <alignment horizontal="center" wrapText="1"/>
    </xf>
    <xf numFmtId="0" fontId="6" fillId="0" borderId="24" xfId="0" applyFont="1" applyBorder="1" applyAlignment="1">
      <alignment horizontal="center" wrapText="1"/>
    </xf>
    <xf numFmtId="0" fontId="9" fillId="0" borderId="24" xfId="0" applyFont="1" applyBorder="1" applyAlignment="1">
      <alignment horizontal="center"/>
    </xf>
    <xf numFmtId="0" fontId="9" fillId="0" borderId="24" xfId="0" applyFont="1" applyBorder="1" applyAlignment="1">
      <alignment horizontal="center" wrapText="1"/>
    </xf>
    <xf numFmtId="0" fontId="6" fillId="0" borderId="25" xfId="0" applyFont="1" applyBorder="1" applyAlignment="1">
      <alignment horizontal="center" wrapText="1"/>
    </xf>
    <xf numFmtId="164" fontId="41" fillId="0" borderId="21" xfId="0" applyNumberFormat="1" applyFont="1" applyBorder="1" applyAlignment="1">
      <alignment horizontal="right" indent="1"/>
    </xf>
    <xf numFmtId="0" fontId="38" fillId="0" borderId="0" xfId="0" applyFont="1" applyAlignment="1">
      <alignment vertical="center"/>
    </xf>
    <xf numFmtId="0" fontId="106" fillId="0" borderId="35" xfId="0" applyFont="1" applyBorder="1" applyAlignment="1">
      <alignment horizontal="center" vertical="center" wrapText="1"/>
    </xf>
    <xf numFmtId="0" fontId="106" fillId="0" borderId="32" xfId="0" applyFont="1" applyBorder="1" applyAlignment="1">
      <alignment horizontal="center" vertical="center" wrapText="1"/>
    </xf>
    <xf numFmtId="0" fontId="106" fillId="0" borderId="24" xfId="0" applyFont="1" applyBorder="1" applyAlignment="1">
      <alignment horizontal="center" vertical="center" wrapText="1"/>
    </xf>
    <xf numFmtId="0" fontId="106" fillId="0" borderId="25" xfId="0" applyFont="1" applyBorder="1" applyAlignment="1">
      <alignment horizontal="center"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164" fontId="41" fillId="51" borderId="21" xfId="0" applyNumberFormat="1" applyFont="1" applyFill="1" applyBorder="1" applyAlignment="1">
      <alignment horizontal="right" wrapText="1" indent="1"/>
    </xf>
    <xf numFmtId="164" fontId="53" fillId="0" borderId="21" xfId="0" applyNumberFormat="1" applyFont="1" applyBorder="1" applyAlignment="1">
      <alignment horizontal="right" wrapText="1" indent="1"/>
    </xf>
    <xf numFmtId="164" fontId="53" fillId="51" borderId="21" xfId="0" applyNumberFormat="1" applyFont="1" applyFill="1" applyBorder="1" applyAlignment="1">
      <alignment horizontal="right" wrapText="1" indent="1"/>
    </xf>
    <xf numFmtId="164" fontId="41" fillId="51" borderId="21" xfId="0" applyNumberFormat="1" applyFont="1" applyFill="1" applyBorder="1" applyAlignment="1">
      <alignment horizontal="right" indent="1"/>
    </xf>
    <xf numFmtId="2" fontId="6" fillId="51" borderId="21" xfId="0" applyNumberFormat="1" applyFont="1" applyFill="1" applyBorder="1" applyAlignment="1">
      <alignment horizontal="right" indent="1"/>
    </xf>
    <xf numFmtId="2" fontId="6" fillId="51" borderId="0" xfId="0" applyNumberFormat="1" applyFont="1" applyFill="1" applyBorder="1" applyAlignment="1">
      <alignment horizontal="right" indent="1"/>
    </xf>
    <xf numFmtId="0" fontId="6" fillId="0" borderId="20" xfId="0" applyFont="1" applyBorder="1" applyAlignment="1">
      <alignment horizontal="center"/>
    </xf>
    <xf numFmtId="0" fontId="6" fillId="0" borderId="25" xfId="0" applyNumberFormat="1" applyFont="1" applyBorder="1" applyAlignment="1">
      <alignment horizontal="left"/>
    </xf>
    <xf numFmtId="0" fontId="6" fillId="51" borderId="20" xfId="0" applyFont="1" applyFill="1" applyBorder="1" applyAlignment="1">
      <alignment horizontal="center"/>
    </xf>
    <xf numFmtId="0" fontId="6" fillId="51" borderId="25" xfId="0" applyNumberFormat="1" applyFont="1" applyFill="1" applyBorder="1" applyAlignment="1">
      <alignment horizontal="left"/>
    </xf>
    <xf numFmtId="0" fontId="6" fillId="0" borderId="0" xfId="0" applyFont="1" applyBorder="1" applyAlignment="1">
      <alignment horizontal="center"/>
    </xf>
    <xf numFmtId="0" fontId="6" fillId="0" borderId="21" xfId="0" applyNumberFormat="1" applyFont="1" applyBorder="1" applyAlignment="1">
      <alignment horizontal="left"/>
    </xf>
    <xf numFmtId="0" fontId="6" fillId="51" borderId="21" xfId="0" applyNumberFormat="1" applyFont="1" applyFill="1" applyBorder="1" applyAlignment="1">
      <alignment horizontal="left"/>
    </xf>
    <xf numFmtId="164" fontId="6" fillId="0" borderId="0" xfId="0" quotePrefix="1" applyNumberFormat="1" applyFont="1" applyFill="1" applyBorder="1" applyAlignment="1">
      <alignment horizontal="right" wrapText="1" indent="1"/>
    </xf>
    <xf numFmtId="0" fontId="6" fillId="0" borderId="25" xfId="0" applyNumberFormat="1" applyFont="1" applyFill="1" applyBorder="1" applyAlignment="1">
      <alignment horizontal="left" wrapText="1"/>
    </xf>
    <xf numFmtId="0" fontId="6" fillId="0" borderId="0" xfId="0" applyFont="1" applyBorder="1" applyAlignment="1">
      <alignment horizontal="left" wrapText="1"/>
    </xf>
    <xf numFmtId="164" fontId="6" fillId="0" borderId="0" xfId="0" quotePrefix="1" applyNumberFormat="1" applyFont="1" applyBorder="1" applyAlignment="1">
      <alignment horizontal="right" wrapText="1" indent="1"/>
    </xf>
    <xf numFmtId="0" fontId="6" fillId="0" borderId="0" xfId="0" applyFont="1" applyFill="1" applyBorder="1" applyAlignment="1">
      <alignment horizontal="left" wrapText="1"/>
    </xf>
    <xf numFmtId="0" fontId="6" fillId="24" borderId="20" xfId="0" applyFont="1" applyFill="1" applyBorder="1" applyAlignment="1">
      <alignment vertical="center" wrapText="1"/>
    </xf>
    <xf numFmtId="0" fontId="9" fillId="24" borderId="11" xfId="0" applyNumberFormat="1" applyFont="1" applyFill="1" applyBorder="1" applyAlignment="1">
      <alignment horizontal="left"/>
    </xf>
    <xf numFmtId="164" fontId="110" fillId="0" borderId="27" xfId="0" applyNumberFormat="1" applyFont="1" applyBorder="1" applyAlignment="1">
      <alignment horizontal="right" indent="1"/>
    </xf>
    <xf numFmtId="164" fontId="110" fillId="0" borderId="47" xfId="0" applyNumberFormat="1" applyFont="1" applyBorder="1" applyAlignment="1">
      <alignment horizontal="right" indent="1"/>
    </xf>
    <xf numFmtId="0" fontId="41" fillId="24" borderId="0" xfId="0" applyNumberFormat="1" applyFont="1" applyFill="1" applyBorder="1" applyAlignment="1">
      <alignment horizontal="left" vertical="top"/>
    </xf>
    <xf numFmtId="0" fontId="41" fillId="24" borderId="21" xfId="0" applyFont="1" applyFill="1" applyBorder="1" applyAlignment="1">
      <alignment horizontal="right" vertical="center" indent="1"/>
    </xf>
    <xf numFmtId="0" fontId="6" fillId="24" borderId="20" xfId="0" applyFont="1" applyFill="1" applyBorder="1" applyAlignment="1">
      <alignment horizontal="right" wrapText="1" indent="1"/>
    </xf>
    <xf numFmtId="164" fontId="6" fillId="24" borderId="24" xfId="0" applyNumberFormat="1" applyFont="1" applyFill="1" applyBorder="1" applyAlignment="1">
      <alignment horizontal="right" wrapText="1" indent="1"/>
    </xf>
    <xf numFmtId="164" fontId="6" fillId="24" borderId="25" xfId="0" applyNumberFormat="1" applyFont="1" applyFill="1" applyBorder="1" applyAlignment="1">
      <alignment horizontal="right" wrapText="1" indent="1"/>
    </xf>
    <xf numFmtId="0" fontId="6" fillId="24" borderId="0" xfId="0" applyNumberFormat="1" applyFont="1" applyFill="1" applyBorder="1" applyAlignment="1">
      <alignment horizontal="left" vertical="center"/>
    </xf>
    <xf numFmtId="164" fontId="106" fillId="51" borderId="21" xfId="0" applyNumberFormat="1" applyFont="1" applyFill="1" applyBorder="1" applyAlignment="1">
      <alignment horizontal="right" indent="1"/>
    </xf>
    <xf numFmtId="164" fontId="106" fillId="51" borderId="23" xfId="0" quotePrefix="1" applyNumberFormat="1" applyFont="1" applyFill="1" applyBorder="1" applyAlignment="1">
      <alignment horizontal="right" indent="1"/>
    </xf>
    <xf numFmtId="164" fontId="106" fillId="51" borderId="23" xfId="0" applyNumberFormat="1" applyFont="1" applyFill="1" applyBorder="1" applyAlignment="1">
      <alignment horizontal="right" indent="1"/>
    </xf>
    <xf numFmtId="164" fontId="106" fillId="0" borderId="23" xfId="0" quotePrefix="1" applyNumberFormat="1" applyFont="1" applyBorder="1" applyAlignment="1">
      <alignment horizontal="right" indent="1"/>
    </xf>
    <xf numFmtId="0" fontId="9" fillId="24" borderId="0" xfId="0" applyNumberFormat="1" applyFont="1" applyFill="1" applyBorder="1" applyAlignment="1">
      <alignment horizontal="left" vertical="center"/>
    </xf>
    <xf numFmtId="164" fontId="110" fillId="51" borderId="21" xfId="0" applyNumberFormat="1" applyFont="1" applyFill="1" applyBorder="1" applyAlignment="1">
      <alignment horizontal="right" indent="1"/>
    </xf>
    <xf numFmtId="164" fontId="110" fillId="51" borderId="23" xfId="0" applyNumberFormat="1" applyFont="1" applyFill="1" applyBorder="1" applyAlignment="1">
      <alignment horizontal="right" indent="1"/>
    </xf>
    <xf numFmtId="0" fontId="6" fillId="24" borderId="20" xfId="0" applyNumberFormat="1" applyFont="1" applyFill="1" applyBorder="1" applyAlignment="1">
      <alignment horizontal="left" vertical="center"/>
    </xf>
    <xf numFmtId="0" fontId="9" fillId="24" borderId="20" xfId="0" applyNumberFormat="1" applyFont="1" applyFill="1" applyBorder="1" applyAlignment="1">
      <alignment horizontal="left" vertical="center"/>
    </xf>
    <xf numFmtId="0" fontId="6" fillId="24" borderId="8" xfId="0" applyNumberFormat="1" applyFont="1" applyFill="1" applyBorder="1" applyAlignment="1">
      <alignment horizontal="left" vertical="center"/>
    </xf>
    <xf numFmtId="164" fontId="104" fillId="24" borderId="0" xfId="0" applyNumberFormat="1" applyFont="1" applyFill="1" applyAlignment="1"/>
    <xf numFmtId="2" fontId="9" fillId="0" borderId="19" xfId="0" applyNumberFormat="1" applyFont="1" applyBorder="1" applyAlignment="1">
      <alignment horizontal="right" indent="1"/>
    </xf>
    <xf numFmtId="0" fontId="6" fillId="0" borderId="0" xfId="0" applyNumberFormat="1" applyFont="1" applyBorder="1" applyAlignment="1">
      <alignment horizontal="left" vertical="center"/>
    </xf>
    <xf numFmtId="2" fontId="9" fillId="0" borderId="23" xfId="0" applyNumberFormat="1" applyFont="1" applyFill="1" applyBorder="1" applyAlignment="1">
      <alignment horizontal="right" indent="1"/>
    </xf>
    <xf numFmtId="2" fontId="9" fillId="0" borderId="23" xfId="0" applyNumberFormat="1" applyFont="1" applyBorder="1" applyAlignment="1">
      <alignment horizontal="right" indent="1"/>
    </xf>
    <xf numFmtId="0" fontId="9" fillId="0" borderId="0" xfId="0" applyNumberFormat="1" applyFont="1" applyBorder="1" applyAlignment="1">
      <alignment horizontal="left" vertical="center"/>
    </xf>
    <xf numFmtId="2" fontId="9" fillId="0" borderId="21" xfId="0" applyNumberFormat="1" applyFont="1" applyFill="1" applyBorder="1" applyAlignment="1">
      <alignment horizontal="right" indent="1"/>
    </xf>
    <xf numFmtId="0" fontId="6" fillId="0" borderId="0" xfId="0" applyNumberFormat="1" applyFont="1" applyBorder="1"/>
    <xf numFmtId="0" fontId="9" fillId="0" borderId="16" xfId="0" applyNumberFormat="1" applyFont="1" applyBorder="1" applyAlignment="1">
      <alignment horizontal="left" vertical="center"/>
    </xf>
    <xf numFmtId="164" fontId="114" fillId="0" borderId="19" xfId="0" applyNumberFormat="1" applyFont="1" applyBorder="1" applyAlignment="1">
      <alignment horizontal="right" indent="1"/>
    </xf>
    <xf numFmtId="0" fontId="6" fillId="0" borderId="8" xfId="0" applyNumberFormat="1" applyFont="1" applyBorder="1" applyAlignment="1">
      <alignment horizontal="left" vertical="center"/>
    </xf>
    <xf numFmtId="0" fontId="9" fillId="0" borderId="8" xfId="0" applyNumberFormat="1" applyFont="1" applyBorder="1" applyAlignment="1">
      <alignment horizontal="left" vertical="center"/>
    </xf>
    <xf numFmtId="0" fontId="37" fillId="0" borderId="0" xfId="0" applyFont="1" applyAlignment="1">
      <alignment horizontal="left" vertical="center"/>
    </xf>
    <xf numFmtId="0" fontId="9" fillId="0" borderId="16" xfId="0" applyNumberFormat="1" applyFont="1" applyBorder="1" applyAlignment="1">
      <alignment horizontal="left"/>
    </xf>
    <xf numFmtId="0" fontId="6" fillId="0" borderId="8" xfId="0" applyNumberFormat="1" applyFont="1" applyBorder="1" applyAlignment="1">
      <alignment horizontal="left"/>
    </xf>
    <xf numFmtId="0" fontId="9" fillId="0" borderId="8" xfId="0" applyNumberFormat="1" applyFont="1" applyBorder="1" applyAlignment="1">
      <alignment horizontal="left"/>
    </xf>
    <xf numFmtId="0" fontId="6" fillId="0" borderId="11" xfId="0" applyFont="1" applyBorder="1" applyAlignment="1">
      <alignment vertical="center"/>
    </xf>
    <xf numFmtId="0" fontId="9" fillId="0" borderId="16" xfId="0" applyNumberFormat="1" applyFont="1" applyBorder="1" applyAlignment="1">
      <alignment horizontal="right"/>
    </xf>
    <xf numFmtId="0" fontId="9" fillId="0" borderId="19" xfId="0" applyNumberFormat="1" applyFont="1" applyBorder="1" applyAlignment="1">
      <alignment horizontal="right" indent="1"/>
    </xf>
    <xf numFmtId="0" fontId="9" fillId="0" borderId="11" xfId="0" applyNumberFormat="1" applyFont="1" applyBorder="1" applyAlignment="1">
      <alignment horizontal="right" indent="1"/>
    </xf>
    <xf numFmtId="0" fontId="9" fillId="0" borderId="15" xfId="0" applyNumberFormat="1" applyFont="1" applyBorder="1" applyAlignment="1">
      <alignment horizontal="right" indent="1"/>
    </xf>
    <xf numFmtId="0" fontId="41" fillId="0" borderId="8" xfId="0" applyNumberFormat="1" applyFont="1" applyBorder="1" applyAlignment="1">
      <alignment horizontal="right" indent="1"/>
    </xf>
    <xf numFmtId="0" fontId="6" fillId="0" borderId="0" xfId="0" applyNumberFormat="1" applyFont="1" applyBorder="1" applyAlignment="1">
      <alignment horizontal="right" indent="1"/>
    </xf>
    <xf numFmtId="0" fontId="9" fillId="0" borderId="8" xfId="0" applyNumberFormat="1" applyFont="1" applyBorder="1" applyAlignment="1">
      <alignment horizontal="right" indent="1"/>
    </xf>
    <xf numFmtId="164" fontId="41" fillId="0" borderId="24" xfId="0" applyNumberFormat="1" applyFont="1" applyBorder="1" applyAlignment="1">
      <alignment horizontal="right" wrapText="1" indent="1"/>
    </xf>
    <xf numFmtId="0" fontId="41" fillId="0" borderId="8" xfId="220" applyNumberFormat="1" applyFont="1" applyBorder="1" applyAlignment="1">
      <alignment horizontal="center"/>
    </xf>
    <xf numFmtId="0" fontId="16" fillId="0" borderId="0" xfId="220" applyFont="1"/>
    <xf numFmtId="0" fontId="158" fillId="0" borderId="0" xfId="0" applyFont="1"/>
    <xf numFmtId="0" fontId="41" fillId="51" borderId="8" xfId="211" applyFont="1" applyFill="1" applyBorder="1" applyAlignment="1">
      <alignment horizontal="center"/>
    </xf>
    <xf numFmtId="0" fontId="41" fillId="26" borderId="8" xfId="211" applyFont="1" applyFill="1" applyBorder="1" applyAlignment="1">
      <alignment horizontal="center"/>
    </xf>
    <xf numFmtId="0" fontId="16" fillId="27" borderId="0" xfId="211" applyFont="1" applyFill="1" applyBorder="1" applyAlignment="1"/>
    <xf numFmtId="164" fontId="41" fillId="51" borderId="20" xfId="0" applyNumberFormat="1" applyFont="1" applyFill="1" applyBorder="1" applyAlignment="1">
      <alignment wrapText="1"/>
    </xf>
    <xf numFmtId="164" fontId="17" fillId="51" borderId="0" xfId="0" applyNumberFormat="1" applyFont="1" applyFill="1" applyAlignment="1"/>
    <xf numFmtId="164" fontId="41" fillId="0" borderId="20" xfId="0" applyNumberFormat="1" applyFont="1" applyBorder="1" applyAlignment="1">
      <alignment horizontal="center" wrapText="1"/>
    </xf>
    <xf numFmtId="164" fontId="102" fillId="0" borderId="0" xfId="0" applyNumberFormat="1" applyFont="1" applyBorder="1" applyAlignment="1"/>
    <xf numFmtId="164" fontId="102" fillId="0" borderId="0" xfId="0" applyNumberFormat="1" applyFont="1" applyAlignment="1"/>
    <xf numFmtId="0" fontId="158" fillId="0" borderId="0" xfId="0" applyFont="1" applyBorder="1" applyAlignment="1"/>
    <xf numFmtId="0" fontId="158" fillId="0" borderId="0" xfId="0" applyFont="1" applyAlignment="1"/>
    <xf numFmtId="164" fontId="158" fillId="0" borderId="0" xfId="0" applyNumberFormat="1" applyFont="1" applyAlignment="1"/>
    <xf numFmtId="164" fontId="159" fillId="0" borderId="0" xfId="0" applyNumberFormat="1" applyFont="1" applyBorder="1" applyAlignment="1"/>
    <xf numFmtId="0" fontId="116" fillId="0" borderId="0" xfId="220" applyFont="1" applyAlignment="1"/>
    <xf numFmtId="0" fontId="41" fillId="0" borderId="8" xfId="220" applyNumberFormat="1" applyFont="1" applyFill="1" applyBorder="1" applyAlignment="1">
      <alignment horizontal="center"/>
    </xf>
    <xf numFmtId="164" fontId="116" fillId="0" borderId="0" xfId="220" applyNumberFormat="1" applyFont="1" applyFill="1" applyAlignment="1"/>
    <xf numFmtId="0" fontId="41" fillId="0" borderId="8" xfId="220" applyFont="1" applyBorder="1" applyAlignment="1">
      <alignment horizontal="center"/>
    </xf>
    <xf numFmtId="0" fontId="116" fillId="0" borderId="0" xfId="220" applyFont="1" applyFill="1" applyAlignment="1"/>
    <xf numFmtId="0" fontId="41" fillId="0" borderId="8" xfId="220" applyFont="1" applyFill="1" applyBorder="1" applyAlignment="1">
      <alignment horizontal="center"/>
    </xf>
    <xf numFmtId="0" fontId="116" fillId="0" borderId="0" xfId="220" applyFont="1" applyFill="1" applyBorder="1"/>
    <xf numFmtId="0" fontId="116" fillId="0" borderId="0" xfId="220" applyFont="1" applyFill="1"/>
    <xf numFmtId="0" fontId="102" fillId="0" borderId="0" xfId="0" applyFont="1" applyBorder="1"/>
    <xf numFmtId="0" fontId="102" fillId="0" borderId="0" xfId="0" applyFont="1"/>
    <xf numFmtId="0" fontId="158" fillId="0" borderId="0" xfId="0" applyFont="1" applyBorder="1"/>
    <xf numFmtId="0" fontId="41" fillId="51" borderId="8" xfId="220" applyFont="1" applyFill="1" applyBorder="1" applyAlignment="1">
      <alignment horizontal="center"/>
    </xf>
    <xf numFmtId="164" fontId="53" fillId="51" borderId="0" xfId="0" applyNumberFormat="1" applyFont="1" applyFill="1" applyAlignment="1">
      <alignment horizontal="right" indent="1"/>
    </xf>
    <xf numFmtId="0" fontId="158" fillId="51" borderId="0" xfId="0" applyFont="1" applyFill="1" applyAlignment="1"/>
    <xf numFmtId="164" fontId="17" fillId="0" borderId="0" xfId="0" applyNumberFormat="1" applyFont="1" applyFill="1" applyBorder="1" applyAlignment="1"/>
    <xf numFmtId="164" fontId="17" fillId="0" borderId="0" xfId="0" applyNumberFormat="1" applyFont="1" applyFill="1" applyAlignment="1"/>
    <xf numFmtId="0" fontId="68" fillId="0" borderId="0" xfId="0" applyFont="1" applyFill="1" applyAlignment="1"/>
    <xf numFmtId="0" fontId="74" fillId="0" borderId="0" xfId="0" applyFont="1" applyFill="1"/>
    <xf numFmtId="0" fontId="6" fillId="0" borderId="11" xfId="220" applyFont="1" applyFill="1" applyBorder="1" applyAlignment="1">
      <alignment horizontal="center"/>
    </xf>
    <xf numFmtId="0" fontId="0" fillId="0" borderId="0" xfId="0" applyAlignment="1"/>
    <xf numFmtId="0" fontId="0" fillId="0" borderId="0" xfId="0" applyAlignment="1"/>
    <xf numFmtId="2" fontId="6" fillId="0" borderId="0" xfId="220" applyNumberFormat="1" applyFont="1" applyFill="1" applyBorder="1" applyAlignment="1">
      <alignment horizontal="right" indent="1"/>
    </xf>
    <xf numFmtId="2" fontId="6" fillId="0" borderId="23" xfId="222" applyNumberFormat="1" applyFont="1" applyBorder="1" applyAlignment="1">
      <alignment horizontal="right" indent="1"/>
    </xf>
    <xf numFmtId="0" fontId="6" fillId="51" borderId="23" xfId="0" applyNumberFormat="1" applyFont="1" applyFill="1" applyBorder="1" applyAlignment="1">
      <alignment horizontal="left" wrapText="1"/>
    </xf>
    <xf numFmtId="0" fontId="160" fillId="0" borderId="0" xfId="0" applyFont="1" applyAlignment="1"/>
    <xf numFmtId="0" fontId="154" fillId="0" borderId="0" xfId="0" applyFont="1" applyAlignment="1"/>
    <xf numFmtId="0" fontId="160" fillId="0" borderId="0" xfId="0" applyFont="1" applyBorder="1" applyAlignment="1"/>
    <xf numFmtId="0" fontId="146" fillId="0" borderId="0" xfId="0" applyFont="1" applyBorder="1" applyAlignment="1"/>
    <xf numFmtId="0" fontId="160" fillId="24" borderId="0" xfId="0" applyFont="1" applyFill="1" applyAlignment="1">
      <alignment vertical="center"/>
    </xf>
    <xf numFmtId="0" fontId="146" fillId="51" borderId="0" xfId="0" applyFont="1" applyFill="1"/>
    <xf numFmtId="0" fontId="146" fillId="24" borderId="0" xfId="0" applyFont="1" applyFill="1"/>
    <xf numFmtId="164" fontId="157" fillId="0" borderId="0" xfId="0" applyNumberFormat="1" applyFont="1" applyBorder="1"/>
    <xf numFmtId="2" fontId="6" fillId="0" borderId="21" xfId="222" applyNumberFormat="1" applyFont="1" applyBorder="1" applyAlignment="1">
      <alignment horizontal="right" wrapText="1" indent="1"/>
    </xf>
    <xf numFmtId="0" fontId="27" fillId="0" borderId="0" xfId="0" applyFont="1" applyAlignment="1">
      <alignment horizontal="left" vertical="top"/>
    </xf>
    <xf numFmtId="0" fontId="23" fillId="0" borderId="0" xfId="220" applyNumberFormat="1" applyFont="1" applyFill="1"/>
    <xf numFmtId="0" fontId="18" fillId="0" borderId="0" xfId="0" applyFont="1" applyBorder="1" applyAlignment="1"/>
    <xf numFmtId="164" fontId="18" fillId="0" borderId="0" xfId="0" applyNumberFormat="1" applyFont="1" applyBorder="1" applyAlignment="1"/>
    <xf numFmtId="164" fontId="6" fillId="0" borderId="11" xfId="220" applyNumberFormat="1" applyFont="1" applyFill="1" applyBorder="1" applyAlignment="1">
      <alignment horizontal="center" vertical="center" wrapText="1"/>
    </xf>
    <xf numFmtId="164" fontId="10" fillId="0" borderId="0" xfId="220" applyNumberFormat="1" applyFont="1"/>
    <xf numFmtId="0" fontId="6" fillId="0" borderId="0" xfId="222" applyNumberFormat="1" applyFont="1" applyFill="1" applyBorder="1" applyAlignment="1">
      <alignment wrapText="1"/>
    </xf>
    <xf numFmtId="0" fontId="104" fillId="0" borderId="0" xfId="0" applyFont="1" applyFill="1"/>
    <xf numFmtId="0" fontId="156" fillId="0" borderId="0" xfId="0" applyFont="1"/>
    <xf numFmtId="0" fontId="154" fillId="0" borderId="0" xfId="0" applyFont="1" applyAlignment="1">
      <alignment horizontal="left" vertical="top"/>
    </xf>
    <xf numFmtId="2" fontId="157" fillId="0" borderId="0" xfId="0" applyNumberFormat="1" applyFont="1"/>
    <xf numFmtId="0" fontId="10" fillId="0" borderId="0" xfId="220" applyFont="1" applyFill="1" applyBorder="1"/>
    <xf numFmtId="164" fontId="9" fillId="0" borderId="8" xfId="0" applyNumberFormat="1" applyFont="1" applyBorder="1" applyAlignment="1">
      <alignment horizontal="right" indent="1"/>
    </xf>
    <xf numFmtId="164" fontId="10" fillId="0" borderId="0" xfId="0" applyNumberFormat="1" applyFont="1"/>
    <xf numFmtId="164" fontId="12" fillId="51" borderId="0" xfId="0" applyNumberFormat="1" applyFont="1" applyFill="1" applyBorder="1" applyAlignment="1"/>
    <xf numFmtId="164" fontId="17" fillId="51" borderId="0" xfId="0" applyNumberFormat="1" applyFont="1" applyFill="1" applyBorder="1" applyAlignment="1"/>
    <xf numFmtId="164" fontId="9" fillId="0" borderId="23" xfId="0" applyNumberFormat="1" applyFont="1" applyFill="1" applyBorder="1" applyAlignment="1">
      <alignment horizontal="right" wrapText="1" indent="1"/>
    </xf>
    <xf numFmtId="1" fontId="9" fillId="0" borderId="16" xfId="0" applyNumberFormat="1" applyFont="1" applyBorder="1" applyAlignment="1">
      <alignment horizontal="right" indent="1"/>
    </xf>
    <xf numFmtId="1" fontId="6" fillId="0" borderId="8" xfId="0" applyNumberFormat="1" applyFont="1" applyBorder="1" applyAlignment="1">
      <alignment horizontal="right" indent="1"/>
    </xf>
    <xf numFmtId="1" fontId="6" fillId="0" borderId="20" xfId="0" applyNumberFormat="1" applyFont="1" applyBorder="1" applyAlignment="1">
      <alignment horizontal="right" wrapText="1" indent="1"/>
    </xf>
    <xf numFmtId="1" fontId="6" fillId="0" borderId="25" xfId="0" applyNumberFormat="1" applyFont="1" applyBorder="1" applyAlignment="1">
      <alignment horizontal="right" wrapText="1" indent="1"/>
    </xf>
    <xf numFmtId="1" fontId="9" fillId="0" borderId="8" xfId="0" applyNumberFormat="1" applyFont="1" applyBorder="1" applyAlignment="1">
      <alignment horizontal="right" indent="1"/>
    </xf>
    <xf numFmtId="1" fontId="9" fillId="0" borderId="23" xfId="0" applyNumberFormat="1" applyFont="1" applyBorder="1" applyAlignment="1">
      <alignment horizontal="right" indent="1"/>
    </xf>
    <xf numFmtId="1" fontId="149" fillId="0" borderId="0" xfId="0" quotePrefix="1" applyNumberFormat="1" applyFont="1" applyFill="1" applyAlignment="1">
      <alignment horizontal="right" indent="1"/>
    </xf>
    <xf numFmtId="0" fontId="9" fillId="0" borderId="8" xfId="220" applyFont="1" applyFill="1" applyBorder="1" applyAlignment="1">
      <alignment horizontal="center"/>
    </xf>
    <xf numFmtId="0" fontId="103" fillId="0" borderId="0" xfId="220" applyFont="1" applyFill="1" applyBorder="1"/>
    <xf numFmtId="0" fontId="103" fillId="0" borderId="0" xfId="220" applyFont="1" applyFill="1"/>
    <xf numFmtId="0" fontId="118" fillId="0" borderId="0" xfId="0" applyFont="1" applyBorder="1"/>
    <xf numFmtId="0" fontId="118" fillId="0" borderId="0" xfId="0" applyFont="1"/>
    <xf numFmtId="0" fontId="4" fillId="51" borderId="0" xfId="162" applyFill="1" applyAlignment="1" applyProtection="1">
      <alignment horizontal="left" vertical="center"/>
    </xf>
    <xf numFmtId="0" fontId="0" fillId="0" borderId="0" xfId="0" applyFont="1" applyFill="1" applyAlignment="1"/>
    <xf numFmtId="0" fontId="15" fillId="51" borderId="0" xfId="0" applyFont="1" applyFill="1" applyAlignment="1">
      <alignment horizontal="left" vertical="center"/>
    </xf>
    <xf numFmtId="164" fontId="149" fillId="0" borderId="24" xfId="0" applyNumberFormat="1" applyFont="1" applyBorder="1" applyAlignment="1">
      <alignment horizontal="right" wrapText="1" indent="1"/>
    </xf>
    <xf numFmtId="0" fontId="61" fillId="0" borderId="0" xfId="0" applyFont="1" applyAlignment="1">
      <alignment horizontal="right" indent="1"/>
    </xf>
    <xf numFmtId="0" fontId="10" fillId="0" borderId="0" xfId="222" applyFont="1" applyAlignment="1">
      <alignment horizontal="right" vertical="center" indent="1"/>
    </xf>
    <xf numFmtId="0" fontId="156" fillId="0" borderId="0" xfId="0" applyFont="1" applyAlignment="1">
      <alignment horizontal="right" indent="1"/>
    </xf>
    <xf numFmtId="0" fontId="104" fillId="0" borderId="0" xfId="0" applyFont="1" applyAlignment="1">
      <alignment horizontal="right" indent="1"/>
    </xf>
    <xf numFmtId="0" fontId="149" fillId="0" borderId="0" xfId="222" applyNumberFormat="1" applyFont="1" applyBorder="1" applyAlignment="1">
      <alignment wrapText="1"/>
    </xf>
    <xf numFmtId="0" fontId="152" fillId="0" borderId="0" xfId="0" applyFont="1"/>
    <xf numFmtId="0" fontId="152" fillId="0" borderId="0" xfId="0" applyFont="1" applyAlignment="1">
      <alignment vertical="top"/>
    </xf>
    <xf numFmtId="2" fontId="149" fillId="0" borderId="21" xfId="0" applyNumberFormat="1" applyFont="1" applyFill="1" applyBorder="1" applyAlignment="1">
      <alignment horizontal="right" indent="1"/>
    </xf>
    <xf numFmtId="0" fontId="155" fillId="0" borderId="0" xfId="222" applyFont="1" applyAlignment="1">
      <alignment vertical="center"/>
    </xf>
    <xf numFmtId="0" fontId="161" fillId="52" borderId="48" xfId="0" applyFont="1" applyFill="1" applyBorder="1" applyAlignment="1">
      <alignment horizontal="center" vertical="center"/>
    </xf>
    <xf numFmtId="164" fontId="149" fillId="53" borderId="0" xfId="0" applyNumberFormat="1" applyFont="1" applyFill="1" applyBorder="1" applyAlignment="1">
      <alignment horizontal="right" wrapText="1" indent="1"/>
    </xf>
    <xf numFmtId="164" fontId="149" fillId="0" borderId="0" xfId="0" applyNumberFormat="1" applyFont="1" applyFill="1" applyBorder="1" applyAlignment="1">
      <alignment horizontal="right" wrapText="1" indent="1"/>
    </xf>
    <xf numFmtId="164" fontId="149" fillId="0" borderId="21" xfId="0" applyNumberFormat="1" applyFont="1" applyFill="1" applyBorder="1" applyAlignment="1">
      <alignment horizontal="right" wrapText="1" indent="1"/>
    </xf>
    <xf numFmtId="0" fontId="0" fillId="52" borderId="0" xfId="0" applyFont="1" applyFill="1"/>
    <xf numFmtId="0" fontId="10" fillId="0" borderId="0" xfId="0" applyFont="1" applyBorder="1"/>
    <xf numFmtId="0" fontId="10" fillId="0" borderId="0" xfId="0" applyFont="1" applyBorder="1" applyAlignment="1">
      <alignment vertical="center"/>
    </xf>
    <xf numFmtId="0" fontId="119" fillId="0" borderId="0" xfId="162" applyFont="1" applyAlignment="1" applyProtection="1">
      <alignment horizontal="left" vertical="center"/>
    </xf>
    <xf numFmtId="0" fontId="120" fillId="0" borderId="0" xfId="162" applyFont="1" applyAlignment="1" applyProtection="1">
      <alignment horizontal="left" vertical="center"/>
    </xf>
    <xf numFmtId="0" fontId="6" fillId="0" borderId="21" xfId="0" applyNumberFormat="1" applyFont="1" applyFill="1" applyBorder="1"/>
    <xf numFmtId="0" fontId="10" fillId="24" borderId="0" xfId="0" applyFont="1" applyFill="1" applyAlignment="1">
      <alignment vertical="center"/>
    </xf>
    <xf numFmtId="0" fontId="58" fillId="0" borderId="0" xfId="162" applyFont="1" applyAlignment="1" applyProtection="1">
      <alignment horizontal="right" vertical="center"/>
    </xf>
    <xf numFmtId="0" fontId="6" fillId="0" borderId="0" xfId="222" applyNumberFormat="1" applyFont="1" applyFill="1" applyBorder="1" applyAlignment="1">
      <alignment vertical="center" wrapText="1"/>
    </xf>
    <xf numFmtId="0" fontId="38" fillId="0" borderId="0" xfId="0" applyFont="1" applyBorder="1" applyAlignment="1">
      <alignment horizontal="left"/>
    </xf>
    <xf numFmtId="0" fontId="37" fillId="51" borderId="0" xfId="0" applyFont="1" applyFill="1" applyAlignment="1">
      <alignment horizontal="left"/>
    </xf>
    <xf numFmtId="0" fontId="0" fillId="0" borderId="0" xfId="0" applyAlignment="1">
      <alignment horizontal="left"/>
    </xf>
    <xf numFmtId="0" fontId="27" fillId="0" borderId="0" xfId="0" applyFont="1" applyAlignment="1">
      <alignment horizontal="left"/>
    </xf>
    <xf numFmtId="0" fontId="6" fillId="0" borderId="19" xfId="220" applyFont="1" applyFill="1" applyBorder="1" applyAlignment="1">
      <alignment horizontal="left"/>
    </xf>
    <xf numFmtId="0" fontId="9" fillId="0" borderId="8" xfId="0" applyFont="1" applyBorder="1" applyAlignment="1">
      <alignment horizontal="right"/>
    </xf>
    <xf numFmtId="0" fontId="122" fillId="0" borderId="0" xfId="0" applyFont="1"/>
    <xf numFmtId="0" fontId="37" fillId="0" borderId="0" xfId="0" applyFont="1" applyFill="1" applyAlignment="1">
      <alignment horizontal="left"/>
    </xf>
    <xf numFmtId="0" fontId="0" fillId="0" borderId="0" xfId="0" applyAlignment="1"/>
    <xf numFmtId="0" fontId="0" fillId="0" borderId="0" xfId="0" applyAlignment="1"/>
    <xf numFmtId="0" fontId="6" fillId="0" borderId="0" xfId="0" applyFont="1" applyAlignment="1">
      <alignment horizontal="center" vertical="center"/>
    </xf>
    <xf numFmtId="0" fontId="123" fillId="0" borderId="0" xfId="222" applyNumberFormat="1" applyFont="1" applyFill="1" applyBorder="1" applyAlignment="1">
      <alignment wrapText="1"/>
    </xf>
    <xf numFmtId="0" fontId="23" fillId="0" borderId="0" xfId="220" applyFont="1" applyBorder="1" applyAlignment="1"/>
    <xf numFmtId="0" fontId="162" fillId="0" borderId="21" xfId="0" applyFont="1" applyBorder="1" applyAlignment="1">
      <alignment horizontal="center" vertical="center" wrapText="1"/>
    </xf>
    <xf numFmtId="0" fontId="163" fillId="0" borderId="0" xfId="0" applyFont="1"/>
    <xf numFmtId="0" fontId="164" fillId="0" borderId="0" xfId="0" applyFont="1"/>
    <xf numFmtId="0" fontId="165" fillId="0" borderId="0" xfId="0" applyFont="1"/>
    <xf numFmtId="0" fontId="165" fillId="52" borderId="0" xfId="0" applyFont="1" applyFill="1"/>
    <xf numFmtId="0" fontId="166" fillId="0" borderId="0" xfId="0" applyFont="1" applyAlignment="1">
      <alignment horizontal="left" vertical="center"/>
    </xf>
    <xf numFmtId="0" fontId="167" fillId="0" borderId="0" xfId="0" applyFont="1"/>
    <xf numFmtId="0" fontId="167" fillId="0" borderId="0" xfId="0" applyFont="1" applyBorder="1" applyAlignment="1">
      <alignment horizontal="center" vertical="center"/>
    </xf>
    <xf numFmtId="0" fontId="168" fillId="0" borderId="0" xfId="0" applyFont="1" applyAlignment="1">
      <alignment vertical="center"/>
    </xf>
    <xf numFmtId="0" fontId="167" fillId="0" borderId="0" xfId="0" applyFont="1" applyBorder="1" applyAlignment="1">
      <alignment vertical="center"/>
    </xf>
    <xf numFmtId="0" fontId="169" fillId="0" borderId="0" xfId="162" applyFont="1" applyAlignment="1" applyProtection="1">
      <alignment vertical="center"/>
    </xf>
    <xf numFmtId="0" fontId="170" fillId="0" borderId="0" xfId="0" applyFont="1"/>
    <xf numFmtId="0" fontId="171" fillId="0" borderId="0" xfId="162" applyFont="1" applyAlignment="1" applyProtection="1">
      <alignment vertical="center"/>
    </xf>
    <xf numFmtId="0" fontId="172" fillId="0" borderId="0" xfId="0" applyFont="1" applyAlignment="1">
      <alignment horizontal="left" vertical="center"/>
    </xf>
    <xf numFmtId="0" fontId="165" fillId="0" borderId="0" xfId="0" applyFont="1" applyAlignment="1">
      <alignment vertical="center"/>
    </xf>
    <xf numFmtId="0" fontId="167" fillId="0" borderId="0" xfId="0" applyFont="1" applyAlignment="1">
      <alignment vertical="center"/>
    </xf>
    <xf numFmtId="0" fontId="162" fillId="0" borderId="24" xfId="0" applyFont="1" applyBorder="1" applyAlignment="1">
      <alignment horizontal="center" vertical="center" wrapText="1"/>
    </xf>
    <xf numFmtId="0" fontId="165" fillId="0" borderId="0" xfId="0" applyFont="1" applyAlignment="1"/>
    <xf numFmtId="0" fontId="173" fillId="0" borderId="0" xfId="220" applyFont="1"/>
    <xf numFmtId="0" fontId="169" fillId="0" borderId="0" xfId="162" applyFont="1" applyBorder="1" applyAlignment="1" applyProtection="1">
      <alignment horizontal="left" vertical="center"/>
    </xf>
    <xf numFmtId="0" fontId="167" fillId="0" borderId="0" xfId="220" applyFont="1" applyBorder="1"/>
    <xf numFmtId="0" fontId="165" fillId="25" borderId="0" xfId="0" applyFont="1" applyFill="1"/>
    <xf numFmtId="0" fontId="169" fillId="25" borderId="0" xfId="162" applyFont="1" applyFill="1" applyBorder="1" applyAlignment="1" applyProtection="1">
      <alignment horizontal="left" vertical="center"/>
    </xf>
    <xf numFmtId="0" fontId="165" fillId="24" borderId="0" xfId="0" applyFont="1" applyFill="1"/>
    <xf numFmtId="0" fontId="165" fillId="51" borderId="0" xfId="0" applyFont="1" applyFill="1"/>
    <xf numFmtId="0" fontId="167" fillId="0" borderId="0" xfId="0" applyFont="1" applyBorder="1"/>
    <xf numFmtId="0" fontId="167" fillId="51" borderId="0" xfId="211" applyFont="1" applyFill="1" applyAlignment="1"/>
    <xf numFmtId="0" fontId="169" fillId="51" borderId="0" xfId="162" applyFont="1" applyFill="1" applyAlignment="1" applyProtection="1">
      <alignment horizontal="left" vertical="center"/>
    </xf>
    <xf numFmtId="0" fontId="174" fillId="51" borderId="0" xfId="211" applyFont="1" applyFill="1"/>
    <xf numFmtId="0" fontId="175" fillId="51" borderId="0" xfId="211" applyFont="1" applyFill="1" applyAlignment="1"/>
    <xf numFmtId="0" fontId="167" fillId="26" borderId="0" xfId="211" applyFont="1" applyFill="1" applyAlignment="1"/>
    <xf numFmtId="0" fontId="167" fillId="27" borderId="0" xfId="211" applyFont="1" applyFill="1" applyAlignment="1"/>
    <xf numFmtId="0" fontId="175" fillId="26" borderId="0" xfId="211" applyFont="1" applyFill="1" applyAlignment="1"/>
    <xf numFmtId="0" fontId="175" fillId="27" borderId="0" xfId="211" applyFont="1" applyFill="1" applyAlignment="1"/>
    <xf numFmtId="0" fontId="176" fillId="51" borderId="0" xfId="211" applyFont="1" applyFill="1" applyBorder="1"/>
    <xf numFmtId="0" fontId="175" fillId="51" borderId="0" xfId="211" applyFont="1" applyFill="1" applyBorder="1"/>
    <xf numFmtId="0" fontId="175" fillId="27" borderId="0" xfId="211" applyFont="1" applyFill="1"/>
    <xf numFmtId="0" fontId="167" fillId="51" borderId="0" xfId="0" applyFont="1" applyFill="1" applyAlignment="1">
      <alignment vertical="top"/>
    </xf>
    <xf numFmtId="0" fontId="168" fillId="51" borderId="0" xfId="0" applyFont="1" applyFill="1" applyAlignment="1">
      <alignment horizontal="left" vertical="center"/>
    </xf>
    <xf numFmtId="0" fontId="167" fillId="51" borderId="0" xfId="0" applyFont="1" applyFill="1" applyAlignment="1">
      <alignment vertical="center"/>
    </xf>
    <xf numFmtId="0" fontId="167" fillId="51" borderId="0" xfId="0" applyFont="1" applyFill="1"/>
    <xf numFmtId="0" fontId="168" fillId="0" borderId="0" xfId="0" applyFont="1" applyAlignment="1">
      <alignment horizontal="left" vertical="center"/>
    </xf>
    <xf numFmtId="0" fontId="165" fillId="0" borderId="0" xfId="0" applyFont="1" applyBorder="1" applyAlignment="1"/>
    <xf numFmtId="0" fontId="168" fillId="0" borderId="0" xfId="0" applyFont="1" applyAlignment="1"/>
    <xf numFmtId="0" fontId="164" fillId="0" borderId="0" xfId="0" applyFont="1" applyAlignment="1"/>
    <xf numFmtId="0" fontId="177" fillId="0" borderId="0" xfId="0" applyFont="1"/>
    <xf numFmtId="0" fontId="169" fillId="0" borderId="0" xfId="162" applyFont="1" applyAlignment="1" applyProtection="1">
      <alignment horizontal="left" vertical="center"/>
    </xf>
    <xf numFmtId="0" fontId="178" fillId="0" borderId="0" xfId="0" applyFont="1"/>
    <xf numFmtId="0" fontId="179" fillId="0" borderId="0" xfId="0" applyFont="1"/>
    <xf numFmtId="0" fontId="168" fillId="0" borderId="0" xfId="220" applyFont="1" applyBorder="1" applyAlignment="1">
      <alignment vertical="center"/>
    </xf>
    <xf numFmtId="0" fontId="168" fillId="0" borderId="0" xfId="220" applyFont="1" applyAlignment="1">
      <alignment vertical="center"/>
    </xf>
    <xf numFmtId="0" fontId="165" fillId="0" borderId="0" xfId="0" applyFont="1" applyBorder="1"/>
    <xf numFmtId="164" fontId="179" fillId="0" borderId="0" xfId="0" applyNumberFormat="1" applyFont="1" applyBorder="1" applyAlignment="1">
      <alignment horizontal="right" wrapText="1"/>
    </xf>
    <xf numFmtId="0" fontId="167" fillId="0" borderId="0" xfId="0" applyFont="1" applyAlignment="1"/>
    <xf numFmtId="0" fontId="173" fillId="0" borderId="0" xfId="220" applyFont="1" applyFill="1"/>
    <xf numFmtId="164" fontId="163" fillId="0" borderId="0" xfId="220" applyNumberFormat="1" applyFont="1" applyAlignment="1"/>
    <xf numFmtId="0" fontId="163" fillId="0" borderId="0" xfId="220" applyFont="1" applyBorder="1" applyAlignment="1"/>
    <xf numFmtId="0" fontId="167" fillId="0" borderId="0" xfId="220" applyFont="1" applyFill="1"/>
    <xf numFmtId="0" fontId="180" fillId="0" borderId="0" xfId="220" applyFont="1" applyAlignment="1"/>
    <xf numFmtId="0" fontId="181" fillId="0" borderId="0" xfId="220" applyFont="1" applyAlignment="1"/>
    <xf numFmtId="0" fontId="167" fillId="0" borderId="0" xfId="220" applyFont="1"/>
    <xf numFmtId="0" fontId="163" fillId="0" borderId="0" xfId="220" applyFont="1"/>
    <xf numFmtId="164" fontId="173" fillId="0" borderId="0" xfId="220" applyNumberFormat="1" applyFont="1"/>
    <xf numFmtId="0" fontId="179" fillId="0" borderId="0" xfId="220" applyFont="1"/>
    <xf numFmtId="0" fontId="182" fillId="0" borderId="0" xfId="164" applyFont="1" applyAlignment="1" applyProtection="1"/>
    <xf numFmtId="0" fontId="173" fillId="0" borderId="0" xfId="220" applyFont="1" applyAlignment="1"/>
    <xf numFmtId="0" fontId="183" fillId="0" borderId="0" xfId="0" applyFont="1" applyAlignment="1">
      <alignment horizontal="left" vertical="center"/>
    </xf>
    <xf numFmtId="0" fontId="184" fillId="0" borderId="0" xfId="162" applyFont="1" applyAlignment="1" applyProtection="1">
      <alignment horizontal="left" vertical="center"/>
    </xf>
    <xf numFmtId="0" fontId="162" fillId="0" borderId="0" xfId="0" applyFont="1" applyBorder="1" applyAlignment="1">
      <alignment horizontal="left"/>
    </xf>
    <xf numFmtId="0" fontId="185" fillId="0" borderId="0" xfId="0" applyFont="1" applyAlignment="1"/>
    <xf numFmtId="0" fontId="168" fillId="0" borderId="0" xfId="0" applyFont="1"/>
    <xf numFmtId="0" fontId="168" fillId="0" borderId="31" xfId="222" applyFont="1" applyBorder="1" applyAlignment="1">
      <alignment vertical="center"/>
    </xf>
    <xf numFmtId="0" fontId="167" fillId="0" borderId="0" xfId="222" applyFont="1"/>
    <xf numFmtId="0" fontId="162" fillId="0" borderId="8" xfId="222" applyFont="1" applyBorder="1" applyAlignment="1">
      <alignment horizontal="center" vertical="center" wrapText="1"/>
    </xf>
    <xf numFmtId="0" fontId="179" fillId="0" borderId="8" xfId="222" applyFont="1" applyBorder="1" applyAlignment="1">
      <alignment horizontal="center" vertical="center" wrapText="1"/>
    </xf>
    <xf numFmtId="0" fontId="162" fillId="0" borderId="0" xfId="222" applyNumberFormat="1" applyFont="1" applyBorder="1" applyAlignment="1">
      <alignment vertical="top" wrapText="1"/>
    </xf>
    <xf numFmtId="0" fontId="162" fillId="0" borderId="0" xfId="222" applyNumberFormat="1" applyFont="1" applyBorder="1" applyAlignment="1">
      <alignment horizontal="left" vertical="top" wrapText="1" indent="2"/>
    </xf>
    <xf numFmtId="0" fontId="162" fillId="0" borderId="0" xfId="222" applyNumberFormat="1" applyFont="1" applyBorder="1" applyAlignment="1">
      <alignment horizontal="left" vertical="top" wrapText="1" indent="7"/>
    </xf>
    <xf numFmtId="0" fontId="162" fillId="0" borderId="0" xfId="222" applyNumberFormat="1" applyFont="1" applyBorder="1" applyAlignment="1">
      <alignment horizontal="left" vertical="top" wrapText="1" indent="3"/>
    </xf>
    <xf numFmtId="0" fontId="162" fillId="0" borderId="0" xfId="222" applyNumberFormat="1" applyFont="1" applyBorder="1" applyAlignment="1">
      <alignment horizontal="left" vertical="top" wrapText="1"/>
    </xf>
    <xf numFmtId="0" fontId="162" fillId="0" borderId="0" xfId="222" applyNumberFormat="1" applyFont="1" applyBorder="1" applyAlignment="1">
      <alignment horizontal="left" vertical="top" wrapText="1" indent="1"/>
    </xf>
    <xf numFmtId="0" fontId="162" fillId="0" borderId="0" xfId="222" applyNumberFormat="1" applyFont="1" applyAlignment="1">
      <alignment vertical="top" wrapText="1"/>
    </xf>
    <xf numFmtId="0" fontId="168" fillId="0" borderId="0" xfId="222" applyFont="1" applyAlignment="1">
      <alignment vertical="center"/>
    </xf>
    <xf numFmtId="0" fontId="185" fillId="0" borderId="0" xfId="0" applyFont="1"/>
    <xf numFmtId="0" fontId="162" fillId="0" borderId="0" xfId="222" applyNumberFormat="1" applyFont="1" applyFill="1" applyBorder="1" applyAlignment="1">
      <alignment vertical="top" wrapText="1"/>
    </xf>
    <xf numFmtId="0" fontId="162" fillId="0" borderId="0" xfId="0" applyNumberFormat="1" applyFont="1" applyAlignment="1">
      <alignment vertical="top"/>
    </xf>
    <xf numFmtId="0" fontId="178" fillId="0" borderId="0" xfId="0" applyFont="1" applyAlignment="1">
      <alignment vertical="top"/>
    </xf>
    <xf numFmtId="0" fontId="163" fillId="0" borderId="0" xfId="0" applyFont="1" applyAlignment="1"/>
    <xf numFmtId="0" fontId="167" fillId="0" borderId="0" xfId="220" applyFont="1" applyBorder="1" applyAlignment="1"/>
    <xf numFmtId="0" fontId="167" fillId="0" borderId="0" xfId="220" applyFont="1" applyFill="1" applyAlignment="1"/>
    <xf numFmtId="0" fontId="171" fillId="0" borderId="0" xfId="162" applyFont="1" applyAlignment="1" applyProtection="1">
      <alignment horizontal="left" vertical="center"/>
    </xf>
    <xf numFmtId="164" fontId="167" fillId="0" borderId="0" xfId="0" applyNumberFormat="1" applyFont="1"/>
    <xf numFmtId="0" fontId="174" fillId="0" borderId="0" xfId="0" applyFont="1" applyAlignment="1">
      <alignment vertical="center"/>
    </xf>
    <xf numFmtId="0" fontId="187" fillId="0" borderId="0" xfId="0" applyFont="1"/>
    <xf numFmtId="0" fontId="185" fillId="0" borderId="0" xfId="0" applyFont="1" applyBorder="1" applyAlignment="1"/>
    <xf numFmtId="0" fontId="174" fillId="0" borderId="0" xfId="220" applyFont="1"/>
    <xf numFmtId="0" fontId="172" fillId="0" borderId="0" xfId="220" applyFont="1" applyAlignment="1">
      <alignment vertical="center"/>
    </xf>
    <xf numFmtId="0" fontId="183" fillId="51" borderId="31" xfId="220" applyFont="1" applyFill="1" applyBorder="1" applyAlignment="1"/>
    <xf numFmtId="0" fontId="163" fillId="51" borderId="0" xfId="0" applyFont="1" applyFill="1"/>
    <xf numFmtId="0" fontId="178" fillId="51" borderId="0" xfId="0" applyFont="1" applyFill="1"/>
    <xf numFmtId="0" fontId="188" fillId="0" borderId="0" xfId="0" applyFont="1" applyAlignment="1"/>
    <xf numFmtId="0" fontId="188" fillId="0" borderId="0" xfId="0" applyFont="1"/>
    <xf numFmtId="0" fontId="189" fillId="0" borderId="0" xfId="220" applyFont="1"/>
    <xf numFmtId="0" fontId="171" fillId="0" borderId="0" xfId="162" applyFont="1" applyBorder="1" applyAlignment="1" applyProtection="1">
      <alignment horizontal="left" vertical="center"/>
    </xf>
    <xf numFmtId="0" fontId="172" fillId="51" borderId="0" xfId="0" applyFont="1" applyFill="1" applyAlignment="1">
      <alignment horizontal="left" vertical="center"/>
    </xf>
    <xf numFmtId="0" fontId="190" fillId="51" borderId="0" xfId="0" applyFont="1" applyFill="1"/>
    <xf numFmtId="0" fontId="185" fillId="51" borderId="0" xfId="0" applyFont="1" applyFill="1" applyAlignment="1"/>
    <xf numFmtId="0" fontId="167" fillId="51" borderId="0" xfId="0" applyFont="1" applyFill="1" applyBorder="1"/>
    <xf numFmtId="0" fontId="171" fillId="51" borderId="0" xfId="0" applyFont="1" applyFill="1" applyAlignment="1"/>
    <xf numFmtId="0" fontId="162" fillId="0" borderId="20" xfId="0" applyFont="1" applyBorder="1" applyAlignment="1">
      <alignment horizontal="center" vertical="center" wrapText="1"/>
    </xf>
    <xf numFmtId="0" fontId="162" fillId="0" borderId="8" xfId="0" applyFont="1" applyBorder="1" applyAlignment="1">
      <alignment horizontal="left" vertical="top"/>
    </xf>
    <xf numFmtId="49" fontId="162" fillId="0" borderId="8" xfId="0" applyNumberFormat="1" applyFont="1" applyBorder="1" applyAlignment="1">
      <alignment horizontal="left" vertical="top"/>
    </xf>
    <xf numFmtId="0" fontId="168" fillId="0" borderId="36" xfId="0" applyFont="1" applyBorder="1" applyAlignment="1">
      <alignment vertical="center"/>
    </xf>
    <xf numFmtId="0" fontId="165" fillId="0" borderId="0" xfId="0" applyFont="1" applyBorder="1" applyAlignment="1">
      <alignment wrapText="1"/>
    </xf>
    <xf numFmtId="0" fontId="191" fillId="0" borderId="0" xfId="0" applyFont="1" applyBorder="1" applyAlignment="1">
      <alignment horizontal="left"/>
    </xf>
    <xf numFmtId="0" fontId="162" fillId="51" borderId="0" xfId="0" applyNumberFormat="1" applyFont="1" applyFill="1" applyBorder="1" applyAlignment="1">
      <alignment horizontal="left"/>
    </xf>
    <xf numFmtId="0" fontId="162" fillId="0" borderId="8" xfId="0" applyNumberFormat="1" applyFont="1" applyBorder="1" applyAlignment="1">
      <alignment horizontal="left"/>
    </xf>
    <xf numFmtId="0" fontId="162" fillId="0" borderId="0" xfId="0" applyNumberFormat="1" applyFont="1" applyBorder="1" applyAlignment="1">
      <alignment horizontal="left"/>
    </xf>
    <xf numFmtId="0" fontId="183" fillId="51" borderId="0" xfId="0" applyFont="1" applyFill="1" applyAlignment="1">
      <alignment horizontal="left" vertical="center"/>
    </xf>
    <xf numFmtId="0" fontId="163" fillId="51" borderId="0" xfId="0" applyFont="1" applyFill="1" applyAlignment="1">
      <alignment horizontal="left"/>
    </xf>
    <xf numFmtId="0" fontId="163" fillId="0" borderId="0" xfId="0" applyFont="1" applyAlignment="1">
      <alignment horizontal="left"/>
    </xf>
    <xf numFmtId="0" fontId="178" fillId="0" borderId="0" xfId="0" applyFont="1" applyAlignment="1"/>
    <xf numFmtId="0" fontId="179" fillId="0" borderId="0" xfId="0" applyFont="1" applyBorder="1" applyAlignment="1">
      <alignment horizontal="right" indent="1"/>
    </xf>
    <xf numFmtId="164" fontId="179" fillId="0" borderId="0" xfId="0" applyNumberFormat="1" applyFont="1" applyBorder="1" applyAlignment="1">
      <alignment horizontal="right" indent="1"/>
    </xf>
    <xf numFmtId="0" fontId="163" fillId="0" borderId="0" xfId="0" applyFont="1" applyAlignment="1">
      <alignment vertical="center"/>
    </xf>
    <xf numFmtId="0" fontId="179" fillId="0" borderId="20" xfId="0" applyFont="1" applyBorder="1" applyAlignment="1">
      <alignment vertical="center"/>
    </xf>
    <xf numFmtId="0" fontId="165" fillId="0" borderId="0" xfId="0" applyFont="1" applyFill="1"/>
    <xf numFmtId="0" fontId="179" fillId="24" borderId="20" xfId="0" applyFont="1" applyFill="1" applyBorder="1" applyAlignment="1"/>
    <xf numFmtId="0" fontId="162" fillId="24" borderId="20" xfId="0" applyFont="1" applyFill="1" applyBorder="1" applyAlignment="1"/>
    <xf numFmtId="164" fontId="179" fillId="24" borderId="0" xfId="0" applyNumberFormat="1" applyFont="1" applyFill="1" applyBorder="1" applyAlignment="1">
      <alignment horizontal="right" indent="1"/>
    </xf>
    <xf numFmtId="0" fontId="167" fillId="24" borderId="0" xfId="0" applyFont="1" applyFill="1" applyAlignment="1">
      <alignment vertical="center"/>
    </xf>
    <xf numFmtId="0" fontId="162" fillId="24" borderId="0" xfId="0" applyNumberFormat="1" applyFont="1" applyFill="1" applyBorder="1" applyAlignment="1">
      <alignment horizontal="left" vertical="center"/>
    </xf>
    <xf numFmtId="0" fontId="163" fillId="24" borderId="0" xfId="0" applyFont="1" applyFill="1" applyAlignment="1">
      <alignment horizontal="left" vertical="center"/>
    </xf>
    <xf numFmtId="0" fontId="185" fillId="24" borderId="0" xfId="0" applyFont="1" applyFill="1" applyAlignment="1">
      <alignment vertical="center"/>
    </xf>
    <xf numFmtId="164" fontId="165" fillId="24" borderId="0" xfId="0" applyNumberFormat="1" applyFont="1" applyFill="1" applyBorder="1"/>
    <xf numFmtId="0" fontId="162" fillId="0" borderId="0" xfId="0" applyNumberFormat="1" applyFont="1" applyBorder="1" applyAlignment="1">
      <alignment horizontal="left" vertical="center"/>
    </xf>
    <xf numFmtId="0" fontId="162" fillId="0" borderId="8" xfId="0" applyNumberFormat="1" applyFont="1" applyBorder="1" applyAlignment="1">
      <alignment horizontal="left" vertical="center"/>
    </xf>
    <xf numFmtId="0" fontId="163" fillId="0" borderId="0" xfId="0" applyFont="1"/>
    <xf numFmtId="0" fontId="165" fillId="0" borderId="31" xfId="0" applyFont="1" applyBorder="1" applyAlignment="1"/>
    <xf numFmtId="0" fontId="169" fillId="0" borderId="31" xfId="162" applyFont="1" applyBorder="1" applyAlignment="1" applyProtection="1">
      <alignment horizontal="left" vertical="center"/>
    </xf>
    <xf numFmtId="0" fontId="168" fillId="51" borderId="0" xfId="0" applyFont="1" applyFill="1" applyAlignment="1"/>
    <xf numFmtId="0" fontId="168" fillId="51" borderId="0" xfId="0" applyFont="1" applyFill="1"/>
    <xf numFmtId="164" fontId="10" fillId="51" borderId="0" xfId="211" applyNumberFormat="1" applyFill="1" applyBorder="1" applyAlignment="1"/>
    <xf numFmtId="0" fontId="149" fillId="51" borderId="8" xfId="0" applyFont="1" applyFill="1" applyBorder="1" applyAlignment="1">
      <alignment horizontal="right" indent="1"/>
    </xf>
    <xf numFmtId="164" fontId="23" fillId="0" borderId="0" xfId="220" applyNumberFormat="1" applyFont="1" applyAlignment="1"/>
    <xf numFmtId="0" fontId="188" fillId="0" borderId="0" xfId="0" applyFont="1" applyFill="1"/>
    <xf numFmtId="0" fontId="146" fillId="0" borderId="0" xfId="0" applyFont="1" applyFill="1"/>
    <xf numFmtId="0" fontId="149" fillId="0" borderId="23" xfId="211" applyNumberFormat="1" applyFont="1" applyFill="1" applyBorder="1" applyAlignment="1">
      <alignment horizontal="right" indent="1"/>
    </xf>
    <xf numFmtId="164" fontId="10" fillId="51" borderId="0" xfId="211" applyNumberFormat="1" applyFill="1"/>
    <xf numFmtId="0" fontId="161" fillId="0" borderId="15" xfId="0" applyFont="1" applyBorder="1" applyAlignment="1">
      <alignment horizontal="right" indent="1"/>
    </xf>
    <xf numFmtId="0" fontId="155" fillId="0" borderId="0" xfId="0" applyFont="1" applyAlignment="1">
      <alignment horizontal="left"/>
    </xf>
    <xf numFmtId="0" fontId="9" fillId="0" borderId="8" xfId="220" applyNumberFormat="1" applyFont="1" applyFill="1" applyBorder="1" applyAlignment="1">
      <alignment horizontal="center"/>
    </xf>
    <xf numFmtId="164" fontId="9" fillId="0" borderId="0" xfId="220" applyNumberFormat="1" applyFont="1" applyFill="1" applyAlignment="1">
      <alignment horizontal="right" indent="1"/>
    </xf>
    <xf numFmtId="0" fontId="15" fillId="0" borderId="0" xfId="220" applyFont="1" applyFill="1"/>
    <xf numFmtId="0" fontId="144" fillId="0" borderId="0" xfId="0" applyFont="1" applyFill="1"/>
    <xf numFmtId="164" fontId="9" fillId="0" borderId="8" xfId="220" applyNumberFormat="1" applyFont="1" applyFill="1" applyBorder="1" applyAlignment="1">
      <alignment horizontal="center"/>
    </xf>
    <xf numFmtId="164" fontId="103" fillId="0" borderId="0" xfId="220" applyNumberFormat="1" applyFont="1" applyFill="1" applyAlignment="1"/>
    <xf numFmtId="164" fontId="9" fillId="0" borderId="0" xfId="0" applyNumberFormat="1" applyFont="1" applyFill="1" applyBorder="1" applyAlignment="1">
      <alignment horizontal="right" indent="1"/>
    </xf>
    <xf numFmtId="164" fontId="9" fillId="0" borderId="0" xfId="0" applyNumberFormat="1" applyFont="1" applyFill="1" applyAlignment="1">
      <alignment horizontal="right" indent="1"/>
    </xf>
    <xf numFmtId="0" fontId="169" fillId="0" borderId="0" xfId="162" applyFont="1" applyAlignment="1" applyProtection="1">
      <alignment horizontal="left" vertical="center"/>
    </xf>
    <xf numFmtId="0" fontId="172" fillId="0" borderId="0" xfId="0" applyFont="1" applyAlignment="1">
      <alignment horizontal="left" vertical="center"/>
    </xf>
    <xf numFmtId="0" fontId="163" fillId="0" borderId="0" xfId="0" applyFont="1"/>
    <xf numFmtId="0" fontId="165" fillId="0" borderId="0" xfId="0" applyFont="1" applyAlignment="1"/>
    <xf numFmtId="0" fontId="168" fillId="0" borderId="0" xfId="0" applyFont="1" applyBorder="1" applyAlignment="1">
      <alignment horizontal="left" vertical="center"/>
    </xf>
    <xf numFmtId="0" fontId="167" fillId="0" borderId="0" xfId="220" applyFont="1"/>
    <xf numFmtId="0" fontId="183" fillId="0" borderId="0" xfId="220" applyFont="1" applyAlignment="1">
      <alignment vertical="center"/>
    </xf>
    <xf numFmtId="0" fontId="169" fillId="0" borderId="0" xfId="162" applyFont="1" applyBorder="1" applyAlignment="1" applyProtection="1">
      <alignment horizontal="left" vertical="center"/>
    </xf>
    <xf numFmtId="0" fontId="165" fillId="0" borderId="0" xfId="0" applyFont="1" applyAlignment="1">
      <alignment wrapText="1"/>
    </xf>
    <xf numFmtId="0" fontId="169" fillId="51" borderId="0" xfId="162" applyFont="1" applyFill="1" applyAlignment="1" applyProtection="1"/>
    <xf numFmtId="0" fontId="185" fillId="51" borderId="0" xfId="0" applyFont="1" applyFill="1" applyAlignment="1"/>
    <xf numFmtId="0" fontId="163" fillId="0" borderId="0" xfId="0" applyFont="1" applyAlignment="1">
      <alignment horizontal="left" vertical="center"/>
    </xf>
    <xf numFmtId="0" fontId="144" fillId="0" borderId="0" xfId="0" applyFont="1" applyFill="1" applyBorder="1"/>
    <xf numFmtId="0" fontId="6" fillId="0" borderId="20" xfId="0" applyFont="1" applyBorder="1" applyAlignment="1">
      <alignment horizontal="right" indent="1"/>
    </xf>
    <xf numFmtId="0" fontId="9" fillId="0" borderId="8" xfId="227" applyFont="1" applyBorder="1" applyAlignment="1">
      <alignment horizontal="right" indent="1"/>
    </xf>
    <xf numFmtId="0" fontId="162" fillId="0" borderId="8" xfId="0" applyNumberFormat="1" applyFont="1" applyBorder="1" applyAlignment="1">
      <alignment horizontal="left"/>
    </xf>
    <xf numFmtId="0" fontId="53" fillId="0" borderId="8" xfId="0" applyNumberFormat="1" applyFont="1" applyBorder="1" applyAlignment="1">
      <alignment horizontal="left"/>
    </xf>
    <xf numFmtId="0" fontId="167" fillId="0" borderId="0" xfId="0" applyFont="1" applyBorder="1" applyAlignment="1"/>
    <xf numFmtId="0" fontId="185" fillId="0" borderId="0" xfId="0" applyFont="1" applyAlignment="1">
      <alignment vertical="center"/>
    </xf>
    <xf numFmtId="0" fontId="179" fillId="0" borderId="0" xfId="0" applyFont="1" applyBorder="1" applyAlignment="1">
      <alignment horizontal="right" vertical="center"/>
    </xf>
    <xf numFmtId="0" fontId="179" fillId="0" borderId="0" xfId="0" applyFont="1" applyBorder="1" applyAlignment="1">
      <alignment horizontal="right" wrapText="1"/>
    </xf>
    <xf numFmtId="0" fontId="167" fillId="0" borderId="0" xfId="0" applyFont="1" applyAlignment="1">
      <alignment horizontal="center"/>
    </xf>
    <xf numFmtId="1" fontId="10" fillId="0" borderId="0" xfId="220" applyNumberFormat="1" applyFont="1" applyFill="1" applyBorder="1" applyAlignment="1"/>
    <xf numFmtId="0" fontId="10" fillId="0" borderId="0" xfId="220" applyFont="1" applyFill="1" applyBorder="1" applyAlignment="1"/>
    <xf numFmtId="0" fontId="163" fillId="0" borderId="0" xfId="0" applyFont="1" applyBorder="1"/>
    <xf numFmtId="2" fontId="149" fillId="0" borderId="21" xfId="220" applyNumberFormat="1" applyFont="1" applyBorder="1" applyAlignment="1">
      <alignment horizontal="right" indent="1"/>
    </xf>
    <xf numFmtId="164" fontId="149" fillId="0" borderId="21" xfId="0" applyNumberFormat="1" applyFont="1" applyBorder="1" applyAlignment="1">
      <alignment horizontal="right" wrapText="1" indent="1"/>
    </xf>
    <xf numFmtId="0" fontId="194" fillId="0" borderId="0" xfId="220" applyFont="1" applyAlignment="1"/>
    <xf numFmtId="0" fontId="195" fillId="0" borderId="0" xfId="220" applyFont="1" applyAlignment="1">
      <alignment vertical="center"/>
    </xf>
    <xf numFmtId="0" fontId="194" fillId="0" borderId="0" xfId="220" applyFont="1"/>
    <xf numFmtId="164" fontId="0" fillId="0" borderId="0" xfId="0" applyNumberFormat="1" applyFill="1" applyAlignment="1"/>
    <xf numFmtId="164" fontId="42" fillId="0" borderId="21" xfId="220" quotePrefix="1" applyNumberFormat="1" applyFont="1" applyFill="1" applyBorder="1" applyAlignment="1">
      <alignment horizontal="right" indent="1"/>
    </xf>
    <xf numFmtId="0" fontId="165" fillId="0" borderId="0" xfId="0" applyFont="1" applyAlignment="1"/>
    <xf numFmtId="0" fontId="163" fillId="0" borderId="0" xfId="0" applyFont="1" applyAlignment="1">
      <alignment horizontal="left" wrapText="1"/>
    </xf>
    <xf numFmtId="0" fontId="169" fillId="0" borderId="0" xfId="162" applyFont="1" applyAlignment="1" applyProtection="1">
      <alignment horizontal="left" vertical="center"/>
    </xf>
    <xf numFmtId="0" fontId="163" fillId="0" borderId="0" xfId="0" applyFont="1"/>
    <xf numFmtId="0" fontId="168" fillId="0" borderId="0" xfId="0" applyFont="1" applyAlignment="1">
      <alignment horizontal="left" vertical="center"/>
    </xf>
    <xf numFmtId="0" fontId="163" fillId="0" borderId="0" xfId="220" applyFont="1" applyBorder="1" applyAlignment="1">
      <alignment horizontal="left" vertical="center" wrapText="1"/>
    </xf>
    <xf numFmtId="0" fontId="168" fillId="0" borderId="0" xfId="220" applyFont="1" applyBorder="1" applyAlignment="1">
      <alignment horizontal="left" indent="5"/>
    </xf>
    <xf numFmtId="0" fontId="165" fillId="0" borderId="0" xfId="0" applyFont="1" applyAlignment="1"/>
    <xf numFmtId="0" fontId="168" fillId="26" borderId="0" xfId="211" applyFont="1" applyFill="1" applyBorder="1" applyAlignment="1"/>
    <xf numFmtId="0" fontId="168" fillId="51" borderId="0" xfId="0" applyFont="1" applyFill="1" applyAlignment="1">
      <alignment horizontal="left" vertical="center"/>
    </xf>
    <xf numFmtId="0" fontId="168" fillId="0" borderId="0" xfId="0" applyFont="1" applyAlignment="1">
      <alignment vertical="center"/>
    </xf>
    <xf numFmtId="0" fontId="172" fillId="24" borderId="0" xfId="216" applyFont="1" applyFill="1" applyAlignment="1">
      <alignment horizontal="left" vertical="center" wrapText="1"/>
    </xf>
    <xf numFmtId="0" fontId="169" fillId="0" borderId="0" xfId="162" applyFont="1" applyAlignment="1" applyProtection="1">
      <alignment horizontal="left" vertical="center"/>
    </xf>
    <xf numFmtId="0" fontId="168" fillId="0" borderId="0" xfId="0" applyFont="1" applyAlignment="1">
      <alignment horizontal="left" vertical="center"/>
    </xf>
    <xf numFmtId="0" fontId="165" fillId="0" borderId="0" xfId="0" applyFont="1" applyAlignment="1"/>
    <xf numFmtId="0" fontId="168" fillId="0" borderId="0" xfId="0" applyFont="1" applyBorder="1" applyAlignment="1">
      <alignment horizontal="left" vertical="center"/>
    </xf>
    <xf numFmtId="0" fontId="168" fillId="0" borderId="0" xfId="0" applyFont="1" applyAlignment="1">
      <alignment vertical="center"/>
    </xf>
    <xf numFmtId="0" fontId="167" fillId="0" borderId="0" xfId="220" applyFont="1"/>
    <xf numFmtId="0" fontId="183" fillId="0" borderId="0" xfId="220" applyFont="1" applyAlignment="1"/>
    <xf numFmtId="0" fontId="183" fillId="0" borderId="0" xfId="220" applyFont="1"/>
    <xf numFmtId="0" fontId="167" fillId="0" borderId="0" xfId="220" applyFont="1" applyAlignment="1"/>
    <xf numFmtId="0" fontId="169" fillId="0" borderId="0" xfId="162" applyFont="1" applyAlignment="1" applyProtection="1"/>
    <xf numFmtId="0" fontId="167" fillId="0" borderId="31" xfId="220" applyFont="1" applyBorder="1" applyAlignment="1">
      <alignment horizontal="left"/>
    </xf>
    <xf numFmtId="0" fontId="163" fillId="0" borderId="0" xfId="220" applyFont="1" applyAlignment="1"/>
    <xf numFmtId="0" fontId="163" fillId="0" borderId="0" xfId="0" applyFont="1" applyAlignment="1"/>
    <xf numFmtId="0" fontId="183" fillId="0" borderId="31" xfId="220" applyFont="1" applyBorder="1" applyAlignment="1"/>
    <xf numFmtId="0" fontId="186" fillId="0" borderId="0" xfId="162" applyFont="1" applyAlignment="1" applyProtection="1">
      <alignment horizontal="left" vertical="center"/>
    </xf>
    <xf numFmtId="0" fontId="169" fillId="0" borderId="0" xfId="162" applyFont="1" applyBorder="1" applyAlignment="1" applyProtection="1">
      <alignment horizontal="left" vertical="center"/>
    </xf>
    <xf numFmtId="0" fontId="169" fillId="51" borderId="0" xfId="162" applyFont="1" applyFill="1" applyAlignment="1" applyProtection="1">
      <alignment horizontal="left" vertical="center"/>
    </xf>
    <xf numFmtId="0" fontId="163" fillId="0" borderId="0" xfId="220" applyFont="1" applyAlignment="1">
      <alignment horizontal="justify"/>
    </xf>
    <xf numFmtId="0" fontId="201" fillId="51" borderId="0" xfId="0" applyNumberFormat="1" applyFont="1" applyFill="1" applyBorder="1" applyAlignment="1">
      <alignment horizontal="left"/>
    </xf>
    <xf numFmtId="0" fontId="0" fillId="0" borderId="0" xfId="0" applyAlignment="1"/>
    <xf numFmtId="0" fontId="23" fillId="0" borderId="0" xfId="220" applyFont="1" applyAlignment="1"/>
    <xf numFmtId="0" fontId="10" fillId="0" borderId="0" xfId="220" applyFont="1"/>
    <xf numFmtId="0" fontId="6" fillId="0" borderId="0" xfId="220" applyFont="1" applyFill="1" applyBorder="1" applyAlignment="1">
      <alignment horizontal="center"/>
    </xf>
    <xf numFmtId="0" fontId="6" fillId="0" borderId="82" xfId="0" applyNumberFormat="1" applyFont="1" applyBorder="1" applyAlignment="1">
      <alignment horizontal="left" wrapText="1"/>
    </xf>
    <xf numFmtId="0" fontId="9" fillId="0" borderId="82" xfId="0" applyNumberFormat="1" applyFont="1" applyBorder="1" applyAlignment="1">
      <alignment horizontal="right" wrapText="1" indent="1"/>
    </xf>
    <xf numFmtId="164" fontId="6" fillId="0" borderId="82" xfId="0" applyNumberFormat="1" applyFont="1" applyFill="1" applyBorder="1" applyAlignment="1">
      <alignment horizontal="right" wrapText="1" indent="1"/>
    </xf>
    <xf numFmtId="164" fontId="6" fillId="0" borderId="82" xfId="0" applyNumberFormat="1" applyFont="1" applyBorder="1" applyAlignment="1">
      <alignment horizontal="right" wrapText="1" indent="1"/>
    </xf>
    <xf numFmtId="164" fontId="41" fillId="0" borderId="82" xfId="0" applyNumberFormat="1" applyFont="1" applyBorder="1" applyAlignment="1">
      <alignment horizontal="right" wrapText="1" indent="1"/>
    </xf>
    <xf numFmtId="0" fontId="6" fillId="0" borderId="82" xfId="0" applyFont="1" applyFill="1" applyBorder="1" applyAlignment="1">
      <alignment horizontal="right" wrapText="1" indent="1"/>
    </xf>
    <xf numFmtId="2" fontId="6" fillId="0" borderId="82" xfId="0" applyNumberFormat="1" applyFont="1" applyFill="1" applyBorder="1" applyAlignment="1">
      <alignment horizontal="right" wrapText="1" indent="1"/>
    </xf>
    <xf numFmtId="164" fontId="41" fillId="0" borderId="82" xfId="0" applyNumberFormat="1" applyFont="1" applyFill="1" applyBorder="1" applyAlignment="1">
      <alignment horizontal="right" wrapText="1" indent="1"/>
    </xf>
    <xf numFmtId="0" fontId="6" fillId="0" borderId="82" xfId="0" applyNumberFormat="1" applyFont="1" applyFill="1" applyBorder="1" applyAlignment="1">
      <alignment horizontal="left" wrapText="1"/>
    </xf>
    <xf numFmtId="164" fontId="149" fillId="0" borderId="82" xfId="0" applyNumberFormat="1" applyFont="1" applyFill="1" applyBorder="1" applyAlignment="1">
      <alignment horizontal="right" wrapText="1" indent="1"/>
    </xf>
    <xf numFmtId="164" fontId="6" fillId="0" borderId="82" xfId="0" applyNumberFormat="1" applyFont="1" applyFill="1" applyBorder="1" applyAlignment="1">
      <alignment horizontal="right" indent="1"/>
    </xf>
    <xf numFmtId="164" fontId="41" fillId="0" borderId="82" xfId="0" applyNumberFormat="1" applyFont="1" applyFill="1" applyBorder="1" applyAlignment="1">
      <alignment horizontal="right" indent="1"/>
    </xf>
    <xf numFmtId="164" fontId="6" fillId="0" borderId="82" xfId="0" applyNumberFormat="1" applyFont="1" applyBorder="1" applyAlignment="1">
      <alignment horizontal="left" wrapText="1"/>
    </xf>
    <xf numFmtId="0" fontId="6" fillId="0" borderId="82" xfId="0" applyNumberFormat="1" applyFont="1" applyBorder="1" applyAlignment="1">
      <alignment horizontal="right" wrapText="1" indent="1"/>
    </xf>
    <xf numFmtId="164" fontId="6" fillId="0" borderId="82" xfId="220" applyNumberFormat="1" applyFont="1" applyBorder="1" applyAlignment="1">
      <alignment horizontal="right" indent="1"/>
    </xf>
    <xf numFmtId="164" fontId="6" fillId="0" borderId="83" xfId="220" applyNumberFormat="1" applyFont="1" applyFill="1" applyBorder="1" applyAlignment="1">
      <alignment horizontal="right" indent="1"/>
    </xf>
    <xf numFmtId="164" fontId="6" fillId="0" borderId="82" xfId="220" applyNumberFormat="1" applyFont="1" applyFill="1" applyBorder="1" applyAlignment="1">
      <alignment horizontal="right" indent="1"/>
    </xf>
    <xf numFmtId="164" fontId="6" fillId="0" borderId="82" xfId="0" applyNumberFormat="1" applyFont="1" applyBorder="1" applyAlignment="1">
      <alignment horizontal="right" indent="1"/>
    </xf>
    <xf numFmtId="164" fontId="6" fillId="0" borderId="83" xfId="0" applyNumberFormat="1" applyFont="1" applyBorder="1" applyAlignment="1">
      <alignment horizontal="right" indent="1"/>
    </xf>
    <xf numFmtId="164" fontId="6" fillId="51" borderId="82" xfId="0" applyNumberFormat="1" applyFont="1" applyFill="1" applyBorder="1" applyAlignment="1">
      <alignment horizontal="right" indent="1"/>
    </xf>
    <xf numFmtId="164" fontId="6" fillId="51" borderId="83" xfId="0" applyNumberFormat="1" applyFont="1" applyFill="1" applyBorder="1" applyAlignment="1">
      <alignment horizontal="right" indent="1"/>
    </xf>
    <xf numFmtId="0" fontId="6" fillId="0" borderId="83" xfId="220" applyFont="1" applyFill="1" applyBorder="1" applyAlignment="1"/>
    <xf numFmtId="164" fontId="6" fillId="0" borderId="83" xfId="220" applyNumberFormat="1" applyFont="1" applyBorder="1" applyAlignment="1">
      <alignment horizontal="right" indent="1"/>
    </xf>
    <xf numFmtId="0" fontId="6" fillId="0" borderId="83" xfId="220" applyFont="1" applyFill="1" applyBorder="1"/>
    <xf numFmtId="164" fontId="6" fillId="0" borderId="83" xfId="0" applyNumberFormat="1" applyFont="1" applyFill="1" applyBorder="1" applyAlignment="1">
      <alignment horizontal="right" indent="1"/>
    </xf>
    <xf numFmtId="0" fontId="6" fillId="51" borderId="82" xfId="211" applyNumberFormat="1" applyFont="1" applyFill="1" applyBorder="1" applyAlignment="1"/>
    <xf numFmtId="0" fontId="6" fillId="51" borderId="82" xfId="211" applyNumberFormat="1" applyFont="1" applyFill="1" applyBorder="1" applyAlignment="1">
      <alignment horizontal="right" indent="1"/>
    </xf>
    <xf numFmtId="0" fontId="6" fillId="0" borderId="82" xfId="211" applyNumberFormat="1" applyFont="1" applyFill="1" applyBorder="1" applyAlignment="1"/>
    <xf numFmtId="164" fontId="6" fillId="0" borderId="82" xfId="211" applyNumberFormat="1" applyFont="1" applyFill="1" applyBorder="1" applyAlignment="1">
      <alignment horizontal="right" wrapText="1" indent="1"/>
    </xf>
    <xf numFmtId="0" fontId="6" fillId="0" borderId="82" xfId="211" applyNumberFormat="1" applyFont="1" applyFill="1" applyBorder="1" applyAlignment="1">
      <alignment horizontal="right" wrapText="1" indent="1"/>
    </xf>
    <xf numFmtId="0" fontId="6" fillId="0" borderId="82" xfId="0" applyFont="1" applyFill="1" applyBorder="1" applyAlignment="1">
      <alignment horizontal="right" indent="1"/>
    </xf>
    <xf numFmtId="0" fontId="6" fillId="0" borderId="82" xfId="211" applyNumberFormat="1" applyFont="1" applyFill="1" applyBorder="1" applyAlignment="1">
      <alignment horizontal="right" indent="1"/>
    </xf>
    <xf numFmtId="0" fontId="6" fillId="0" borderId="83" xfId="0" applyFont="1" applyFill="1" applyBorder="1" applyAlignment="1">
      <alignment horizontal="right" indent="1"/>
    </xf>
    <xf numFmtId="0" fontId="6" fillId="51" borderId="84" xfId="0" applyNumberFormat="1" applyFont="1" applyFill="1" applyBorder="1" applyAlignment="1">
      <alignment horizontal="right" wrapText="1" indent="1"/>
    </xf>
    <xf numFmtId="0" fontId="6" fillId="51" borderId="85" xfId="0" applyNumberFormat="1" applyFont="1" applyFill="1" applyBorder="1" applyAlignment="1">
      <alignment horizontal="right" wrapText="1" indent="1"/>
    </xf>
    <xf numFmtId="0" fontId="6" fillId="51" borderId="84" xfId="0" applyFont="1" applyFill="1" applyBorder="1" applyAlignment="1">
      <alignment horizontal="right" wrapText="1" indent="1"/>
    </xf>
    <xf numFmtId="0" fontId="6" fillId="51" borderId="85" xfId="0" applyFont="1" applyFill="1" applyBorder="1" applyAlignment="1">
      <alignment horizontal="right" wrapText="1" indent="1"/>
    </xf>
    <xf numFmtId="0" fontId="6" fillId="0" borderId="84" xfId="0" applyNumberFormat="1" applyFont="1" applyFill="1" applyBorder="1" applyAlignment="1">
      <alignment horizontal="left" wrapText="1"/>
    </xf>
    <xf numFmtId="0" fontId="6" fillId="0" borderId="84" xfId="0" applyFont="1" applyFill="1" applyBorder="1" applyAlignment="1">
      <alignment horizontal="right" wrapText="1" indent="1"/>
    </xf>
    <xf numFmtId="0" fontId="6" fillId="0" borderId="84" xfId="0" applyNumberFormat="1" applyFont="1" applyBorder="1" applyAlignment="1">
      <alignment horizontal="left" wrapText="1"/>
    </xf>
    <xf numFmtId="0" fontId="6" fillId="0" borderId="84" xfId="0" applyFont="1" applyBorder="1" applyAlignment="1">
      <alignment horizontal="right" wrapText="1" indent="1"/>
    </xf>
    <xf numFmtId="164" fontId="6" fillId="0" borderId="84" xfId="0" applyNumberFormat="1" applyFont="1" applyBorder="1" applyAlignment="1">
      <alignment horizontal="right" wrapText="1" indent="1"/>
    </xf>
    <xf numFmtId="164" fontId="6" fillId="0" borderId="85" xfId="0" applyNumberFormat="1" applyFont="1" applyBorder="1" applyAlignment="1">
      <alignment horizontal="right" wrapText="1" indent="1"/>
    </xf>
    <xf numFmtId="0" fontId="6" fillId="0" borderId="82" xfId="220" applyFont="1" applyFill="1" applyBorder="1" applyAlignment="1"/>
    <xf numFmtId="2" fontId="6" fillId="0" borderId="82" xfId="220" applyNumberFormat="1" applyFont="1" applyFill="1" applyBorder="1" applyAlignment="1">
      <alignment horizontal="right" indent="1"/>
    </xf>
    <xf numFmtId="2" fontId="6" fillId="0" borderId="82" xfId="220" applyNumberFormat="1" applyFont="1" applyBorder="1" applyAlignment="1">
      <alignment horizontal="right" indent="1"/>
    </xf>
    <xf numFmtId="2" fontId="6" fillId="0" borderId="82" xfId="0" applyNumberFormat="1" applyFont="1" applyFill="1" applyBorder="1" applyAlignment="1">
      <alignment horizontal="right" indent="1"/>
    </xf>
    <xf numFmtId="0" fontId="6" fillId="0" borderId="82" xfId="220" applyFont="1" applyFill="1" applyBorder="1"/>
    <xf numFmtId="2" fontId="6" fillId="0" borderId="82" xfId="0" applyNumberFormat="1" applyFont="1" applyBorder="1" applyAlignment="1">
      <alignment horizontal="right" indent="1"/>
    </xf>
    <xf numFmtId="164" fontId="149" fillId="0" borderId="82" xfId="0" applyNumberFormat="1" applyFont="1" applyBorder="1" applyAlignment="1">
      <alignment horizontal="right" wrapText="1" indent="1"/>
    </xf>
    <xf numFmtId="2" fontId="149" fillId="0" borderId="82" xfId="0" applyNumberFormat="1" applyFont="1" applyFill="1" applyBorder="1" applyAlignment="1">
      <alignment horizontal="right" indent="1"/>
    </xf>
    <xf numFmtId="0" fontId="6" fillId="0" borderId="82" xfId="0" applyNumberFormat="1" applyFont="1" applyBorder="1" applyAlignment="1">
      <alignment wrapText="1"/>
    </xf>
    <xf numFmtId="164" fontId="6" fillId="0" borderId="82" xfId="220" applyNumberFormat="1" applyFont="1" applyFill="1" applyBorder="1" applyAlignment="1"/>
    <xf numFmtId="164" fontId="42" fillId="0" borderId="82" xfId="220" applyNumberFormat="1" applyFont="1" applyFill="1" applyBorder="1" applyAlignment="1">
      <alignment horizontal="right" indent="1"/>
    </xf>
    <xf numFmtId="164" fontId="6" fillId="0" borderId="82" xfId="220" quotePrefix="1" applyNumberFormat="1" applyFont="1" applyFill="1" applyBorder="1" applyAlignment="1">
      <alignment horizontal="right" indent="1"/>
    </xf>
    <xf numFmtId="0" fontId="6" fillId="0" borderId="82" xfId="220" applyNumberFormat="1" applyFont="1" applyFill="1" applyBorder="1" applyAlignment="1">
      <alignment horizontal="right" indent="1"/>
    </xf>
    <xf numFmtId="164" fontId="42" fillId="0" borderId="82" xfId="220" applyNumberFormat="1" applyFont="1" applyFill="1" applyBorder="1" applyAlignment="1"/>
    <xf numFmtId="164" fontId="6" fillId="0" borderId="82" xfId="228" applyNumberFormat="1" applyFont="1" applyFill="1" applyBorder="1" applyAlignment="1">
      <alignment horizontal="right" wrapText="1" indent="1"/>
    </xf>
    <xf numFmtId="0" fontId="6" fillId="0" borderId="82" xfId="0" applyFont="1" applyBorder="1"/>
    <xf numFmtId="0" fontId="6" fillId="0" borderId="82" xfId="0" applyFont="1" applyBorder="1" applyAlignment="1">
      <alignment horizontal="right" indent="1"/>
    </xf>
    <xf numFmtId="0" fontId="0" fillId="0" borderId="0" xfId="0" applyAlignment="1"/>
    <xf numFmtId="0" fontId="6" fillId="0" borderId="0" xfId="220" applyFont="1" applyFill="1" applyBorder="1" applyAlignment="1">
      <alignment horizontal="center"/>
    </xf>
    <xf numFmtId="2" fontId="6" fillId="0" borderId="83" xfId="0" applyNumberFormat="1" applyFont="1" applyFill="1" applyBorder="1" applyAlignment="1">
      <alignment horizontal="right" indent="1"/>
    </xf>
    <xf numFmtId="0" fontId="6" fillId="0" borderId="82" xfId="0" applyNumberFormat="1" applyFont="1" applyBorder="1" applyAlignment="1">
      <alignment horizontal="right" indent="1"/>
    </xf>
    <xf numFmtId="0" fontId="6" fillId="0" borderId="83" xfId="0" applyNumberFormat="1" applyFont="1" applyBorder="1" applyAlignment="1">
      <alignment horizontal="right" indent="1"/>
    </xf>
    <xf numFmtId="2" fontId="6" fillId="0" borderId="82" xfId="0" applyNumberFormat="1" applyFont="1" applyBorder="1" applyAlignment="1">
      <alignment horizontal="right" wrapText="1" indent="1"/>
    </xf>
    <xf numFmtId="0" fontId="6" fillId="0" borderId="82" xfId="220" applyFont="1" applyFill="1" applyBorder="1" applyAlignment="1">
      <alignment horizontal="left"/>
    </xf>
    <xf numFmtId="1" fontId="6" fillId="0" borderId="82" xfId="220" applyNumberFormat="1" applyFont="1" applyFill="1" applyBorder="1" applyAlignment="1">
      <alignment horizontal="right" indent="1"/>
    </xf>
    <xf numFmtId="1" fontId="6" fillId="0" borderId="83" xfId="220" applyNumberFormat="1" applyFont="1" applyFill="1" applyBorder="1" applyAlignment="1">
      <alignment horizontal="right" indent="1"/>
    </xf>
    <xf numFmtId="0" fontId="6" fillId="0" borderId="82" xfId="0" applyFont="1" applyFill="1" applyBorder="1" applyAlignment="1">
      <alignment horizontal="left"/>
    </xf>
    <xf numFmtId="0" fontId="6" fillId="0" borderId="86" xfId="0" applyNumberFormat="1" applyFont="1" applyBorder="1" applyAlignment="1">
      <alignment horizontal="left" wrapText="1"/>
    </xf>
    <xf numFmtId="0" fontId="6" fillId="0" borderId="87" xfId="220" applyFont="1" applyFill="1" applyBorder="1" applyAlignment="1">
      <alignment horizontal="left"/>
    </xf>
    <xf numFmtId="1" fontId="6" fillId="0" borderId="87" xfId="220" applyNumberFormat="1" applyFont="1" applyFill="1" applyBorder="1" applyAlignment="1">
      <alignment horizontal="right" indent="1"/>
    </xf>
    <xf numFmtId="1" fontId="6" fillId="0" borderId="87" xfId="220" quotePrefix="1" applyNumberFormat="1" applyFont="1" applyFill="1" applyBorder="1" applyAlignment="1">
      <alignment horizontal="right" indent="1"/>
    </xf>
    <xf numFmtId="1" fontId="6" fillId="0" borderId="88" xfId="220" applyNumberFormat="1" applyFont="1" applyFill="1" applyBorder="1" applyAlignment="1">
      <alignment horizontal="right" indent="1"/>
    </xf>
    <xf numFmtId="0" fontId="6" fillId="0" borderId="87" xfId="220" applyFont="1" applyFill="1" applyBorder="1" applyAlignment="1"/>
    <xf numFmtId="164" fontId="6" fillId="0" borderId="87" xfId="220" applyNumberFormat="1" applyFont="1" applyFill="1" applyBorder="1" applyAlignment="1">
      <alignment horizontal="right" indent="1"/>
    </xf>
    <xf numFmtId="164" fontId="6" fillId="0" borderId="88" xfId="220" applyNumberFormat="1" applyFont="1" applyFill="1" applyBorder="1" applyAlignment="1">
      <alignment horizontal="right" indent="1"/>
    </xf>
    <xf numFmtId="165" fontId="6" fillId="0" borderId="87" xfId="220" applyNumberFormat="1" applyFont="1" applyFill="1" applyBorder="1" applyAlignment="1">
      <alignment horizontal="right" indent="1"/>
    </xf>
    <xf numFmtId="164" fontId="6" fillId="0" borderId="87" xfId="0" applyNumberFormat="1" applyFont="1" applyBorder="1" applyAlignment="1">
      <alignment horizontal="right" indent="1"/>
    </xf>
    <xf numFmtId="164" fontId="6" fillId="0" borderId="88" xfId="0" applyNumberFormat="1" applyFont="1" applyBorder="1" applyAlignment="1">
      <alignment horizontal="right" indent="1"/>
    </xf>
    <xf numFmtId="164" fontId="6" fillId="0" borderId="87" xfId="0" applyNumberFormat="1" applyFont="1" applyFill="1" applyBorder="1" applyAlignment="1">
      <alignment horizontal="right" indent="1"/>
    </xf>
    <xf numFmtId="164" fontId="6" fillId="0" borderId="88" xfId="0" applyNumberFormat="1" applyFont="1" applyFill="1" applyBorder="1" applyAlignment="1">
      <alignment horizontal="right" indent="1"/>
    </xf>
    <xf numFmtId="165" fontId="6" fillId="0" borderId="88" xfId="220" applyNumberFormat="1" applyFont="1" applyFill="1" applyBorder="1" applyAlignment="1">
      <alignment horizontal="right" indent="1"/>
    </xf>
    <xf numFmtId="0" fontId="6" fillId="0" borderId="87" xfId="220" applyFont="1" applyFill="1" applyBorder="1" applyAlignment="1">
      <alignment horizontal="right" indent="1"/>
    </xf>
    <xf numFmtId="0" fontId="6" fillId="0" borderId="87" xfId="220" applyNumberFormat="1" applyFont="1" applyFill="1" applyBorder="1" applyAlignment="1">
      <alignment horizontal="right" indent="1"/>
    </xf>
    <xf numFmtId="0" fontId="6" fillId="0" borderId="88" xfId="220" applyNumberFormat="1" applyFont="1" applyFill="1" applyBorder="1" applyAlignment="1">
      <alignment horizontal="right" indent="1"/>
    </xf>
    <xf numFmtId="0" fontId="6" fillId="51" borderId="87" xfId="220" applyFont="1" applyFill="1" applyBorder="1" applyAlignment="1">
      <alignment horizontal="left"/>
    </xf>
    <xf numFmtId="0" fontId="6" fillId="51" borderId="87" xfId="220" applyNumberFormat="1" applyFont="1" applyFill="1" applyBorder="1" applyAlignment="1">
      <alignment horizontal="right" indent="1"/>
    </xf>
    <xf numFmtId="1" fontId="6" fillId="51" borderId="87" xfId="220" applyNumberFormat="1" applyFont="1" applyFill="1" applyBorder="1" applyAlignment="1">
      <alignment horizontal="right" indent="1"/>
    </xf>
    <xf numFmtId="164" fontId="6" fillId="0" borderId="86" xfId="0" applyNumberFormat="1" applyFont="1" applyBorder="1" applyAlignment="1">
      <alignment horizontal="right" wrapText="1" indent="1"/>
    </xf>
    <xf numFmtId="0" fontId="6" fillId="0" borderId="87" xfId="220" applyFont="1" applyFill="1" applyBorder="1"/>
    <xf numFmtId="0" fontId="6" fillId="0" borderId="88" xfId="220" applyFont="1" applyFill="1" applyBorder="1"/>
    <xf numFmtId="0" fontId="6" fillId="51" borderId="87" xfId="0" applyNumberFormat="1" applyFont="1" applyFill="1" applyBorder="1" applyAlignment="1">
      <alignment horizontal="left" wrapText="1"/>
    </xf>
    <xf numFmtId="164" fontId="6" fillId="51" borderId="87" xfId="221" applyNumberFormat="1" applyFont="1" applyFill="1" applyBorder="1" applyAlignment="1">
      <alignment horizontal="right" indent="1"/>
    </xf>
    <xf numFmtId="164" fontId="6" fillId="51" borderId="88" xfId="221" applyNumberFormat="1" applyFont="1" applyFill="1" applyBorder="1" applyAlignment="1">
      <alignment horizontal="right" indent="1"/>
    </xf>
    <xf numFmtId="0" fontId="0" fillId="51" borderId="0" xfId="0" applyFill="1" applyBorder="1"/>
    <xf numFmtId="164" fontId="6" fillId="51" borderId="87" xfId="0" quotePrefix="1" applyNumberFormat="1" applyFont="1" applyFill="1" applyBorder="1" applyAlignment="1">
      <alignment horizontal="right" indent="1"/>
    </xf>
    <xf numFmtId="1" fontId="6" fillId="0" borderId="86" xfId="0" applyNumberFormat="1" applyFont="1" applyBorder="1" applyAlignment="1">
      <alignment horizontal="right" indent="1"/>
    </xf>
    <xf numFmtId="1" fontId="6" fillId="0" borderId="85" xfId="0" applyNumberFormat="1" applyFont="1" applyBorder="1" applyAlignment="1">
      <alignment horizontal="right" indent="1"/>
    </xf>
    <xf numFmtId="0" fontId="28" fillId="0" borderId="87" xfId="0" applyNumberFormat="1" applyFont="1" applyBorder="1"/>
    <xf numFmtId="164" fontId="54" fillId="0" borderId="87" xfId="0" applyNumberFormat="1" applyFont="1" applyBorder="1" applyAlignment="1">
      <alignment horizontal="right" indent="1"/>
    </xf>
    <xf numFmtId="164" fontId="28" fillId="0" borderId="87" xfId="0" applyNumberFormat="1" applyFont="1" applyBorder="1" applyAlignment="1">
      <alignment horizontal="right" indent="1"/>
    </xf>
    <xf numFmtId="2" fontId="28" fillId="0" borderId="87" xfId="0" applyNumberFormat="1" applyFont="1" applyBorder="1" applyAlignment="1">
      <alignment horizontal="right" indent="1"/>
    </xf>
    <xf numFmtId="2" fontId="9" fillId="0" borderId="87" xfId="0" applyNumberFormat="1" applyFont="1" applyFill="1" applyBorder="1" applyAlignment="1">
      <alignment horizontal="right" indent="1"/>
    </xf>
    <xf numFmtId="0" fontId="6" fillId="0" borderId="87" xfId="0" applyNumberFormat="1" applyFont="1" applyBorder="1" applyAlignment="1">
      <alignment horizontal="left" wrapText="1"/>
    </xf>
    <xf numFmtId="164" fontId="6" fillId="0" borderId="87" xfId="0" applyNumberFormat="1" applyFont="1" applyBorder="1" applyAlignment="1">
      <alignment horizontal="right" wrapText="1" indent="1"/>
    </xf>
    <xf numFmtId="164" fontId="41" fillId="0" borderId="87" xfId="0" applyNumberFormat="1" applyFont="1" applyBorder="1" applyAlignment="1">
      <alignment horizontal="right" wrapText="1" indent="1"/>
    </xf>
    <xf numFmtId="0" fontId="6" fillId="0" borderId="87" xfId="0" applyNumberFormat="1" applyFont="1" applyBorder="1" applyAlignment="1">
      <alignment horizontal="left"/>
    </xf>
    <xf numFmtId="164" fontId="41" fillId="0" borderId="87" xfId="0" applyNumberFormat="1" applyFont="1" applyBorder="1" applyAlignment="1">
      <alignment horizontal="right" indent="1"/>
    </xf>
    <xf numFmtId="164" fontId="9" fillId="0" borderId="87" xfId="0" applyNumberFormat="1" applyFont="1" applyFill="1" applyBorder="1" applyAlignment="1">
      <alignment horizontal="right" indent="1"/>
    </xf>
    <xf numFmtId="0" fontId="6" fillId="51" borderId="87" xfId="0" applyNumberFormat="1" applyFont="1" applyFill="1" applyBorder="1" applyAlignment="1">
      <alignment horizontal="left"/>
    </xf>
    <xf numFmtId="164" fontId="6" fillId="51" borderId="87" xfId="0" applyNumberFormat="1" applyFont="1" applyFill="1" applyBorder="1" applyAlignment="1">
      <alignment horizontal="right" indent="1"/>
    </xf>
    <xf numFmtId="164" fontId="41" fillId="51" borderId="87" xfId="0" applyNumberFormat="1" applyFont="1" applyFill="1" applyBorder="1" applyAlignment="1">
      <alignment horizontal="right" indent="1"/>
    </xf>
    <xf numFmtId="164" fontId="41" fillId="0" borderId="87" xfId="0" applyNumberFormat="1" applyFont="1" applyFill="1" applyBorder="1" applyAlignment="1">
      <alignment horizontal="right" wrapText="1" indent="1"/>
    </xf>
    <xf numFmtId="0" fontId="6" fillId="0" borderId="87" xfId="0" applyNumberFormat="1" applyFont="1" applyFill="1" applyBorder="1" applyAlignment="1">
      <alignment horizontal="left" wrapText="1"/>
    </xf>
    <xf numFmtId="164" fontId="6" fillId="0" borderId="87" xfId="0" applyNumberFormat="1" applyFont="1" applyFill="1" applyBorder="1" applyAlignment="1">
      <alignment horizontal="right" wrapText="1" indent="1"/>
    </xf>
    <xf numFmtId="164" fontId="9" fillId="0" borderId="88" xfId="0" applyNumberFormat="1" applyFont="1" applyBorder="1" applyAlignment="1">
      <alignment horizontal="right" wrapText="1" indent="1"/>
    </xf>
    <xf numFmtId="0" fontId="6" fillId="0" borderId="88" xfId="0" applyFont="1" applyFill="1" applyBorder="1" applyAlignment="1">
      <alignment horizontal="right" indent="1"/>
    </xf>
    <xf numFmtId="0" fontId="10" fillId="27" borderId="0" xfId="211" applyFill="1" applyBorder="1"/>
    <xf numFmtId="2" fontId="149" fillId="0" borderId="23" xfId="0" applyNumberFormat="1" applyFont="1" applyFill="1" applyBorder="1" applyAlignment="1">
      <alignment horizontal="right" indent="1"/>
    </xf>
    <xf numFmtId="0" fontId="194" fillId="0" borderId="0" xfId="220" applyFont="1" applyFill="1" applyAlignment="1"/>
    <xf numFmtId="2" fontId="149" fillId="0" borderId="83" xfId="0" applyNumberFormat="1" applyFont="1" applyFill="1" applyBorder="1" applyAlignment="1">
      <alignment horizontal="right" indent="1"/>
    </xf>
    <xf numFmtId="2" fontId="6" fillId="0" borderId="88" xfId="0" applyNumberFormat="1" applyFont="1" applyBorder="1" applyAlignment="1">
      <alignment horizontal="right" wrapText="1" indent="1"/>
    </xf>
    <xf numFmtId="1" fontId="46" fillId="0" borderId="21" xfId="220" applyNumberFormat="1" applyFont="1" applyFill="1" applyBorder="1" applyAlignment="1">
      <alignment horizontal="right" indent="1"/>
    </xf>
    <xf numFmtId="164" fontId="61" fillId="0" borderId="0" xfId="0" applyNumberFormat="1" applyFont="1" applyFill="1" applyBorder="1" applyAlignment="1"/>
    <xf numFmtId="164" fontId="165" fillId="0" borderId="0" xfId="0" applyNumberFormat="1" applyFont="1"/>
    <xf numFmtId="2" fontId="6" fillId="51" borderId="87" xfId="0" applyNumberFormat="1" applyFont="1" applyFill="1" applyBorder="1" applyAlignment="1">
      <alignment horizontal="right" indent="1"/>
    </xf>
    <xf numFmtId="164" fontId="9" fillId="0" borderId="87" xfId="0" applyNumberFormat="1" applyFont="1" applyFill="1" applyBorder="1" applyAlignment="1">
      <alignment horizontal="right" wrapText="1" indent="1"/>
    </xf>
    <xf numFmtId="164" fontId="6" fillId="0" borderId="88" xfId="0" applyNumberFormat="1" applyFont="1" applyFill="1" applyBorder="1" applyAlignment="1">
      <alignment horizontal="right" wrapText="1" indent="1"/>
    </xf>
    <xf numFmtId="0" fontId="0" fillId="0" borderId="0" xfId="0" applyFont="1" applyFill="1" applyBorder="1" applyAlignment="1"/>
    <xf numFmtId="0" fontId="6" fillId="0" borderId="88" xfId="0" applyFont="1" applyBorder="1" applyAlignment="1">
      <alignment horizontal="right" indent="1"/>
    </xf>
    <xf numFmtId="0" fontId="9" fillId="0" borderId="88" xfId="0" applyFont="1" applyBorder="1" applyAlignment="1">
      <alignment horizontal="right" indent="1"/>
    </xf>
    <xf numFmtId="0" fontId="150" fillId="0" borderId="0" xfId="0" applyFont="1" applyAlignment="1">
      <alignment horizontal="left"/>
    </xf>
    <xf numFmtId="2" fontId="28" fillId="51" borderId="87" xfId="0" applyNumberFormat="1" applyFont="1" applyFill="1" applyBorder="1" applyAlignment="1">
      <alignment horizontal="right" indent="1"/>
    </xf>
    <xf numFmtId="0" fontId="162" fillId="0" borderId="0" xfId="0" applyFont="1" applyFill="1" applyBorder="1" applyAlignment="1">
      <alignment horizontal="left"/>
    </xf>
    <xf numFmtId="0" fontId="6" fillId="0" borderId="8" xfId="0" applyFont="1" applyFill="1" applyBorder="1" applyAlignment="1">
      <alignment horizontal="right"/>
    </xf>
    <xf numFmtId="0" fontId="9" fillId="0" borderId="88" xfId="211" applyNumberFormat="1" applyFont="1" applyFill="1" applyBorder="1" applyAlignment="1">
      <alignment horizontal="right" indent="1"/>
    </xf>
    <xf numFmtId="0" fontId="149" fillId="0" borderId="88" xfId="211" applyNumberFormat="1" applyFont="1" applyFill="1" applyBorder="1" applyAlignment="1">
      <alignment horizontal="right" indent="1"/>
    </xf>
    <xf numFmtId="0" fontId="6" fillId="0" borderId="0" xfId="0" applyFont="1"/>
    <xf numFmtId="0" fontId="167" fillId="0" borderId="0" xfId="220" applyFont="1" applyFill="1" applyBorder="1" applyAlignment="1"/>
    <xf numFmtId="0" fontId="6" fillId="0" borderId="89" xfId="0" applyNumberFormat="1" applyFont="1" applyBorder="1" applyAlignment="1">
      <alignment horizontal="left" wrapText="1"/>
    </xf>
    <xf numFmtId="164" fontId="6" fillId="0" borderId="89" xfId="228" applyNumberFormat="1" applyFont="1" applyFill="1" applyBorder="1" applyAlignment="1">
      <alignment horizontal="right" wrapText="1" indent="1"/>
    </xf>
    <xf numFmtId="164" fontId="6" fillId="0" borderId="89" xfId="0" applyNumberFormat="1" applyFont="1" applyBorder="1" applyAlignment="1">
      <alignment horizontal="right" wrapText="1" indent="1"/>
    </xf>
    <xf numFmtId="164" fontId="6" fillId="0" borderId="89" xfId="0" applyNumberFormat="1" applyFont="1" applyFill="1" applyBorder="1" applyAlignment="1">
      <alignment horizontal="right" wrapText="1" indent="1"/>
    </xf>
    <xf numFmtId="164" fontId="6" fillId="0" borderId="90" xfId="228" applyNumberFormat="1" applyFont="1" applyFill="1" applyBorder="1" applyAlignment="1">
      <alignment horizontal="right" wrapText="1" indent="1"/>
    </xf>
    <xf numFmtId="0" fontId="62" fillId="0" borderId="0" xfId="0" applyFont="1" applyBorder="1"/>
    <xf numFmtId="0" fontId="6" fillId="0" borderId="90" xfId="0" applyFont="1" applyBorder="1" applyAlignment="1">
      <alignment horizontal="right" indent="1"/>
    </xf>
    <xf numFmtId="0" fontId="6" fillId="0" borderId="21" xfId="203" applyFont="1" applyBorder="1" applyAlignment="1">
      <alignment horizontal="right" indent="1"/>
    </xf>
    <xf numFmtId="2" fontId="6" fillId="0" borderId="87" xfId="0" applyNumberFormat="1" applyFont="1" applyFill="1" applyBorder="1" applyAlignment="1">
      <alignment horizontal="right" indent="1"/>
    </xf>
    <xf numFmtId="164" fontId="6" fillId="0" borderId="88" xfId="0" applyNumberFormat="1" applyFont="1" applyBorder="1" applyAlignment="1">
      <alignment horizontal="right" wrapText="1" indent="1"/>
    </xf>
    <xf numFmtId="0" fontId="155" fillId="0" borderId="0" xfId="0" applyFont="1" applyAlignment="1"/>
    <xf numFmtId="0" fontId="28" fillId="0" borderId="89" xfId="0" applyFont="1" applyBorder="1"/>
    <xf numFmtId="0" fontId="28" fillId="0" borderId="82" xfId="0" applyFont="1" applyBorder="1" applyAlignment="1"/>
    <xf numFmtId="0" fontId="53" fillId="51" borderId="21" xfId="220" applyNumberFormat="1" applyFont="1" applyFill="1" applyBorder="1" applyAlignment="1">
      <alignment horizontal="right" indent="1"/>
    </xf>
    <xf numFmtId="164" fontId="28" fillId="51" borderId="87" xfId="0" applyNumberFormat="1" applyFont="1" applyFill="1" applyBorder="1" applyAlignment="1">
      <alignment horizontal="right" indent="1"/>
    </xf>
    <xf numFmtId="0" fontId="0" fillId="0" borderId="0" xfId="0" applyAlignment="1"/>
    <xf numFmtId="0" fontId="23" fillId="0" borderId="0" xfId="220" applyFont="1" applyAlignment="1"/>
    <xf numFmtId="0" fontId="10" fillId="0" borderId="0" xfId="220" applyFont="1"/>
    <xf numFmtId="0" fontId="6" fillId="0" borderId="0" xfId="220" applyFont="1" applyFill="1" applyBorder="1" applyAlignment="1">
      <alignment horizontal="center"/>
    </xf>
    <xf numFmtId="0" fontId="0" fillId="0" borderId="0" xfId="0" applyAlignment="1"/>
    <xf numFmtId="0" fontId="6" fillId="0" borderId="0" xfId="220" applyFont="1" applyFill="1" applyBorder="1" applyAlignment="1">
      <alignment horizontal="center"/>
    </xf>
    <xf numFmtId="164" fontId="41" fillId="0" borderId="89" xfId="0" applyNumberFormat="1" applyFont="1" applyBorder="1" applyAlignment="1">
      <alignment horizontal="right" wrapText="1" indent="1"/>
    </xf>
    <xf numFmtId="0" fontId="6" fillId="0" borderId="89" xfId="0" applyFont="1" applyFill="1" applyBorder="1" applyAlignment="1">
      <alignment horizontal="right" wrapText="1" indent="1"/>
    </xf>
    <xf numFmtId="2" fontId="6" fillId="0" borderId="89" xfId="0" applyNumberFormat="1" applyFont="1" applyFill="1" applyBorder="1" applyAlignment="1">
      <alignment horizontal="right" wrapText="1" indent="1"/>
    </xf>
    <xf numFmtId="164" fontId="41" fillId="0" borderId="89" xfId="0" applyNumberFormat="1" applyFont="1" applyFill="1" applyBorder="1" applyAlignment="1">
      <alignment horizontal="right" wrapText="1" indent="1"/>
    </xf>
    <xf numFmtId="0" fontId="6" fillId="53" borderId="89" xfId="0" applyNumberFormat="1" applyFont="1" applyFill="1" applyBorder="1" applyAlignment="1">
      <alignment horizontal="left" wrapText="1"/>
    </xf>
    <xf numFmtId="0" fontId="6" fillId="0" borderId="89" xfId="0" applyNumberFormat="1" applyFont="1" applyFill="1" applyBorder="1" applyAlignment="1">
      <alignment horizontal="left" wrapText="1"/>
    </xf>
    <xf numFmtId="164" fontId="149" fillId="0" borderId="89" xfId="0" applyNumberFormat="1" applyFont="1" applyFill="1" applyBorder="1" applyAlignment="1">
      <alignment horizontal="right" wrapText="1" indent="1"/>
    </xf>
    <xf numFmtId="164" fontId="6" fillId="0" borderId="89" xfId="0" applyNumberFormat="1" applyFont="1" applyFill="1" applyBorder="1" applyAlignment="1">
      <alignment horizontal="right" indent="1"/>
    </xf>
    <xf numFmtId="164" fontId="41" fillId="0" borderId="89" xfId="0" applyNumberFormat="1" applyFont="1" applyFill="1" applyBorder="1" applyAlignment="1">
      <alignment horizontal="right" indent="1"/>
    </xf>
    <xf numFmtId="164" fontId="6" fillId="0" borderId="89" xfId="220" applyNumberFormat="1" applyFont="1" applyBorder="1" applyAlignment="1">
      <alignment horizontal="right" indent="1"/>
    </xf>
    <xf numFmtId="164" fontId="6" fillId="0" borderId="90" xfId="220" applyNumberFormat="1" applyFont="1" applyFill="1" applyBorder="1" applyAlignment="1">
      <alignment horizontal="right" indent="1"/>
    </xf>
    <xf numFmtId="164" fontId="6" fillId="0" borderId="89" xfId="220" applyNumberFormat="1" applyFont="1" applyFill="1" applyBorder="1" applyAlignment="1">
      <alignment horizontal="right" indent="1"/>
    </xf>
    <xf numFmtId="164" fontId="6" fillId="0" borderId="89" xfId="0" applyNumberFormat="1" applyFont="1" applyBorder="1" applyAlignment="1">
      <alignment horizontal="right" indent="1"/>
    </xf>
    <xf numFmtId="164" fontId="6" fillId="0" borderId="90" xfId="0" applyNumberFormat="1" applyFont="1" applyBorder="1" applyAlignment="1">
      <alignment horizontal="right" indent="1"/>
    </xf>
    <xf numFmtId="164" fontId="6" fillId="51" borderId="89" xfId="0" applyNumberFormat="1" applyFont="1" applyFill="1" applyBorder="1" applyAlignment="1">
      <alignment horizontal="right" indent="1"/>
    </xf>
    <xf numFmtId="164" fontId="6" fillId="51" borderId="90" xfId="0" applyNumberFormat="1" applyFont="1" applyFill="1" applyBorder="1" applyAlignment="1">
      <alignment horizontal="right" indent="1"/>
    </xf>
    <xf numFmtId="0" fontId="6" fillId="0" borderId="90" xfId="220" applyFont="1" applyFill="1" applyBorder="1" applyAlignment="1"/>
    <xf numFmtId="164" fontId="6" fillId="0" borderId="90" xfId="220" applyNumberFormat="1" applyFont="1" applyBorder="1" applyAlignment="1">
      <alignment horizontal="right" indent="1"/>
    </xf>
    <xf numFmtId="0" fontId="6" fillId="0" borderId="90" xfId="220" applyFont="1" applyFill="1" applyBorder="1"/>
    <xf numFmtId="164" fontId="6" fillId="0" borderId="90" xfId="0" applyNumberFormat="1" applyFont="1" applyFill="1" applyBorder="1" applyAlignment="1">
      <alignment horizontal="right" indent="1"/>
    </xf>
    <xf numFmtId="0" fontId="6" fillId="51" borderId="89" xfId="211" applyNumberFormat="1" applyFont="1" applyFill="1" applyBorder="1" applyAlignment="1"/>
    <xf numFmtId="0" fontId="6" fillId="51" borderId="89" xfId="211" applyNumberFormat="1" applyFont="1" applyFill="1" applyBorder="1" applyAlignment="1">
      <alignment horizontal="right" indent="1"/>
    </xf>
    <xf numFmtId="164" fontId="6" fillId="0" borderId="89" xfId="211" applyNumberFormat="1" applyFont="1" applyFill="1" applyBorder="1" applyAlignment="1">
      <alignment horizontal="right" wrapText="1" indent="1"/>
    </xf>
    <xf numFmtId="0" fontId="6" fillId="0" borderId="89" xfId="211" applyNumberFormat="1" applyFont="1" applyFill="1" applyBorder="1" applyAlignment="1">
      <alignment horizontal="right" wrapText="1" indent="1"/>
    </xf>
    <xf numFmtId="0" fontId="6" fillId="0" borderId="89" xfId="0" applyFont="1" applyFill="1" applyBorder="1" applyAlignment="1">
      <alignment horizontal="right" indent="1"/>
    </xf>
    <xf numFmtId="0" fontId="6" fillId="0" borderId="89" xfId="211" applyNumberFormat="1" applyFont="1" applyFill="1" applyBorder="1" applyAlignment="1">
      <alignment horizontal="right" indent="1"/>
    </xf>
    <xf numFmtId="0" fontId="6" fillId="0" borderId="90" xfId="0" applyFont="1" applyFill="1" applyBorder="1" applyAlignment="1">
      <alignment horizontal="right" indent="1"/>
    </xf>
    <xf numFmtId="0" fontId="6" fillId="51" borderId="91" xfId="0" applyNumberFormat="1" applyFont="1" applyFill="1" applyBorder="1" applyAlignment="1">
      <alignment horizontal="right" wrapText="1" indent="1"/>
    </xf>
    <xf numFmtId="0" fontId="6" fillId="51" borderId="92" xfId="0" applyNumberFormat="1" applyFont="1" applyFill="1" applyBorder="1" applyAlignment="1">
      <alignment horizontal="right" wrapText="1" indent="1"/>
    </xf>
    <xf numFmtId="0" fontId="6" fillId="51" borderId="91" xfId="0" applyFont="1" applyFill="1" applyBorder="1" applyAlignment="1">
      <alignment horizontal="right" wrapText="1" indent="1"/>
    </xf>
    <xf numFmtId="0" fontId="6" fillId="51" borderId="92" xfId="0" applyFont="1" applyFill="1" applyBorder="1" applyAlignment="1">
      <alignment horizontal="right" wrapText="1" indent="1"/>
    </xf>
    <xf numFmtId="0" fontId="6" fillId="0" borderId="91" xfId="0" applyNumberFormat="1" applyFont="1" applyFill="1" applyBorder="1" applyAlignment="1">
      <alignment horizontal="left" wrapText="1"/>
    </xf>
    <xf numFmtId="0" fontId="6" fillId="0" borderId="91" xfId="0" applyFont="1" applyFill="1" applyBorder="1" applyAlignment="1">
      <alignment horizontal="right" wrapText="1" indent="1"/>
    </xf>
    <xf numFmtId="0" fontId="6" fillId="0" borderId="91" xfId="0" applyNumberFormat="1" applyFont="1" applyBorder="1" applyAlignment="1">
      <alignment horizontal="left" wrapText="1"/>
    </xf>
    <xf numFmtId="0" fontId="6" fillId="0" borderId="91" xfId="0" applyFont="1" applyBorder="1" applyAlignment="1">
      <alignment horizontal="right" wrapText="1" indent="1"/>
    </xf>
    <xf numFmtId="164" fontId="6" fillId="0" borderId="91" xfId="0" applyNumberFormat="1" applyFont="1" applyBorder="1" applyAlignment="1">
      <alignment horizontal="right" wrapText="1" indent="1"/>
    </xf>
    <xf numFmtId="164" fontId="6" fillId="0" borderId="92" xfId="0" applyNumberFormat="1" applyFont="1" applyBorder="1" applyAlignment="1">
      <alignment horizontal="right" wrapText="1" indent="1"/>
    </xf>
    <xf numFmtId="0" fontId="6" fillId="0" borderId="89" xfId="220" applyFont="1" applyFill="1" applyBorder="1" applyAlignment="1"/>
    <xf numFmtId="2" fontId="6" fillId="0" borderId="89" xfId="220" applyNumberFormat="1" applyFont="1" applyFill="1" applyBorder="1" applyAlignment="1">
      <alignment horizontal="right" indent="1"/>
    </xf>
    <xf numFmtId="2" fontId="6" fillId="0" borderId="89" xfId="220" applyNumberFormat="1" applyFont="1" applyBorder="1" applyAlignment="1">
      <alignment horizontal="right" indent="1"/>
    </xf>
    <xf numFmtId="2" fontId="6" fillId="0" borderId="89" xfId="0" applyNumberFormat="1" applyFont="1" applyFill="1" applyBorder="1" applyAlignment="1">
      <alignment horizontal="right" indent="1"/>
    </xf>
    <xf numFmtId="0" fontId="6" fillId="0" borderId="89" xfId="220" applyFont="1" applyFill="1" applyBorder="1"/>
    <xf numFmtId="2" fontId="6" fillId="0" borderId="89" xfId="0" applyNumberFormat="1" applyFont="1" applyBorder="1" applyAlignment="1">
      <alignment horizontal="right" indent="1"/>
    </xf>
    <xf numFmtId="164" fontId="6" fillId="0" borderId="89" xfId="0" applyNumberFormat="1" applyFont="1" applyBorder="1" applyAlignment="1">
      <alignment horizontal="left" wrapText="1"/>
    </xf>
    <xf numFmtId="164" fontId="149" fillId="0" borderId="89" xfId="0" applyNumberFormat="1" applyFont="1" applyBorder="1" applyAlignment="1">
      <alignment horizontal="right" wrapText="1" indent="1"/>
    </xf>
    <xf numFmtId="2" fontId="149" fillId="0" borderId="89" xfId="0" applyNumberFormat="1" applyFont="1" applyFill="1" applyBorder="1" applyAlignment="1">
      <alignment horizontal="right" indent="1"/>
    </xf>
    <xf numFmtId="0" fontId="10" fillId="0" borderId="0" xfId="222" applyFont="1" applyBorder="1"/>
    <xf numFmtId="2" fontId="6" fillId="0" borderId="90" xfId="0" applyNumberFormat="1" applyFont="1" applyFill="1" applyBorder="1" applyAlignment="1">
      <alignment horizontal="right" indent="1"/>
    </xf>
    <xf numFmtId="0" fontId="6" fillId="0" borderId="89" xfId="0" applyNumberFormat="1" applyFont="1" applyBorder="1" applyAlignment="1">
      <alignment horizontal="right" indent="1"/>
    </xf>
    <xf numFmtId="0" fontId="6" fillId="0" borderId="90" xfId="0" applyNumberFormat="1" applyFont="1" applyBorder="1" applyAlignment="1">
      <alignment horizontal="right" indent="1"/>
    </xf>
    <xf numFmtId="0" fontId="28" fillId="0" borderId="89" xfId="0" applyFont="1" applyBorder="1" applyAlignment="1"/>
    <xf numFmtId="2" fontId="6" fillId="0" borderId="89" xfId="0" applyNumberFormat="1" applyFont="1" applyBorder="1" applyAlignment="1">
      <alignment horizontal="right" wrapText="1" indent="1"/>
    </xf>
    <xf numFmtId="0" fontId="6" fillId="0" borderId="89" xfId="0" applyFont="1" applyFill="1" applyBorder="1" applyAlignment="1">
      <alignment horizontal="left"/>
    </xf>
    <xf numFmtId="0" fontId="217" fillId="0" borderId="0" xfId="0" applyFont="1" applyAlignment="1">
      <alignment horizontal="left" wrapText="1"/>
    </xf>
    <xf numFmtId="0" fontId="218" fillId="0" borderId="0" xfId="220" applyFont="1" applyAlignment="1"/>
    <xf numFmtId="0" fontId="6" fillId="0" borderId="93" xfId="220" applyFont="1" applyFill="1" applyBorder="1" applyAlignment="1">
      <alignment horizontal="left"/>
    </xf>
    <xf numFmtId="1" fontId="6" fillId="0" borderId="93" xfId="220" applyNumberFormat="1" applyFont="1" applyFill="1" applyBorder="1" applyAlignment="1">
      <alignment horizontal="right" indent="1"/>
    </xf>
    <xf numFmtId="1" fontId="6" fillId="0" borderId="93" xfId="220" quotePrefix="1" applyNumberFormat="1" applyFont="1" applyFill="1" applyBorder="1" applyAlignment="1">
      <alignment horizontal="right" indent="1"/>
    </xf>
    <xf numFmtId="0" fontId="6" fillId="0" borderId="93" xfId="220" applyFont="1" applyFill="1" applyBorder="1" applyAlignment="1"/>
    <xf numFmtId="1" fontId="6" fillId="0" borderId="94" xfId="220" applyNumberFormat="1" applyFont="1" applyFill="1" applyBorder="1" applyAlignment="1">
      <alignment horizontal="right" indent="1"/>
    </xf>
    <xf numFmtId="164" fontId="6" fillId="0" borderId="93" xfId="220" applyNumberFormat="1" applyFont="1" applyFill="1" applyBorder="1" applyAlignment="1">
      <alignment horizontal="right" indent="1"/>
    </xf>
    <xf numFmtId="164" fontId="6" fillId="0" borderId="94" xfId="220" applyNumberFormat="1" applyFont="1" applyFill="1" applyBorder="1" applyAlignment="1">
      <alignment horizontal="right" indent="1"/>
    </xf>
    <xf numFmtId="165" fontId="6" fillId="0" borderId="93" xfId="220" applyNumberFormat="1" applyFont="1" applyFill="1" applyBorder="1" applyAlignment="1">
      <alignment horizontal="right" indent="1"/>
    </xf>
    <xf numFmtId="164" fontId="6" fillId="0" borderId="93" xfId="0" applyNumberFormat="1" applyFont="1" applyBorder="1" applyAlignment="1">
      <alignment horizontal="right" indent="1"/>
    </xf>
    <xf numFmtId="164" fontId="6" fillId="0" borderId="94" xfId="0" applyNumberFormat="1" applyFont="1" applyBorder="1" applyAlignment="1">
      <alignment horizontal="right" indent="1"/>
    </xf>
    <xf numFmtId="164" fontId="6" fillId="0" borderId="93" xfId="0" applyNumberFormat="1" applyFont="1" applyFill="1" applyBorder="1" applyAlignment="1">
      <alignment horizontal="right" indent="1"/>
    </xf>
    <xf numFmtId="164" fontId="6" fillId="0" borderId="94" xfId="0" applyNumberFormat="1" applyFont="1" applyFill="1" applyBorder="1" applyAlignment="1">
      <alignment horizontal="right" indent="1"/>
    </xf>
    <xf numFmtId="165" fontId="6" fillId="0" borderId="94" xfId="220" applyNumberFormat="1" applyFont="1" applyFill="1" applyBorder="1" applyAlignment="1">
      <alignment horizontal="right" indent="1"/>
    </xf>
    <xf numFmtId="0" fontId="6" fillId="0" borderId="93" xfId="220" applyFont="1" applyFill="1" applyBorder="1" applyAlignment="1">
      <alignment horizontal="right" indent="1"/>
    </xf>
    <xf numFmtId="0" fontId="6" fillId="0" borderId="93" xfId="220" applyNumberFormat="1" applyFont="1" applyFill="1" applyBorder="1" applyAlignment="1">
      <alignment horizontal="right" indent="1"/>
    </xf>
    <xf numFmtId="0" fontId="6" fillId="0" borderId="94" xfId="220" applyNumberFormat="1" applyFont="1" applyFill="1" applyBorder="1" applyAlignment="1">
      <alignment horizontal="right" indent="1"/>
    </xf>
    <xf numFmtId="0" fontId="6" fillId="51" borderId="93" xfId="220" applyFont="1" applyFill="1" applyBorder="1" applyAlignment="1">
      <alignment horizontal="left"/>
    </xf>
    <xf numFmtId="0" fontId="6" fillId="51" borderId="93" xfId="220" applyNumberFormat="1" applyFont="1" applyFill="1" applyBorder="1" applyAlignment="1">
      <alignment horizontal="right" indent="1"/>
    </xf>
    <xf numFmtId="1" fontId="6" fillId="51" borderId="93" xfId="220" applyNumberFormat="1" applyFont="1" applyFill="1" applyBorder="1" applyAlignment="1">
      <alignment horizontal="right" indent="1"/>
    </xf>
    <xf numFmtId="0" fontId="0" fillId="0" borderId="0" xfId="0" applyAlignment="1"/>
    <xf numFmtId="0" fontId="6" fillId="0" borderId="93" xfId="220" applyFont="1" applyFill="1" applyBorder="1"/>
    <xf numFmtId="0" fontId="6" fillId="0" borderId="94" xfId="220" applyFont="1" applyFill="1" applyBorder="1"/>
    <xf numFmtId="1" fontId="6" fillId="0" borderId="91" xfId="0" applyNumberFormat="1" applyFont="1" applyBorder="1" applyAlignment="1">
      <alignment horizontal="right" indent="1"/>
    </xf>
    <xf numFmtId="1" fontId="6" fillId="0" borderId="92" xfId="0" applyNumberFormat="1" applyFont="1" applyBorder="1" applyAlignment="1">
      <alignment horizontal="right" indent="1"/>
    </xf>
    <xf numFmtId="0" fontId="28" fillId="0" borderId="93" xfId="0" applyNumberFormat="1" applyFont="1" applyBorder="1"/>
    <xf numFmtId="164" fontId="54" fillId="0" borderId="93" xfId="0" applyNumberFormat="1" applyFont="1" applyBorder="1" applyAlignment="1">
      <alignment horizontal="right" indent="1"/>
    </xf>
    <xf numFmtId="164" fontId="28" fillId="0" borderId="93" xfId="0" applyNumberFormat="1" applyFont="1" applyBorder="1" applyAlignment="1">
      <alignment horizontal="right" indent="1"/>
    </xf>
    <xf numFmtId="2" fontId="28" fillId="0" borderId="93" xfId="0" applyNumberFormat="1" applyFont="1" applyBorder="1" applyAlignment="1">
      <alignment horizontal="right" indent="1"/>
    </xf>
    <xf numFmtId="2" fontId="9" fillId="0" borderId="93" xfId="0" applyNumberFormat="1" applyFont="1" applyFill="1" applyBorder="1" applyAlignment="1">
      <alignment horizontal="right" indent="1"/>
    </xf>
    <xf numFmtId="0" fontId="6" fillId="0" borderId="93" xfId="0" applyNumberFormat="1" applyFont="1" applyBorder="1" applyAlignment="1">
      <alignment horizontal="left" wrapText="1"/>
    </xf>
    <xf numFmtId="164" fontId="6" fillId="0" borderId="93" xfId="0" applyNumberFormat="1" applyFont="1" applyBorder="1" applyAlignment="1">
      <alignment horizontal="right" wrapText="1" indent="1"/>
    </xf>
    <xf numFmtId="164" fontId="41" fillId="0" borderId="93" xfId="0" applyNumberFormat="1" applyFont="1" applyBorder="1" applyAlignment="1">
      <alignment horizontal="right" wrapText="1" indent="1"/>
    </xf>
    <xf numFmtId="164" fontId="9" fillId="0" borderId="93" xfId="0" applyNumberFormat="1" applyFont="1" applyFill="1" applyBorder="1" applyAlignment="1">
      <alignment horizontal="right" wrapText="1" indent="1"/>
    </xf>
    <xf numFmtId="0" fontId="6" fillId="0" borderId="93" xfId="0" applyNumberFormat="1" applyFont="1" applyBorder="1" applyAlignment="1">
      <alignment horizontal="left"/>
    </xf>
    <xf numFmtId="164" fontId="41" fillId="0" borderId="93" xfId="0" applyNumberFormat="1" applyFont="1" applyBorder="1" applyAlignment="1">
      <alignment horizontal="right" indent="1"/>
    </xf>
    <xf numFmtId="0" fontId="6" fillId="51" borderId="93" xfId="0" applyNumberFormat="1" applyFont="1" applyFill="1" applyBorder="1" applyAlignment="1">
      <alignment horizontal="left"/>
    </xf>
    <xf numFmtId="164" fontId="6" fillId="51" borderId="93" xfId="0" applyNumberFormat="1" applyFont="1" applyFill="1" applyBorder="1" applyAlignment="1">
      <alignment horizontal="right" indent="1"/>
    </xf>
    <xf numFmtId="164" fontId="41" fillId="51" borderId="93" xfId="0" applyNumberFormat="1" applyFont="1" applyFill="1" applyBorder="1" applyAlignment="1">
      <alignment horizontal="right" indent="1"/>
    </xf>
    <xf numFmtId="164" fontId="41" fillId="0" borderId="93" xfId="0" applyNumberFormat="1" applyFont="1" applyFill="1" applyBorder="1" applyAlignment="1">
      <alignment horizontal="right" wrapText="1" indent="1"/>
    </xf>
    <xf numFmtId="0" fontId="6" fillId="0" borderId="93" xfId="0" applyNumberFormat="1" applyFont="1" applyFill="1" applyBorder="1" applyAlignment="1">
      <alignment horizontal="left" wrapText="1"/>
    </xf>
    <xf numFmtId="164" fontId="6" fillId="0" borderId="93" xfId="0" applyNumberFormat="1" applyFont="1" applyFill="1" applyBorder="1" applyAlignment="1">
      <alignment horizontal="right" wrapText="1" indent="1"/>
    </xf>
    <xf numFmtId="0" fontId="161" fillId="0" borderId="90" xfId="211" applyNumberFormat="1" applyFont="1" applyFill="1" applyBorder="1" applyAlignment="1">
      <alignment horizontal="right" indent="1"/>
    </xf>
    <xf numFmtId="2" fontId="6" fillId="0" borderId="90" xfId="0" applyNumberFormat="1" applyFont="1" applyBorder="1" applyAlignment="1">
      <alignment horizontal="right" indent="1"/>
    </xf>
    <xf numFmtId="164" fontId="74" fillId="25" borderId="0" xfId="0" applyNumberFormat="1" applyFont="1" applyFill="1"/>
    <xf numFmtId="164" fontId="0" fillId="25" borderId="0" xfId="0" applyNumberFormat="1" applyFill="1"/>
    <xf numFmtId="164" fontId="0" fillId="24" borderId="0" xfId="0" applyNumberFormat="1" applyFill="1"/>
    <xf numFmtId="164" fontId="9" fillId="51" borderId="92" xfId="0" applyNumberFormat="1" applyFont="1" applyFill="1" applyBorder="1" applyAlignment="1">
      <alignment horizontal="right" wrapText="1" indent="1"/>
    </xf>
    <xf numFmtId="164" fontId="53" fillId="51" borderId="92" xfId="0" applyNumberFormat="1" applyFont="1" applyFill="1" applyBorder="1" applyAlignment="1">
      <alignment horizontal="right" wrapText="1" indent="1"/>
    </xf>
    <xf numFmtId="0" fontId="6" fillId="51" borderId="93" xfId="0" applyNumberFormat="1" applyFont="1" applyFill="1" applyBorder="1" applyAlignment="1">
      <alignment horizontal="left" wrapText="1"/>
    </xf>
    <xf numFmtId="164" fontId="6" fillId="51" borderId="93" xfId="221" applyNumberFormat="1" applyFont="1" applyFill="1" applyBorder="1" applyAlignment="1">
      <alignment horizontal="right" indent="1"/>
    </xf>
    <xf numFmtId="164" fontId="6" fillId="51" borderId="93" xfId="0" quotePrefix="1" applyNumberFormat="1" applyFont="1" applyFill="1" applyBorder="1" applyAlignment="1">
      <alignment horizontal="right" indent="1"/>
    </xf>
    <xf numFmtId="0" fontId="6" fillId="0" borderId="94" xfId="0" applyFont="1" applyBorder="1" applyAlignment="1">
      <alignment horizontal="right" indent="1"/>
    </xf>
    <xf numFmtId="0" fontId="6" fillId="0" borderId="93" xfId="0" applyFont="1" applyBorder="1" applyAlignment="1">
      <alignment horizontal="right" indent="1"/>
    </xf>
    <xf numFmtId="0" fontId="9" fillId="0" borderId="93" xfId="0" applyFont="1" applyBorder="1" applyAlignment="1">
      <alignment horizontal="right" indent="1"/>
    </xf>
    <xf numFmtId="0" fontId="61" fillId="0" borderId="93" xfId="0" applyFont="1" applyBorder="1" applyAlignment="1"/>
    <xf numFmtId="0" fontId="104" fillId="0" borderId="93" xfId="0" applyFont="1" applyBorder="1" applyAlignment="1"/>
    <xf numFmtId="0" fontId="37" fillId="0" borderId="93" xfId="0" applyFont="1" applyBorder="1" applyAlignment="1">
      <alignment horizontal="left"/>
    </xf>
    <xf numFmtId="0" fontId="9" fillId="0" borderId="15" xfId="213" applyFont="1" applyFill="1" applyBorder="1" applyAlignment="1">
      <alignment horizontal="right" indent="1"/>
    </xf>
    <xf numFmtId="0" fontId="61" fillId="0" borderId="94" xfId="0" applyFont="1" applyBorder="1" applyAlignment="1"/>
    <xf numFmtId="0" fontId="9" fillId="0" borderId="94" xfId="0" applyFont="1" applyBorder="1" applyAlignment="1">
      <alignment horizontal="right" indent="1"/>
    </xf>
    <xf numFmtId="0" fontId="6" fillId="0" borderId="94" xfId="0" applyFont="1" applyFill="1" applyBorder="1" applyAlignment="1">
      <alignment horizontal="right" indent="1"/>
    </xf>
    <xf numFmtId="164" fontId="9" fillId="54" borderId="94" xfId="211" applyNumberFormat="1" applyFont="1" applyFill="1" applyBorder="1" applyAlignment="1">
      <alignment horizontal="right" wrapText="1" indent="1"/>
    </xf>
    <xf numFmtId="164" fontId="53" fillId="26" borderId="94" xfId="211" applyNumberFormat="1" applyFont="1" applyFill="1" applyBorder="1" applyAlignment="1">
      <alignment horizontal="right" wrapText="1" indent="1"/>
    </xf>
    <xf numFmtId="16" fontId="10" fillId="27" borderId="0" xfId="211" applyNumberFormat="1" applyFill="1"/>
    <xf numFmtId="0" fontId="6" fillId="0" borderId="21" xfId="220" applyNumberFormat="1" applyFont="1" applyBorder="1" applyAlignment="1">
      <alignment horizontal="right" indent="1"/>
    </xf>
    <xf numFmtId="0" fontId="6" fillId="0" borderId="23" xfId="220" applyNumberFormat="1" applyFont="1" applyBorder="1" applyAlignment="1">
      <alignment horizontal="right" indent="1"/>
    </xf>
    <xf numFmtId="1" fontId="215" fillId="0" borderId="86" xfId="0" applyNumberFormat="1" applyFont="1" applyBorder="1" applyAlignment="1">
      <alignment horizontal="right" indent="1"/>
    </xf>
    <xf numFmtId="164" fontId="9" fillId="0" borderId="92" xfId="0" applyNumberFormat="1" applyFont="1" applyBorder="1" applyAlignment="1">
      <alignment horizontal="right" wrapText="1" indent="1"/>
    </xf>
    <xf numFmtId="164" fontId="53" fillId="0" borderId="92" xfId="0" applyNumberFormat="1" applyFont="1" applyBorder="1" applyAlignment="1">
      <alignment horizontal="right" wrapText="1" indent="1"/>
    </xf>
    <xf numFmtId="0" fontId="15" fillId="0" borderId="0" xfId="0" applyFont="1" applyBorder="1" applyAlignment="1">
      <alignment horizontal="left" vertical="center"/>
    </xf>
    <xf numFmtId="164" fontId="0" fillId="0" borderId="0" xfId="0" applyNumberFormat="1" applyBorder="1" applyAlignment="1">
      <alignment wrapText="1"/>
    </xf>
    <xf numFmtId="0" fontId="6" fillId="0" borderId="89" xfId="0" applyNumberFormat="1" applyFont="1" applyBorder="1" applyAlignment="1">
      <alignment horizontal="right" wrapText="1" indent="1"/>
    </xf>
    <xf numFmtId="164" fontId="9" fillId="0" borderId="94" xfId="211" applyNumberFormat="1" applyFont="1" applyFill="1" applyBorder="1" applyAlignment="1">
      <alignment horizontal="right" indent="1"/>
    </xf>
    <xf numFmtId="164" fontId="53" fillId="0" borderId="94" xfId="211" applyNumberFormat="1" applyFont="1" applyFill="1" applyBorder="1" applyAlignment="1">
      <alignment horizontal="right" indent="1"/>
    </xf>
    <xf numFmtId="0" fontId="6" fillId="51" borderId="93" xfId="0" applyFont="1" applyFill="1" applyBorder="1" applyAlignment="1">
      <alignment horizontal="right" indent="1"/>
    </xf>
    <xf numFmtId="0" fontId="149" fillId="51" borderId="93" xfId="0" applyFont="1" applyFill="1" applyBorder="1" applyAlignment="1">
      <alignment horizontal="right" indent="1"/>
    </xf>
    <xf numFmtId="164" fontId="9" fillId="51" borderId="93" xfId="211" applyNumberFormat="1" applyFont="1" applyFill="1" applyBorder="1" applyAlignment="1">
      <alignment horizontal="right" indent="1"/>
    </xf>
    <xf numFmtId="164" fontId="53" fillId="51" borderId="93" xfId="211" applyNumberFormat="1" applyFont="1" applyFill="1" applyBorder="1" applyAlignment="1">
      <alignment horizontal="right" indent="1"/>
    </xf>
    <xf numFmtId="0" fontId="0" fillId="0" borderId="0" xfId="0" applyAlignment="1"/>
    <xf numFmtId="0" fontId="0" fillId="0" borderId="0" xfId="0" applyAlignment="1"/>
    <xf numFmtId="0" fontId="9" fillId="0" borderId="94" xfId="203" applyFont="1" applyBorder="1" applyAlignment="1">
      <alignment horizontal="right" indent="1"/>
    </xf>
    <xf numFmtId="2" fontId="9" fillId="0" borderId="89" xfId="0" applyNumberFormat="1" applyFont="1" applyFill="1" applyBorder="1" applyAlignment="1">
      <alignment horizontal="right" wrapText="1" indent="1"/>
    </xf>
    <xf numFmtId="164" fontId="9" fillId="0" borderId="89" xfId="0" applyNumberFormat="1" applyFont="1" applyFill="1" applyBorder="1" applyAlignment="1">
      <alignment horizontal="right" wrapText="1" indent="1"/>
    </xf>
    <xf numFmtId="2" fontId="6" fillId="0" borderId="93" xfId="0" applyNumberFormat="1" applyFont="1" applyFill="1" applyBorder="1" applyAlignment="1">
      <alignment horizontal="right" indent="1"/>
    </xf>
    <xf numFmtId="0" fontId="221" fillId="0" borderId="0" xfId="0" applyFont="1" applyAlignment="1"/>
    <xf numFmtId="0" fontId="222" fillId="0" borderId="0" xfId="0" applyFont="1" applyAlignment="1"/>
    <xf numFmtId="0" fontId="36" fillId="0" borderId="0" xfId="0" applyFont="1" applyAlignment="1"/>
    <xf numFmtId="0" fontId="172" fillId="0" borderId="0" xfId="0" applyFont="1" applyAlignment="1"/>
    <xf numFmtId="0" fontId="223" fillId="0" borderId="0" xfId="162" applyFont="1" applyBorder="1" applyAlignment="1" applyProtection="1">
      <alignment wrapText="1"/>
    </xf>
    <xf numFmtId="0" fontId="162" fillId="0" borderId="0" xfId="162" applyFont="1" applyBorder="1" applyAlignment="1" applyProtection="1">
      <alignment wrapText="1"/>
    </xf>
    <xf numFmtId="0" fontId="162" fillId="0" borderId="0" xfId="162" applyFont="1" applyFill="1" applyBorder="1" applyAlignment="1" applyProtection="1">
      <alignment vertical="center" wrapText="1"/>
    </xf>
    <xf numFmtId="0" fontId="162" fillId="0" borderId="0" xfId="162" applyFont="1" applyBorder="1" applyAlignment="1" applyProtection="1">
      <alignment vertical="center" wrapText="1"/>
    </xf>
    <xf numFmtId="0" fontId="222" fillId="0" borderId="94" xfId="0" applyFont="1" applyBorder="1" applyAlignment="1"/>
    <xf numFmtId="0" fontId="6" fillId="0" borderId="94" xfId="0" applyFont="1" applyBorder="1" applyAlignment="1">
      <alignment vertical="center"/>
    </xf>
    <xf numFmtId="0" fontId="6" fillId="0" borderId="94" xfId="0" applyFont="1" applyBorder="1" applyAlignment="1">
      <alignment vertical="center" wrapText="1"/>
    </xf>
    <xf numFmtId="0" fontId="28" fillId="0" borderId="94" xfId="0" applyFont="1" applyBorder="1" applyAlignment="1">
      <alignment vertical="center"/>
    </xf>
    <xf numFmtId="0" fontId="28" fillId="0" borderId="94" xfId="0" applyFont="1" applyBorder="1" applyAlignment="1">
      <alignment horizontal="left" vertical="center"/>
    </xf>
    <xf numFmtId="0" fontId="28" fillId="0" borderId="94" xfId="0" applyFont="1" applyBorder="1" applyAlignment="1">
      <alignment vertical="center" wrapText="1"/>
    </xf>
    <xf numFmtId="2" fontId="28" fillId="0" borderId="93" xfId="0" applyNumberFormat="1" applyFont="1" applyFill="1" applyBorder="1" applyAlignment="1">
      <alignment horizontal="right" indent="1"/>
    </xf>
    <xf numFmtId="2" fontId="28" fillId="0" borderId="87" xfId="0" applyNumberFormat="1" applyFont="1" applyFill="1" applyBorder="1" applyAlignment="1">
      <alignment horizontal="right" indent="1"/>
    </xf>
    <xf numFmtId="2" fontId="28" fillId="51" borderId="93" xfId="0" applyNumberFormat="1" applyFont="1" applyFill="1" applyBorder="1" applyAlignment="1">
      <alignment horizontal="right" indent="1"/>
    </xf>
    <xf numFmtId="164" fontId="28" fillId="51" borderId="93" xfId="0" applyNumberFormat="1" applyFont="1" applyFill="1" applyBorder="1" applyAlignment="1">
      <alignment horizontal="right" indent="1"/>
    </xf>
    <xf numFmtId="164" fontId="215" fillId="0" borderId="0" xfId="221" applyNumberFormat="1" applyFont="1" applyFill="1" applyBorder="1" applyAlignment="1">
      <alignment horizontal="right" indent="1"/>
    </xf>
    <xf numFmtId="0" fontId="4" fillId="0" borderId="0" xfId="162" applyBorder="1" applyAlignment="1" applyProtection="1">
      <alignment wrapText="1"/>
    </xf>
    <xf numFmtId="0" fontId="0" fillId="0" borderId="0" xfId="0" applyAlignment="1"/>
    <xf numFmtId="0" fontId="149" fillId="0" borderId="94" xfId="211" applyNumberFormat="1" applyFont="1" applyFill="1" applyBorder="1" applyAlignment="1">
      <alignment horizontal="right" indent="1"/>
    </xf>
    <xf numFmtId="164" fontId="6" fillId="0" borderId="94" xfId="0" applyNumberFormat="1" applyFont="1" applyFill="1" applyBorder="1" applyAlignment="1">
      <alignment horizontal="right" wrapText="1" indent="1"/>
    </xf>
    <xf numFmtId="164" fontId="9" fillId="0" borderId="0" xfId="0" applyNumberFormat="1" applyFont="1" applyBorder="1" applyAlignment="1">
      <alignment horizontal="right" indent="1"/>
    </xf>
    <xf numFmtId="0" fontId="0" fillId="0" borderId="0" xfId="0" applyAlignment="1"/>
    <xf numFmtId="0" fontId="6" fillId="0" borderId="15" xfId="0" applyFont="1" applyBorder="1" applyAlignment="1">
      <alignment horizontal="center" vertical="center" wrapText="1"/>
    </xf>
    <xf numFmtId="0" fontId="23" fillId="0" borderId="0" xfId="220" applyFont="1" applyAlignment="1"/>
    <xf numFmtId="0" fontId="10" fillId="0" borderId="0" xfId="220" applyFont="1"/>
    <xf numFmtId="0" fontId="6" fillId="0" borderId="0" xfId="220" applyFont="1" applyFill="1" applyBorder="1" applyAlignment="1">
      <alignment horizontal="center"/>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xf numFmtId="0" fontId="6" fillId="0" borderId="0" xfId="220" applyFont="1" applyFill="1" applyBorder="1" applyAlignment="1">
      <alignment horizontal="center"/>
    </xf>
    <xf numFmtId="0" fontId="4" fillId="0" borderId="0" xfId="162" applyAlignment="1" applyProtection="1"/>
    <xf numFmtId="0" fontId="74" fillId="51" borderId="0" xfId="0" applyFont="1" applyFill="1" applyAlignment="1"/>
    <xf numFmtId="0" fontId="43" fillId="0" borderId="0" xfId="0" applyFont="1" applyBorder="1" applyAlignment="1">
      <alignment horizontal="center" vertical="center" wrapText="1"/>
    </xf>
    <xf numFmtId="164" fontId="149" fillId="0" borderId="93" xfId="0" applyNumberFormat="1" applyFont="1" applyBorder="1" applyAlignment="1">
      <alignment horizontal="right" wrapText="1" indent="1"/>
    </xf>
    <xf numFmtId="0" fontId="6" fillId="0" borderId="93" xfId="0" applyFont="1" applyFill="1" applyBorder="1" applyAlignment="1">
      <alignment horizontal="right" wrapText="1" indent="1"/>
    </xf>
    <xf numFmtId="2" fontId="6" fillId="0" borderId="93" xfId="0" applyNumberFormat="1" applyFont="1" applyFill="1" applyBorder="1" applyAlignment="1">
      <alignment horizontal="right" wrapText="1" indent="1"/>
    </xf>
    <xf numFmtId="164" fontId="149" fillId="0" borderId="93" xfId="0" applyNumberFormat="1" applyFont="1" applyFill="1" applyBorder="1" applyAlignment="1">
      <alignment horizontal="right" wrapText="1" indent="1"/>
    </xf>
    <xf numFmtId="164" fontId="41" fillId="0" borderId="93" xfId="0" applyNumberFormat="1" applyFont="1" applyFill="1" applyBorder="1" applyAlignment="1">
      <alignment horizontal="right" indent="1"/>
    </xf>
    <xf numFmtId="164" fontId="6" fillId="0" borderId="95" xfId="220" applyNumberFormat="1" applyFont="1" applyBorder="1" applyAlignment="1">
      <alignment horizontal="right" indent="1"/>
    </xf>
    <xf numFmtId="164" fontId="6" fillId="0" borderId="96" xfId="220" applyNumberFormat="1" applyFont="1" applyFill="1" applyBorder="1" applyAlignment="1">
      <alignment horizontal="right" indent="1"/>
    </xf>
    <xf numFmtId="164" fontId="6" fillId="0" borderId="95" xfId="220" applyNumberFormat="1" applyFont="1" applyFill="1" applyBorder="1" applyAlignment="1">
      <alignment horizontal="right" indent="1"/>
    </xf>
    <xf numFmtId="164" fontId="6" fillId="0" borderId="95" xfId="0" applyNumberFormat="1" applyFont="1" applyBorder="1" applyAlignment="1">
      <alignment horizontal="right" indent="1"/>
    </xf>
    <xf numFmtId="164" fontId="6" fillId="0" borderId="96" xfId="0" applyNumberFormat="1" applyFont="1" applyBorder="1" applyAlignment="1">
      <alignment horizontal="right" indent="1"/>
    </xf>
    <xf numFmtId="164" fontId="6" fillId="51" borderId="95" xfId="0" applyNumberFormat="1" applyFont="1" applyFill="1" applyBorder="1" applyAlignment="1">
      <alignment horizontal="right" indent="1"/>
    </xf>
    <xf numFmtId="164" fontId="6" fillId="51" borderId="96" xfId="0" applyNumberFormat="1" applyFont="1" applyFill="1" applyBorder="1" applyAlignment="1">
      <alignment horizontal="right" indent="1"/>
    </xf>
    <xf numFmtId="0" fontId="6" fillId="0" borderId="96" xfId="220" applyFont="1" applyFill="1" applyBorder="1" applyAlignment="1"/>
    <xf numFmtId="164" fontId="6" fillId="0" borderId="96" xfId="220" applyNumberFormat="1" applyFont="1" applyBorder="1" applyAlignment="1">
      <alignment horizontal="right" indent="1"/>
    </xf>
    <xf numFmtId="0" fontId="6" fillId="0" borderId="96" xfId="220" applyFont="1" applyFill="1" applyBorder="1"/>
    <xf numFmtId="164" fontId="6" fillId="0" borderId="95" xfId="0" applyNumberFormat="1" applyFont="1" applyFill="1" applyBorder="1" applyAlignment="1">
      <alignment horizontal="right" indent="1"/>
    </xf>
    <xf numFmtId="164" fontId="6" fillId="0" borderId="96" xfId="0" applyNumberFormat="1" applyFont="1" applyFill="1" applyBorder="1" applyAlignment="1">
      <alignment horizontal="right" indent="1"/>
    </xf>
    <xf numFmtId="0" fontId="6" fillId="51" borderId="95" xfId="211" applyNumberFormat="1" applyFont="1" applyFill="1" applyBorder="1" applyAlignment="1"/>
    <xf numFmtId="0" fontId="6" fillId="51" borderId="95" xfId="211" applyNumberFormat="1" applyFont="1" applyFill="1" applyBorder="1" applyAlignment="1">
      <alignment horizontal="right" indent="1"/>
    </xf>
    <xf numFmtId="0" fontId="149" fillId="51" borderId="95" xfId="0" applyFont="1" applyFill="1" applyBorder="1" applyAlignment="1">
      <alignment horizontal="right" indent="1"/>
    </xf>
    <xf numFmtId="0" fontId="149" fillId="0" borderId="96" xfId="211" applyNumberFormat="1" applyFont="1" applyFill="1" applyBorder="1" applyAlignment="1">
      <alignment horizontal="right" indent="1"/>
    </xf>
    <xf numFmtId="0" fontId="6" fillId="0" borderId="95" xfId="211" applyNumberFormat="1" applyFont="1" applyFill="1" applyBorder="1" applyAlignment="1"/>
    <xf numFmtId="164" fontId="6" fillId="0" borderId="95" xfId="211" applyNumberFormat="1" applyFont="1" applyFill="1" applyBorder="1" applyAlignment="1">
      <alignment horizontal="right" wrapText="1" indent="1"/>
    </xf>
    <xf numFmtId="0" fontId="6" fillId="0" borderId="95" xfId="211" applyNumberFormat="1" applyFont="1" applyFill="1" applyBorder="1" applyAlignment="1">
      <alignment horizontal="right" wrapText="1" indent="1"/>
    </xf>
    <xf numFmtId="0" fontId="6" fillId="0" borderId="95" xfId="0" applyFont="1" applyFill="1" applyBorder="1" applyAlignment="1">
      <alignment horizontal="right" indent="1"/>
    </xf>
    <xf numFmtId="0" fontId="6" fillId="0" borderId="95" xfId="211" applyNumberFormat="1" applyFont="1" applyFill="1" applyBorder="1" applyAlignment="1">
      <alignment horizontal="right" indent="1"/>
    </xf>
    <xf numFmtId="0" fontId="6" fillId="0" borderId="96" xfId="0" applyFont="1" applyFill="1" applyBorder="1" applyAlignment="1">
      <alignment horizontal="right" indent="1"/>
    </xf>
    <xf numFmtId="0" fontId="6" fillId="0" borderId="95" xfId="220" applyFont="1" applyFill="1" applyBorder="1" applyAlignment="1"/>
    <xf numFmtId="2" fontId="6" fillId="0" borderId="95" xfId="220" applyNumberFormat="1" applyFont="1" applyFill="1" applyBorder="1" applyAlignment="1">
      <alignment horizontal="right" indent="1"/>
    </xf>
    <xf numFmtId="2" fontId="6" fillId="0" borderId="95" xfId="220" applyNumberFormat="1" applyFont="1" applyBorder="1" applyAlignment="1">
      <alignment horizontal="right" indent="1"/>
    </xf>
    <xf numFmtId="2" fontId="6" fillId="0" borderId="95" xfId="0" applyNumberFormat="1" applyFont="1" applyFill="1" applyBorder="1" applyAlignment="1">
      <alignment horizontal="right" indent="1"/>
    </xf>
    <xf numFmtId="0" fontId="6" fillId="0" borderId="95" xfId="220" applyFont="1" applyFill="1" applyBorder="1"/>
    <xf numFmtId="2" fontId="6" fillId="0" borderId="95" xfId="0" applyNumberFormat="1" applyFont="1" applyBorder="1" applyAlignment="1">
      <alignment horizontal="right" indent="1"/>
    </xf>
    <xf numFmtId="164" fontId="6" fillId="0" borderId="95" xfId="0" applyNumberFormat="1" applyFont="1" applyBorder="1" applyAlignment="1">
      <alignment horizontal="left" wrapText="1"/>
    </xf>
    <xf numFmtId="164" fontId="149" fillId="0" borderId="95" xfId="0" applyNumberFormat="1" applyFont="1" applyBorder="1" applyAlignment="1">
      <alignment horizontal="right" wrapText="1" indent="1"/>
    </xf>
    <xf numFmtId="2" fontId="149" fillId="0" borderId="95" xfId="0" applyNumberFormat="1" applyFont="1" applyFill="1" applyBorder="1" applyAlignment="1">
      <alignment horizontal="right" indent="1"/>
    </xf>
    <xf numFmtId="0" fontId="6" fillId="0" borderId="95" xfId="0" applyNumberFormat="1" applyFont="1" applyBorder="1" applyAlignment="1">
      <alignment wrapText="1"/>
    </xf>
    <xf numFmtId="164" fontId="6" fillId="0" borderId="95" xfId="0" applyNumberFormat="1" applyFont="1" applyBorder="1" applyAlignment="1">
      <alignment horizontal="right" wrapText="1" indent="1"/>
    </xf>
    <xf numFmtId="0" fontId="6" fillId="0" borderId="95" xfId="0" applyNumberFormat="1" applyFont="1" applyBorder="1" applyAlignment="1">
      <alignment horizontal="left" wrapText="1"/>
    </xf>
    <xf numFmtId="164" fontId="149" fillId="0" borderId="95" xfId="0" applyNumberFormat="1" applyFont="1" applyFill="1" applyBorder="1" applyAlignment="1">
      <alignment horizontal="right" wrapText="1" indent="1"/>
    </xf>
    <xf numFmtId="164" fontId="6" fillId="0" borderId="95" xfId="220" applyNumberFormat="1" applyFont="1" applyFill="1" applyBorder="1" applyAlignment="1"/>
    <xf numFmtId="164" fontId="42" fillId="0" borderId="95" xfId="220" applyNumberFormat="1" applyFont="1" applyFill="1" applyBorder="1" applyAlignment="1">
      <alignment horizontal="right" indent="1"/>
    </xf>
    <xf numFmtId="164" fontId="6" fillId="0" borderId="95" xfId="220" quotePrefix="1" applyNumberFormat="1" applyFont="1" applyFill="1" applyBorder="1" applyAlignment="1">
      <alignment horizontal="right" indent="1"/>
    </xf>
    <xf numFmtId="0" fontId="6" fillId="0" borderId="95" xfId="220" applyNumberFormat="1" applyFont="1" applyFill="1" applyBorder="1" applyAlignment="1">
      <alignment horizontal="right" indent="1"/>
    </xf>
    <xf numFmtId="164" fontId="42" fillId="0" borderId="95" xfId="220" applyNumberFormat="1" applyFont="1" applyFill="1" applyBorder="1" applyAlignment="1"/>
    <xf numFmtId="164" fontId="6" fillId="0" borderId="95" xfId="0" applyNumberFormat="1" applyFont="1" applyFill="1" applyBorder="1" applyAlignment="1">
      <alignment horizontal="right" wrapText="1" indent="1"/>
    </xf>
    <xf numFmtId="164" fontId="6" fillId="0" borderId="0" xfId="228" applyNumberFormat="1" applyFont="1" applyFill="1" applyBorder="1" applyAlignment="1">
      <alignment horizontal="right" wrapText="1" indent="1"/>
    </xf>
    <xf numFmtId="0" fontId="28" fillId="0" borderId="95" xfId="0" applyFont="1" applyBorder="1"/>
    <xf numFmtId="2" fontId="6" fillId="0" borderId="19" xfId="0" applyNumberFormat="1" applyFont="1" applyBorder="1" applyAlignment="1">
      <alignment horizontal="center" vertical="center" wrapText="1"/>
    </xf>
    <xf numFmtId="0" fontId="15" fillId="0" borderId="29" xfId="223" applyFont="1" applyBorder="1" applyAlignment="1">
      <alignment horizontal="center"/>
    </xf>
    <xf numFmtId="0" fontId="28" fillId="0" borderId="93" xfId="0" applyFont="1" applyBorder="1" applyAlignment="1"/>
    <xf numFmtId="0" fontId="6" fillId="0" borderId="93" xfId="0" applyFont="1" applyFill="1" applyBorder="1" applyAlignment="1">
      <alignment horizontal="left"/>
    </xf>
    <xf numFmtId="0" fontId="6" fillId="0" borderId="95" xfId="220" applyFont="1" applyFill="1" applyBorder="1" applyAlignment="1">
      <alignment horizontal="left"/>
    </xf>
    <xf numFmtId="1" fontId="6" fillId="0" borderId="95" xfId="220" applyNumberFormat="1" applyFont="1" applyFill="1" applyBorder="1" applyAlignment="1">
      <alignment horizontal="right" indent="1"/>
    </xf>
    <xf numFmtId="165" fontId="6" fillId="0" borderId="95" xfId="220" applyNumberFormat="1" applyFont="1" applyFill="1" applyBorder="1" applyAlignment="1">
      <alignment horizontal="right" indent="1"/>
    </xf>
    <xf numFmtId="165" fontId="6" fillId="0" borderId="96" xfId="220" applyNumberFormat="1" applyFont="1" applyFill="1" applyBorder="1" applyAlignment="1">
      <alignment horizontal="right" indent="1"/>
    </xf>
    <xf numFmtId="0" fontId="6" fillId="0" borderId="95" xfId="220" applyFont="1" applyFill="1" applyBorder="1" applyAlignment="1">
      <alignment horizontal="right" indent="1"/>
    </xf>
    <xf numFmtId="0" fontId="6" fillId="0" borderId="96" xfId="220" applyNumberFormat="1" applyFont="1" applyFill="1" applyBorder="1" applyAlignment="1">
      <alignment horizontal="right" indent="1"/>
    </xf>
    <xf numFmtId="0" fontId="6" fillId="51" borderId="95" xfId="220" applyFont="1" applyFill="1" applyBorder="1" applyAlignment="1">
      <alignment horizontal="left"/>
    </xf>
    <xf numFmtId="0" fontId="6" fillId="51" borderId="95" xfId="220" applyNumberFormat="1" applyFont="1" applyFill="1" applyBorder="1" applyAlignment="1">
      <alignment horizontal="right" indent="1"/>
    </xf>
    <xf numFmtId="1" fontId="6" fillId="51" borderId="95" xfId="220" applyNumberFormat="1" applyFont="1" applyFill="1" applyBorder="1" applyAlignment="1">
      <alignment horizontal="right" indent="1"/>
    </xf>
    <xf numFmtId="164" fontId="6" fillId="0" borderId="97" xfId="0" applyNumberFormat="1" applyFont="1" applyBorder="1" applyAlignment="1">
      <alignment horizontal="right" wrapText="1" indent="1"/>
    </xf>
    <xf numFmtId="164" fontId="6" fillId="0" borderId="98" xfId="0" applyNumberFormat="1" applyFont="1" applyBorder="1" applyAlignment="1">
      <alignment horizontal="right" wrapText="1" indent="1"/>
    </xf>
    <xf numFmtId="0" fontId="6" fillId="0" borderId="99" xfId="220" applyFont="1" applyFill="1" applyBorder="1" applyAlignment="1">
      <alignment horizontal="left"/>
    </xf>
    <xf numFmtId="164" fontId="6" fillId="0" borderId="99" xfId="220" applyNumberFormat="1" applyFont="1" applyFill="1" applyBorder="1" applyAlignment="1">
      <alignment horizontal="right" indent="1"/>
    </xf>
    <xf numFmtId="0" fontId="6" fillId="51" borderId="95" xfId="0" applyNumberFormat="1" applyFont="1" applyFill="1" applyBorder="1" applyAlignment="1">
      <alignment horizontal="left" wrapText="1"/>
    </xf>
    <xf numFmtId="164" fontId="6" fillId="51" borderId="95" xfId="221" applyNumberFormat="1" applyFont="1" applyFill="1" applyBorder="1" applyAlignment="1">
      <alignment horizontal="right" indent="1"/>
    </xf>
    <xf numFmtId="0" fontId="6" fillId="51" borderId="95" xfId="0" applyFont="1" applyFill="1" applyBorder="1" applyAlignment="1">
      <alignment horizontal="center"/>
    </xf>
    <xf numFmtId="164" fontId="6" fillId="51" borderId="95" xfId="0" quotePrefix="1" applyNumberFormat="1" applyFont="1" applyFill="1" applyBorder="1" applyAlignment="1">
      <alignment horizontal="right" indent="1"/>
    </xf>
    <xf numFmtId="0" fontId="6" fillId="0" borderId="97" xfId="0" applyNumberFormat="1" applyFont="1" applyBorder="1" applyAlignment="1">
      <alignment horizontal="left" wrapText="1"/>
    </xf>
    <xf numFmtId="0" fontId="12" fillId="51" borderId="0" xfId="234" applyFont="1" applyFill="1"/>
    <xf numFmtId="0" fontId="58" fillId="51" borderId="0" xfId="162" applyFont="1" applyFill="1" applyAlignment="1" applyProtection="1">
      <alignment horizontal="left" vertical="center"/>
    </xf>
    <xf numFmtId="0" fontId="13" fillId="51" borderId="0" xfId="234" applyFont="1" applyFill="1" applyAlignment="1">
      <alignment vertical="center"/>
    </xf>
    <xf numFmtId="0" fontId="231" fillId="51" borderId="0" xfId="234" applyFont="1" applyFill="1" applyAlignment="1">
      <alignment horizontal="left" vertical="center"/>
    </xf>
    <xf numFmtId="0" fontId="231" fillId="51" borderId="36" xfId="234" applyFont="1" applyFill="1" applyBorder="1" applyAlignment="1">
      <alignment horizontal="left" vertical="center"/>
    </xf>
    <xf numFmtId="0" fontId="12" fillId="51" borderId="0" xfId="234" applyFont="1" applyFill="1" applyBorder="1"/>
    <xf numFmtId="0" fontId="28" fillId="51" borderId="0" xfId="0" applyFont="1" applyFill="1" applyBorder="1" applyAlignment="1">
      <alignment horizontal="right" wrapText="1" indent="1"/>
    </xf>
    <xf numFmtId="1" fontId="28" fillId="51" borderId="0" xfId="0" applyNumberFormat="1" applyFont="1" applyFill="1" applyBorder="1" applyAlignment="1">
      <alignment horizontal="right" wrapText="1" indent="1"/>
    </xf>
    <xf numFmtId="0" fontId="2" fillId="51" borderId="0" xfId="234" applyFill="1" applyBorder="1" applyAlignment="1">
      <alignment wrapText="1"/>
    </xf>
    <xf numFmtId="0" fontId="125" fillId="51" borderId="0" xfId="0" applyNumberFormat="1" applyFont="1" applyFill="1" applyBorder="1" applyAlignment="1">
      <alignment horizontal="left"/>
    </xf>
    <xf numFmtId="0" fontId="2" fillId="51" borderId="0" xfId="234" applyFill="1" applyBorder="1" applyAlignment="1">
      <alignment vertical="top" wrapText="1"/>
    </xf>
    <xf numFmtId="0" fontId="50" fillId="51" borderId="0" xfId="0" applyNumberFormat="1" applyFont="1" applyFill="1" applyBorder="1" applyAlignment="1">
      <alignment horizontal="left"/>
    </xf>
    <xf numFmtId="0" fontId="43" fillId="51" borderId="0" xfId="234" applyFont="1" applyFill="1" applyBorder="1" applyAlignment="1">
      <alignment horizontal="right" wrapText="1" indent="1"/>
    </xf>
    <xf numFmtId="0" fontId="2" fillId="51" borderId="0" xfId="234" applyFill="1"/>
    <xf numFmtId="164" fontId="28" fillId="51" borderId="99" xfId="0" applyNumberFormat="1" applyFont="1" applyFill="1" applyBorder="1" applyAlignment="1">
      <alignment horizontal="right" indent="1"/>
    </xf>
    <xf numFmtId="0" fontId="232" fillId="51" borderId="0" xfId="234" applyFont="1" applyFill="1" applyAlignment="1">
      <alignment horizontal="left" vertical="center"/>
    </xf>
    <xf numFmtId="0" fontId="232" fillId="51" borderId="36" xfId="234" applyFont="1" applyFill="1" applyBorder="1" applyAlignment="1">
      <alignment horizontal="left" vertical="center"/>
    </xf>
    <xf numFmtId="0" fontId="13" fillId="51" borderId="0" xfId="271" applyFont="1" applyFill="1" applyAlignment="1">
      <alignment horizontal="left" vertical="center"/>
    </xf>
    <xf numFmtId="0" fontId="12" fillId="51" borderId="0" xfId="271" applyFont="1" applyFill="1" applyAlignment="1">
      <alignment vertical="center"/>
    </xf>
    <xf numFmtId="0" fontId="219" fillId="51" borderId="0" xfId="0" applyFont="1" applyFill="1"/>
    <xf numFmtId="0" fontId="33" fillId="51" borderId="0" xfId="271" applyFont="1" applyFill="1"/>
    <xf numFmtId="0" fontId="157" fillId="51" borderId="100" xfId="271" applyFont="1" applyFill="1" applyBorder="1" applyAlignment="1">
      <alignment horizontal="right" indent="1"/>
    </xf>
    <xf numFmtId="0" fontId="12" fillId="51" borderId="0" xfId="272" applyFont="1" applyFill="1" applyAlignment="1">
      <alignment vertical="center"/>
    </xf>
    <xf numFmtId="0" fontId="33" fillId="51" borderId="0" xfId="272" applyFont="1" applyFill="1"/>
    <xf numFmtId="0" fontId="43" fillId="51" borderId="48" xfId="272" applyFont="1" applyFill="1" applyBorder="1" applyAlignment="1">
      <alignment vertical="center" wrapText="1"/>
    </xf>
    <xf numFmtId="0" fontId="43" fillId="51" borderId="34" xfId="272" applyFont="1" applyFill="1" applyBorder="1" applyAlignment="1">
      <alignment horizontal="center" vertical="center" wrapText="1"/>
    </xf>
    <xf numFmtId="0" fontId="0" fillId="51" borderId="0" xfId="0" applyFill="1" applyAlignment="1">
      <alignment vertical="top"/>
    </xf>
    <xf numFmtId="1" fontId="0" fillId="51" borderId="0" xfId="0" applyNumberFormat="1" applyFill="1"/>
    <xf numFmtId="0" fontId="125" fillId="51" borderId="8" xfId="0" applyNumberFormat="1" applyFont="1" applyFill="1" applyBorder="1" applyAlignment="1">
      <alignment horizontal="left"/>
    </xf>
    <xf numFmtId="0" fontId="15" fillId="51" borderId="0" xfId="0" applyFont="1" applyFill="1" applyAlignment="1">
      <alignment vertical="center"/>
    </xf>
    <xf numFmtId="164" fontId="6" fillId="51" borderId="99" xfId="0" applyNumberFormat="1" applyFont="1" applyFill="1" applyBorder="1" applyAlignment="1">
      <alignment horizontal="right" indent="1"/>
    </xf>
    <xf numFmtId="0" fontId="28" fillId="0" borderId="99" xfId="0" applyNumberFormat="1" applyFont="1" applyBorder="1"/>
    <xf numFmtId="164" fontId="54" fillId="0" borderId="99" xfId="0" applyNumberFormat="1" applyFont="1" applyBorder="1" applyAlignment="1">
      <alignment horizontal="right" indent="1"/>
    </xf>
    <xf numFmtId="164" fontId="28" fillId="0" borderId="99" xfId="0" applyNumberFormat="1" applyFont="1" applyBorder="1" applyAlignment="1">
      <alignment horizontal="right" indent="1"/>
    </xf>
    <xf numFmtId="2" fontId="28" fillId="51" borderId="99" xfId="0" applyNumberFormat="1" applyFont="1" applyFill="1" applyBorder="1" applyAlignment="1">
      <alignment horizontal="right" indent="1"/>
    </xf>
    <xf numFmtId="2" fontId="28" fillId="0" borderId="99" xfId="0" applyNumberFormat="1" applyFont="1" applyBorder="1" applyAlignment="1">
      <alignment horizontal="right" indent="1"/>
    </xf>
    <xf numFmtId="2" fontId="28" fillId="0" borderId="99" xfId="0" applyNumberFormat="1" applyFont="1" applyFill="1" applyBorder="1" applyAlignment="1">
      <alignment horizontal="right" indent="1"/>
    </xf>
    <xf numFmtId="2" fontId="6" fillId="0" borderId="99" xfId="0" applyNumberFormat="1" applyFont="1" applyFill="1" applyBorder="1" applyAlignment="1">
      <alignment horizontal="right" indent="1"/>
    </xf>
    <xf numFmtId="164" fontId="6" fillId="0" borderId="99" xfId="0" applyNumberFormat="1" applyFont="1" applyFill="1" applyBorder="1" applyAlignment="1">
      <alignment horizontal="right" indent="1"/>
    </xf>
    <xf numFmtId="0" fontId="6" fillId="0" borderId="99" xfId="0" applyNumberFormat="1" applyFont="1" applyBorder="1" applyAlignment="1">
      <alignment horizontal="left" wrapText="1"/>
    </xf>
    <xf numFmtId="164" fontId="6" fillId="0" borderId="99" xfId="0" applyNumberFormat="1" applyFont="1" applyBorder="1" applyAlignment="1">
      <alignment horizontal="right" wrapText="1" indent="1"/>
    </xf>
    <xf numFmtId="164" fontId="41" fillId="0" borderId="99" xfId="0" applyNumberFormat="1" applyFont="1" applyBorder="1" applyAlignment="1">
      <alignment horizontal="right" wrapText="1" indent="1"/>
    </xf>
    <xf numFmtId="164" fontId="9" fillId="0" borderId="99" xfId="0" applyNumberFormat="1" applyFont="1" applyFill="1" applyBorder="1" applyAlignment="1">
      <alignment horizontal="right" wrapText="1" indent="1"/>
    </xf>
    <xf numFmtId="164" fontId="9" fillId="0" borderId="100" xfId="0" applyNumberFormat="1" applyFont="1" applyFill="1" applyBorder="1" applyAlignment="1">
      <alignment horizontal="right" wrapText="1" indent="1"/>
    </xf>
    <xf numFmtId="0" fontId="6" fillId="0" borderId="99" xfId="0" applyNumberFormat="1" applyFont="1" applyBorder="1" applyAlignment="1">
      <alignment horizontal="left"/>
    </xf>
    <xf numFmtId="164" fontId="6" fillId="0" borderId="99" xfId="0" applyNumberFormat="1" applyFont="1" applyBorder="1" applyAlignment="1">
      <alignment horizontal="right" indent="1"/>
    </xf>
    <xf numFmtId="164" fontId="41" fillId="0" borderId="99" xfId="0" applyNumberFormat="1" applyFont="1" applyBorder="1" applyAlignment="1">
      <alignment horizontal="right" indent="1"/>
    </xf>
    <xf numFmtId="164" fontId="9" fillId="0" borderId="99" xfId="0" applyNumberFormat="1" applyFont="1" applyFill="1" applyBorder="1" applyAlignment="1">
      <alignment horizontal="right" indent="1"/>
    </xf>
    <xf numFmtId="0" fontId="6" fillId="51" borderId="99" xfId="0" applyNumberFormat="1" applyFont="1" applyFill="1" applyBorder="1" applyAlignment="1">
      <alignment horizontal="left"/>
    </xf>
    <xf numFmtId="164" fontId="41" fillId="51" borderId="99" xfId="0" applyNumberFormat="1" applyFont="1" applyFill="1" applyBorder="1" applyAlignment="1">
      <alignment horizontal="right" indent="1"/>
    </xf>
    <xf numFmtId="164" fontId="41" fillId="0" borderId="99" xfId="0" applyNumberFormat="1" applyFont="1" applyFill="1" applyBorder="1" applyAlignment="1">
      <alignment horizontal="right" wrapText="1" indent="1"/>
    </xf>
    <xf numFmtId="164" fontId="9" fillId="0" borderId="99" xfId="0" applyNumberFormat="1" applyFont="1" applyBorder="1" applyAlignment="1">
      <alignment horizontal="right" wrapText="1" indent="1"/>
    </xf>
    <xf numFmtId="0" fontId="6" fillId="0" borderId="99" xfId="0" applyNumberFormat="1" applyFont="1" applyFill="1" applyBorder="1" applyAlignment="1">
      <alignment horizontal="left" wrapText="1"/>
    </xf>
    <xf numFmtId="164" fontId="6" fillId="0" borderId="99" xfId="0" applyNumberFormat="1" applyFont="1" applyFill="1" applyBorder="1" applyAlignment="1">
      <alignment horizontal="right" wrapText="1" indent="1"/>
    </xf>
    <xf numFmtId="164" fontId="9" fillId="0" borderId="87" xfId="220" applyNumberFormat="1" applyFont="1" applyFill="1" applyBorder="1" applyAlignment="1">
      <alignment horizontal="right" indent="1"/>
    </xf>
    <xf numFmtId="0" fontId="10" fillId="0" borderId="0" xfId="0" applyFont="1"/>
    <xf numFmtId="0" fontId="6" fillId="0" borderId="99" xfId="0" applyFont="1" applyBorder="1" applyAlignment="1">
      <alignment horizontal="right" indent="1"/>
    </xf>
    <xf numFmtId="0" fontId="6" fillId="0" borderId="100" xfId="0" applyFont="1" applyBorder="1" applyAlignment="1">
      <alignment horizontal="right" indent="1"/>
    </xf>
    <xf numFmtId="0" fontId="9" fillId="0" borderId="99" xfId="0" applyFont="1" applyBorder="1" applyAlignment="1">
      <alignment horizontal="right" indent="1"/>
    </xf>
    <xf numFmtId="0" fontId="9" fillId="0" borderId="100" xfId="0" applyFont="1" applyBorder="1" applyAlignment="1">
      <alignment horizontal="right" indent="1"/>
    </xf>
    <xf numFmtId="0" fontId="10" fillId="0" borderId="99" xfId="0" applyFont="1" applyBorder="1"/>
    <xf numFmtId="0" fontId="6" fillId="0" borderId="99" xfId="0" applyNumberFormat="1" applyFont="1" applyBorder="1" applyAlignment="1">
      <alignment horizontal="right" indent="1"/>
    </xf>
    <xf numFmtId="0" fontId="6" fillId="0" borderId="100" xfId="0" applyNumberFormat="1" applyFont="1" applyBorder="1" applyAlignment="1">
      <alignment horizontal="right" indent="1"/>
    </xf>
    <xf numFmtId="0" fontId="6" fillId="0" borderId="97" xfId="0" applyNumberFormat="1" applyFont="1" applyBorder="1" applyAlignment="1">
      <alignment horizontal="right" wrapText="1" indent="1"/>
    </xf>
    <xf numFmtId="0" fontId="6" fillId="0" borderId="98" xfId="0" applyNumberFormat="1" applyFont="1" applyBorder="1" applyAlignment="1">
      <alignment horizontal="right" wrapText="1" indent="1"/>
    </xf>
    <xf numFmtId="0" fontId="215" fillId="0" borderId="97" xfId="0" applyNumberFormat="1" applyFont="1" applyBorder="1" applyAlignment="1">
      <alignment horizontal="right" wrapText="1" indent="1"/>
    </xf>
    <xf numFmtId="0" fontId="9" fillId="0" borderId="99" xfId="0" applyNumberFormat="1" applyFont="1" applyBorder="1" applyAlignment="1">
      <alignment horizontal="right" indent="1"/>
    </xf>
    <xf numFmtId="0" fontId="9" fillId="0" borderId="100" xfId="0" applyNumberFormat="1" applyFont="1" applyBorder="1" applyAlignment="1">
      <alignment horizontal="right" indent="1"/>
    </xf>
    <xf numFmtId="0" fontId="215" fillId="51" borderId="97" xfId="0" quotePrefix="1" applyNumberFormat="1" applyFont="1" applyFill="1" applyBorder="1" applyAlignment="1">
      <alignment horizontal="right" wrapText="1" indent="1"/>
    </xf>
    <xf numFmtId="0" fontId="6" fillId="0" borderId="97" xfId="0" quotePrefix="1" applyNumberFormat="1" applyFont="1" applyBorder="1" applyAlignment="1">
      <alignment horizontal="right" wrapText="1" indent="1"/>
    </xf>
    <xf numFmtId="1" fontId="6" fillId="0" borderId="97" xfId="0" applyNumberFormat="1" applyFont="1" applyBorder="1" applyAlignment="1">
      <alignment horizontal="right" wrapText="1" indent="1"/>
    </xf>
    <xf numFmtId="0" fontId="6" fillId="51" borderId="97" xfId="0" quotePrefix="1" applyNumberFormat="1" applyFont="1" applyFill="1" applyBorder="1" applyAlignment="1">
      <alignment horizontal="right" wrapText="1" indent="1"/>
    </xf>
    <xf numFmtId="164" fontId="6" fillId="0" borderId="100" xfId="0" applyNumberFormat="1" applyFont="1" applyBorder="1" applyAlignment="1">
      <alignment horizontal="right" wrapText="1" indent="1"/>
    </xf>
    <xf numFmtId="0" fontId="6" fillId="0" borderId="103" xfId="202" applyNumberFormat="1" applyFont="1" applyFill="1" applyBorder="1" applyAlignment="1">
      <alignment horizontal="right" vertical="center" wrapText="1" indent="1" readingOrder="1"/>
    </xf>
    <xf numFmtId="0" fontId="6" fillId="0" borderId="104" xfId="202" applyNumberFormat="1" applyFont="1" applyFill="1" applyBorder="1" applyAlignment="1">
      <alignment horizontal="right" vertical="center" wrapText="1" indent="1" readingOrder="1"/>
    </xf>
    <xf numFmtId="0" fontId="6" fillId="0" borderId="95" xfId="202" applyNumberFormat="1" applyFont="1" applyFill="1" applyBorder="1" applyAlignment="1">
      <alignment horizontal="right" vertical="center" wrapText="1" indent="1" readingOrder="1"/>
    </xf>
    <xf numFmtId="0" fontId="6" fillId="0" borderId="96" xfId="202" applyNumberFormat="1" applyFont="1" applyFill="1" applyBorder="1" applyAlignment="1">
      <alignment horizontal="right" vertical="center" wrapText="1" indent="1" readingOrder="1"/>
    </xf>
    <xf numFmtId="0" fontId="6" fillId="0" borderId="99" xfId="0" applyFont="1" applyBorder="1" applyAlignment="1">
      <alignment horizontal="right" indent="1" readingOrder="1"/>
    </xf>
    <xf numFmtId="0" fontId="6" fillId="0" borderId="96" xfId="0" applyFont="1" applyBorder="1" applyAlignment="1">
      <alignment horizontal="right" indent="1" readingOrder="1"/>
    </xf>
    <xf numFmtId="1" fontId="149" fillId="0" borderId="97" xfId="0" applyNumberFormat="1" applyFont="1" applyBorder="1" applyAlignment="1">
      <alignment horizontal="right" indent="1"/>
    </xf>
    <xf numFmtId="0" fontId="9" fillId="0" borderId="104" xfId="0" applyFont="1" applyBorder="1" applyAlignment="1">
      <alignment horizontal="right" indent="1" readingOrder="1"/>
    </xf>
    <xf numFmtId="0" fontId="6" fillId="0" borderId="96" xfId="0" applyFont="1" applyBorder="1" applyAlignment="1">
      <alignment horizontal="right" indent="1"/>
    </xf>
    <xf numFmtId="1" fontId="6" fillId="0" borderId="97" xfId="0" applyNumberFormat="1" applyFont="1" applyBorder="1" applyAlignment="1">
      <alignment horizontal="right" indent="1"/>
    </xf>
    <xf numFmtId="1" fontId="215" fillId="0" borderId="97" xfId="0" applyNumberFormat="1" applyFont="1" applyBorder="1" applyAlignment="1">
      <alignment horizontal="right" indent="1"/>
    </xf>
    <xf numFmtId="1" fontId="6" fillId="0" borderId="98" xfId="0" applyNumberFormat="1" applyFont="1" applyBorder="1" applyAlignment="1">
      <alignment horizontal="right" indent="1"/>
    </xf>
    <xf numFmtId="164" fontId="9" fillId="0" borderId="97" xfId="0" applyNumberFormat="1" applyFont="1" applyBorder="1" applyAlignment="1">
      <alignment horizontal="right" indent="1"/>
    </xf>
    <xf numFmtId="164" fontId="9" fillId="0" borderId="98" xfId="0" applyNumberFormat="1" applyFont="1" applyBorder="1" applyAlignment="1">
      <alignment horizontal="right" indent="1"/>
    </xf>
    <xf numFmtId="1" fontId="149" fillId="0" borderId="24" xfId="0" applyNumberFormat="1" applyFont="1" applyBorder="1" applyAlignment="1">
      <alignment horizontal="right" indent="1"/>
    </xf>
    <xf numFmtId="0" fontId="149" fillId="0" borderId="24" xfId="202" applyNumberFormat="1" applyFont="1" applyFill="1" applyBorder="1" applyAlignment="1">
      <alignment horizontal="right" wrapText="1" indent="1"/>
    </xf>
    <xf numFmtId="1" fontId="149" fillId="0" borderId="86" xfId="0" applyNumberFormat="1" applyFont="1" applyBorder="1" applyAlignment="1">
      <alignment horizontal="right" indent="1"/>
    </xf>
    <xf numFmtId="0" fontId="149" fillId="0" borderId="86" xfId="202" applyNumberFormat="1" applyFont="1" applyFill="1" applyBorder="1" applyAlignment="1">
      <alignment horizontal="right" wrapText="1" indent="1"/>
    </xf>
    <xf numFmtId="1" fontId="149" fillId="0" borderId="91" xfId="0" applyNumberFormat="1" applyFont="1" applyBorder="1" applyAlignment="1">
      <alignment horizontal="right" indent="1"/>
    </xf>
    <xf numFmtId="0" fontId="149" fillId="0" borderId="91" xfId="202" applyNumberFormat="1" applyFont="1" applyFill="1" applyBorder="1" applyAlignment="1">
      <alignment horizontal="right" wrapText="1" indent="1"/>
    </xf>
    <xf numFmtId="0" fontId="149" fillId="0" borderId="0" xfId="0" applyFont="1" applyBorder="1" applyAlignment="1">
      <alignment horizontal="right" indent="1" readingOrder="1"/>
    </xf>
    <xf numFmtId="164" fontId="161" fillId="0" borderId="97" xfId="0" applyNumberFormat="1" applyFont="1" applyBorder="1" applyAlignment="1">
      <alignment horizontal="right" indent="1"/>
    </xf>
    <xf numFmtId="164" fontId="161" fillId="0" borderId="98" xfId="0" applyNumberFormat="1" applyFont="1" applyBorder="1" applyAlignment="1">
      <alignment horizontal="right" indent="1"/>
    </xf>
    <xf numFmtId="0" fontId="9" fillId="55" borderId="103" xfId="0" applyFont="1" applyFill="1" applyBorder="1" applyAlignment="1">
      <alignment horizontal="right" wrapText="1" indent="1"/>
    </xf>
    <xf numFmtId="164" fontId="9" fillId="55" borderId="103" xfId="0" applyNumberFormat="1" applyFont="1" applyFill="1" applyBorder="1" applyAlignment="1">
      <alignment horizontal="right" wrapText="1" indent="1"/>
    </xf>
    <xf numFmtId="1" fontId="9" fillId="55" borderId="104" xfId="0" applyNumberFormat="1" applyFont="1" applyFill="1" applyBorder="1" applyAlignment="1">
      <alignment horizontal="right" wrapText="1" indent="1"/>
    </xf>
    <xf numFmtId="0" fontId="157" fillId="55" borderId="99" xfId="234" applyFont="1" applyFill="1" applyBorder="1" applyAlignment="1">
      <alignment horizontal="right" indent="1"/>
    </xf>
    <xf numFmtId="164" fontId="157" fillId="55" borderId="99" xfId="234" applyNumberFormat="1" applyFont="1" applyFill="1" applyBorder="1" applyAlignment="1">
      <alignment horizontal="right" indent="1"/>
    </xf>
    <xf numFmtId="1" fontId="193" fillId="55" borderId="100" xfId="0" applyNumberFormat="1" applyFont="1" applyFill="1" applyBorder="1" applyAlignment="1">
      <alignment horizontal="right" wrapText="1" indent="1"/>
    </xf>
    <xf numFmtId="164" fontId="157" fillId="55" borderId="99" xfId="0" applyNumberFormat="1" applyFont="1" applyFill="1" applyBorder="1" applyAlignment="1">
      <alignment horizontal="right" wrapText="1" indent="1"/>
    </xf>
    <xf numFmtId="164" fontId="193" fillId="55" borderId="99" xfId="234" applyNumberFormat="1" applyFont="1" applyFill="1" applyBorder="1" applyAlignment="1">
      <alignment horizontal="right" wrapText="1" indent="1"/>
    </xf>
    <xf numFmtId="164" fontId="157" fillId="55" borderId="99" xfId="234" applyNumberFormat="1" applyFont="1" applyFill="1" applyBorder="1" applyAlignment="1">
      <alignment horizontal="right" wrapText="1" indent="1"/>
    </xf>
    <xf numFmtId="0" fontId="157" fillId="55" borderId="99" xfId="234" applyNumberFormat="1" applyFont="1" applyFill="1" applyBorder="1" applyAlignment="1">
      <alignment horizontal="right" wrapText="1" indent="1"/>
    </xf>
    <xf numFmtId="0" fontId="157" fillId="55" borderId="99" xfId="0" applyNumberFormat="1" applyFont="1" applyFill="1" applyBorder="1" applyAlignment="1">
      <alignment horizontal="right" wrapText="1" indent="1"/>
    </xf>
    <xf numFmtId="0" fontId="146" fillId="55" borderId="99" xfId="0" applyFont="1" applyFill="1" applyBorder="1"/>
    <xf numFmtId="0" fontId="146" fillId="55" borderId="99" xfId="0" applyNumberFormat="1" applyFont="1" applyFill="1" applyBorder="1"/>
    <xf numFmtId="0" fontId="157" fillId="51" borderId="99" xfId="271" applyFont="1" applyFill="1" applyBorder="1" applyAlignment="1">
      <alignment horizontal="right" indent="1"/>
    </xf>
    <xf numFmtId="0" fontId="157" fillId="51" borderId="99" xfId="0" applyFont="1" applyFill="1" applyBorder="1" applyAlignment="1">
      <alignment horizontal="right" wrapText="1" indent="1"/>
    </xf>
    <xf numFmtId="0" fontId="157" fillId="51" borderId="100" xfId="0" applyFont="1" applyFill="1" applyBorder="1" applyAlignment="1">
      <alignment horizontal="right" wrapText="1" indent="1"/>
    </xf>
    <xf numFmtId="0" fontId="157" fillId="51" borderId="99" xfId="0" applyFont="1" applyFill="1" applyBorder="1" applyAlignment="1">
      <alignment horizontal="right" indent="1"/>
    </xf>
    <xf numFmtId="0" fontId="157" fillId="51" borderId="100" xfId="0" applyFont="1" applyFill="1" applyBorder="1" applyAlignment="1">
      <alignment horizontal="right" indent="1"/>
    </xf>
    <xf numFmtId="0" fontId="157" fillId="51" borderId="99" xfId="272" applyFont="1" applyFill="1" applyBorder="1" applyAlignment="1">
      <alignment horizontal="right" indent="1"/>
    </xf>
    <xf numFmtId="1" fontId="9" fillId="51" borderId="103" xfId="0" applyNumberFormat="1" applyFont="1" applyFill="1" applyBorder="1" applyAlignment="1">
      <alignment horizontal="right" indent="1"/>
    </xf>
    <xf numFmtId="164" fontId="9" fillId="51" borderId="103" xfId="0" applyNumberFormat="1" applyFont="1" applyFill="1" applyBorder="1" applyAlignment="1">
      <alignment horizontal="right" indent="1"/>
    </xf>
    <xf numFmtId="1" fontId="157" fillId="51" borderId="99" xfId="0" applyNumberFormat="1" applyFont="1" applyFill="1" applyBorder="1" applyAlignment="1">
      <alignment horizontal="right" indent="1"/>
    </xf>
    <xf numFmtId="164" fontId="157" fillId="51" borderId="99" xfId="0" applyNumberFormat="1" applyFont="1" applyFill="1" applyBorder="1" applyAlignment="1">
      <alignment horizontal="right" indent="1"/>
    </xf>
    <xf numFmtId="164" fontId="157" fillId="51" borderId="100" xfId="0" applyNumberFormat="1" applyFont="1" applyFill="1" applyBorder="1" applyAlignment="1">
      <alignment horizontal="right" indent="1"/>
    </xf>
    <xf numFmtId="164" fontId="193" fillId="51" borderId="99" xfId="0" applyNumberFormat="1" applyFont="1" applyFill="1" applyBorder="1" applyAlignment="1">
      <alignment horizontal="right" indent="1"/>
    </xf>
    <xf numFmtId="164" fontId="193" fillId="51" borderId="100" xfId="0" applyNumberFormat="1" applyFont="1" applyFill="1" applyBorder="1" applyAlignment="1">
      <alignment horizontal="right" indent="1"/>
    </xf>
    <xf numFmtId="0" fontId="157" fillId="51" borderId="8" xfId="0" applyFont="1" applyFill="1" applyBorder="1" applyAlignment="1">
      <alignment horizontal="right" indent="1"/>
    </xf>
    <xf numFmtId="164" fontId="9" fillId="0" borderId="103" xfId="0" applyNumberFormat="1" applyFont="1" applyBorder="1" applyAlignment="1">
      <alignment horizontal="right" vertical="center" indent="1"/>
    </xf>
    <xf numFmtId="164" fontId="9" fillId="0" borderId="104" xfId="0" applyNumberFormat="1" applyFont="1" applyBorder="1" applyAlignment="1">
      <alignment horizontal="right" vertical="center" indent="1"/>
    </xf>
    <xf numFmtId="0" fontId="9" fillId="0" borderId="103" xfId="0" applyFont="1" applyBorder="1" applyAlignment="1">
      <alignment horizontal="right" vertical="center" indent="1"/>
    </xf>
    <xf numFmtId="164" fontId="220" fillId="0" borderId="97" xfId="0" applyNumberFormat="1" applyFont="1" applyBorder="1" applyAlignment="1">
      <alignment horizontal="right" indent="1"/>
    </xf>
    <xf numFmtId="164" fontId="220" fillId="0" borderId="98" xfId="0" applyNumberFormat="1" applyFont="1" applyBorder="1" applyAlignment="1">
      <alignment horizontal="right" indent="1"/>
    </xf>
    <xf numFmtId="164" fontId="53" fillId="0" borderId="97" xfId="0" applyNumberFormat="1" applyFont="1" applyBorder="1" applyAlignment="1">
      <alignment horizontal="right" vertical="center" wrapText="1" indent="1"/>
    </xf>
    <xf numFmtId="164" fontId="53" fillId="0" borderId="98" xfId="0" applyNumberFormat="1" applyFont="1" applyBorder="1" applyAlignment="1">
      <alignment horizontal="right" vertical="center" wrapText="1" indent="1"/>
    </xf>
    <xf numFmtId="0" fontId="9" fillId="0" borderId="105" xfId="202" applyNumberFormat="1" applyFont="1" applyFill="1" applyBorder="1" applyAlignment="1">
      <alignment horizontal="right" vertical="center" wrapText="1" indent="1" readingOrder="1"/>
    </xf>
    <xf numFmtId="0" fontId="9" fillId="0" borderId="106" xfId="202" applyNumberFormat="1" applyFont="1" applyFill="1" applyBorder="1" applyAlignment="1">
      <alignment horizontal="right" vertical="center" wrapText="1" indent="1" readingOrder="1"/>
    </xf>
    <xf numFmtId="0" fontId="6" fillId="0" borderId="95" xfId="0" applyFont="1" applyBorder="1" applyAlignment="1">
      <alignment horizontal="right" indent="1"/>
    </xf>
    <xf numFmtId="0" fontId="149" fillId="0" borderId="95" xfId="0" applyFont="1" applyBorder="1" applyAlignment="1">
      <alignment horizontal="right" indent="1"/>
    </xf>
    <xf numFmtId="0" fontId="6" fillId="0" borderId="96" xfId="202" applyNumberFormat="1" applyFont="1" applyFill="1" applyBorder="1" applyAlignment="1">
      <alignment horizontal="right" wrapText="1" indent="1" readingOrder="1"/>
    </xf>
    <xf numFmtId="0" fontId="149" fillId="0" borderId="109" xfId="0" applyFont="1" applyBorder="1"/>
    <xf numFmtId="0" fontId="149" fillId="0" borderId="111" xfId="0" applyFont="1" applyBorder="1"/>
    <xf numFmtId="0" fontId="149" fillId="0" borderId="0" xfId="0" applyFont="1" applyAlignment="1">
      <alignment horizontal="right" vertical="center" indent="1"/>
    </xf>
    <xf numFmtId="164" fontId="0" fillId="0" borderId="0" xfId="0" applyNumberFormat="1" applyFont="1" applyAlignment="1">
      <alignment horizontal="right" indent="1"/>
    </xf>
    <xf numFmtId="0" fontId="161" fillId="0" borderId="61" xfId="0" applyFont="1" applyBorder="1" applyAlignment="1">
      <alignment horizontal="right" vertical="center" indent="1" readingOrder="1"/>
    </xf>
    <xf numFmtId="164" fontId="161" fillId="0" borderId="97" xfId="0" applyNumberFormat="1" applyFont="1" applyBorder="1" applyAlignment="1">
      <alignment horizontal="right" vertical="center" indent="1"/>
    </xf>
    <xf numFmtId="0" fontId="161" fillId="0" borderId="95" xfId="0" applyFont="1" applyBorder="1" applyAlignment="1">
      <alignment horizontal="right" vertical="center" indent="1" readingOrder="1"/>
    </xf>
    <xf numFmtId="164" fontId="161" fillId="0" borderId="103" xfId="0" applyNumberFormat="1" applyFont="1" applyBorder="1" applyAlignment="1">
      <alignment horizontal="right" indent="1"/>
    </xf>
    <xf numFmtId="1" fontId="161" fillId="0" borderId="97" xfId="0" applyNumberFormat="1" applyFont="1" applyBorder="1" applyAlignment="1">
      <alignment horizontal="right" indent="1"/>
    </xf>
    <xf numFmtId="0" fontId="149" fillId="0" borderId="95" xfId="202" applyNumberFormat="1" applyFont="1" applyFill="1" applyBorder="1" applyAlignment="1">
      <alignment horizontal="right" vertical="center" wrapText="1" indent="1" readingOrder="1"/>
    </xf>
    <xf numFmtId="0" fontId="161" fillId="0" borderId="96" xfId="0" applyFont="1" applyBorder="1" applyAlignment="1">
      <alignment horizontal="right" vertical="center" indent="1" readingOrder="1"/>
    </xf>
    <xf numFmtId="0" fontId="161" fillId="0" borderId="104" xfId="202" applyNumberFormat="1" applyFont="1" applyFill="1" applyBorder="1" applyAlignment="1">
      <alignment horizontal="right" vertical="center" wrapText="1" indent="1" readingOrder="1"/>
    </xf>
    <xf numFmtId="0" fontId="149" fillId="0" borderId="95" xfId="0" applyFont="1" applyBorder="1" applyAlignment="1">
      <alignment horizontal="right" vertical="center" indent="1"/>
    </xf>
    <xf numFmtId="164" fontId="161" fillId="0" borderId="95" xfId="0" applyNumberFormat="1" applyFont="1" applyBorder="1" applyAlignment="1">
      <alignment horizontal="right" indent="1"/>
    </xf>
    <xf numFmtId="0" fontId="149" fillId="0" borderId="95" xfId="0" applyFont="1" applyBorder="1" applyAlignment="1">
      <alignment horizontal="right" vertical="center" wrapText="1" indent="1"/>
    </xf>
    <xf numFmtId="0" fontId="149" fillId="0" borderId="96" xfId="0" applyFont="1" applyBorder="1" applyAlignment="1">
      <alignment horizontal="right" vertical="center" wrapText="1" indent="1"/>
    </xf>
    <xf numFmtId="0" fontId="219" fillId="0" borderId="0" xfId="0" applyFont="1" applyAlignment="1"/>
    <xf numFmtId="0" fontId="219" fillId="0" borderId="95" xfId="0" applyFont="1" applyBorder="1" applyAlignment="1"/>
    <xf numFmtId="1" fontId="161" fillId="0" borderId="95" xfId="0" applyNumberFormat="1" applyFont="1" applyBorder="1" applyAlignment="1">
      <alignment horizontal="right" indent="1"/>
    </xf>
    <xf numFmtId="1" fontId="161" fillId="0" borderId="96" xfId="0" applyNumberFormat="1" applyFont="1" applyBorder="1" applyAlignment="1">
      <alignment horizontal="right" indent="1"/>
    </xf>
    <xf numFmtId="164" fontId="149" fillId="0" borderId="95" xfId="0" applyNumberFormat="1" applyFont="1" applyBorder="1" applyAlignment="1">
      <alignment horizontal="right" indent="1"/>
    </xf>
    <xf numFmtId="0" fontId="149" fillId="0" borderId="96" xfId="0" applyFont="1" applyBorder="1" applyAlignment="1">
      <alignment horizontal="right" indent="1"/>
    </xf>
    <xf numFmtId="164" fontId="149" fillId="0" borderId="95" xfId="0" applyNumberFormat="1" applyFont="1" applyBorder="1" applyAlignment="1">
      <alignment horizontal="right" vertical="center" indent="1"/>
    </xf>
    <xf numFmtId="0" fontId="149" fillId="0" borderId="96" xfId="0" applyFont="1" applyBorder="1" applyAlignment="1">
      <alignment horizontal="right" vertical="center" indent="1"/>
    </xf>
    <xf numFmtId="0" fontId="161" fillId="0" borderId="95" xfId="202" applyNumberFormat="1" applyFont="1" applyFill="1" applyBorder="1" applyAlignment="1">
      <alignment horizontal="right" vertical="center" wrapText="1" indent="1" readingOrder="1"/>
    </xf>
    <xf numFmtId="164" fontId="161" fillId="0" borderId="95" xfId="0" applyNumberFormat="1" applyFont="1" applyBorder="1" applyAlignment="1">
      <alignment horizontal="right" vertical="center" indent="1"/>
    </xf>
    <xf numFmtId="0" fontId="161" fillId="0" borderId="96" xfId="0" applyFont="1" applyBorder="1" applyAlignment="1">
      <alignment horizontal="right" vertical="center" indent="1"/>
    </xf>
    <xf numFmtId="0" fontId="161" fillId="0" borderId="95" xfId="0" applyFont="1" applyBorder="1" applyAlignment="1">
      <alignment horizontal="right" vertical="center" indent="1"/>
    </xf>
    <xf numFmtId="0" fontId="149" fillId="0" borderId="109" xfId="0" applyFont="1" applyBorder="1" applyAlignment="1">
      <alignment horizontal="right" indent="1"/>
    </xf>
    <xf numFmtId="0" fontId="161" fillId="0" borderId="95" xfId="0" applyNumberFormat="1" applyFont="1" applyBorder="1" applyAlignment="1">
      <alignment horizontal="right" indent="1"/>
    </xf>
    <xf numFmtId="0" fontId="161" fillId="0" borderId="96" xfId="0" applyNumberFormat="1" applyFont="1" applyBorder="1" applyAlignment="1">
      <alignment horizontal="right" indent="1"/>
    </xf>
    <xf numFmtId="0" fontId="149" fillId="0" borderId="97" xfId="0" applyFont="1" applyBorder="1" applyAlignment="1">
      <alignment horizontal="center" wrapText="1"/>
    </xf>
    <xf numFmtId="164" fontId="161" fillId="0" borderId="97" xfId="0" applyNumberFormat="1" applyFont="1" applyBorder="1" applyAlignment="1">
      <alignment horizontal="center"/>
    </xf>
    <xf numFmtId="164" fontId="161" fillId="0" borderId="97" xfId="0" applyNumberFormat="1" applyFont="1" applyBorder="1" applyAlignment="1">
      <alignment horizontal="center" wrapText="1"/>
    </xf>
    <xf numFmtId="0" fontId="149" fillId="0" borderId="98" xfId="0" applyFont="1" applyBorder="1" applyAlignment="1">
      <alignment horizontal="center" wrapText="1"/>
    </xf>
    <xf numFmtId="164" fontId="149" fillId="0" borderId="97" xfId="0" applyNumberFormat="1" applyFont="1" applyBorder="1" applyAlignment="1">
      <alignment horizontal="right" vertical="center" indent="1"/>
    </xf>
    <xf numFmtId="164" fontId="149" fillId="0" borderId="97" xfId="0" applyNumberFormat="1" applyFont="1" applyBorder="1" applyAlignment="1">
      <alignment horizontal="right" vertical="center" wrapText="1" indent="1"/>
    </xf>
    <xf numFmtId="0" fontId="149" fillId="0" borderId="97" xfId="0" applyFont="1" applyBorder="1" applyAlignment="1">
      <alignment horizontal="right" vertical="center" wrapText="1" indent="1"/>
    </xf>
    <xf numFmtId="0" fontId="149" fillId="0" borderId="98" xfId="0" applyFont="1" applyBorder="1" applyAlignment="1">
      <alignment horizontal="right" vertical="center" wrapText="1" indent="1"/>
    </xf>
    <xf numFmtId="0" fontId="149" fillId="0" borderId="97" xfId="202" applyNumberFormat="1" applyFont="1" applyFill="1" applyBorder="1" applyAlignment="1">
      <alignment horizontal="right" vertical="center" wrapText="1" indent="1" readingOrder="1"/>
    </xf>
    <xf numFmtId="164" fontId="149" fillId="0" borderId="97" xfId="0" applyNumberFormat="1" applyFont="1" applyBorder="1" applyAlignment="1">
      <alignment horizontal="right" vertical="center" indent="1" readingOrder="1"/>
    </xf>
    <xf numFmtId="164" fontId="149" fillId="0" borderId="97" xfId="0" applyNumberFormat="1" applyFont="1" applyBorder="1" applyAlignment="1">
      <alignment horizontal="right" vertical="center" wrapText="1" indent="1" readingOrder="1"/>
    </xf>
    <xf numFmtId="0" fontId="149" fillId="0" borderId="98" xfId="0" applyFont="1" applyBorder="1" applyAlignment="1">
      <alignment horizontal="right" vertical="center" wrapText="1" indent="1" readingOrder="1"/>
    </xf>
    <xf numFmtId="0" fontId="161" fillId="0" borderId="97" xfId="0" applyFont="1" applyBorder="1" applyAlignment="1">
      <alignment horizontal="right" indent="1"/>
    </xf>
    <xf numFmtId="164" fontId="161" fillId="0" borderId="20" xfId="0" applyNumberFormat="1" applyFont="1" applyBorder="1" applyAlignment="1">
      <alignment horizontal="right" indent="1"/>
    </xf>
    <xf numFmtId="0" fontId="161" fillId="0" borderId="98" xfId="0" applyFont="1" applyBorder="1" applyAlignment="1">
      <alignment horizontal="right" indent="1"/>
    </xf>
    <xf numFmtId="0" fontId="149" fillId="0" borderId="97" xfId="0" applyFont="1" applyBorder="1" applyAlignment="1">
      <alignment horizontal="right" indent="1"/>
    </xf>
    <xf numFmtId="164" fontId="149" fillId="0" borderId="20" xfId="0" applyNumberFormat="1" applyFont="1" applyBorder="1" applyAlignment="1">
      <alignment horizontal="right" wrapText="1" indent="1"/>
    </xf>
    <xf numFmtId="0" fontId="149" fillId="0" borderId="97" xfId="0" applyFont="1" applyBorder="1" applyAlignment="1">
      <alignment horizontal="right" wrapText="1" indent="1"/>
    </xf>
    <xf numFmtId="0" fontId="149" fillId="0" borderId="98" xfId="0" applyFont="1" applyBorder="1" applyAlignment="1">
      <alignment horizontal="right" wrapText="1" indent="1"/>
    </xf>
    <xf numFmtId="0" fontId="149" fillId="0" borderId="97" xfId="202" applyNumberFormat="1" applyFont="1" applyFill="1" applyBorder="1" applyAlignment="1">
      <alignment horizontal="right" vertical="center" wrapText="1" indent="1"/>
    </xf>
    <xf numFmtId="164" fontId="149" fillId="0" borderId="98" xfId="0" applyNumberFormat="1" applyFont="1" applyBorder="1" applyAlignment="1">
      <alignment horizontal="right" vertical="center" indent="1"/>
    </xf>
    <xf numFmtId="164" fontId="149" fillId="0" borderId="20" xfId="0" applyNumberFormat="1" applyFont="1" applyBorder="1" applyAlignment="1">
      <alignment horizontal="right" vertical="center" wrapText="1" indent="1"/>
    </xf>
    <xf numFmtId="0" fontId="149" fillId="0" borderId="98" xfId="0" applyFont="1" applyBorder="1" applyAlignment="1">
      <alignment horizontal="right" vertical="center" indent="1"/>
    </xf>
    <xf numFmtId="164" fontId="149" fillId="0" borderId="0" xfId="0" applyNumberFormat="1" applyFont="1" applyAlignment="1">
      <alignment horizontal="right" vertical="center" indent="1"/>
    </xf>
    <xf numFmtId="164" fontId="149" fillId="0" borderId="98" xfId="0" applyNumberFormat="1" applyFont="1" applyBorder="1" applyAlignment="1">
      <alignment horizontal="right" indent="1"/>
    </xf>
    <xf numFmtId="0" fontId="161" fillId="56" borderId="113" xfId="0" applyFont="1" applyFill="1" applyBorder="1" applyAlignment="1">
      <alignment horizontal="right" vertical="top" wrapText="1" indent="1" readingOrder="1"/>
    </xf>
    <xf numFmtId="0" fontId="161" fillId="56" borderId="112" xfId="0" applyFont="1" applyFill="1" applyBorder="1" applyAlignment="1">
      <alignment horizontal="right" vertical="top" wrapText="1" indent="1" readingOrder="1"/>
    </xf>
    <xf numFmtId="0" fontId="149" fillId="0" borderId="109" xfId="0" applyFont="1" applyBorder="1" applyAlignment="1">
      <alignment horizontal="right" vertical="center" wrapText="1" indent="1"/>
    </xf>
    <xf numFmtId="0" fontId="149" fillId="0" borderId="111" xfId="0" applyFont="1" applyBorder="1" applyAlignment="1">
      <alignment horizontal="right" vertical="center" wrapText="1" indent="1"/>
    </xf>
    <xf numFmtId="0" fontId="161" fillId="0" borderId="109" xfId="0" applyFont="1" applyBorder="1" applyAlignment="1">
      <alignment horizontal="right" vertical="center" indent="1"/>
    </xf>
    <xf numFmtId="0" fontId="149" fillId="56" borderId="109" xfId="0" applyFont="1" applyFill="1" applyBorder="1" applyAlignment="1">
      <alignment horizontal="right" vertical="top" wrapText="1" indent="1" readingOrder="1"/>
    </xf>
    <xf numFmtId="0" fontId="149" fillId="56" borderId="111" xfId="0" applyFont="1" applyFill="1" applyBorder="1" applyAlignment="1">
      <alignment horizontal="right" vertical="top" wrapText="1" indent="1" readingOrder="1"/>
    </xf>
    <xf numFmtId="0" fontId="149" fillId="0" borderId="111" xfId="0" applyFont="1" applyBorder="1" applyAlignment="1">
      <alignment horizontal="right" indent="1"/>
    </xf>
    <xf numFmtId="0" fontId="161" fillId="0" borderId="109" xfId="0" applyFont="1" applyBorder="1" applyAlignment="1">
      <alignment horizontal="right" indent="1"/>
    </xf>
    <xf numFmtId="0" fontId="161" fillId="0" borderId="111" xfId="0" applyFont="1" applyBorder="1" applyAlignment="1">
      <alignment horizontal="right" indent="1"/>
    </xf>
    <xf numFmtId="0" fontId="161" fillId="0" borderId="111" xfId="0" applyFont="1" applyBorder="1" applyAlignment="1">
      <alignment horizontal="right" vertical="center" indent="1"/>
    </xf>
    <xf numFmtId="0" fontId="161" fillId="0" borderId="97" xfId="0" applyFont="1" applyBorder="1" applyAlignment="1">
      <alignment horizontal="right" vertical="center" indent="1"/>
    </xf>
    <xf numFmtId="0" fontId="161" fillId="0" borderId="98" xfId="0" applyFont="1" applyBorder="1" applyAlignment="1">
      <alignment horizontal="right" vertical="center" indent="1"/>
    </xf>
    <xf numFmtId="0" fontId="149" fillId="0" borderId="97" xfId="0" applyFont="1" applyBorder="1" applyAlignment="1">
      <alignment horizontal="right" vertical="center" indent="1"/>
    </xf>
    <xf numFmtId="0" fontId="149" fillId="0" borderId="110" xfId="0" applyFont="1" applyBorder="1" applyAlignment="1">
      <alignment horizontal="right" indent="1"/>
    </xf>
    <xf numFmtId="0" fontId="149" fillId="0" borderId="98" xfId="0" applyFont="1" applyBorder="1" applyAlignment="1">
      <alignment horizontal="right" indent="1"/>
    </xf>
    <xf numFmtId="0" fontId="196" fillId="0" borderId="97" xfId="0" applyFont="1" applyBorder="1" applyAlignment="1">
      <alignment horizontal="right" vertical="center" indent="1"/>
    </xf>
    <xf numFmtId="0" fontId="161" fillId="0" borderId="0" xfId="0" applyFont="1" applyAlignment="1">
      <alignment horizontal="right" indent="1"/>
    </xf>
    <xf numFmtId="0" fontId="161" fillId="0" borderId="110" xfId="0" applyFont="1" applyBorder="1" applyAlignment="1">
      <alignment horizontal="right" indent="1"/>
    </xf>
    <xf numFmtId="164" fontId="161" fillId="0" borderId="0" xfId="0" applyNumberFormat="1" applyFont="1" applyAlignment="1">
      <alignment horizontal="right" indent="1"/>
    </xf>
    <xf numFmtId="164" fontId="149" fillId="0" borderId="0" xfId="0" applyNumberFormat="1" applyFont="1" applyAlignment="1">
      <alignment horizontal="right" indent="1"/>
    </xf>
    <xf numFmtId="0" fontId="149" fillId="0" borderId="0" xfId="0" applyNumberFormat="1" applyFont="1" applyBorder="1" applyAlignment="1">
      <alignment horizontal="center" wrapText="1"/>
    </xf>
    <xf numFmtId="164" fontId="9" fillId="0" borderId="98" xfId="0" applyNumberFormat="1" applyFont="1" applyBorder="1" applyAlignment="1">
      <alignment horizontal="right" wrapText="1" indent="1"/>
    </xf>
    <xf numFmtId="0" fontId="161" fillId="55" borderId="103" xfId="0" applyFont="1" applyFill="1" applyBorder="1" applyAlignment="1">
      <alignment horizontal="right" wrapText="1" indent="1"/>
    </xf>
    <xf numFmtId="0" fontId="233" fillId="55" borderId="99" xfId="0" applyFont="1" applyFill="1" applyBorder="1" applyAlignment="1">
      <alignment horizontal="right" wrapText="1" indent="1"/>
    </xf>
    <xf numFmtId="0" fontId="234" fillId="55" borderId="99" xfId="0" applyFont="1" applyFill="1" applyBorder="1" applyAlignment="1">
      <alignment horizontal="right" wrapText="1" indent="1"/>
    </xf>
    <xf numFmtId="0" fontId="233" fillId="55" borderId="0" xfId="0" applyFont="1" applyFill="1" applyBorder="1" applyAlignment="1">
      <alignment horizontal="right" indent="1"/>
    </xf>
    <xf numFmtId="0" fontId="233" fillId="55" borderId="99" xfId="0" applyFont="1" applyFill="1" applyBorder="1" applyAlignment="1">
      <alignment horizontal="right" indent="1"/>
    </xf>
    <xf numFmtId="0" fontId="233" fillId="55" borderId="99" xfId="234" applyFont="1" applyFill="1" applyBorder="1" applyAlignment="1">
      <alignment horizontal="right" wrapText="1" indent="1"/>
    </xf>
    <xf numFmtId="0" fontId="234" fillId="55" borderId="99" xfId="234" applyFont="1" applyFill="1" applyBorder="1" applyAlignment="1">
      <alignment horizontal="right" indent="1"/>
    </xf>
    <xf numFmtId="0" fontId="234" fillId="55" borderId="99" xfId="234" applyFont="1" applyFill="1" applyBorder="1" applyAlignment="1">
      <alignment horizontal="right" wrapText="1" indent="1"/>
    </xf>
    <xf numFmtId="0" fontId="234" fillId="55" borderId="99" xfId="0" applyFont="1" applyFill="1" applyBorder="1" applyAlignment="1">
      <alignment horizontal="right" indent="1"/>
    </xf>
    <xf numFmtId="0" fontId="9" fillId="0" borderId="99" xfId="0" applyFont="1" applyFill="1" applyBorder="1" applyAlignment="1">
      <alignment horizontal="right" vertical="center" indent="1"/>
    </xf>
    <xf numFmtId="0" fontId="233" fillId="0" borderId="99" xfId="0" applyFont="1" applyBorder="1" applyAlignment="1">
      <alignment horizontal="right" vertical="center" indent="1"/>
    </xf>
    <xf numFmtId="0" fontId="235" fillId="55" borderId="99" xfId="0" applyFont="1" applyFill="1" applyBorder="1"/>
    <xf numFmtId="164" fontId="233" fillId="55" borderId="99" xfId="0" applyNumberFormat="1" applyFont="1" applyFill="1" applyBorder="1" applyAlignment="1">
      <alignment horizontal="right" wrapText="1" indent="1"/>
    </xf>
    <xf numFmtId="164" fontId="234" fillId="55" borderId="99" xfId="0" applyNumberFormat="1" applyFont="1" applyFill="1" applyBorder="1" applyAlignment="1">
      <alignment horizontal="right" wrapText="1" indent="1"/>
    </xf>
    <xf numFmtId="164" fontId="234" fillId="55" borderId="99" xfId="234" applyNumberFormat="1" applyFont="1" applyFill="1" applyBorder="1" applyAlignment="1">
      <alignment horizontal="right" wrapText="1" indent="1"/>
    </xf>
    <xf numFmtId="164" fontId="234" fillId="55" borderId="99" xfId="0" applyNumberFormat="1" applyFont="1" applyFill="1" applyBorder="1" applyAlignment="1">
      <alignment horizontal="right" indent="1"/>
    </xf>
    <xf numFmtId="164" fontId="233" fillId="55" borderId="99" xfId="234" applyNumberFormat="1" applyFont="1" applyFill="1" applyBorder="1" applyAlignment="1">
      <alignment horizontal="right" wrapText="1" indent="1"/>
    </xf>
    <xf numFmtId="164" fontId="234" fillId="55" borderId="99" xfId="234" applyNumberFormat="1" applyFont="1" applyFill="1" applyBorder="1" applyAlignment="1">
      <alignment horizontal="right" indent="1"/>
    </xf>
    <xf numFmtId="0" fontId="233" fillId="55" borderId="99" xfId="0" applyNumberFormat="1" applyFont="1" applyFill="1" applyBorder="1" applyAlignment="1">
      <alignment horizontal="right" wrapText="1" indent="1"/>
    </xf>
    <xf numFmtId="0" fontId="233" fillId="55" borderId="99" xfId="234" applyNumberFormat="1" applyFont="1" applyFill="1" applyBorder="1" applyAlignment="1">
      <alignment horizontal="right" wrapText="1" indent="1"/>
    </xf>
    <xf numFmtId="0" fontId="234" fillId="55" borderId="99" xfId="234" applyNumberFormat="1" applyFont="1" applyFill="1" applyBorder="1" applyAlignment="1">
      <alignment horizontal="right" wrapText="1" indent="1"/>
    </xf>
    <xf numFmtId="0" fontId="234" fillId="55" borderId="99" xfId="0" applyNumberFormat="1" applyFont="1" applyFill="1" applyBorder="1" applyAlignment="1">
      <alignment horizontal="right" indent="1"/>
    </xf>
    <xf numFmtId="0" fontId="234" fillId="55" borderId="99" xfId="0" applyNumberFormat="1" applyFont="1" applyFill="1" applyBorder="1" applyAlignment="1">
      <alignment horizontal="right" wrapText="1" indent="1"/>
    </xf>
    <xf numFmtId="1" fontId="50" fillId="51" borderId="0" xfId="234" applyNumberFormat="1" applyFont="1" applyFill="1" applyBorder="1" applyAlignment="1">
      <alignment horizontal="left" wrapText="1"/>
    </xf>
    <xf numFmtId="1" fontId="233" fillId="55" borderId="100" xfId="0" applyNumberFormat="1" applyFont="1" applyFill="1" applyBorder="1" applyAlignment="1">
      <alignment horizontal="right" wrapText="1" indent="1"/>
    </xf>
    <xf numFmtId="1" fontId="234" fillId="55" borderId="100" xfId="0" applyNumberFormat="1" applyFont="1" applyFill="1" applyBorder="1" applyAlignment="1">
      <alignment horizontal="right" wrapText="1" indent="1"/>
    </xf>
    <xf numFmtId="0" fontId="9" fillId="51" borderId="103" xfId="0" applyFont="1" applyFill="1" applyBorder="1" applyAlignment="1">
      <alignment horizontal="right" wrapText="1" indent="1"/>
    </xf>
    <xf numFmtId="0" fontId="9" fillId="51" borderId="103" xfId="271" applyFont="1" applyFill="1" applyBorder="1" applyAlignment="1">
      <alignment horizontal="right" indent="1"/>
    </xf>
    <xf numFmtId="0" fontId="9" fillId="51" borderId="104" xfId="271" applyFont="1" applyFill="1" applyBorder="1" applyAlignment="1">
      <alignment horizontal="right" indent="1"/>
    </xf>
    <xf numFmtId="0" fontId="9" fillId="51" borderId="99" xfId="0" applyFont="1" applyFill="1" applyBorder="1" applyAlignment="1">
      <alignment horizontal="right" wrapText="1" indent="1"/>
    </xf>
    <xf numFmtId="0" fontId="6" fillId="51" borderId="99" xfId="271" applyFont="1" applyFill="1" applyBorder="1" applyAlignment="1">
      <alignment horizontal="right" indent="1"/>
    </xf>
    <xf numFmtId="0" fontId="9" fillId="51" borderId="99" xfId="271" applyFont="1" applyFill="1" applyBorder="1" applyAlignment="1">
      <alignment horizontal="right" indent="1"/>
    </xf>
    <xf numFmtId="0" fontId="6" fillId="51" borderId="99" xfId="0" applyFont="1" applyFill="1" applyBorder="1" applyAlignment="1">
      <alignment horizontal="right" wrapText="1" indent="1"/>
    </xf>
    <xf numFmtId="0" fontId="9" fillId="51" borderId="100" xfId="271" applyFont="1" applyFill="1" applyBorder="1" applyAlignment="1">
      <alignment horizontal="right" indent="1"/>
    </xf>
    <xf numFmtId="0" fontId="6" fillId="51" borderId="100" xfId="271" applyFont="1" applyFill="1" applyBorder="1" applyAlignment="1">
      <alignment horizontal="right" indent="1"/>
    </xf>
    <xf numFmtId="0" fontId="6" fillId="51" borderId="99" xfId="0" applyFont="1" applyFill="1" applyBorder="1" applyAlignment="1">
      <alignment horizontal="right" indent="1"/>
    </xf>
    <xf numFmtId="0" fontId="6" fillId="51" borderId="100" xfId="0" applyFont="1" applyFill="1" applyBorder="1" applyAlignment="1">
      <alignment horizontal="right" indent="1"/>
    </xf>
    <xf numFmtId="1" fontId="9" fillId="51" borderId="104" xfId="0" applyNumberFormat="1" applyFont="1" applyFill="1" applyBorder="1" applyAlignment="1">
      <alignment horizontal="right" wrapText="1" indent="1"/>
    </xf>
    <xf numFmtId="0" fontId="6" fillId="51" borderId="99" xfId="272" applyFont="1" applyFill="1" applyBorder="1" applyAlignment="1">
      <alignment horizontal="right" indent="1"/>
    </xf>
    <xf numFmtId="0" fontId="9" fillId="51" borderId="99" xfId="272" applyFont="1" applyFill="1" applyBorder="1" applyAlignment="1">
      <alignment horizontal="right" indent="1"/>
    </xf>
    <xf numFmtId="1" fontId="9" fillId="51" borderId="100" xfId="0" applyNumberFormat="1" applyFont="1" applyFill="1" applyBorder="1" applyAlignment="1">
      <alignment horizontal="right" wrapText="1" indent="1"/>
    </xf>
    <xf numFmtId="1" fontId="6" fillId="51" borderId="100" xfId="0" applyNumberFormat="1" applyFont="1" applyFill="1" applyBorder="1" applyAlignment="1">
      <alignment horizontal="right" wrapText="1" indent="1"/>
    </xf>
    <xf numFmtId="1" fontId="6" fillId="51" borderId="99" xfId="0" applyNumberFormat="1" applyFont="1" applyFill="1" applyBorder="1" applyAlignment="1">
      <alignment horizontal="right" indent="1"/>
    </xf>
    <xf numFmtId="164" fontId="6" fillId="51" borderId="100" xfId="0" applyNumberFormat="1" applyFont="1" applyFill="1" applyBorder="1" applyAlignment="1">
      <alignment horizontal="right" indent="1"/>
    </xf>
    <xf numFmtId="1" fontId="6" fillId="51" borderId="99" xfId="0" quotePrefix="1" applyNumberFormat="1" applyFont="1" applyFill="1" applyBorder="1" applyAlignment="1">
      <alignment horizontal="right" indent="1"/>
    </xf>
    <xf numFmtId="164" fontId="6" fillId="51" borderId="99" xfId="0" quotePrefix="1" applyNumberFormat="1" applyFont="1" applyFill="1" applyBorder="1" applyAlignment="1">
      <alignment horizontal="right" indent="1"/>
    </xf>
    <xf numFmtId="164" fontId="6" fillId="51" borderId="100" xfId="0" quotePrefix="1" applyNumberFormat="1" applyFont="1" applyFill="1" applyBorder="1" applyAlignment="1">
      <alignment horizontal="right" indent="1"/>
    </xf>
    <xf numFmtId="1" fontId="106" fillId="51" borderId="99" xfId="0" applyNumberFormat="1" applyFont="1" applyFill="1" applyBorder="1" applyAlignment="1">
      <alignment horizontal="right" indent="1"/>
    </xf>
    <xf numFmtId="1" fontId="9" fillId="51" borderId="99" xfId="0" applyNumberFormat="1" applyFont="1" applyFill="1" applyBorder="1" applyAlignment="1">
      <alignment horizontal="right" indent="1"/>
    </xf>
    <xf numFmtId="164" fontId="9" fillId="51" borderId="99" xfId="0" applyNumberFormat="1" applyFont="1" applyFill="1" applyBorder="1" applyAlignment="1">
      <alignment horizontal="right" indent="1"/>
    </xf>
    <xf numFmtId="164" fontId="9" fillId="51" borderId="100" xfId="0" applyNumberFormat="1" applyFont="1" applyFill="1" applyBorder="1" applyAlignment="1">
      <alignment horizontal="right" indent="1"/>
    </xf>
    <xf numFmtId="1" fontId="106" fillId="51" borderId="99" xfId="0" quotePrefix="1" applyNumberFormat="1" applyFont="1" applyFill="1" applyBorder="1" applyAlignment="1">
      <alignment horizontal="right" indent="1"/>
    </xf>
    <xf numFmtId="1" fontId="6" fillId="51" borderId="0" xfId="0" quotePrefix="1" applyNumberFormat="1" applyFont="1" applyFill="1" applyAlignment="1">
      <alignment horizontal="right" indent="1"/>
    </xf>
    <xf numFmtId="164" fontId="9" fillId="51" borderId="100" xfId="0" quotePrefix="1" applyNumberFormat="1" applyFont="1" applyFill="1" applyBorder="1" applyAlignment="1">
      <alignment horizontal="right" indent="1"/>
    </xf>
    <xf numFmtId="1" fontId="110" fillId="51" borderId="99" xfId="0" applyNumberFormat="1" applyFont="1" applyFill="1" applyBorder="1" applyAlignment="1">
      <alignment horizontal="right" indent="1"/>
    </xf>
    <xf numFmtId="164" fontId="9" fillId="0" borderId="103" xfId="0" applyNumberFormat="1" applyFont="1" applyBorder="1" applyAlignment="1">
      <alignment horizontal="right" indent="1"/>
    </xf>
    <xf numFmtId="0" fontId="9" fillId="0" borderId="104" xfId="0" applyFont="1" applyBorder="1" applyAlignment="1">
      <alignment horizontal="right" indent="1"/>
    </xf>
    <xf numFmtId="0" fontId="6" fillId="0" borderId="8" xfId="0" applyFont="1" applyBorder="1" applyAlignment="1">
      <alignment horizontal="center" vertical="center" wrapText="1"/>
    </xf>
    <xf numFmtId="0" fontId="149" fillId="51" borderId="0" xfId="0" applyNumberFormat="1" applyFont="1" applyFill="1" applyBorder="1" applyAlignment="1">
      <alignment horizontal="left"/>
    </xf>
    <xf numFmtId="0" fontId="161" fillId="51" borderId="26" xfId="0" applyNumberFormat="1" applyFont="1" applyFill="1" applyBorder="1" applyAlignment="1">
      <alignment horizontal="left"/>
    </xf>
    <xf numFmtId="0" fontId="161" fillId="51" borderId="0" xfId="0" applyNumberFormat="1" applyFont="1" applyFill="1" applyBorder="1" applyAlignment="1">
      <alignment horizontal="left"/>
    </xf>
    <xf numFmtId="0" fontId="10" fillId="51" borderId="0" xfId="234" applyFont="1" applyFill="1" applyAlignment="1">
      <alignment vertical="center"/>
    </xf>
    <xf numFmtId="0" fontId="195" fillId="51" borderId="0" xfId="0" applyFont="1" applyFill="1" applyAlignment="1">
      <alignment horizontal="left" vertical="center"/>
    </xf>
    <xf numFmtId="0" fontId="236" fillId="51" borderId="0" xfId="0" applyFont="1" applyFill="1"/>
    <xf numFmtId="0" fontId="155" fillId="0" borderId="0" xfId="0" applyFont="1" applyAlignment="1">
      <alignment horizontal="left" vertical="center"/>
    </xf>
    <xf numFmtId="164" fontId="9" fillId="0" borderId="96" xfId="0" applyNumberFormat="1" applyFont="1" applyBorder="1" applyAlignment="1">
      <alignment horizontal="right" wrapText="1" indent="1"/>
    </xf>
    <xf numFmtId="164" fontId="161" fillId="0" borderId="21" xfId="220" applyNumberFormat="1" applyFont="1" applyFill="1" applyBorder="1" applyAlignment="1">
      <alignment horizontal="right" indent="1"/>
    </xf>
    <xf numFmtId="164" fontId="161" fillId="0" borderId="21" xfId="0" applyNumberFormat="1" applyFont="1" applyFill="1" applyBorder="1" applyAlignment="1">
      <alignment horizontal="right" wrapText="1" indent="1"/>
    </xf>
    <xf numFmtId="164" fontId="161" fillId="0" borderId="21" xfId="0" applyNumberFormat="1" applyFont="1" applyBorder="1" applyAlignment="1">
      <alignment horizontal="right" wrapText="1" indent="1"/>
    </xf>
    <xf numFmtId="164" fontId="161" fillId="0" borderId="15" xfId="220" applyNumberFormat="1" applyFont="1" applyFill="1" applyBorder="1" applyAlignment="1">
      <alignment horizontal="right" indent="1"/>
    </xf>
    <xf numFmtId="164" fontId="161" fillId="0" borderId="21" xfId="0" applyNumberFormat="1" applyFont="1" applyBorder="1" applyAlignment="1">
      <alignment horizontal="right" indent="1"/>
    </xf>
    <xf numFmtId="164" fontId="161" fillId="0" borderId="23" xfId="220" applyNumberFormat="1" applyFont="1" applyFill="1" applyBorder="1" applyAlignment="1">
      <alignment horizontal="right" indent="1"/>
    </xf>
    <xf numFmtId="164" fontId="149" fillId="0" borderId="21" xfId="0" applyNumberFormat="1" applyFont="1" applyBorder="1" applyAlignment="1">
      <alignment horizontal="right" indent="1"/>
    </xf>
    <xf numFmtId="164" fontId="149" fillId="0" borderId="0" xfId="0" applyNumberFormat="1" applyFont="1" applyBorder="1" applyAlignment="1">
      <alignment horizontal="right" indent="1"/>
    </xf>
    <xf numFmtId="164" fontId="149" fillId="0" borderId="23" xfId="0" applyNumberFormat="1" applyFont="1" applyBorder="1" applyAlignment="1">
      <alignment horizontal="right" indent="1"/>
    </xf>
    <xf numFmtId="164" fontId="149" fillId="0" borderId="23" xfId="0" applyNumberFormat="1" applyFont="1" applyBorder="1" applyAlignment="1">
      <alignment horizontal="right" wrapText="1" indent="1"/>
    </xf>
    <xf numFmtId="0" fontId="224" fillId="0" borderId="0" xfId="0" applyFont="1" applyAlignment="1">
      <alignment horizontal="left" vertical="center"/>
    </xf>
    <xf numFmtId="164" fontId="6" fillId="0" borderId="0" xfId="220" applyNumberFormat="1" applyFont="1" applyFill="1" applyBorder="1" applyAlignment="1">
      <alignment horizontal="center"/>
    </xf>
    <xf numFmtId="164" fontId="42" fillId="0" borderId="82" xfId="220" quotePrefix="1" applyNumberFormat="1" applyFont="1" applyFill="1" applyBorder="1" applyAlignment="1">
      <alignment horizontal="right" indent="1"/>
    </xf>
    <xf numFmtId="164" fontId="42" fillId="0" borderId="95" xfId="220" quotePrefix="1" applyNumberFormat="1" applyFont="1" applyFill="1" applyBorder="1" applyAlignment="1">
      <alignment horizontal="right" indent="1"/>
    </xf>
    <xf numFmtId="164" fontId="6" fillId="0" borderId="110" xfId="0" applyNumberFormat="1" applyFont="1" applyFill="1" applyBorder="1" applyAlignment="1">
      <alignment horizontal="right" wrapText="1" indent="1"/>
    </xf>
    <xf numFmtId="164" fontId="41" fillId="0" borderId="110" xfId="0" applyNumberFormat="1" applyFont="1" applyFill="1" applyBorder="1" applyAlignment="1">
      <alignment horizontal="right" wrapText="1" indent="1"/>
    </xf>
    <xf numFmtId="0" fontId="6" fillId="0" borderId="110" xfId="0" applyNumberFormat="1" applyFont="1" applyFill="1" applyBorder="1" applyAlignment="1">
      <alignment horizontal="right" wrapText="1" indent="1"/>
    </xf>
    <xf numFmtId="164" fontId="149" fillId="0" borderId="110" xfId="0" applyNumberFormat="1" applyFont="1" applyFill="1" applyBorder="1" applyAlignment="1">
      <alignment horizontal="right" wrapText="1" indent="1"/>
    </xf>
    <xf numFmtId="164" fontId="196" fillId="0" borderId="110" xfId="0" applyNumberFormat="1" applyFont="1" applyFill="1" applyBorder="1" applyAlignment="1">
      <alignment horizontal="right" wrapText="1" indent="1"/>
    </xf>
    <xf numFmtId="2" fontId="9" fillId="0" borderId="93" xfId="0" applyNumberFormat="1" applyFont="1" applyFill="1" applyBorder="1" applyAlignment="1">
      <alignment horizontal="right" wrapText="1" indent="1"/>
    </xf>
    <xf numFmtId="164" fontId="6" fillId="0" borderId="110" xfId="0" applyNumberFormat="1" applyFont="1" applyBorder="1" applyAlignment="1">
      <alignment horizontal="right" wrapText="1" indent="1"/>
    </xf>
    <xf numFmtId="164" fontId="6" fillId="0" borderId="110" xfId="228" applyNumberFormat="1" applyFont="1" applyFill="1" applyBorder="1" applyAlignment="1">
      <alignment horizontal="right" wrapText="1" indent="1"/>
    </xf>
    <xf numFmtId="0" fontId="28" fillId="0" borderId="110" xfId="0" applyFont="1" applyBorder="1" applyAlignment="1">
      <alignment horizontal="right" indent="1"/>
    </xf>
    <xf numFmtId="0" fontId="28" fillId="0" borderId="0" xfId="0" applyFont="1" applyAlignment="1">
      <alignment horizontal="right" indent="1"/>
    </xf>
    <xf numFmtId="0" fontId="6" fillId="0" borderId="103" xfId="223" applyFont="1" applyBorder="1" applyAlignment="1">
      <alignment horizontal="right" indent="1"/>
    </xf>
    <xf numFmtId="2" fontId="6" fillId="0" borderId="103" xfId="0" applyNumberFormat="1" applyFont="1" applyBorder="1" applyAlignment="1">
      <alignment horizontal="right" indent="1"/>
    </xf>
    <xf numFmtId="0" fontId="6" fillId="0" borderId="0" xfId="223" applyFont="1" applyBorder="1" applyAlignment="1">
      <alignment horizontal="right" indent="1"/>
    </xf>
    <xf numFmtId="0" fontId="6" fillId="0" borderId="110" xfId="223" applyFont="1" applyBorder="1" applyAlignment="1">
      <alignment horizontal="right" indent="1"/>
    </xf>
    <xf numFmtId="2" fontId="6" fillId="0" borderId="110" xfId="223" applyNumberFormat="1" applyFont="1" applyBorder="1" applyAlignment="1">
      <alignment horizontal="right" wrapText="1" indent="1"/>
    </xf>
    <xf numFmtId="2" fontId="6" fillId="0" borderId="110" xfId="0" applyNumberFormat="1" applyFont="1" applyBorder="1" applyAlignment="1">
      <alignment horizontal="right" indent="1"/>
    </xf>
    <xf numFmtId="2" fontId="6" fillId="0" borderId="110" xfId="223" applyNumberFormat="1" applyFont="1" applyBorder="1" applyAlignment="1">
      <alignment horizontal="right" indent="1"/>
    </xf>
    <xf numFmtId="0" fontId="6" fillId="0" borderId="110" xfId="223" applyFont="1" applyBorder="1" applyAlignment="1">
      <alignment horizontal="right" vertical="center" indent="1"/>
    </xf>
    <xf numFmtId="0" fontId="10" fillId="0" borderId="110" xfId="223" applyFont="1" applyBorder="1" applyAlignment="1">
      <alignment horizontal="right"/>
    </xf>
    <xf numFmtId="164" fontId="6" fillId="0" borderId="0" xfId="223" applyNumberFormat="1" applyFont="1" applyBorder="1" applyAlignment="1">
      <alignment horizontal="right" indent="1"/>
    </xf>
    <xf numFmtId="2" fontId="6" fillId="0" borderId="110" xfId="223" applyNumberFormat="1" applyFont="1" applyBorder="1" applyAlignment="1">
      <alignment horizontal="right" vertical="center" indent="1"/>
    </xf>
    <xf numFmtId="2" fontId="6" fillId="0" borderId="110" xfId="223" applyNumberFormat="1" applyFont="1" applyFill="1" applyBorder="1" applyAlignment="1">
      <alignment horizontal="right" wrapText="1" indent="1"/>
    </xf>
    <xf numFmtId="0" fontId="149" fillId="0" borderId="110" xfId="223" applyFont="1" applyBorder="1" applyAlignment="1">
      <alignment horizontal="right" vertical="center" indent="1"/>
    </xf>
    <xf numFmtId="2" fontId="149" fillId="0" borderId="110" xfId="0" applyNumberFormat="1" applyFont="1" applyFill="1" applyBorder="1" applyAlignment="1">
      <alignment horizontal="right" indent="1"/>
    </xf>
    <xf numFmtId="2" fontId="149" fillId="0" borderId="110" xfId="223" applyNumberFormat="1" applyFont="1" applyFill="1" applyBorder="1" applyAlignment="1">
      <alignment horizontal="right" wrapText="1" indent="1"/>
    </xf>
    <xf numFmtId="2" fontId="6" fillId="0" borderId="110" xfId="0" applyNumberFormat="1" applyFont="1" applyFill="1" applyBorder="1" applyAlignment="1">
      <alignment horizontal="right" indent="1"/>
    </xf>
    <xf numFmtId="0" fontId="9" fillId="0" borderId="110" xfId="223" applyFont="1" applyBorder="1" applyAlignment="1">
      <alignment horizontal="right" vertical="center" indent="1"/>
    </xf>
    <xf numFmtId="0" fontId="9" fillId="0" borderId="96" xfId="223" applyFont="1" applyBorder="1" applyAlignment="1">
      <alignment horizontal="right" vertical="center" indent="1"/>
    </xf>
    <xf numFmtId="2" fontId="149" fillId="0" borderId="110" xfId="0" applyNumberFormat="1" applyFont="1" applyBorder="1" applyAlignment="1">
      <alignment horizontal="right" indent="1"/>
    </xf>
    <xf numFmtId="2" fontId="6" fillId="0" borderId="96" xfId="223" applyNumberFormat="1" applyFont="1" applyBorder="1" applyAlignment="1">
      <alignment horizontal="right" indent="1"/>
    </xf>
    <xf numFmtId="0" fontId="6" fillId="0" borderId="110" xfId="223" applyFont="1" applyBorder="1" applyAlignment="1">
      <alignment horizontal="right" vertical="center"/>
    </xf>
    <xf numFmtId="0" fontId="6" fillId="0" borderId="110" xfId="222" applyFont="1" applyBorder="1" applyAlignment="1">
      <alignment horizontal="right" vertical="center" indent="1"/>
    </xf>
    <xf numFmtId="0" fontId="6" fillId="0" borderId="0" xfId="223" applyNumberFormat="1" applyFont="1" applyBorder="1" applyAlignment="1">
      <alignment wrapText="1"/>
    </xf>
    <xf numFmtId="0" fontId="41" fillId="0" borderId="0" xfId="223" applyNumberFormat="1" applyFont="1" applyBorder="1" applyAlignment="1">
      <alignment vertical="top" wrapText="1"/>
    </xf>
    <xf numFmtId="0" fontId="10" fillId="0" borderId="0" xfId="223" applyFont="1"/>
    <xf numFmtId="0" fontId="38" fillId="0" borderId="0" xfId="223" applyFont="1"/>
    <xf numFmtId="2" fontId="10" fillId="0" borderId="0" xfId="223" applyNumberFormat="1" applyFont="1"/>
    <xf numFmtId="0" fontId="6" fillId="0" borderId="96" xfId="0" applyFont="1" applyBorder="1" applyAlignment="1">
      <alignment vertical="center"/>
    </xf>
    <xf numFmtId="0" fontId="57" fillId="0" borderId="0" xfId="162" applyFont="1" applyBorder="1" applyAlignment="1" applyProtection="1">
      <alignment vertical="center" wrapText="1"/>
    </xf>
    <xf numFmtId="0" fontId="10" fillId="0" borderId="0" xfId="0" applyFont="1"/>
    <xf numFmtId="0" fontId="4" fillId="51" borderId="0" xfId="162" applyFill="1" applyAlignment="1" applyProtection="1">
      <alignment horizontal="left" vertical="center"/>
    </xf>
    <xf numFmtId="0" fontId="10" fillId="51" borderId="0" xfId="272" applyFont="1" applyFill="1" applyAlignment="1">
      <alignment horizontal="left"/>
    </xf>
    <xf numFmtId="0" fontId="240" fillId="0" borderId="95" xfId="202" applyNumberFormat="1" applyFont="1" applyFill="1" applyBorder="1" applyAlignment="1">
      <alignment horizontal="right" vertical="center" wrapText="1" indent="1" readingOrder="1"/>
    </xf>
    <xf numFmtId="0" fontId="241" fillId="0" borderId="95" xfId="0" applyNumberFormat="1" applyFont="1" applyBorder="1" applyAlignment="1">
      <alignment horizontal="right" indent="1"/>
    </xf>
    <xf numFmtId="0" fontId="37" fillId="0" borderId="0" xfId="0" applyFont="1" applyAlignment="1">
      <alignment horizontal="left"/>
    </xf>
    <xf numFmtId="0" fontId="163" fillId="0" borderId="0" xfId="0" applyFont="1" applyAlignment="1"/>
    <xf numFmtId="2" fontId="149" fillId="0" borderId="103" xfId="0" applyNumberFormat="1" applyFont="1" applyBorder="1" applyAlignment="1">
      <alignment horizontal="right" indent="1"/>
    </xf>
    <xf numFmtId="2" fontId="41" fillId="0" borderId="110" xfId="223" applyNumberFormat="1" applyFont="1" applyBorder="1" applyAlignment="1">
      <alignment horizontal="right" wrapText="1" indent="1"/>
    </xf>
    <xf numFmtId="164" fontId="149" fillId="0" borderId="110" xfId="0" applyNumberFormat="1" applyFont="1" applyBorder="1" applyAlignment="1">
      <alignment horizontal="right" indent="1"/>
    </xf>
    <xf numFmtId="0" fontId="6" fillId="0" borderId="0" xfId="223" applyNumberFormat="1" applyFont="1" applyFill="1" applyBorder="1" applyAlignment="1">
      <alignment wrapText="1"/>
    </xf>
    <xf numFmtId="0" fontId="41" fillId="0" borderId="0" xfId="223" applyNumberFormat="1" applyFont="1" applyFill="1" applyBorder="1" applyAlignment="1">
      <alignment vertical="top" wrapText="1"/>
    </xf>
    <xf numFmtId="2" fontId="28" fillId="0" borderId="103" xfId="0" applyNumberFormat="1" applyFont="1" applyBorder="1" applyAlignment="1">
      <alignment horizontal="right" indent="1"/>
    </xf>
    <xf numFmtId="2" fontId="28" fillId="0" borderId="110" xfId="0" applyNumberFormat="1" applyFont="1" applyBorder="1" applyAlignment="1">
      <alignment horizontal="right" indent="1"/>
    </xf>
    <xf numFmtId="2" fontId="28" fillId="0" borderId="110" xfId="0" applyNumberFormat="1" applyFont="1" applyBorder="1" applyAlignment="1">
      <alignment horizontal="right" vertical="top" indent="1"/>
    </xf>
    <xf numFmtId="0" fontId="28" fillId="0" borderId="0" xfId="0" applyFont="1" applyAlignment="1">
      <alignment horizontal="right" vertical="top" indent="1"/>
    </xf>
    <xf numFmtId="164" fontId="28" fillId="0" borderId="0" xfId="0" applyNumberFormat="1" applyFont="1" applyAlignment="1">
      <alignment horizontal="right" indent="1"/>
    </xf>
    <xf numFmtId="2" fontId="9" fillId="0" borderId="110" xfId="223" applyNumberFormat="1" applyFont="1" applyBorder="1" applyAlignment="1">
      <alignment horizontal="right" wrapText="1" indent="1"/>
    </xf>
    <xf numFmtId="2" fontId="157" fillId="0" borderId="110" xfId="0" applyNumberFormat="1" applyFont="1" applyBorder="1" applyAlignment="1">
      <alignment horizontal="right" vertical="top" indent="1"/>
    </xf>
    <xf numFmtId="2" fontId="157" fillId="0" borderId="110" xfId="223" applyNumberFormat="1" applyFont="1" applyBorder="1" applyAlignment="1">
      <alignment horizontal="right" wrapText="1" indent="1"/>
    </xf>
    <xf numFmtId="2" fontId="149" fillId="0" borderId="110" xfId="0" applyNumberFormat="1" applyFont="1" applyBorder="1" applyAlignment="1">
      <alignment horizontal="right" vertical="top" indent="1"/>
    </xf>
    <xf numFmtId="0" fontId="149" fillId="0" borderId="0" xfId="0" applyFont="1" applyAlignment="1">
      <alignment horizontal="right" vertical="top" indent="1"/>
    </xf>
    <xf numFmtId="2" fontId="6" fillId="0" borderId="110" xfId="0" applyNumberFormat="1" applyFont="1" applyBorder="1" applyAlignment="1">
      <alignment horizontal="right" vertical="top" indent="1"/>
    </xf>
    <xf numFmtId="2" fontId="229" fillId="0" borderId="110" xfId="0" applyNumberFormat="1" applyFont="1" applyFill="1" applyBorder="1" applyAlignment="1">
      <alignment horizontal="right" indent="1"/>
    </xf>
    <xf numFmtId="2" fontId="6" fillId="51" borderId="110" xfId="0" applyNumberFormat="1" applyFont="1" applyFill="1" applyBorder="1" applyAlignment="1">
      <alignment horizontal="right" indent="1"/>
    </xf>
    <xf numFmtId="2" fontId="6" fillId="51" borderId="96" xfId="0" applyNumberFormat="1" applyFont="1" applyFill="1" applyBorder="1" applyAlignment="1">
      <alignment horizontal="right" indent="1"/>
    </xf>
    <xf numFmtId="164" fontId="9" fillId="51" borderId="110" xfId="0" applyNumberFormat="1" applyFont="1" applyFill="1" applyBorder="1" applyAlignment="1">
      <alignment horizontal="right" indent="1"/>
    </xf>
    <xf numFmtId="164" fontId="9" fillId="51" borderId="96" xfId="0" applyNumberFormat="1" applyFont="1" applyFill="1" applyBorder="1" applyAlignment="1">
      <alignment horizontal="right" indent="1"/>
    </xf>
    <xf numFmtId="0" fontId="6" fillId="0" borderId="110" xfId="220" applyFont="1" applyFill="1" applyBorder="1" applyAlignment="1"/>
    <xf numFmtId="2" fontId="6" fillId="0" borderId="96" xfId="0" applyNumberFormat="1" applyFont="1" applyFill="1" applyBorder="1" applyAlignment="1">
      <alignment horizontal="right" indent="1"/>
    </xf>
    <xf numFmtId="0" fontId="9" fillId="0" borderId="110" xfId="220" applyFont="1" applyFill="1" applyBorder="1" applyAlignment="1">
      <alignment horizontal="right"/>
    </xf>
    <xf numFmtId="164" fontId="9" fillId="0" borderId="110" xfId="0" applyNumberFormat="1" applyFont="1" applyFill="1" applyBorder="1" applyAlignment="1">
      <alignment horizontal="right" indent="1"/>
    </xf>
    <xf numFmtId="164" fontId="9" fillId="0" borderId="96" xfId="0" applyNumberFormat="1" applyFont="1" applyFill="1" applyBorder="1" applyAlignment="1">
      <alignment horizontal="right" indent="1"/>
    </xf>
    <xf numFmtId="164" fontId="9" fillId="0" borderId="110" xfId="0" applyNumberFormat="1" applyFont="1" applyBorder="1" applyAlignment="1">
      <alignment horizontal="right" indent="1"/>
    </xf>
    <xf numFmtId="164" fontId="9" fillId="0" borderId="96" xfId="0" applyNumberFormat="1" applyFont="1" applyBorder="1" applyAlignment="1">
      <alignment horizontal="right" indent="1"/>
    </xf>
    <xf numFmtId="164" fontId="53" fillId="0" borderId="110" xfId="0" applyNumberFormat="1" applyFont="1" applyBorder="1" applyAlignment="1">
      <alignment horizontal="right" indent="1"/>
    </xf>
    <xf numFmtId="164" fontId="53" fillId="0" borderId="110" xfId="220" applyNumberFormat="1" applyFont="1" applyFill="1" applyBorder="1" applyAlignment="1">
      <alignment horizontal="right" indent="1"/>
    </xf>
    <xf numFmtId="164" fontId="53" fillId="0" borderId="96" xfId="220" applyNumberFormat="1" applyFont="1" applyFill="1" applyBorder="1" applyAlignment="1">
      <alignment horizontal="right" indent="1"/>
    </xf>
    <xf numFmtId="0" fontId="6" fillId="0" borderId="110" xfId="0" applyNumberFormat="1" applyFont="1" applyBorder="1" applyAlignment="1">
      <alignment horizontal="right" indent="1"/>
    </xf>
    <xf numFmtId="0" fontId="6" fillId="0" borderId="96" xfId="0" applyNumberFormat="1" applyFont="1" applyBorder="1" applyAlignment="1">
      <alignment horizontal="right" indent="1"/>
    </xf>
    <xf numFmtId="164" fontId="53" fillId="0" borderId="96" xfId="0" applyNumberFormat="1" applyFont="1" applyBorder="1" applyAlignment="1">
      <alignment horizontal="right" indent="1"/>
    </xf>
    <xf numFmtId="164" fontId="6" fillId="51" borderId="97" xfId="0" applyNumberFormat="1" applyFont="1" applyFill="1" applyBorder="1" applyAlignment="1">
      <alignment horizontal="right" wrapText="1" indent="1"/>
    </xf>
    <xf numFmtId="2" fontId="6" fillId="51" borderId="98" xfId="0" applyNumberFormat="1" applyFont="1" applyFill="1" applyBorder="1" applyAlignment="1">
      <alignment horizontal="right" wrapText="1" indent="1"/>
    </xf>
    <xf numFmtId="2" fontId="6" fillId="51" borderId="100" xfId="0" applyNumberFormat="1" applyFont="1" applyFill="1" applyBorder="1" applyAlignment="1">
      <alignment horizontal="right" indent="1"/>
    </xf>
    <xf numFmtId="2" fontId="6" fillId="0" borderId="99" xfId="0" applyNumberFormat="1" applyFont="1" applyBorder="1" applyAlignment="1">
      <alignment horizontal="right" wrapText="1" indent="1"/>
    </xf>
    <xf numFmtId="1" fontId="6" fillId="0" borderId="99" xfId="220" applyNumberFormat="1" applyFont="1" applyFill="1" applyBorder="1" applyAlignment="1">
      <alignment horizontal="right" indent="1"/>
    </xf>
    <xf numFmtId="0" fontId="6" fillId="0" borderId="99" xfId="220" applyNumberFormat="1" applyFont="1" applyFill="1" applyBorder="1" applyAlignment="1">
      <alignment horizontal="right" indent="1"/>
    </xf>
    <xf numFmtId="1" fontId="6" fillId="0" borderId="100" xfId="220" applyNumberFormat="1" applyFont="1" applyFill="1" applyBorder="1" applyAlignment="1">
      <alignment horizontal="right" indent="1"/>
    </xf>
    <xf numFmtId="164" fontId="9" fillId="0" borderId="99" xfId="220" applyNumberFormat="1" applyFont="1" applyFill="1" applyBorder="1" applyAlignment="1">
      <alignment horizontal="right" indent="1"/>
    </xf>
    <xf numFmtId="164" fontId="9" fillId="0" borderId="100" xfId="220" applyNumberFormat="1" applyFont="1" applyFill="1" applyBorder="1" applyAlignment="1">
      <alignment horizontal="right" indent="1"/>
    </xf>
    <xf numFmtId="165" fontId="9" fillId="0" borderId="99" xfId="220" applyNumberFormat="1" applyFont="1" applyFill="1" applyBorder="1" applyAlignment="1">
      <alignment horizontal="right" indent="1"/>
    </xf>
    <xf numFmtId="165" fontId="9" fillId="0" borderId="100" xfId="220" applyNumberFormat="1" applyFont="1" applyFill="1" applyBorder="1" applyAlignment="1">
      <alignment horizontal="right" indent="1"/>
    </xf>
    <xf numFmtId="0" fontId="149" fillId="0" borderId="99" xfId="0" applyNumberFormat="1" applyFont="1" applyFill="1" applyBorder="1" applyAlignment="1">
      <alignment horizontal="right" indent="1"/>
    </xf>
    <xf numFmtId="0" fontId="149" fillId="0" borderId="99" xfId="0" quotePrefix="1" applyNumberFormat="1" applyFont="1" applyFill="1" applyBorder="1" applyAlignment="1">
      <alignment horizontal="right" indent="1"/>
    </xf>
    <xf numFmtId="1" fontId="149" fillId="0" borderId="99" xfId="0" applyNumberFormat="1" applyFont="1" applyFill="1" applyBorder="1" applyAlignment="1">
      <alignment horizontal="right" indent="1"/>
    </xf>
    <xf numFmtId="164" fontId="9" fillId="0" borderId="99" xfId="0" applyNumberFormat="1" applyFont="1" applyBorder="1" applyAlignment="1">
      <alignment horizontal="right" indent="1"/>
    </xf>
    <xf numFmtId="164" fontId="161" fillId="0" borderId="99" xfId="0" applyNumberFormat="1" applyFont="1" applyFill="1" applyBorder="1" applyAlignment="1">
      <alignment horizontal="right" indent="1"/>
    </xf>
    <xf numFmtId="164" fontId="161" fillId="0" borderId="100" xfId="0" applyNumberFormat="1" applyFont="1" applyFill="1" applyBorder="1" applyAlignment="1">
      <alignment horizontal="right" indent="1"/>
    </xf>
    <xf numFmtId="0" fontId="6" fillId="0" borderId="99" xfId="0" applyNumberFormat="1" applyFont="1" applyFill="1" applyBorder="1" applyAlignment="1">
      <alignment horizontal="right" indent="1"/>
    </xf>
    <xf numFmtId="0" fontId="149" fillId="0" borderId="100" xfId="0" quotePrefix="1" applyNumberFormat="1" applyFont="1" applyFill="1" applyBorder="1" applyAlignment="1">
      <alignment horizontal="right" indent="1"/>
    </xf>
    <xf numFmtId="0" fontId="10" fillId="0" borderId="0" xfId="0" applyFont="1" applyFill="1"/>
    <xf numFmtId="164" fontId="9" fillId="0" borderId="97" xfId="0" applyNumberFormat="1" applyFont="1" applyBorder="1" applyAlignment="1">
      <alignment horizontal="right" wrapText="1" indent="1"/>
    </xf>
    <xf numFmtId="164" fontId="6" fillId="0" borderId="99" xfId="233" applyNumberFormat="1" applyFont="1" applyBorder="1" applyAlignment="1" applyProtection="1">
      <alignment horizontal="right" indent="1"/>
    </xf>
    <xf numFmtId="164" fontId="6" fillId="0" borderId="97" xfId="0" applyNumberFormat="1" applyFont="1" applyFill="1" applyBorder="1" applyAlignment="1">
      <alignment horizontal="right" wrapText="1" indent="1"/>
    </xf>
    <xf numFmtId="164" fontId="6" fillId="0" borderId="97" xfId="233" applyNumberFormat="1" applyFont="1" applyFill="1" applyBorder="1" applyAlignment="1" applyProtection="1">
      <alignment horizontal="right" indent="1"/>
    </xf>
    <xf numFmtId="164" fontId="9" fillId="0" borderId="97" xfId="0" applyNumberFormat="1" applyFont="1" applyFill="1" applyBorder="1" applyAlignment="1">
      <alignment horizontal="right" wrapText="1" indent="1"/>
    </xf>
    <xf numFmtId="0" fontId="9" fillId="0" borderId="97" xfId="0" applyNumberFormat="1" applyFont="1" applyBorder="1" applyAlignment="1">
      <alignment horizontal="right" wrapText="1"/>
    </xf>
    <xf numFmtId="0" fontId="53" fillId="0" borderId="97" xfId="0" applyNumberFormat="1" applyFont="1" applyBorder="1" applyAlignment="1">
      <alignment horizontal="right" wrapText="1"/>
    </xf>
    <xf numFmtId="164" fontId="53" fillId="0" borderId="97" xfId="0" applyNumberFormat="1" applyFont="1" applyBorder="1" applyAlignment="1">
      <alignment horizontal="right" wrapText="1" indent="1"/>
    </xf>
    <xf numFmtId="164" fontId="53" fillId="0" borderId="98" xfId="0" applyNumberFormat="1" applyFont="1" applyBorder="1" applyAlignment="1">
      <alignment horizontal="right" wrapText="1" indent="1"/>
    </xf>
    <xf numFmtId="0" fontId="6" fillId="51" borderId="97" xfId="0" applyNumberFormat="1" applyFont="1" applyFill="1" applyBorder="1" applyAlignment="1">
      <alignment horizontal="left" wrapText="1"/>
    </xf>
    <xf numFmtId="164" fontId="6" fillId="0" borderId="99" xfId="232" applyNumberFormat="1" applyFont="1" applyBorder="1" applyAlignment="1">
      <alignment horizontal="right" indent="1"/>
    </xf>
    <xf numFmtId="164" fontId="6" fillId="0" borderId="97" xfId="232" applyNumberFormat="1" applyFont="1" applyBorder="1" applyAlignment="1">
      <alignment horizontal="right" indent="1"/>
    </xf>
    <xf numFmtId="1" fontId="6" fillId="0" borderId="99" xfId="220" quotePrefix="1" applyNumberFormat="1" applyFont="1" applyFill="1" applyBorder="1" applyAlignment="1">
      <alignment horizontal="right" indent="1"/>
    </xf>
    <xf numFmtId="164" fontId="53" fillId="0" borderId="99" xfId="220" applyNumberFormat="1" applyFont="1" applyFill="1" applyBorder="1" applyAlignment="1">
      <alignment horizontal="right" indent="1"/>
    </xf>
    <xf numFmtId="1" fontId="6" fillId="0" borderId="99" xfId="0" applyNumberFormat="1" applyFont="1" applyBorder="1" applyAlignment="1">
      <alignment horizontal="right" vertical="center" wrapText="1" indent="1"/>
    </xf>
    <xf numFmtId="1" fontId="6" fillId="0" borderId="100" xfId="0" applyNumberFormat="1" applyFont="1" applyBorder="1" applyAlignment="1">
      <alignment horizontal="right" vertical="center" wrapText="1" indent="1"/>
    </xf>
    <xf numFmtId="164" fontId="9" fillId="0" borderId="100" xfId="0" applyNumberFormat="1" applyFont="1" applyBorder="1" applyAlignment="1">
      <alignment horizontal="right" wrapText="1" indent="1"/>
    </xf>
    <xf numFmtId="1" fontId="6" fillId="0" borderId="99" xfId="0" applyNumberFormat="1" applyFont="1" applyFill="1" applyBorder="1" applyAlignment="1">
      <alignment horizontal="right" vertical="center" wrapText="1" indent="1"/>
    </xf>
    <xf numFmtId="1" fontId="6" fillId="0" borderId="100" xfId="0" applyNumberFormat="1" applyFont="1" applyFill="1" applyBorder="1" applyAlignment="1">
      <alignment horizontal="right" vertical="center" wrapText="1" indent="1"/>
    </xf>
    <xf numFmtId="164" fontId="9" fillId="0" borderId="99" xfId="0" applyNumberFormat="1" applyFont="1" applyBorder="1" applyAlignment="1">
      <alignment horizontal="right" vertical="center" wrapText="1" indent="1"/>
    </xf>
    <xf numFmtId="164" fontId="9" fillId="0" borderId="100" xfId="0" applyNumberFormat="1" applyFont="1" applyBorder="1" applyAlignment="1">
      <alignment horizontal="right" vertical="center" wrapText="1" indent="1"/>
    </xf>
    <xf numFmtId="165" fontId="53" fillId="0" borderId="99" xfId="220" applyNumberFormat="1" applyFont="1" applyFill="1" applyBorder="1" applyAlignment="1">
      <alignment horizontal="right" indent="1"/>
    </xf>
    <xf numFmtId="165" fontId="53" fillId="0" borderId="100" xfId="220" applyNumberFormat="1" applyFont="1" applyFill="1" applyBorder="1" applyAlignment="1">
      <alignment horizontal="right" indent="1"/>
    </xf>
    <xf numFmtId="0" fontId="9" fillId="0" borderId="103" xfId="0" applyNumberFormat="1" applyFont="1" applyBorder="1" applyAlignment="1">
      <alignment horizontal="right" indent="1"/>
    </xf>
    <xf numFmtId="0" fontId="9" fillId="0" borderId="116" xfId="0" applyNumberFormat="1" applyFont="1" applyBorder="1" applyAlignment="1">
      <alignment horizontal="right" indent="1"/>
    </xf>
    <xf numFmtId="1" fontId="6" fillId="0" borderId="99" xfId="0" applyNumberFormat="1" applyFont="1" applyBorder="1" applyAlignment="1">
      <alignment horizontal="right" indent="1"/>
    </xf>
    <xf numFmtId="164" fontId="6" fillId="0" borderId="100" xfId="0" applyNumberFormat="1" applyFont="1" applyBorder="1" applyAlignment="1">
      <alignment horizontal="right" indent="1"/>
    </xf>
    <xf numFmtId="1" fontId="9" fillId="0" borderId="99" xfId="0" applyNumberFormat="1" applyFont="1" applyBorder="1" applyAlignment="1">
      <alignment horizontal="right" indent="1"/>
    </xf>
    <xf numFmtId="164" fontId="9" fillId="0" borderId="100" xfId="0" applyNumberFormat="1" applyFont="1" applyBorder="1" applyAlignment="1">
      <alignment horizontal="right" indent="1"/>
    </xf>
    <xf numFmtId="1" fontId="10" fillId="0" borderId="99" xfId="0" applyNumberFormat="1" applyFont="1" applyBorder="1" applyAlignment="1"/>
    <xf numFmtId="164" fontId="10" fillId="0" borderId="99" xfId="0" applyNumberFormat="1" applyFont="1" applyBorder="1" applyAlignment="1"/>
    <xf numFmtId="164" fontId="10" fillId="0" borderId="99" xfId="0" applyNumberFormat="1" applyFont="1" applyBorder="1"/>
    <xf numFmtId="1" fontId="6" fillId="0" borderId="0" xfId="220" applyNumberFormat="1" applyFont="1" applyFill="1" applyBorder="1" applyAlignment="1">
      <alignment horizontal="center"/>
    </xf>
    <xf numFmtId="0" fontId="168" fillId="51" borderId="0" xfId="0" applyFont="1" applyFill="1" applyAlignment="1">
      <alignment vertical="center"/>
    </xf>
    <xf numFmtId="0" fontId="211" fillId="51" borderId="0" xfId="0" applyFont="1" applyFill="1"/>
    <xf numFmtId="0" fontId="162" fillId="0" borderId="29" xfId="0" applyFont="1" applyBorder="1" applyAlignment="1">
      <alignment horizontal="center" vertical="center" wrapText="1"/>
    </xf>
    <xf numFmtId="2" fontId="162" fillId="0" borderId="14" xfId="0" applyNumberFormat="1" applyFont="1" applyBorder="1" applyAlignment="1">
      <alignment horizontal="center" vertical="center"/>
    </xf>
    <xf numFmtId="2" fontId="54" fillId="51" borderId="99" xfId="0" applyNumberFormat="1" applyFont="1" applyFill="1" applyBorder="1" applyAlignment="1">
      <alignment horizontal="right" indent="1"/>
    </xf>
    <xf numFmtId="164" fontId="54" fillId="51" borderId="99" xfId="0" applyNumberFormat="1" applyFont="1" applyFill="1" applyBorder="1" applyAlignment="1">
      <alignment horizontal="right" indent="1"/>
    </xf>
    <xf numFmtId="2" fontId="9" fillId="0" borderId="99" xfId="0" applyNumberFormat="1" applyFont="1" applyFill="1" applyBorder="1" applyAlignment="1">
      <alignment horizontal="right" indent="1"/>
    </xf>
    <xf numFmtId="0" fontId="106" fillId="51" borderId="22" xfId="0" applyFont="1" applyFill="1" applyBorder="1" applyAlignment="1">
      <alignment horizontal="center" vertical="center" wrapText="1"/>
    </xf>
    <xf numFmtId="0" fontId="106" fillId="51" borderId="8" xfId="0" applyFont="1" applyFill="1" applyBorder="1" applyAlignment="1">
      <alignment horizontal="center" vertical="center" wrapText="1"/>
    </xf>
    <xf numFmtId="0" fontId="146" fillId="0" borderId="117" xfId="0" applyFont="1" applyBorder="1" applyAlignment="1"/>
    <xf numFmtId="0" fontId="12" fillId="51" borderId="121" xfId="0" applyFont="1" applyFill="1" applyBorder="1"/>
    <xf numFmtId="0" fontId="9" fillId="24" borderId="0" xfId="0" applyFont="1" applyFill="1" applyBorder="1" applyAlignment="1">
      <alignment vertical="center"/>
    </xf>
    <xf numFmtId="0" fontId="6" fillId="24" borderId="0" xfId="0" applyFont="1" applyFill="1" applyBorder="1" applyAlignment="1">
      <alignment vertical="center"/>
    </xf>
    <xf numFmtId="0" fontId="41" fillId="24" borderId="0" xfId="0" applyFont="1" applyFill="1" applyBorder="1" applyAlignment="1">
      <alignment vertical="center"/>
    </xf>
    <xf numFmtId="0" fontId="179" fillId="24" borderId="0" xfId="0" applyFont="1" applyFill="1" applyBorder="1" applyAlignment="1">
      <alignment vertical="center"/>
    </xf>
    <xf numFmtId="0" fontId="162" fillId="24" borderId="0" xfId="0" applyFont="1" applyFill="1" applyBorder="1" applyAlignment="1">
      <alignment vertical="center"/>
    </xf>
    <xf numFmtId="0" fontId="192" fillId="24" borderId="0" xfId="0" applyFont="1" applyFill="1" applyBorder="1" applyAlignment="1">
      <alignment vertical="center"/>
    </xf>
    <xf numFmtId="0" fontId="53" fillId="24" borderId="20" xfId="0" applyFont="1" applyFill="1" applyBorder="1" applyAlignment="1"/>
    <xf numFmtId="0" fontId="6" fillId="0" borderId="16" xfId="0" applyNumberFormat="1" applyFont="1" applyBorder="1" applyAlignment="1">
      <alignment horizontal="center"/>
    </xf>
    <xf numFmtId="0" fontId="28" fillId="0" borderId="96" xfId="0" applyFont="1" applyBorder="1" applyAlignment="1">
      <alignment horizontal="right" indent="1"/>
    </xf>
    <xf numFmtId="0" fontId="180" fillId="51" borderId="0" xfId="0" applyFont="1" applyFill="1" applyAlignment="1">
      <alignment horizontal="left"/>
    </xf>
    <xf numFmtId="0" fontId="149" fillId="0" borderId="0" xfId="0" applyFont="1" applyFill="1" applyAlignment="1">
      <alignment horizontal="right" indent="1"/>
    </xf>
    <xf numFmtId="0" fontId="149" fillId="0" borderId="110" xfId="0" applyFont="1" applyFill="1" applyBorder="1" applyAlignment="1">
      <alignment horizontal="right" indent="1"/>
    </xf>
    <xf numFmtId="164" fontId="149" fillId="0" borderId="110" xfId="0" applyNumberFormat="1" applyFont="1" applyFill="1" applyBorder="1" applyAlignment="1">
      <alignment horizontal="right" indent="1"/>
    </xf>
    <xf numFmtId="0" fontId="149" fillId="0" borderId="96" xfId="0" applyFont="1" applyFill="1" applyBorder="1" applyAlignment="1">
      <alignment horizontal="right" indent="1"/>
    </xf>
    <xf numFmtId="164" fontId="6" fillId="0" borderId="110" xfId="220" applyNumberFormat="1" applyFont="1" applyFill="1" applyBorder="1" applyAlignment="1">
      <alignment horizontal="right" indent="1"/>
    </xf>
    <xf numFmtId="0" fontId="240" fillId="0" borderId="97" xfId="0" applyFont="1" applyBorder="1" applyAlignment="1">
      <alignment horizontal="right" vertical="center" wrapText="1" indent="1"/>
    </xf>
    <xf numFmtId="0" fontId="6" fillId="0" borderId="0" xfId="0" applyNumberFormat="1" applyFont="1" applyFill="1" applyBorder="1" applyAlignment="1">
      <alignment horizontal="right" wrapText="1" indent="1"/>
    </xf>
    <xf numFmtId="0" fontId="6" fillId="0" borderId="0" xfId="0" applyNumberFormat="1" applyFont="1" applyBorder="1" applyAlignment="1">
      <alignment horizontal="right" wrapText="1" indent="1"/>
    </xf>
    <xf numFmtId="0" fontId="6" fillId="0" borderId="0" xfId="0" quotePrefix="1" applyNumberFormat="1" applyFont="1" applyFill="1" applyBorder="1" applyAlignment="1">
      <alignment horizontal="right" wrapText="1" indent="1"/>
    </xf>
    <xf numFmtId="0" fontId="38" fillId="0" borderId="0" xfId="0" applyFont="1" applyAlignment="1">
      <alignment horizontal="left" wrapText="1"/>
    </xf>
    <xf numFmtId="0" fontId="0" fillId="0" borderId="0" xfId="0" applyAlignment="1"/>
    <xf numFmtId="0" fontId="163" fillId="0" borderId="0" xfId="0" applyFont="1" applyAlignment="1">
      <alignment horizontal="justify" wrapText="1"/>
    </xf>
    <xf numFmtId="0" fontId="6" fillId="0" borderId="5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2" xfId="0" applyFont="1" applyBorder="1" applyAlignment="1">
      <alignment horizontal="center" vertical="center" wrapText="1"/>
    </xf>
    <xf numFmtId="0" fontId="9" fillId="0" borderId="35" xfId="0" applyFont="1" applyBorder="1" applyAlignment="1">
      <alignment horizontal="center" vertical="center"/>
    </xf>
    <xf numFmtId="0" fontId="9" fillId="0" borderId="24" xfId="0" applyFont="1" applyBorder="1" applyAlignment="1">
      <alignment horizontal="center" vertical="center"/>
    </xf>
    <xf numFmtId="0" fontId="9" fillId="0" borderId="50" xfId="0" applyFont="1" applyBorder="1" applyAlignment="1">
      <alignment horizontal="center" vertical="center"/>
    </xf>
    <xf numFmtId="0" fontId="53" fillId="0" borderId="32" xfId="0" applyFont="1" applyBorder="1" applyAlignment="1">
      <alignment horizontal="center" vertical="center"/>
    </xf>
    <xf numFmtId="0" fontId="53" fillId="0" borderId="25" xfId="0" applyFont="1" applyBorder="1" applyAlignment="1">
      <alignment horizontal="center" vertical="center"/>
    </xf>
    <xf numFmtId="0" fontId="53" fillId="0" borderId="53" xfId="0" applyFont="1" applyBorder="1" applyAlignment="1">
      <alignment horizontal="center" vertical="center"/>
    </xf>
    <xf numFmtId="0" fontId="37" fillId="0" borderId="0" xfId="0" applyFont="1" applyBorder="1" applyAlignment="1">
      <alignment horizontal="justify" wrapText="1"/>
    </xf>
    <xf numFmtId="0" fontId="37" fillId="0" borderId="0" xfId="0" applyFont="1" applyBorder="1" applyAlignment="1">
      <alignment horizontal="justify"/>
    </xf>
    <xf numFmtId="0" fontId="4" fillId="0" borderId="0" xfId="162" applyFont="1" applyAlignment="1" applyProtection="1">
      <alignment horizontal="left" vertical="center"/>
    </xf>
    <xf numFmtId="0" fontId="169" fillId="0" borderId="0" xfId="162" applyFont="1" applyAlignment="1" applyProtection="1">
      <alignment horizontal="left" vertical="center"/>
    </xf>
    <xf numFmtId="0" fontId="168" fillId="0" borderId="0" xfId="0" applyFont="1" applyAlignment="1">
      <alignment horizontal="left" vertical="center" indent="5"/>
    </xf>
    <xf numFmtId="0" fontId="6"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36" fillId="0" borderId="0" xfId="0" applyFont="1" applyAlignment="1">
      <alignment horizontal="left" vertical="center"/>
    </xf>
    <xf numFmtId="0" fontId="6" fillId="0" borderId="1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172" fillId="0" borderId="0" xfId="0" applyFont="1" applyAlignment="1">
      <alignment horizontal="left" vertical="center"/>
    </xf>
    <xf numFmtId="0" fontId="15" fillId="0" borderId="0" xfId="0" applyFont="1" applyAlignment="1">
      <alignment horizontal="left"/>
    </xf>
    <xf numFmtId="0" fontId="6"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53" fillId="0" borderId="35" xfId="0" applyFont="1" applyBorder="1" applyAlignment="1">
      <alignment horizontal="center" vertical="center"/>
    </xf>
    <xf numFmtId="0" fontId="53" fillId="0" borderId="24" xfId="0" applyFont="1" applyBorder="1" applyAlignment="1">
      <alignment horizontal="center" vertical="center"/>
    </xf>
    <xf numFmtId="0" fontId="53" fillId="0" borderId="50" xfId="0" applyFont="1" applyBorder="1" applyAlignment="1">
      <alignment horizontal="center" vertical="center"/>
    </xf>
    <xf numFmtId="0" fontId="15" fillId="0" borderId="0" xfId="0" applyFont="1" applyAlignment="1">
      <alignment horizontal="left" vertical="center"/>
    </xf>
    <xf numFmtId="0" fontId="6" fillId="0" borderId="3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3" xfId="0" applyFont="1" applyBorder="1" applyAlignment="1">
      <alignment horizontal="center" vertical="center" wrapText="1"/>
    </xf>
    <xf numFmtId="0" fontId="9" fillId="0" borderId="33" xfId="0" applyFont="1" applyBorder="1" applyAlignment="1">
      <alignment horizontal="center" vertical="center"/>
    </xf>
    <xf numFmtId="0" fontId="53" fillId="0" borderId="33"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0" fontId="9" fillId="0" borderId="57"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56" xfId="0" applyFont="1" applyBorder="1" applyAlignment="1">
      <alignment horizontal="center" vertical="center"/>
    </xf>
    <xf numFmtId="0" fontId="53" fillId="0" borderId="15" xfId="0" applyFont="1" applyBorder="1" applyAlignment="1">
      <alignment horizontal="center" vertical="center"/>
    </xf>
    <xf numFmtId="0" fontId="53" fillId="0" borderId="23" xfId="0" applyFont="1" applyBorder="1" applyAlignment="1">
      <alignment horizontal="center" vertical="center"/>
    </xf>
    <xf numFmtId="0" fontId="53" fillId="0" borderId="49" xfId="0" applyFont="1" applyBorder="1" applyAlignment="1">
      <alignment horizontal="center" vertical="center"/>
    </xf>
    <xf numFmtId="0" fontId="53" fillId="0" borderId="19" xfId="0" applyFont="1" applyBorder="1" applyAlignment="1">
      <alignment horizontal="center" vertical="center"/>
    </xf>
    <xf numFmtId="0" fontId="53" fillId="0" borderId="21" xfId="0" applyFont="1" applyBorder="1" applyAlignment="1">
      <alignment horizontal="center" vertical="center"/>
    </xf>
    <xf numFmtId="0" fontId="53" fillId="0" borderId="56" xfId="0" applyFont="1" applyBorder="1" applyAlignment="1">
      <alignment horizontal="center" vertical="center"/>
    </xf>
    <xf numFmtId="0" fontId="6" fillId="0" borderId="39" xfId="0" applyFont="1" applyBorder="1" applyAlignment="1">
      <alignment horizontal="center" vertical="center" wrapText="1"/>
    </xf>
    <xf numFmtId="0" fontId="163" fillId="0" borderId="0" xfId="0" applyFont="1" applyAlignment="1">
      <alignment wrapText="1"/>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7" xfId="0" applyFont="1" applyBorder="1" applyAlignment="1">
      <alignment horizontal="center" vertical="center" wrapText="1"/>
    </xf>
    <xf numFmtId="0" fontId="37" fillId="0" borderId="0" xfId="0" applyFont="1" applyBorder="1" applyAlignment="1">
      <alignment wrapText="1"/>
    </xf>
    <xf numFmtId="0" fontId="53" fillId="0" borderId="57" xfId="0" applyFont="1" applyBorder="1" applyAlignment="1">
      <alignment horizontal="center" vertical="center"/>
    </xf>
    <xf numFmtId="0" fontId="163" fillId="52" borderId="0" xfId="0" applyFont="1" applyFill="1" applyBorder="1" applyAlignment="1">
      <alignment wrapText="1"/>
    </xf>
    <xf numFmtId="0" fontId="15" fillId="52" borderId="0" xfId="0" applyFont="1" applyFill="1" applyAlignment="1">
      <alignment horizontal="left" vertical="center"/>
    </xf>
    <xf numFmtId="0" fontId="4" fillId="52" borderId="0" xfId="162" applyFont="1" applyFill="1" applyAlignment="1" applyProtection="1">
      <alignment horizontal="left" vertical="center"/>
    </xf>
    <xf numFmtId="0" fontId="168" fillId="52" borderId="0" xfId="0" applyFont="1" applyFill="1" applyAlignment="1">
      <alignment horizontal="left" vertical="center" indent="5"/>
    </xf>
    <xf numFmtId="0" fontId="169" fillId="52" borderId="0" xfId="162" applyFont="1" applyFill="1" applyAlignment="1" applyProtection="1">
      <alignment horizontal="left" vertical="center"/>
    </xf>
    <xf numFmtId="0" fontId="6" fillId="52" borderId="26" xfId="0" applyFont="1" applyFill="1" applyBorder="1" applyAlignment="1">
      <alignment horizontal="center" vertical="center" wrapText="1"/>
    </xf>
    <xf numFmtId="0" fontId="6" fillId="52" borderId="34" xfId="0" applyFont="1" applyFill="1" applyBorder="1" applyAlignment="1">
      <alignment horizontal="center" vertical="center" wrapText="1"/>
    </xf>
    <xf numFmtId="0" fontId="6" fillId="52" borderId="0" xfId="0" applyFont="1" applyFill="1" applyBorder="1" applyAlignment="1">
      <alignment horizontal="center" vertical="center" wrapText="1"/>
    </xf>
    <xf numFmtId="0" fontId="6" fillId="52" borderId="20" xfId="0" applyFont="1" applyFill="1" applyBorder="1" applyAlignment="1">
      <alignment horizontal="center" vertical="center" wrapText="1"/>
    </xf>
    <xf numFmtId="0" fontId="6" fillId="52" borderId="36" xfId="0" applyFont="1" applyFill="1" applyBorder="1" applyAlignment="1">
      <alignment horizontal="center" vertical="center" wrapText="1"/>
    </xf>
    <xf numFmtId="0" fontId="6" fillId="52" borderId="40" xfId="0" applyFont="1" applyFill="1" applyBorder="1" applyAlignment="1">
      <alignment horizontal="center" vertical="center" wrapText="1"/>
    </xf>
    <xf numFmtId="0" fontId="6" fillId="52" borderId="46" xfId="0" applyFont="1" applyFill="1" applyBorder="1" applyAlignment="1">
      <alignment horizontal="center" vertical="center" wrapText="1"/>
    </xf>
    <xf numFmtId="0" fontId="6" fillId="52" borderId="11" xfId="0" applyFont="1" applyFill="1" applyBorder="1" applyAlignment="1">
      <alignment horizontal="center" vertical="center" wrapText="1"/>
    </xf>
    <xf numFmtId="0" fontId="6" fillId="52" borderId="57" xfId="0" applyFont="1" applyFill="1" applyBorder="1" applyAlignment="1">
      <alignment horizontal="center" vertical="center" wrapText="1"/>
    </xf>
    <xf numFmtId="0" fontId="6" fillId="52" borderId="32" xfId="0" applyFont="1" applyFill="1" applyBorder="1" applyAlignment="1">
      <alignment horizontal="center" vertical="center" wrapText="1"/>
    </xf>
    <xf numFmtId="0" fontId="6" fillId="52" borderId="25" xfId="0" applyFont="1" applyFill="1" applyBorder="1" applyAlignment="1">
      <alignment horizontal="center" vertical="center" wrapText="1"/>
    </xf>
    <xf numFmtId="0" fontId="37" fillId="0" borderId="0" xfId="0" applyFont="1" applyFill="1" applyBorder="1" applyAlignment="1">
      <alignment wrapText="1"/>
    </xf>
    <xf numFmtId="0" fontId="37" fillId="0" borderId="0" xfId="0" applyFont="1" applyBorder="1"/>
    <xf numFmtId="0" fontId="163" fillId="0" borderId="0" xfId="0" applyFont="1"/>
    <xf numFmtId="0" fontId="4" fillId="0" borderId="0" xfId="162" applyAlignment="1" applyProtection="1">
      <alignment horizontal="left" vertical="center"/>
    </xf>
    <xf numFmtId="0" fontId="53" fillId="0" borderId="47" xfId="0" applyFont="1" applyBorder="1" applyAlignment="1">
      <alignment horizontal="center" vertical="center"/>
    </xf>
    <xf numFmtId="0" fontId="9" fillId="0" borderId="58" xfId="0" applyFont="1" applyBorder="1" applyAlignment="1">
      <alignment horizontal="center" vertical="center"/>
    </xf>
    <xf numFmtId="0" fontId="9" fillId="0" borderId="28" xfId="0" applyFont="1" applyBorder="1" applyAlignment="1">
      <alignment horizontal="center" vertical="center"/>
    </xf>
    <xf numFmtId="0" fontId="9" fillId="0" borderId="59" xfId="0" applyFont="1" applyBorder="1" applyAlignment="1">
      <alignment horizontal="center" vertical="center"/>
    </xf>
    <xf numFmtId="0" fontId="53" fillId="0" borderId="27" xfId="0" applyFont="1" applyBorder="1" applyAlignment="1">
      <alignment horizontal="center" vertical="center"/>
    </xf>
    <xf numFmtId="0" fontId="6" fillId="0" borderId="27" xfId="0" applyFont="1" applyBorder="1" applyAlignment="1">
      <alignment horizontal="center" vertical="center" wrapText="1"/>
    </xf>
    <xf numFmtId="0" fontId="6" fillId="0" borderId="56" xfId="0" applyFont="1" applyBorder="1" applyAlignment="1">
      <alignment horizontal="center" vertical="center" wrapText="1"/>
    </xf>
    <xf numFmtId="0" fontId="9" fillId="0" borderId="47" xfId="0" applyFont="1" applyBorder="1" applyAlignment="1">
      <alignment horizontal="center" vertical="center"/>
    </xf>
    <xf numFmtId="0" fontId="9" fillId="0" borderId="23" xfId="0" applyFont="1" applyBorder="1" applyAlignment="1">
      <alignment horizontal="center" vertical="center"/>
    </xf>
    <xf numFmtId="0" fontId="9" fillId="0" borderId="49" xfId="0" applyFont="1" applyBorder="1" applyAlignment="1">
      <alignment horizontal="center" vertical="center"/>
    </xf>
    <xf numFmtId="0" fontId="168" fillId="0" borderId="0" xfId="0" applyFont="1" applyAlignment="1">
      <alignment horizontal="left" vertical="center"/>
    </xf>
    <xf numFmtId="0" fontId="163" fillId="0" borderId="0" xfId="0" applyFont="1" applyAlignment="1">
      <alignment horizontal="left"/>
    </xf>
    <xf numFmtId="0" fontId="6" fillId="0" borderId="60" xfId="0" applyFont="1" applyBorder="1" applyAlignment="1">
      <alignment horizontal="center" vertical="center"/>
    </xf>
    <xf numFmtId="0" fontId="6" fillId="0" borderId="3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7" xfId="0" applyFont="1" applyBorder="1" applyAlignment="1">
      <alignment horizontal="center" vertical="center"/>
    </xf>
    <xf numFmtId="0" fontId="74" fillId="0" borderId="36" xfId="0" applyFont="1" applyBorder="1" applyAlignment="1">
      <alignment horizontal="center" vertical="center"/>
    </xf>
    <xf numFmtId="0" fontId="74" fillId="0" borderId="44" xfId="0" applyFont="1" applyBorder="1" applyAlignment="1">
      <alignment horizontal="center" vertical="center"/>
    </xf>
    <xf numFmtId="0" fontId="168" fillId="0" borderId="0" xfId="220" applyFont="1" applyBorder="1" applyAlignment="1">
      <alignment horizontal="left" indent="5"/>
    </xf>
    <xf numFmtId="0" fontId="10" fillId="0" borderId="0" xfId="220" applyFont="1" applyAlignment="1">
      <alignment horizontal="left" indent="5"/>
    </xf>
    <xf numFmtId="0" fontId="10" fillId="0" borderId="0" xfId="220" applyFont="1" applyAlignment="1"/>
    <xf numFmtId="0" fontId="74" fillId="0" borderId="0" xfId="0" applyFont="1" applyAlignment="1"/>
    <xf numFmtId="0" fontId="168" fillId="0" borderId="0" xfId="220" applyFont="1" applyAlignment="1">
      <alignment horizontal="left"/>
    </xf>
    <xf numFmtId="0" fontId="165" fillId="0" borderId="0" xfId="0" applyFont="1" applyAlignment="1"/>
    <xf numFmtId="0" fontId="6" fillId="0" borderId="12" xfId="220" applyFont="1" applyFill="1" applyBorder="1" applyAlignment="1">
      <alignment horizontal="center" vertical="center"/>
    </xf>
    <xf numFmtId="0" fontId="6" fillId="0" borderId="18" xfId="220" applyFont="1" applyFill="1" applyBorder="1" applyAlignment="1">
      <alignment horizontal="center" vertical="center"/>
    </xf>
    <xf numFmtId="0" fontId="74" fillId="0" borderId="18" xfId="0" applyFont="1" applyBorder="1" applyAlignment="1">
      <alignment horizontal="center" vertical="center"/>
    </xf>
    <xf numFmtId="0" fontId="74" fillId="0" borderId="18" xfId="0" applyFont="1" applyBorder="1" applyAlignment="1"/>
    <xf numFmtId="0" fontId="6" fillId="0" borderId="14" xfId="0" applyFont="1" applyBorder="1" applyAlignment="1">
      <alignment horizontal="center" vertical="center"/>
    </xf>
    <xf numFmtId="0" fontId="163" fillId="0" borderId="0" xfId="220" applyFont="1" applyBorder="1" applyAlignment="1">
      <alignment horizontal="left" vertical="center" wrapText="1"/>
    </xf>
    <xf numFmtId="0" fontId="6" fillId="0" borderId="11" xfId="220" applyFont="1" applyFill="1" applyBorder="1" applyAlignment="1">
      <alignment horizontal="center" vertical="center" wrapText="1"/>
    </xf>
    <xf numFmtId="0" fontId="6" fillId="0" borderId="16" xfId="220" applyFont="1" applyFill="1" applyBorder="1" applyAlignment="1">
      <alignment horizontal="center" vertical="center" wrapText="1"/>
    </xf>
    <xf numFmtId="0" fontId="6" fillId="0" borderId="0" xfId="220" applyFont="1" applyFill="1" applyBorder="1" applyAlignment="1">
      <alignment horizontal="center" vertical="center" wrapText="1"/>
    </xf>
    <xf numFmtId="0" fontId="6" fillId="0" borderId="8" xfId="220" applyFont="1" applyFill="1" applyBorder="1" applyAlignment="1">
      <alignment horizontal="center" vertical="center" wrapText="1"/>
    </xf>
    <xf numFmtId="0" fontId="6" fillId="0" borderId="31" xfId="220" applyFont="1" applyFill="1" applyBorder="1" applyAlignment="1">
      <alignment horizontal="center" vertical="center" wrapText="1"/>
    </xf>
    <xf numFmtId="0" fontId="6" fillId="0" borderId="39" xfId="220" applyFont="1" applyFill="1" applyBorder="1" applyAlignment="1">
      <alignment horizontal="center" vertical="center" wrapText="1"/>
    </xf>
    <xf numFmtId="0" fontId="6" fillId="0" borderId="21" xfId="220" applyFont="1" applyFill="1" applyBorder="1" applyAlignment="1">
      <alignment horizontal="center" vertical="center" wrapText="1"/>
    </xf>
    <xf numFmtId="0" fontId="6" fillId="0" borderId="14" xfId="220" applyFont="1" applyFill="1" applyBorder="1" applyAlignment="1">
      <alignment horizontal="center" vertical="center" wrapText="1"/>
    </xf>
    <xf numFmtId="0" fontId="74" fillId="0" borderId="31" xfId="0" applyFont="1" applyBorder="1" applyAlignment="1">
      <alignment horizontal="center" vertical="center"/>
    </xf>
    <xf numFmtId="0" fontId="6" fillId="0" borderId="17" xfId="220" applyFont="1" applyFill="1" applyBorder="1" applyAlignment="1">
      <alignment horizontal="center" vertical="center"/>
    </xf>
    <xf numFmtId="0" fontId="74" fillId="0" borderId="12" xfId="0" applyFont="1" applyBorder="1" applyAlignment="1">
      <alignment horizontal="center" vertical="center"/>
    </xf>
    <xf numFmtId="0" fontId="6" fillId="0" borderId="12" xfId="220" applyFont="1" applyFill="1" applyBorder="1" applyAlignment="1">
      <alignment horizontal="center" vertical="center" wrapText="1"/>
    </xf>
    <xf numFmtId="0" fontId="6" fillId="0" borderId="18" xfId="220" applyFont="1" applyFill="1" applyBorder="1" applyAlignment="1">
      <alignment horizontal="center" vertical="center" wrapText="1"/>
    </xf>
    <xf numFmtId="0" fontId="6" fillId="0" borderId="15" xfId="220" applyFont="1" applyFill="1" applyBorder="1" applyAlignment="1">
      <alignment horizontal="center" vertical="center" wrapText="1"/>
    </xf>
    <xf numFmtId="0" fontId="74" fillId="0" borderId="11" xfId="0" applyFont="1" applyBorder="1" applyAlignment="1"/>
    <xf numFmtId="0" fontId="6" fillId="0" borderId="23" xfId="220" applyFont="1" applyFill="1" applyBorder="1" applyAlignment="1">
      <alignment horizontal="center" vertical="center" wrapText="1"/>
    </xf>
    <xf numFmtId="0" fontId="168" fillId="0" borderId="0" xfId="220" applyFont="1" applyAlignment="1">
      <alignment horizontal="left" indent="5"/>
    </xf>
    <xf numFmtId="0" fontId="168" fillId="0" borderId="31" xfId="220" applyFont="1" applyBorder="1" applyAlignment="1">
      <alignment horizontal="left" indent="5"/>
    </xf>
    <xf numFmtId="0" fontId="74" fillId="0" borderId="0"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31" xfId="0" applyFont="1" applyBorder="1" applyAlignment="1">
      <alignment horizontal="center" vertical="center" wrapText="1"/>
    </xf>
    <xf numFmtId="0" fontId="74" fillId="0" borderId="39" xfId="0" applyFont="1" applyBorder="1" applyAlignment="1">
      <alignment horizontal="center" vertical="center" wrapText="1"/>
    </xf>
    <xf numFmtId="0" fontId="74" fillId="0" borderId="23" xfId="0" applyFont="1" applyBorder="1" applyAlignment="1"/>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25" borderId="15" xfId="0" applyFont="1" applyFill="1" applyBorder="1" applyAlignment="1">
      <alignment horizontal="center" vertical="center" wrapText="1"/>
    </xf>
    <xf numFmtId="0" fontId="6" fillId="25" borderId="12" xfId="220" applyFont="1" applyFill="1" applyBorder="1" applyAlignment="1">
      <alignment horizontal="center" vertical="center" wrapText="1"/>
    </xf>
    <xf numFmtId="0" fontId="6" fillId="25" borderId="18" xfId="220" applyFont="1" applyFill="1" applyBorder="1" applyAlignment="1">
      <alignment horizontal="center" vertical="center" wrapText="1"/>
    </xf>
    <xf numFmtId="0" fontId="10" fillId="25" borderId="0" xfId="220" applyFont="1" applyFill="1" applyAlignment="1"/>
    <xf numFmtId="0" fontId="10" fillId="25" borderId="0" xfId="220" applyFont="1" applyFill="1" applyAlignment="1">
      <alignment horizontal="left" indent="5"/>
    </xf>
    <xf numFmtId="0" fontId="74" fillId="0" borderId="0" xfId="0" applyFont="1" applyAlignment="1">
      <alignment horizontal="left" indent="5"/>
    </xf>
    <xf numFmtId="0" fontId="6" fillId="25" borderId="0" xfId="220" applyFont="1" applyFill="1" applyBorder="1" applyAlignment="1">
      <alignment horizontal="center" vertical="center" wrapText="1"/>
    </xf>
    <xf numFmtId="0" fontId="74" fillId="25" borderId="8" xfId="0" applyFont="1" applyFill="1" applyBorder="1" applyAlignment="1">
      <alignment horizontal="center" vertical="center" wrapText="1"/>
    </xf>
    <xf numFmtId="0" fontId="74" fillId="25" borderId="0" xfId="0" applyFont="1" applyFill="1" applyAlignment="1">
      <alignment horizontal="center" vertical="center" wrapText="1"/>
    </xf>
    <xf numFmtId="0" fontId="74" fillId="25" borderId="31" xfId="0" applyFont="1" applyFill="1" applyBorder="1" applyAlignment="1">
      <alignment horizontal="center" vertical="center" wrapText="1"/>
    </xf>
    <xf numFmtId="0" fontId="74" fillId="25" borderId="39" xfId="0" applyFont="1" applyFill="1" applyBorder="1" applyAlignment="1">
      <alignment horizontal="center" vertical="center" wrapText="1"/>
    </xf>
    <xf numFmtId="0" fontId="6" fillId="25" borderId="11" xfId="0" applyFont="1" applyFill="1" applyBorder="1" applyAlignment="1">
      <alignment horizontal="center" vertical="center"/>
    </xf>
    <xf numFmtId="0" fontId="6" fillId="25" borderId="29" xfId="0" applyFont="1" applyFill="1" applyBorder="1" applyAlignment="1">
      <alignment horizontal="center" vertical="center"/>
    </xf>
    <xf numFmtId="0" fontId="6" fillId="25" borderId="31" xfId="0" applyFont="1" applyFill="1" applyBorder="1" applyAlignment="1">
      <alignment horizontal="center" vertical="center"/>
    </xf>
    <xf numFmtId="0" fontId="168" fillId="25" borderId="0" xfId="220" applyFont="1" applyFill="1" applyAlignment="1">
      <alignment horizontal="left" indent="5"/>
    </xf>
    <xf numFmtId="0" fontId="168" fillId="25" borderId="31" xfId="220" applyFont="1" applyFill="1" applyBorder="1" applyAlignment="1">
      <alignment horizontal="left" indent="5"/>
    </xf>
    <xf numFmtId="0" fontId="6" fillId="24" borderId="18" xfId="220" applyFont="1" applyFill="1" applyBorder="1" applyAlignment="1">
      <alignment horizontal="center" vertical="center" wrapText="1"/>
    </xf>
    <xf numFmtId="0" fontId="74" fillId="24" borderId="18" xfId="0" applyFont="1" applyFill="1" applyBorder="1" applyAlignment="1"/>
    <xf numFmtId="0" fontId="6" fillId="24" borderId="0" xfId="220" applyFont="1" applyFill="1" applyBorder="1" applyAlignment="1">
      <alignment horizontal="center" vertical="center" wrapText="1"/>
    </xf>
    <xf numFmtId="0" fontId="74" fillId="51" borderId="8" xfId="0" applyFont="1" applyFill="1" applyBorder="1" applyAlignment="1">
      <alignment horizontal="center" vertical="center" wrapText="1"/>
    </xf>
    <xf numFmtId="0" fontId="74" fillId="24" borderId="0" xfId="0" applyFont="1" applyFill="1" applyAlignment="1">
      <alignment horizontal="center" vertical="center" wrapText="1"/>
    </xf>
    <xf numFmtId="0" fontId="74" fillId="24" borderId="31" xfId="0" applyFont="1" applyFill="1" applyBorder="1" applyAlignment="1">
      <alignment horizontal="center" vertical="center" wrapText="1"/>
    </xf>
    <xf numFmtId="0" fontId="74" fillId="24" borderId="39" xfId="0" applyFont="1" applyFill="1" applyBorder="1" applyAlignment="1">
      <alignment horizontal="center" vertical="center" wrapText="1"/>
    </xf>
    <xf numFmtId="0" fontId="6" fillId="51" borderId="15" xfId="0" applyFont="1" applyFill="1" applyBorder="1" applyAlignment="1">
      <alignment horizontal="center" vertical="center" wrapText="1"/>
    </xf>
    <xf numFmtId="0" fontId="6" fillId="24" borderId="23" xfId="0" applyFont="1" applyFill="1" applyBorder="1" applyAlignment="1">
      <alignment horizontal="center" vertical="center" wrapText="1"/>
    </xf>
    <xf numFmtId="0" fontId="6" fillId="24" borderId="29" xfId="0" applyFont="1" applyFill="1" applyBorder="1" applyAlignment="1">
      <alignment horizontal="center" vertical="center" wrapText="1"/>
    </xf>
    <xf numFmtId="0" fontId="0" fillId="24" borderId="18" xfId="0" applyFill="1" applyBorder="1" applyAlignment="1"/>
    <xf numFmtId="0" fontId="6" fillId="51" borderId="19" xfId="0" applyFont="1" applyFill="1" applyBorder="1" applyAlignment="1">
      <alignment horizontal="center" vertical="center" wrapText="1"/>
    </xf>
    <xf numFmtId="0" fontId="6" fillId="51" borderId="21" xfId="0" applyFont="1" applyFill="1" applyBorder="1" applyAlignment="1">
      <alignment horizontal="center" vertical="center" wrapText="1"/>
    </xf>
    <xf numFmtId="0" fontId="6" fillId="24" borderId="14" xfId="0" applyFont="1" applyFill="1" applyBorder="1" applyAlignment="1">
      <alignment horizontal="center" vertical="center" wrapText="1"/>
    </xf>
    <xf numFmtId="0" fontId="10" fillId="24" borderId="0" xfId="220" applyFont="1" applyFill="1" applyAlignment="1"/>
    <xf numFmtId="0" fontId="10" fillId="24" borderId="0" xfId="220" applyFont="1" applyFill="1" applyAlignment="1">
      <alignment horizontal="left"/>
    </xf>
    <xf numFmtId="0" fontId="168" fillId="24" borderId="0" xfId="220" applyFont="1" applyFill="1" applyAlignment="1">
      <alignment horizontal="left"/>
    </xf>
    <xf numFmtId="0" fontId="168" fillId="24" borderId="31" xfId="220" applyFont="1" applyFill="1" applyBorder="1" applyAlignment="1">
      <alignment horizontal="left" indent="5"/>
    </xf>
    <xf numFmtId="0" fontId="168" fillId="24" borderId="0" xfId="220" applyFont="1" applyFill="1" applyBorder="1" applyAlignment="1">
      <alignment horizontal="left" indent="5"/>
    </xf>
    <xf numFmtId="0" fontId="37" fillId="0" borderId="0" xfId="220" applyFont="1" applyAlignment="1">
      <alignment horizontal="left" wrapText="1"/>
    </xf>
    <xf numFmtId="0" fontId="37" fillId="0" borderId="0" xfId="220" applyFont="1" applyAlignment="1">
      <alignment horizontal="left"/>
    </xf>
    <xf numFmtId="0" fontId="15" fillId="0" borderId="0" xfId="220" applyFont="1" applyAlignment="1">
      <alignment horizontal="left" vertical="center"/>
    </xf>
    <xf numFmtId="0" fontId="168" fillId="0" borderId="0" xfId="0" applyFont="1" applyBorder="1" applyAlignment="1">
      <alignment horizontal="left" vertical="center"/>
    </xf>
    <xf numFmtId="0" fontId="74" fillId="0" borderId="17" xfId="0" applyFont="1" applyBorder="1" applyAlignment="1">
      <alignment horizontal="center" vertical="center"/>
    </xf>
    <xf numFmtId="0" fontId="74" fillId="0" borderId="21"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29" xfId="0" applyFont="1" applyBorder="1" applyAlignment="1">
      <alignment horizontal="center" vertical="center"/>
    </xf>
    <xf numFmtId="164" fontId="6" fillId="0" borderId="13" xfId="0" applyNumberFormat="1" applyFont="1" applyBorder="1" applyAlignment="1">
      <alignment horizontal="center" vertical="center" wrapText="1"/>
    </xf>
    <xf numFmtId="164" fontId="6" fillId="0" borderId="13" xfId="0" applyNumberFormat="1" applyFont="1" applyBorder="1" applyAlignment="1">
      <alignment horizontal="center" vertical="center"/>
    </xf>
    <xf numFmtId="0" fontId="6" fillId="0" borderId="19" xfId="220" applyFont="1" applyFill="1" applyBorder="1" applyAlignment="1">
      <alignment horizontal="center" vertical="center" wrapText="1"/>
    </xf>
    <xf numFmtId="0" fontId="74" fillId="0" borderId="14" xfId="0" applyFont="1" applyBorder="1" applyAlignment="1">
      <alignment horizontal="center" vertical="center"/>
    </xf>
    <xf numFmtId="0" fontId="6" fillId="0" borderId="13" xfId="220" applyFont="1" applyFill="1" applyBorder="1" applyAlignment="1">
      <alignment horizontal="center" vertical="center" wrapText="1"/>
    </xf>
    <xf numFmtId="0" fontId="74" fillId="0" borderId="13" xfId="0" applyFont="1" applyBorder="1" applyAlignment="1">
      <alignment horizontal="center" vertical="center"/>
    </xf>
    <xf numFmtId="0" fontId="6" fillId="0" borderId="13" xfId="220" applyFont="1" applyBorder="1" applyAlignment="1">
      <alignment horizontal="center" vertical="center" wrapText="1"/>
    </xf>
    <xf numFmtId="0" fontId="6" fillId="0" borderId="15" xfId="220" applyFont="1" applyBorder="1" applyAlignment="1">
      <alignment horizontal="center" vertical="center" wrapText="1"/>
    </xf>
    <xf numFmtId="0" fontId="6" fillId="0" borderId="23" xfId="220" applyFont="1" applyBorder="1" applyAlignment="1">
      <alignment horizontal="center" vertical="center" wrapText="1"/>
    </xf>
    <xf numFmtId="0" fontId="168" fillId="0" borderId="31" xfId="0" applyFont="1" applyBorder="1" applyAlignment="1">
      <alignment horizontal="left" vertical="center"/>
    </xf>
    <xf numFmtId="0" fontId="37" fillId="51" borderId="0" xfId="211" applyFont="1" applyFill="1" applyAlignment="1">
      <alignment horizontal="justify"/>
    </xf>
    <xf numFmtId="0" fontId="176" fillId="51" borderId="0" xfId="211" applyFont="1" applyFill="1" applyAlignment="1">
      <alignment horizontal="justify"/>
    </xf>
    <xf numFmtId="0" fontId="6" fillId="51" borderId="19" xfId="211" applyFont="1" applyFill="1" applyBorder="1" applyAlignment="1">
      <alignment horizontal="center" vertical="center" wrapText="1"/>
    </xf>
    <xf numFmtId="0" fontId="74" fillId="51" borderId="21" xfId="0" applyFont="1" applyFill="1" applyBorder="1" applyAlignment="1">
      <alignment horizontal="center" vertical="center" wrapText="1"/>
    </xf>
    <xf numFmtId="0" fontId="74" fillId="51" borderId="14" xfId="0" applyFont="1" applyFill="1" applyBorder="1" applyAlignment="1">
      <alignment horizontal="center" vertical="center" wrapText="1"/>
    </xf>
    <xf numFmtId="0" fontId="74" fillId="51" borderId="93" xfId="0" applyFont="1" applyFill="1" applyBorder="1" applyAlignment="1">
      <alignment horizontal="center" vertical="center" wrapText="1"/>
    </xf>
    <xf numFmtId="0" fontId="6" fillId="51" borderId="11" xfId="211" applyFont="1" applyFill="1" applyBorder="1" applyAlignment="1">
      <alignment horizontal="center" vertical="center" wrapText="1"/>
    </xf>
    <xf numFmtId="0" fontId="6" fillId="51" borderId="11" xfId="211" applyFont="1" applyFill="1" applyBorder="1" applyAlignment="1">
      <alignment horizontal="center" vertical="center"/>
    </xf>
    <xf numFmtId="0" fontId="6" fillId="51" borderId="0" xfId="211" applyFont="1" applyFill="1" applyBorder="1" applyAlignment="1">
      <alignment horizontal="center" vertical="center"/>
    </xf>
    <xf numFmtId="0" fontId="6" fillId="51" borderId="8" xfId="211" applyFont="1" applyFill="1" applyBorder="1" applyAlignment="1">
      <alignment horizontal="center" vertical="center"/>
    </xf>
    <xf numFmtId="0" fontId="6" fillId="51" borderId="31" xfId="211" applyFont="1" applyFill="1" applyBorder="1" applyAlignment="1">
      <alignment horizontal="center" vertical="center"/>
    </xf>
    <xf numFmtId="0" fontId="6" fillId="51" borderId="39" xfId="211" applyFont="1" applyFill="1" applyBorder="1" applyAlignment="1">
      <alignment horizontal="center" vertical="center"/>
    </xf>
    <xf numFmtId="0" fontId="6" fillId="51" borderId="12" xfId="211" applyFont="1" applyFill="1" applyBorder="1" applyAlignment="1">
      <alignment horizontal="center" vertical="center"/>
    </xf>
    <xf numFmtId="0" fontId="6" fillId="51" borderId="18" xfId="211" applyFont="1" applyFill="1" applyBorder="1" applyAlignment="1">
      <alignment horizontal="center" vertical="center"/>
    </xf>
    <xf numFmtId="0" fontId="6" fillId="51" borderId="21" xfId="211" applyFont="1" applyFill="1" applyBorder="1" applyAlignment="1">
      <alignment horizontal="center" vertical="center" wrapText="1"/>
    </xf>
    <xf numFmtId="0" fontId="6" fillId="51" borderId="14" xfId="211" applyFont="1" applyFill="1" applyBorder="1" applyAlignment="1">
      <alignment horizontal="center" vertical="center" wrapText="1"/>
    </xf>
    <xf numFmtId="0" fontId="6" fillId="51" borderId="23" xfId="211" applyFont="1" applyFill="1" applyBorder="1" applyAlignment="1">
      <alignment horizontal="center" vertical="center"/>
    </xf>
    <xf numFmtId="0" fontId="6" fillId="51" borderId="15" xfId="211" applyFont="1" applyFill="1" applyBorder="1" applyAlignment="1">
      <alignment horizontal="center" vertical="center" wrapText="1"/>
    </xf>
    <xf numFmtId="0" fontId="6" fillId="51" borderId="23" xfId="211" applyFont="1" applyFill="1" applyBorder="1" applyAlignment="1">
      <alignment horizontal="center" vertical="center" wrapText="1"/>
    </xf>
    <xf numFmtId="0" fontId="6" fillId="51" borderId="29" xfId="211" applyFont="1" applyFill="1" applyBorder="1" applyAlignment="1">
      <alignment horizontal="center" vertical="center" wrapText="1"/>
    </xf>
    <xf numFmtId="0" fontId="15" fillId="51" borderId="0" xfId="211" applyFont="1" applyFill="1" applyAlignment="1"/>
    <xf numFmtId="0" fontId="10" fillId="51" borderId="0" xfId="211" applyFont="1" applyFill="1" applyAlignment="1"/>
    <xf numFmtId="0" fontId="168" fillId="51" borderId="0" xfId="211" applyFont="1" applyFill="1" applyBorder="1" applyAlignment="1"/>
    <xf numFmtId="0" fontId="168" fillId="26" borderId="0" xfId="211" applyFont="1" applyFill="1" applyBorder="1" applyAlignment="1"/>
    <xf numFmtId="0" fontId="4" fillId="27" borderId="0" xfId="162" applyFill="1" applyAlignment="1" applyProtection="1">
      <alignment horizontal="left" vertical="center"/>
    </xf>
    <xf numFmtId="0" fontId="176" fillId="26" borderId="0" xfId="211" applyFont="1" applyFill="1" applyAlignment="1">
      <alignment horizontal="justify"/>
    </xf>
    <xf numFmtId="0" fontId="6" fillId="26" borderId="15" xfId="211" applyFont="1" applyFill="1" applyBorder="1" applyAlignment="1">
      <alignment horizontal="center" vertical="center" wrapText="1"/>
    </xf>
    <xf numFmtId="0" fontId="6" fillId="26" borderId="23" xfId="211" applyFont="1" applyFill="1" applyBorder="1" applyAlignment="1">
      <alignment horizontal="center" vertical="center" wrapText="1"/>
    </xf>
    <xf numFmtId="0" fontId="6" fillId="26" borderId="29" xfId="211" applyFont="1" applyFill="1" applyBorder="1" applyAlignment="1">
      <alignment horizontal="center" vertical="center" wrapText="1"/>
    </xf>
    <xf numFmtId="0" fontId="37" fillId="26" borderId="0" xfId="211" applyFont="1" applyFill="1" applyAlignment="1">
      <alignment horizontal="justify"/>
    </xf>
    <xf numFmtId="0" fontId="6" fillId="26" borderId="19" xfId="211" applyFont="1" applyFill="1" applyBorder="1" applyAlignment="1">
      <alignment horizontal="center" vertical="center" wrapText="1"/>
    </xf>
    <xf numFmtId="0" fontId="6" fillId="26" borderId="21" xfId="211" applyFont="1" applyFill="1" applyBorder="1" applyAlignment="1">
      <alignment horizontal="center" vertical="center" wrapText="1"/>
    </xf>
    <xf numFmtId="0" fontId="6" fillId="26" borderId="14" xfId="211" applyFont="1" applyFill="1" applyBorder="1" applyAlignment="1">
      <alignment horizontal="center" vertical="center" wrapText="1"/>
    </xf>
    <xf numFmtId="0" fontId="6" fillId="26" borderId="11" xfId="211" applyFont="1" applyFill="1" applyBorder="1" applyAlignment="1">
      <alignment horizontal="center" vertical="center" wrapText="1"/>
    </xf>
    <xf numFmtId="0" fontId="6" fillId="26" borderId="0" xfId="211" applyFont="1" applyFill="1" applyBorder="1" applyAlignment="1">
      <alignment horizontal="center" vertical="center" wrapText="1"/>
    </xf>
    <xf numFmtId="0" fontId="6" fillId="26" borderId="31" xfId="211" applyFont="1" applyFill="1" applyBorder="1" applyAlignment="1">
      <alignment horizontal="center" vertical="center" wrapText="1"/>
    </xf>
    <xf numFmtId="0" fontId="6" fillId="26" borderId="16" xfId="211" applyFont="1" applyFill="1" applyBorder="1" applyAlignment="1">
      <alignment horizontal="center" vertical="center"/>
    </xf>
    <xf numFmtId="0" fontId="6" fillId="26" borderId="0" xfId="211" applyFont="1" applyFill="1" applyBorder="1" applyAlignment="1">
      <alignment horizontal="center" vertical="center"/>
    </xf>
    <xf numFmtId="0" fontId="6" fillId="26" borderId="8" xfId="211" applyFont="1" applyFill="1" applyBorder="1" applyAlignment="1">
      <alignment horizontal="center" vertical="center"/>
    </xf>
    <xf numFmtId="0" fontId="6" fillId="26" borderId="31" xfId="211" applyFont="1" applyFill="1" applyBorder="1" applyAlignment="1">
      <alignment horizontal="center" vertical="center"/>
    </xf>
    <xf numFmtId="0" fontId="6" fillId="26" borderId="39" xfId="211" applyFont="1" applyFill="1" applyBorder="1" applyAlignment="1">
      <alignment horizontal="center" vertical="center"/>
    </xf>
    <xf numFmtId="0" fontId="163" fillId="51" borderId="0" xfId="0" applyFont="1" applyFill="1" applyBorder="1" applyAlignment="1">
      <alignment horizontal="left"/>
    </xf>
    <xf numFmtId="0" fontId="6" fillId="51" borderId="38" xfId="0" applyFont="1" applyFill="1" applyBorder="1" applyAlignment="1">
      <alignment horizontal="center" vertical="center"/>
    </xf>
    <xf numFmtId="0" fontId="106" fillId="51" borderId="60" xfId="0" applyFont="1" applyFill="1" applyBorder="1" applyAlignment="1">
      <alignment horizontal="center" vertical="center"/>
    </xf>
    <xf numFmtId="0" fontId="6" fillId="51" borderId="32" xfId="0" applyFont="1" applyFill="1" applyBorder="1" applyAlignment="1">
      <alignment horizontal="center" vertical="center" wrapText="1"/>
    </xf>
    <xf numFmtId="0" fontId="6" fillId="51" borderId="26" xfId="0" applyFont="1" applyFill="1" applyBorder="1" applyAlignment="1">
      <alignment horizontal="center" vertical="center"/>
    </xf>
    <xf numFmtId="0" fontId="6" fillId="51" borderId="34" xfId="0" applyFont="1" applyFill="1" applyBorder="1" applyAlignment="1">
      <alignment horizontal="center" vertical="center"/>
    </xf>
    <xf numFmtId="0" fontId="6" fillId="51" borderId="25" xfId="0" applyFont="1" applyFill="1" applyBorder="1" applyAlignment="1">
      <alignment horizontal="center" vertical="center" wrapText="1"/>
    </xf>
    <xf numFmtId="0" fontId="6" fillId="51" borderId="0" xfId="0" applyFont="1" applyFill="1" applyBorder="1" applyAlignment="1">
      <alignment horizontal="center" vertical="center"/>
    </xf>
    <xf numFmtId="0" fontId="6" fillId="51" borderId="20" xfId="0" applyFont="1" applyFill="1" applyBorder="1" applyAlignment="1">
      <alignment horizontal="center" vertical="center"/>
    </xf>
    <xf numFmtId="0" fontId="6" fillId="51" borderId="25" xfId="0" applyFont="1" applyFill="1" applyBorder="1" applyAlignment="1">
      <alignment horizontal="center" vertical="center"/>
    </xf>
    <xf numFmtId="0" fontId="6" fillId="51" borderId="57" xfId="0" applyFont="1" applyFill="1" applyBorder="1" applyAlignment="1">
      <alignment horizontal="center" vertical="center"/>
    </xf>
    <xf numFmtId="0" fontId="6" fillId="51" borderId="36" xfId="0" applyFont="1" applyFill="1" applyBorder="1" applyAlignment="1">
      <alignment horizontal="center" vertical="center"/>
    </xf>
    <xf numFmtId="0" fontId="6" fillId="51" borderId="40" xfId="0" applyFont="1" applyFill="1" applyBorder="1" applyAlignment="1">
      <alignment horizontal="center" vertical="center"/>
    </xf>
    <xf numFmtId="0" fontId="106" fillId="51" borderId="21" xfId="0" applyFont="1" applyFill="1" applyBorder="1" applyAlignment="1">
      <alignment horizontal="center" vertical="center" wrapText="1"/>
    </xf>
    <xf numFmtId="0" fontId="106" fillId="51" borderId="14" xfId="0" applyFont="1" applyFill="1" applyBorder="1" applyAlignment="1">
      <alignment horizontal="center" vertical="center" wrapText="1"/>
    </xf>
    <xf numFmtId="0" fontId="6" fillId="51" borderId="27" xfId="0" applyFont="1" applyFill="1" applyBorder="1" applyAlignment="1">
      <alignment horizontal="center" vertical="center" wrapText="1"/>
    </xf>
    <xf numFmtId="0" fontId="106" fillId="51" borderId="56" xfId="0" applyFont="1" applyFill="1" applyBorder="1" applyAlignment="1">
      <alignment horizontal="center" vertical="center" wrapText="1"/>
    </xf>
    <xf numFmtId="0" fontId="6" fillId="51" borderId="34" xfId="0" applyFont="1" applyFill="1" applyBorder="1" applyAlignment="1">
      <alignment horizontal="center" vertical="center" wrapText="1"/>
    </xf>
    <xf numFmtId="0" fontId="6" fillId="51" borderId="20" xfId="0" applyFont="1" applyFill="1" applyBorder="1" applyAlignment="1">
      <alignment horizontal="center" vertical="center" wrapText="1"/>
    </xf>
    <xf numFmtId="0" fontId="106" fillId="51" borderId="20" xfId="0" applyFont="1" applyFill="1" applyBorder="1" applyAlignment="1">
      <alignment horizontal="center" vertical="center"/>
    </xf>
    <xf numFmtId="0" fontId="106" fillId="51" borderId="40" xfId="0" applyFont="1" applyFill="1" applyBorder="1" applyAlignment="1">
      <alignment horizontal="center" vertical="center"/>
    </xf>
    <xf numFmtId="0" fontId="6" fillId="51" borderId="35" xfId="0" applyFont="1" applyFill="1" applyBorder="1" applyAlignment="1">
      <alignment horizontal="center" vertical="center" wrapText="1"/>
    </xf>
    <xf numFmtId="0" fontId="6" fillId="51" borderId="24" xfId="0" applyFont="1" applyFill="1" applyBorder="1" applyAlignment="1">
      <alignment horizontal="center" vertical="center" wrapText="1"/>
    </xf>
    <xf numFmtId="0" fontId="106" fillId="51" borderId="24" xfId="0" applyFont="1" applyFill="1" applyBorder="1" applyAlignment="1">
      <alignment horizontal="center" vertical="center"/>
    </xf>
    <xf numFmtId="0" fontId="106" fillId="51" borderId="33" xfId="0" applyFont="1" applyFill="1" applyBorder="1" applyAlignment="1">
      <alignment horizontal="center" vertical="center"/>
    </xf>
    <xf numFmtId="0" fontId="37" fillId="51" borderId="0" xfId="0" applyFont="1" applyFill="1" applyBorder="1" applyAlignment="1">
      <alignment horizontal="left"/>
    </xf>
    <xf numFmtId="0" fontId="106" fillId="51" borderId="25" xfId="0" applyFont="1" applyFill="1" applyBorder="1" applyAlignment="1">
      <alignment horizontal="center" vertical="center"/>
    </xf>
    <xf numFmtId="0" fontId="106" fillId="51" borderId="57" xfId="0" applyFont="1" applyFill="1" applyBorder="1" applyAlignment="1">
      <alignment horizontal="center" vertical="center"/>
    </xf>
    <xf numFmtId="0" fontId="106" fillId="51" borderId="34" xfId="0" applyFont="1" applyFill="1" applyBorder="1" applyAlignment="1">
      <alignment horizontal="center" vertical="center"/>
    </xf>
    <xf numFmtId="0" fontId="6" fillId="51" borderId="33" xfId="0" applyFont="1" applyFill="1" applyBorder="1" applyAlignment="1">
      <alignment horizontal="center" vertical="center" wrapText="1"/>
    </xf>
    <xf numFmtId="0" fontId="106" fillId="0" borderId="25" xfId="0" applyFont="1" applyBorder="1" applyAlignment="1">
      <alignment horizontal="center" vertical="center" wrapText="1"/>
    </xf>
    <xf numFmtId="0" fontId="106" fillId="0" borderId="57" xfId="0" applyFont="1" applyBorder="1" applyAlignment="1">
      <alignment horizontal="center" vertical="center" wrapText="1"/>
    </xf>
    <xf numFmtId="0" fontId="10" fillId="51" borderId="0" xfId="0" applyFont="1" applyFill="1" applyAlignment="1">
      <alignment horizontal="left" vertical="center"/>
    </xf>
    <xf numFmtId="0" fontId="74" fillId="51" borderId="0" xfId="0" applyFont="1" applyFill="1" applyAlignment="1">
      <alignment horizontal="left" vertical="center"/>
    </xf>
    <xf numFmtId="0" fontId="168" fillId="51" borderId="0" xfId="0" applyFont="1" applyFill="1" applyAlignment="1">
      <alignment horizontal="left" vertical="center"/>
    </xf>
    <xf numFmtId="0" fontId="165" fillId="51" borderId="0" xfId="0" applyFont="1" applyFill="1" applyAlignment="1"/>
    <xf numFmtId="0" fontId="6" fillId="51" borderId="26" xfId="0" applyFont="1" applyFill="1" applyBorder="1" applyAlignment="1">
      <alignment horizontal="center" vertical="center" wrapText="1"/>
    </xf>
    <xf numFmtId="0" fontId="6" fillId="51" borderId="0" xfId="0" applyFont="1" applyFill="1" applyBorder="1" applyAlignment="1">
      <alignment horizontal="center" vertical="center" wrapText="1"/>
    </xf>
    <xf numFmtId="0" fontId="6" fillId="51" borderId="36" xfId="0" applyFont="1" applyFill="1" applyBorder="1" applyAlignment="1">
      <alignment horizontal="center" vertical="center" wrapText="1"/>
    </xf>
    <xf numFmtId="0" fontId="6" fillId="51" borderId="40" xfId="0" applyFont="1" applyFill="1" applyBorder="1" applyAlignment="1">
      <alignment horizontal="center" vertical="center" wrapText="1"/>
    </xf>
    <xf numFmtId="0" fontId="165" fillId="0" borderId="0" xfId="0" applyFont="1" applyAlignment="1">
      <alignment horizontal="left" vertical="center"/>
    </xf>
    <xf numFmtId="0" fontId="10" fillId="0" borderId="0" xfId="0" applyFont="1" applyAlignment="1">
      <alignment horizontal="left" vertical="center"/>
    </xf>
    <xf numFmtId="0" fontId="38" fillId="0" borderId="0" xfId="0" applyFont="1" applyBorder="1" applyAlignment="1">
      <alignment horizontal="left"/>
    </xf>
    <xf numFmtId="0" fontId="163" fillId="0" borderId="0" xfId="0" applyFont="1" applyBorder="1" applyAlignment="1">
      <alignment horizontal="left"/>
    </xf>
    <xf numFmtId="0" fontId="6" fillId="0" borderId="50" xfId="0" applyFont="1" applyBorder="1" applyAlignment="1">
      <alignment horizontal="center" vertical="center"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wrapText="1"/>
    </xf>
    <xf numFmtId="0" fontId="74" fillId="0" borderId="24" xfId="0" applyFont="1" applyBorder="1" applyAlignment="1">
      <alignment horizontal="center" vertical="center" wrapText="1"/>
    </xf>
    <xf numFmtId="0" fontId="74" fillId="0" borderId="50" xfId="0" applyFont="1" applyBorder="1" applyAlignment="1">
      <alignment horizontal="center" vertical="center" wrapText="1"/>
    </xf>
    <xf numFmtId="0" fontId="6" fillId="0" borderId="19" xfId="0" applyFont="1" applyBorder="1" applyAlignment="1">
      <alignment horizontal="center" vertical="center"/>
    </xf>
    <xf numFmtId="0" fontId="15" fillId="0" borderId="0" xfId="0" applyFont="1" applyAlignment="1">
      <alignment vertical="center"/>
    </xf>
    <xf numFmtId="0" fontId="6" fillId="0" borderId="46" xfId="0" applyFont="1" applyBorder="1" applyAlignment="1">
      <alignment horizontal="center" vertical="center" wrapText="1"/>
    </xf>
    <xf numFmtId="0" fontId="6" fillId="0" borderId="61" xfId="0" applyFont="1" applyBorder="1" applyAlignment="1">
      <alignment horizontal="center" vertical="center" wrapText="1"/>
    </xf>
    <xf numFmtId="0" fontId="74" fillId="0" borderId="0" xfId="0" applyFont="1" applyAlignment="1">
      <alignment horizontal="left" vertical="center"/>
    </xf>
    <xf numFmtId="0" fontId="168" fillId="0" borderId="0" xfId="0" applyFont="1" applyAlignment="1">
      <alignment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37" fillId="0" borderId="0" xfId="0" applyFont="1" applyBorder="1" applyAlignment="1">
      <alignment horizontal="left"/>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71" fillId="0" borderId="0" xfId="0" applyFont="1" applyAlignment="1">
      <alignment wrapText="1"/>
    </xf>
    <xf numFmtId="0" fontId="6" fillId="0" borderId="15" xfId="0" applyFont="1" applyBorder="1" applyAlignment="1">
      <alignment horizontal="center"/>
    </xf>
    <xf numFmtId="0" fontId="6" fillId="0" borderId="11" xfId="0" applyFont="1" applyBorder="1" applyAlignment="1">
      <alignment horizontal="center"/>
    </xf>
    <xf numFmtId="0" fontId="162" fillId="0" borderId="29" xfId="0" applyFont="1" applyBorder="1" applyAlignment="1">
      <alignment horizontal="center" vertical="top"/>
    </xf>
    <xf numFmtId="0" fontId="179" fillId="0" borderId="31" xfId="0" applyFont="1" applyBorder="1" applyAlignment="1">
      <alignment horizontal="center" vertical="top"/>
    </xf>
    <xf numFmtId="0" fontId="6" fillId="0" borderId="62"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3" xfId="0" applyFont="1" applyBorder="1" applyAlignment="1">
      <alignment horizontal="center" vertical="center"/>
    </xf>
    <xf numFmtId="0" fontId="6" fillId="0" borderId="18" xfId="0" applyFont="1" applyBorder="1" applyAlignment="1">
      <alignment horizontal="center" vertical="center"/>
    </xf>
    <xf numFmtId="0" fontId="6" fillId="0" borderId="28" xfId="0" applyFont="1" applyBorder="1" applyAlignment="1">
      <alignment horizontal="center" vertical="center" wrapText="1"/>
    </xf>
    <xf numFmtId="0" fontId="6" fillId="0" borderId="16" xfId="0" applyFont="1" applyBorder="1" applyAlignment="1">
      <alignment horizontal="center"/>
    </xf>
    <xf numFmtId="0" fontId="6" fillId="0" borderId="38" xfId="0" applyFont="1" applyBorder="1" applyAlignment="1">
      <alignment horizontal="center" vertical="center"/>
    </xf>
    <xf numFmtId="0" fontId="6" fillId="0" borderId="48" xfId="0" applyFont="1" applyBorder="1" applyAlignment="1">
      <alignment horizontal="center" vertical="center"/>
    </xf>
    <xf numFmtId="0" fontId="162" fillId="0" borderId="23" xfId="0" applyFont="1" applyBorder="1" applyAlignment="1">
      <alignment horizontal="center" vertical="top"/>
    </xf>
    <xf numFmtId="0" fontId="179" fillId="0" borderId="0" xfId="0" applyFont="1" applyBorder="1" applyAlignment="1">
      <alignment horizontal="center" vertical="top"/>
    </xf>
    <xf numFmtId="0" fontId="179" fillId="0" borderId="8" xfId="0" applyFont="1" applyBorder="1" applyAlignment="1">
      <alignment horizontal="center" vertical="top"/>
    </xf>
    <xf numFmtId="0" fontId="165" fillId="0" borderId="31" xfId="0" applyFont="1" applyBorder="1" applyAlignment="1">
      <alignment vertical="center"/>
    </xf>
    <xf numFmtId="0" fontId="37" fillId="0" borderId="0" xfId="220" applyFont="1" applyAlignment="1"/>
    <xf numFmtId="0" fontId="74" fillId="0" borderId="18" xfId="0" applyFont="1" applyBorder="1" applyAlignment="1">
      <alignment horizontal="center" vertical="center" wrapText="1"/>
    </xf>
    <xf numFmtId="0" fontId="74" fillId="0" borderId="17" xfId="0" applyFont="1" applyBorder="1" applyAlignment="1">
      <alignment horizontal="center" vertical="center" wrapText="1"/>
    </xf>
    <xf numFmtId="0" fontId="6" fillId="0" borderId="11" xfId="220" applyFont="1" applyBorder="1" applyAlignment="1">
      <alignment horizontal="center" vertical="center" wrapText="1"/>
    </xf>
    <xf numFmtId="0" fontId="74" fillId="0" borderId="0" xfId="0" applyFont="1" applyAlignment="1">
      <alignment horizontal="center" vertical="center" wrapText="1"/>
    </xf>
    <xf numFmtId="0" fontId="6" fillId="0" borderId="16" xfId="220" applyFont="1" applyBorder="1" applyAlignment="1">
      <alignment horizontal="center" vertical="center" wrapText="1"/>
    </xf>
    <xf numFmtId="0" fontId="74" fillId="0" borderId="39" xfId="0" applyFont="1" applyBorder="1" applyAlignment="1">
      <alignment horizontal="center" vertical="center"/>
    </xf>
    <xf numFmtId="0" fontId="41" fillId="0" borderId="15" xfId="220" applyFont="1" applyFill="1" applyBorder="1" applyAlignment="1">
      <alignment horizontal="center" vertical="center" wrapText="1"/>
    </xf>
    <xf numFmtId="0" fontId="36" fillId="24" borderId="0" xfId="216" applyFont="1" applyFill="1" applyBorder="1" applyAlignment="1">
      <alignment horizontal="left" vertical="top" wrapText="1"/>
    </xf>
    <xf numFmtId="0" fontId="172" fillId="24" borderId="0" xfId="216" applyFont="1" applyFill="1" applyAlignment="1">
      <alignment horizontal="left" vertical="center" wrapText="1"/>
    </xf>
    <xf numFmtId="0" fontId="168" fillId="0" borderId="31" xfId="220" applyFont="1" applyBorder="1" applyAlignment="1">
      <alignment vertical="center"/>
    </xf>
    <xf numFmtId="0" fontId="23" fillId="0" borderId="0" xfId="220" applyFont="1" applyAlignment="1"/>
    <xf numFmtId="0" fontId="168" fillId="0" borderId="31" xfId="220" applyFont="1" applyBorder="1" applyAlignment="1"/>
    <xf numFmtId="0" fontId="6" fillId="0" borderId="47" xfId="0" applyFont="1" applyBorder="1" applyAlignment="1">
      <alignment horizontal="center" vertical="center" wrapText="1"/>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197" fillId="0" borderId="0" xfId="0" applyFont="1"/>
    <xf numFmtId="0" fontId="10" fillId="0" borderId="0" xfId="0" applyFont="1"/>
    <xf numFmtId="0" fontId="163" fillId="0" borderId="0" xfId="0" applyFont="1" applyAlignment="1">
      <alignment horizontal="left" wrapText="1"/>
    </xf>
    <xf numFmtId="0" fontId="37" fillId="0" borderId="0" xfId="0" applyFont="1" applyAlignment="1">
      <alignment horizontal="left"/>
    </xf>
    <xf numFmtId="0" fontId="6" fillId="0" borderId="65" xfId="0" applyFont="1" applyBorder="1" applyAlignment="1">
      <alignment horizontal="center" vertical="center" wrapText="1"/>
    </xf>
    <xf numFmtId="0" fontId="6" fillId="0" borderId="66" xfId="0" applyFont="1" applyBorder="1" applyAlignment="1">
      <alignment horizontal="center" vertical="center"/>
    </xf>
    <xf numFmtId="0" fontId="197" fillId="0" borderId="0" xfId="0" applyFont="1" applyAlignment="1">
      <alignment horizontal="left" vertical="center"/>
    </xf>
    <xf numFmtId="0" fontId="0" fillId="0" borderId="116" xfId="0" applyBorder="1" applyAlignment="1">
      <alignment horizontal="center" vertical="center" wrapText="1"/>
    </xf>
    <xf numFmtId="0" fontId="0" fillId="0" borderId="114" xfId="0" applyBorder="1" applyAlignment="1">
      <alignment horizontal="center" vertical="center" wrapText="1"/>
    </xf>
    <xf numFmtId="0" fontId="0" fillId="0" borderId="98"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0" fontId="6" fillId="0" borderId="125" xfId="0" applyFont="1" applyBorder="1" applyAlignment="1">
      <alignment horizontal="center" vertical="center" wrapText="1"/>
    </xf>
    <xf numFmtId="0" fontId="0" fillId="0" borderId="97" xfId="0" applyBorder="1" applyAlignment="1">
      <alignment horizontal="center" vertical="center" wrapText="1"/>
    </xf>
    <xf numFmtId="0" fontId="0" fillId="0" borderId="107" xfId="0" applyBorder="1" applyAlignment="1">
      <alignment horizontal="center" vertical="center" wrapText="1"/>
    </xf>
    <xf numFmtId="0" fontId="6" fillId="0" borderId="126" xfId="0" applyFont="1" applyBorder="1" applyAlignment="1">
      <alignment horizontal="center" vertical="center" wrapText="1"/>
    </xf>
    <xf numFmtId="0" fontId="0" fillId="0" borderId="102" xfId="0" applyBorder="1" applyAlignment="1">
      <alignment horizontal="center" vertical="center" wrapText="1"/>
    </xf>
    <xf numFmtId="0" fontId="0" fillId="0" borderId="70" xfId="0" applyBorder="1" applyAlignment="1">
      <alignment horizontal="center" vertical="center" wrapText="1"/>
    </xf>
    <xf numFmtId="165" fontId="6" fillId="0" borderId="0" xfId="220" applyNumberFormat="1" applyFont="1" applyFill="1" applyBorder="1" applyAlignment="1">
      <alignment horizontal="center"/>
    </xf>
    <xf numFmtId="0" fontId="37" fillId="0" borderId="0" xfId="220" applyFont="1" applyBorder="1" applyAlignment="1"/>
    <xf numFmtId="0" fontId="6" fillId="0" borderId="11" xfId="220" applyFont="1" applyFill="1" applyBorder="1" applyAlignment="1">
      <alignment horizontal="center"/>
    </xf>
    <xf numFmtId="165" fontId="179" fillId="0" borderId="0" xfId="220" applyNumberFormat="1" applyFont="1" applyFill="1" applyBorder="1" applyAlignment="1">
      <alignment horizontal="center"/>
    </xf>
    <xf numFmtId="0" fontId="162" fillId="0" borderId="0" xfId="220" applyFont="1" applyFill="1" applyBorder="1" applyAlignment="1">
      <alignment horizontal="center"/>
    </xf>
    <xf numFmtId="0" fontId="15" fillId="0" borderId="0" xfId="220" applyFont="1"/>
    <xf numFmtId="0" fontId="10" fillId="0" borderId="0" xfId="220" applyFont="1"/>
    <xf numFmtId="0" fontId="6" fillId="0" borderId="29" xfId="220" applyFont="1" applyFill="1" applyBorder="1" applyAlignment="1">
      <alignment horizontal="center" vertical="center" wrapText="1"/>
    </xf>
    <xf numFmtId="0" fontId="167" fillId="0" borderId="0" xfId="220" applyFont="1"/>
    <xf numFmtId="0" fontId="183" fillId="0" borderId="0" xfId="220" applyFont="1" applyAlignment="1"/>
    <xf numFmtId="0" fontId="179" fillId="0" borderId="0" xfId="220" applyFont="1" applyFill="1" applyBorder="1" applyAlignment="1">
      <alignment horizontal="center"/>
    </xf>
    <xf numFmtId="0" fontId="183" fillId="0" borderId="0" xfId="220" applyFont="1"/>
    <xf numFmtId="0" fontId="6" fillId="0" borderId="0" xfId="220" applyFont="1" applyFill="1" applyBorder="1" applyAlignment="1">
      <alignment horizontal="center"/>
    </xf>
    <xf numFmtId="0" fontId="167" fillId="0" borderId="0" xfId="220" applyFont="1" applyAlignment="1"/>
    <xf numFmtId="0" fontId="37" fillId="0" borderId="0" xfId="220" applyFont="1" applyBorder="1"/>
    <xf numFmtId="0" fontId="167" fillId="0" borderId="31" xfId="220" applyFont="1" applyBorder="1" applyAlignment="1"/>
    <xf numFmtId="164" fontId="6" fillId="0" borderId="0" xfId="220" applyNumberFormat="1" applyFont="1" applyFill="1" applyBorder="1" applyAlignment="1">
      <alignment horizontal="center"/>
    </xf>
    <xf numFmtId="164" fontId="162" fillId="0" borderId="0" xfId="220" applyNumberFormat="1" applyFont="1" applyFill="1" applyBorder="1" applyAlignment="1">
      <alignment horizontal="center"/>
    </xf>
    <xf numFmtId="0" fontId="48" fillId="0" borderId="0" xfId="0" applyFont="1" applyAlignment="1">
      <alignment horizontal="left" vertical="center"/>
    </xf>
    <xf numFmtId="0" fontId="49" fillId="0" borderId="0" xfId="0" applyFont="1" applyAlignment="1">
      <alignment horizontal="left" vertical="center"/>
    </xf>
    <xf numFmtId="0" fontId="15" fillId="0" borderId="0" xfId="220" applyFont="1" applyAlignment="1"/>
    <xf numFmtId="0" fontId="198" fillId="0" borderId="0" xfId="0" applyFont="1"/>
    <xf numFmtId="0" fontId="37" fillId="0" borderId="0" xfId="220" applyFont="1" applyBorder="1" applyAlignment="1">
      <alignment horizontal="justify" wrapText="1"/>
    </xf>
    <xf numFmtId="0" fontId="74" fillId="0" borderId="0" xfId="0" applyFont="1" applyAlignment="1">
      <alignment horizontal="justify" wrapText="1"/>
    </xf>
    <xf numFmtId="0" fontId="163" fillId="0" borderId="0" xfId="220" applyFont="1" applyAlignment="1">
      <alignment horizontal="justify" wrapText="1"/>
    </xf>
    <xf numFmtId="0" fontId="167" fillId="0" borderId="0" xfId="220" applyFont="1" applyAlignment="1">
      <alignment vertical="center"/>
    </xf>
    <xf numFmtId="0" fontId="37" fillId="0" borderId="0" xfId="0" applyFont="1" applyAlignment="1">
      <alignment horizontal="justify" wrapText="1"/>
    </xf>
    <xf numFmtId="0" fontId="224" fillId="0" borderId="0" xfId="0" applyFont="1" applyAlignment="1">
      <alignment horizontal="left" vertical="center"/>
    </xf>
    <xf numFmtId="0" fontId="74" fillId="0" borderId="67" xfId="0" applyFont="1" applyBorder="1" applyAlignment="1">
      <alignment vertical="center"/>
    </xf>
    <xf numFmtId="0" fontId="74" fillId="0" borderId="20" xfId="0" applyFont="1" applyBorder="1" applyAlignment="1">
      <alignment vertical="center"/>
    </xf>
    <xf numFmtId="0" fontId="74" fillId="0" borderId="0" xfId="0" applyFont="1" applyBorder="1" applyAlignment="1">
      <alignment vertical="center"/>
    </xf>
    <xf numFmtId="0" fontId="74" fillId="0" borderId="31" xfId="0" applyFont="1" applyBorder="1" applyAlignment="1">
      <alignment vertical="center"/>
    </xf>
    <xf numFmtId="0" fontId="74" fillId="0" borderId="65" xfId="0" applyFont="1" applyBorder="1" applyAlignment="1">
      <alignment vertical="center"/>
    </xf>
    <xf numFmtId="0" fontId="6" fillId="0" borderId="68" xfId="0" applyFont="1" applyBorder="1" applyAlignment="1">
      <alignment horizontal="center" vertical="center"/>
    </xf>
    <xf numFmtId="0" fontId="6" fillId="0" borderId="55" xfId="0" applyFont="1" applyBorder="1" applyAlignment="1">
      <alignment horizontal="center" vertical="center"/>
    </xf>
    <xf numFmtId="0" fontId="37" fillId="0" borderId="0" xfId="0" applyFont="1" applyAlignment="1">
      <alignment horizontal="left" wrapText="1"/>
    </xf>
    <xf numFmtId="0" fontId="74" fillId="0" borderId="0" xfId="0" applyFont="1" applyAlignment="1">
      <alignment horizontal="left" wrapText="1"/>
    </xf>
    <xf numFmtId="0" fontId="155" fillId="0" borderId="0" xfId="0" applyFont="1"/>
    <xf numFmtId="0" fontId="74" fillId="0" borderId="16" xfId="0" applyFont="1" applyBorder="1" applyAlignment="1"/>
    <xf numFmtId="0" fontId="74" fillId="0" borderId="0" xfId="0" applyFont="1" applyBorder="1" applyAlignment="1"/>
    <xf numFmtId="0" fontId="74" fillId="0" borderId="8" xfId="0" applyFont="1" applyBorder="1" applyAlignment="1"/>
    <xf numFmtId="0" fontId="74" fillId="0" borderId="31" xfId="0" applyFont="1" applyBorder="1" applyAlignment="1"/>
    <xf numFmtId="0" fontId="74" fillId="0" borderId="39" xfId="0" applyFont="1" applyBorder="1" applyAlignment="1"/>
    <xf numFmtId="0" fontId="225" fillId="0" borderId="0" xfId="0" applyFont="1"/>
    <xf numFmtId="0" fontId="112" fillId="0" borderId="0" xfId="0" applyFont="1"/>
    <xf numFmtId="0" fontId="169" fillId="0" borderId="0" xfId="162" applyFont="1" applyAlignment="1" applyProtection="1"/>
    <xf numFmtId="0" fontId="186" fillId="0" borderId="0" xfId="162" applyFont="1" applyAlignment="1" applyProtection="1"/>
    <xf numFmtId="0" fontId="6" fillId="0" borderId="1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74" fillId="0" borderId="0" xfId="0" applyFont="1" applyAlignment="1">
      <alignment wrapText="1"/>
    </xf>
    <xf numFmtId="0" fontId="162" fillId="0" borderId="29" xfId="223" applyFont="1" applyBorder="1" applyAlignment="1">
      <alignment horizontal="center"/>
    </xf>
    <xf numFmtId="0" fontId="179" fillId="0" borderId="31" xfId="223" applyFont="1" applyBorder="1" applyAlignment="1">
      <alignment horizontal="center"/>
    </xf>
    <xf numFmtId="2" fontId="41" fillId="0" borderId="12" xfId="0" applyNumberFormat="1" applyFont="1" applyBorder="1" applyAlignment="1">
      <alignment horizontal="center" vertical="center" wrapText="1"/>
    </xf>
    <xf numFmtId="2" fontId="41" fillId="0" borderId="18" xfId="0" applyNumberFormat="1" applyFont="1" applyBorder="1" applyAlignment="1">
      <alignment horizontal="center" vertical="center" wrapText="1"/>
    </xf>
    <xf numFmtId="2" fontId="41" fillId="0" borderId="17" xfId="0" applyNumberFormat="1" applyFont="1" applyBorder="1" applyAlignment="1">
      <alignment horizontal="center" vertical="center" wrapText="1"/>
    </xf>
    <xf numFmtId="0" fontId="6" fillId="0" borderId="15" xfId="223" applyFont="1" applyBorder="1" applyAlignment="1">
      <alignment horizontal="center" vertical="center" wrapText="1"/>
    </xf>
    <xf numFmtId="0" fontId="74" fillId="0" borderId="11" xfId="0" applyFont="1" applyBorder="1" applyAlignment="1">
      <alignment horizontal="center" vertical="center" wrapText="1"/>
    </xf>
    <xf numFmtId="0" fontId="74" fillId="0" borderId="94" xfId="0" applyFont="1" applyBorder="1" applyAlignment="1">
      <alignment horizontal="center" vertical="center" wrapText="1"/>
    </xf>
    <xf numFmtId="0" fontId="74" fillId="0" borderId="29" xfId="0" applyFont="1" applyBorder="1" applyAlignment="1">
      <alignment horizontal="center" vertical="center" wrapText="1"/>
    </xf>
    <xf numFmtId="0" fontId="6" fillId="0" borderId="15" xfId="223" applyFont="1" applyBorder="1" applyAlignment="1">
      <alignment horizontal="center"/>
    </xf>
    <xf numFmtId="0" fontId="6" fillId="0" borderId="11" xfId="223" applyFont="1" applyBorder="1" applyAlignment="1">
      <alignment horizontal="center"/>
    </xf>
    <xf numFmtId="0" fontId="38" fillId="0" borderId="0" xfId="0" applyFont="1" applyAlignment="1">
      <alignment wrapText="1"/>
    </xf>
    <xf numFmtId="0" fontId="242" fillId="0" borderId="0" xfId="0" applyFont="1" applyAlignment="1">
      <alignment wrapText="1"/>
    </xf>
    <xf numFmtId="0" fontId="168" fillId="0" borderId="31" xfId="222" applyFont="1" applyBorder="1" applyAlignment="1">
      <alignment vertical="center"/>
    </xf>
    <xf numFmtId="0" fontId="163" fillId="0" borderId="0" xfId="0" applyFont="1" applyAlignment="1">
      <alignment vertical="top" wrapText="1"/>
    </xf>
    <xf numFmtId="0" fontId="165" fillId="0" borderId="0" xfId="0" applyFont="1" applyAlignment="1">
      <alignment vertical="top" wrapText="1"/>
    </xf>
    <xf numFmtId="0" fontId="150" fillId="0" borderId="0" xfId="0" applyFont="1" applyAlignment="1">
      <alignment horizontal="left" wrapText="1"/>
    </xf>
    <xf numFmtId="0" fontId="6" fillId="0" borderId="17" xfId="220" applyFont="1" applyFill="1" applyBorder="1" applyAlignment="1">
      <alignment horizontal="center" vertical="center" wrapText="1"/>
    </xf>
    <xf numFmtId="0" fontId="167" fillId="0" borderId="31" xfId="220" applyFont="1" applyBorder="1" applyAlignment="1">
      <alignment horizontal="left"/>
    </xf>
    <xf numFmtId="0" fontId="163" fillId="0" borderId="0" xfId="220" applyFont="1" applyAlignment="1"/>
    <xf numFmtId="0" fontId="27" fillId="0" borderId="0" xfId="0" applyFont="1" applyAlignment="1"/>
    <xf numFmtId="0" fontId="6" fillId="0" borderId="16" xfId="0" applyFont="1" applyBorder="1"/>
    <xf numFmtId="0" fontId="6" fillId="0" borderId="0" xfId="0" applyFont="1"/>
    <xf numFmtId="0" fontId="6" fillId="0" borderId="8" xfId="0" applyFont="1" applyBorder="1"/>
    <xf numFmtId="0" fontId="6" fillId="0" borderId="31" xfId="0" applyFont="1" applyBorder="1"/>
    <xf numFmtId="0" fontId="6" fillId="0" borderId="39" xfId="0" applyFont="1" applyBorder="1"/>
    <xf numFmtId="0" fontId="163" fillId="0" borderId="0" xfId="0" applyFont="1" applyAlignment="1"/>
    <xf numFmtId="0" fontId="37" fillId="0" borderId="0" xfId="0" applyFont="1" applyBorder="1" applyAlignment="1"/>
    <xf numFmtId="0" fontId="74" fillId="0" borderId="11" xfId="0" applyFont="1" applyBorder="1" applyAlignment="1">
      <alignment horizontal="center" vertical="center"/>
    </xf>
    <xf numFmtId="0" fontId="36" fillId="0" borderId="0" xfId="220" applyFont="1" applyAlignment="1">
      <alignment horizontal="left" vertical="center"/>
    </xf>
    <xf numFmtId="0" fontId="172" fillId="0" borderId="0" xfId="220" applyFont="1" applyAlignment="1">
      <alignment horizontal="left" vertical="center"/>
    </xf>
    <xf numFmtId="0" fontId="15" fillId="0" borderId="0" xfId="220" applyFont="1" applyAlignment="1">
      <alignment horizontal="left"/>
    </xf>
    <xf numFmtId="0" fontId="167" fillId="0" borderId="0" xfId="220" applyFont="1" applyAlignment="1">
      <alignment horizontal="left" vertical="center"/>
    </xf>
    <xf numFmtId="0" fontId="6" fillId="0" borderId="12" xfId="220" applyFont="1" applyFill="1" applyBorder="1" applyAlignment="1">
      <alignment horizontal="center" vertical="top" wrapText="1"/>
    </xf>
    <xf numFmtId="0" fontId="6" fillId="0" borderId="18" xfId="220" applyFont="1" applyFill="1" applyBorder="1" applyAlignment="1">
      <alignment horizontal="center" vertical="top" wrapText="1"/>
    </xf>
    <xf numFmtId="0" fontId="74" fillId="0" borderId="21" xfId="0" applyFont="1" applyBorder="1"/>
    <xf numFmtId="0" fontId="74" fillId="0" borderId="14" xfId="0" applyFont="1" applyBorder="1"/>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26" xfId="0" applyFont="1" applyBorder="1" applyAlignment="1">
      <alignment horizontal="center"/>
    </xf>
    <xf numFmtId="0" fontId="162" fillId="0" borderId="0" xfId="0" applyFont="1" applyBorder="1" applyAlignment="1">
      <alignment horizontal="center" vertical="top"/>
    </xf>
    <xf numFmtId="0" fontId="36" fillId="0" borderId="0" xfId="0" applyNumberFormat="1" applyFont="1" applyAlignment="1">
      <alignment horizontal="left" vertical="center"/>
    </xf>
    <xf numFmtId="0" fontId="172" fillId="0" borderId="0" xfId="0" applyNumberFormat="1" applyFont="1" applyAlignment="1">
      <alignment horizontal="left" vertical="center"/>
    </xf>
    <xf numFmtId="0" fontId="6" fillId="0" borderId="69" xfId="0" applyFont="1" applyBorder="1" applyAlignment="1">
      <alignment horizontal="center" vertical="center" wrapText="1"/>
    </xf>
    <xf numFmtId="0" fontId="41" fillId="0" borderId="26" xfId="0" applyFont="1" applyBorder="1" applyAlignment="1">
      <alignment horizontal="center" vertical="center" wrapText="1"/>
    </xf>
    <xf numFmtId="0" fontId="163" fillId="0" borderId="0" xfId="0" applyFont="1" applyBorder="1" applyAlignment="1">
      <alignment horizontal="justify" wrapText="1"/>
    </xf>
    <xf numFmtId="0" fontId="163" fillId="0" borderId="0" xfId="0" applyFont="1" applyBorder="1" applyAlignment="1">
      <alignment horizontal="justify"/>
    </xf>
    <xf numFmtId="0" fontId="150" fillId="0" borderId="0" xfId="220" applyFont="1" applyAlignment="1"/>
    <xf numFmtId="0" fontId="37" fillId="0" borderId="0" xfId="220" applyFont="1" applyAlignment="1">
      <alignment wrapText="1"/>
    </xf>
    <xf numFmtId="0" fontId="74" fillId="0" borderId="29" xfId="0" applyFont="1" applyBorder="1" applyAlignment="1"/>
    <xf numFmtId="0" fontId="37" fillId="0" borderId="0" xfId="0" applyFont="1" applyBorder="1" applyAlignment="1">
      <alignment horizontal="left" wrapText="1"/>
    </xf>
    <xf numFmtId="0" fontId="6" fillId="0" borderId="23" xfId="220" applyFont="1" applyFill="1" applyBorder="1" applyAlignment="1"/>
    <xf numFmtId="0" fontId="6" fillId="0" borderId="29" xfId="220" applyFont="1" applyFill="1" applyBorder="1" applyAlignment="1"/>
    <xf numFmtId="0" fontId="163" fillId="0" borderId="0" xfId="0" applyFont="1" applyFill="1" applyAlignment="1">
      <alignment horizontal="left" vertical="center"/>
    </xf>
    <xf numFmtId="0" fontId="38" fillId="0" borderId="0" xfId="0" applyFont="1" applyFill="1" applyAlignment="1">
      <alignment horizontal="left" vertical="center"/>
    </xf>
    <xf numFmtId="0" fontId="37" fillId="0" borderId="0" xfId="0" applyFont="1" applyFill="1" applyAlignment="1">
      <alignment vertical="center"/>
    </xf>
    <xf numFmtId="0" fontId="74" fillId="0" borderId="21" xfId="0" applyFont="1" applyBorder="1" applyAlignment="1"/>
    <xf numFmtId="0" fontId="74" fillId="0" borderId="14" xfId="0" applyFont="1" applyBorder="1" applyAlignment="1"/>
    <xf numFmtId="0" fontId="6" fillId="0" borderId="19" xfId="220" applyFont="1" applyBorder="1" applyAlignment="1">
      <alignment horizontal="center" vertical="center" wrapText="1"/>
    </xf>
    <xf numFmtId="0" fontId="74" fillId="0" borderId="23" xfId="0" applyFont="1" applyBorder="1" applyAlignment="1">
      <alignment vertical="center"/>
    </xf>
    <xf numFmtId="0" fontId="74" fillId="0" borderId="29" xfId="0" applyFont="1" applyBorder="1" applyAlignment="1">
      <alignment vertical="center"/>
    </xf>
    <xf numFmtId="0" fontId="74" fillId="0" borderId="12" xfId="0" applyFont="1" applyBorder="1" applyAlignment="1">
      <alignment wrapText="1"/>
    </xf>
    <xf numFmtId="0" fontId="74" fillId="0" borderId="29" xfId="0" applyFont="1" applyBorder="1" applyAlignment="1">
      <alignment wrapText="1"/>
    </xf>
    <xf numFmtId="0" fontId="183" fillId="0" borderId="31" xfId="220" applyFont="1" applyBorder="1" applyAlignment="1"/>
    <xf numFmtId="0" fontId="165" fillId="0" borderId="31" xfId="0" applyFont="1" applyBorder="1" applyAlignment="1"/>
    <xf numFmtId="0" fontId="195" fillId="0" borderId="0" xfId="220" applyFont="1" applyAlignment="1">
      <alignment vertical="center"/>
    </xf>
    <xf numFmtId="0" fontId="172" fillId="0" borderId="0" xfId="220" applyFont="1" applyAlignment="1">
      <alignment vertical="center"/>
    </xf>
    <xf numFmtId="0" fontId="199" fillId="0" borderId="0" xfId="162" applyFont="1" applyAlignment="1" applyProtection="1">
      <alignment horizontal="left" vertical="center"/>
    </xf>
    <xf numFmtId="0" fontId="186" fillId="0" borderId="0" xfId="162" applyFont="1" applyAlignment="1" applyProtection="1">
      <alignment horizontal="left" vertical="center"/>
    </xf>
    <xf numFmtId="0" fontId="183" fillId="0" borderId="0" xfId="220" applyFont="1" applyAlignment="1">
      <alignment vertical="center"/>
    </xf>
    <xf numFmtId="0" fontId="4" fillId="0" borderId="0" xfId="162" applyAlignment="1" applyProtection="1"/>
    <xf numFmtId="0" fontId="169" fillId="0" borderId="0" xfId="162" applyFont="1" applyBorder="1" applyAlignment="1" applyProtection="1">
      <alignment horizontal="left" vertical="center"/>
    </xf>
    <xf numFmtId="0" fontId="169" fillId="0" borderId="0" xfId="162" applyFont="1" applyBorder="1" applyAlignment="1" applyProtection="1"/>
    <xf numFmtId="0" fontId="4" fillId="0" borderId="0" xfId="162" applyAlignment="1" applyProtection="1">
      <alignment horizontal="center" vertical="center"/>
    </xf>
    <xf numFmtId="0" fontId="0" fillId="0" borderId="0" xfId="0" applyAlignment="1">
      <alignment horizontal="center"/>
    </xf>
    <xf numFmtId="0" fontId="169" fillId="0" borderId="31" xfId="162" applyFont="1" applyBorder="1" applyAlignment="1" applyProtection="1">
      <alignment horizontal="center" vertical="center"/>
    </xf>
    <xf numFmtId="0" fontId="165" fillId="0" borderId="31" xfId="0" applyFont="1" applyBorder="1" applyAlignment="1">
      <alignment horizontal="center"/>
    </xf>
    <xf numFmtId="0" fontId="37" fillId="0" borderId="0" xfId="220" applyNumberFormat="1" applyFont="1" applyBorder="1" applyAlignment="1">
      <alignment horizontal="left" wrapText="1"/>
    </xf>
    <xf numFmtId="0" fontId="163" fillId="0" borderId="0" xfId="220" applyFont="1" applyAlignment="1">
      <alignment horizontal="left" wrapText="1"/>
    </xf>
    <xf numFmtId="0" fontId="163" fillId="0" borderId="0" xfId="220" applyFont="1" applyAlignment="1">
      <alignment wrapText="1"/>
    </xf>
    <xf numFmtId="0" fontId="74" fillId="0" borderId="23" xfId="0" applyFont="1" applyBorder="1" applyAlignment="1">
      <alignment horizontal="center" vertical="center" wrapText="1"/>
    </xf>
    <xf numFmtId="0" fontId="6" fillId="51" borderId="19" xfId="220" applyFont="1" applyFill="1" applyBorder="1" applyAlignment="1">
      <alignment horizontal="center" vertical="center" wrapText="1"/>
    </xf>
    <xf numFmtId="0" fontId="74" fillId="51" borderId="21" xfId="0" applyFont="1" applyFill="1" applyBorder="1" applyAlignment="1">
      <alignment horizontal="center" vertical="center"/>
    </xf>
    <xf numFmtId="0" fontId="74" fillId="51" borderId="14" xfId="0" applyFont="1" applyFill="1" applyBorder="1" applyAlignment="1">
      <alignment horizontal="center" vertical="center"/>
    </xf>
    <xf numFmtId="0" fontId="37" fillId="51" borderId="0" xfId="0" applyFont="1" applyFill="1" applyAlignment="1"/>
    <xf numFmtId="0" fontId="4" fillId="51" borderId="0" xfId="162" applyFont="1" applyFill="1" applyAlignment="1" applyProtection="1">
      <alignment horizontal="left" vertical="center"/>
    </xf>
    <xf numFmtId="0" fontId="4" fillId="51" borderId="0" xfId="162" applyFont="1" applyFill="1" applyAlignment="1" applyProtection="1"/>
    <xf numFmtId="0" fontId="169" fillId="51" borderId="31" xfId="162" applyFont="1" applyFill="1" applyBorder="1" applyAlignment="1" applyProtection="1">
      <alignment horizontal="left" vertical="center"/>
    </xf>
    <xf numFmtId="0" fontId="170" fillId="51" borderId="31" xfId="0" applyFont="1" applyFill="1" applyBorder="1" applyAlignment="1"/>
    <xf numFmtId="0" fontId="6" fillId="51" borderId="21" xfId="0" applyFont="1" applyFill="1" applyBorder="1" applyAlignment="1">
      <alignment horizontal="center" vertical="center"/>
    </xf>
    <xf numFmtId="0" fontId="6" fillId="51" borderId="23" xfId="0" applyFont="1" applyFill="1" applyBorder="1" applyAlignment="1">
      <alignment horizontal="center" vertical="center" wrapText="1"/>
    </xf>
    <xf numFmtId="0" fontId="74" fillId="51" borderId="29" xfId="0" applyFont="1" applyFill="1" applyBorder="1" applyAlignment="1">
      <alignment horizontal="center" vertical="center" wrapText="1"/>
    </xf>
    <xf numFmtId="0" fontId="6" fillId="51" borderId="12" xfId="220" applyFont="1" applyFill="1" applyBorder="1" applyAlignment="1">
      <alignment horizontal="center" vertical="center" wrapText="1"/>
    </xf>
    <xf numFmtId="0" fontId="74" fillId="51" borderId="17" xfId="0" applyFont="1" applyFill="1" applyBorder="1" applyAlignment="1">
      <alignment wrapText="1"/>
    </xf>
    <xf numFmtId="0" fontId="6" fillId="51" borderId="21" xfId="220" applyFont="1" applyFill="1" applyBorder="1" applyAlignment="1">
      <alignment horizontal="center" vertical="center" wrapText="1"/>
    </xf>
    <xf numFmtId="0" fontId="6" fillId="51" borderId="11" xfId="220" applyFont="1" applyFill="1" applyBorder="1" applyAlignment="1">
      <alignment horizontal="center" vertical="center" wrapText="1"/>
    </xf>
    <xf numFmtId="0" fontId="6" fillId="51" borderId="16" xfId="220" applyFont="1" applyFill="1" applyBorder="1" applyAlignment="1">
      <alignment horizontal="center" vertical="center" wrapText="1"/>
    </xf>
    <xf numFmtId="0" fontId="6" fillId="51" borderId="0" xfId="220" applyFont="1" applyFill="1" applyBorder="1" applyAlignment="1">
      <alignment horizontal="center" vertical="center" wrapText="1"/>
    </xf>
    <xf numFmtId="0" fontId="6" fillId="51" borderId="8" xfId="220" applyFont="1" applyFill="1" applyBorder="1" applyAlignment="1">
      <alignment horizontal="center" vertical="center" wrapText="1"/>
    </xf>
    <xf numFmtId="0" fontId="74" fillId="51" borderId="31" xfId="0" applyFont="1" applyFill="1" applyBorder="1" applyAlignment="1">
      <alignment horizontal="center" vertical="center" wrapText="1"/>
    </xf>
    <xf numFmtId="0" fontId="74" fillId="51" borderId="39" xfId="0" applyFont="1" applyFill="1" applyBorder="1" applyAlignment="1">
      <alignment horizontal="center" vertical="center" wrapText="1"/>
    </xf>
    <xf numFmtId="0" fontId="38" fillId="0" borderId="0" xfId="0" applyFont="1" applyBorder="1" applyAlignment="1">
      <alignment horizontal="left" wrapText="1"/>
    </xf>
    <xf numFmtId="164" fontId="200" fillId="0" borderId="0" xfId="0" applyNumberFormat="1" applyFont="1" applyBorder="1" applyAlignment="1">
      <alignment horizontal="justify" wrapText="1"/>
    </xf>
    <xf numFmtId="0" fontId="37" fillId="0" borderId="11" xfId="220" applyFont="1" applyFill="1" applyBorder="1" applyAlignment="1">
      <alignment horizontal="center" vertical="center" wrapText="1"/>
    </xf>
    <xf numFmtId="0" fontId="37" fillId="0" borderId="31" xfId="220" applyFont="1" applyFill="1" applyBorder="1" applyAlignment="1">
      <alignment horizontal="center" vertical="center" wrapText="1"/>
    </xf>
    <xf numFmtId="0" fontId="37" fillId="0" borderId="12" xfId="220" applyFont="1" applyFill="1" applyBorder="1" applyAlignment="1">
      <alignment horizontal="center" vertical="center" wrapText="1"/>
    </xf>
    <xf numFmtId="0" fontId="37" fillId="0" borderId="18" xfId="220" applyFont="1" applyFill="1" applyBorder="1" applyAlignment="1">
      <alignment horizontal="center" vertical="center" wrapText="1"/>
    </xf>
    <xf numFmtId="0" fontId="37" fillId="0" borderId="16" xfId="220" applyFont="1" applyFill="1" applyBorder="1" applyAlignment="1">
      <alignment horizontal="center" vertical="center" wrapText="1"/>
    </xf>
    <xf numFmtId="0" fontId="37" fillId="0" borderId="0" xfId="220" applyFont="1" applyFill="1" applyBorder="1" applyAlignment="1">
      <alignment horizontal="center" vertical="center" wrapText="1"/>
    </xf>
    <xf numFmtId="0" fontId="37" fillId="0" borderId="8" xfId="220" applyFont="1" applyFill="1" applyBorder="1" applyAlignment="1">
      <alignment horizontal="center" vertical="center" wrapText="1"/>
    </xf>
    <xf numFmtId="164" fontId="37" fillId="0" borderId="0" xfId="0" applyNumberFormat="1" applyFont="1" applyBorder="1" applyAlignment="1">
      <alignment horizontal="justify" wrapText="1"/>
    </xf>
    <xf numFmtId="0" fontId="36" fillId="0" borderId="0" xfId="220" applyFont="1"/>
    <xf numFmtId="0" fontId="172" fillId="0" borderId="0" xfId="220" applyFont="1"/>
    <xf numFmtId="0" fontId="71" fillId="0" borderId="0" xfId="0" applyFont="1" applyAlignment="1">
      <alignment horizontal="justify" wrapText="1"/>
    </xf>
    <xf numFmtId="0" fontId="37" fillId="0" borderId="36" xfId="220" applyFont="1" applyFill="1" applyBorder="1" applyAlignment="1">
      <alignment horizontal="center" vertical="center" wrapText="1"/>
    </xf>
    <xf numFmtId="0" fontId="37" fillId="0" borderId="44" xfId="220" applyFont="1" applyFill="1" applyBorder="1" applyAlignment="1">
      <alignment horizontal="center" vertical="center" wrapText="1"/>
    </xf>
    <xf numFmtId="164" fontId="163" fillId="0" borderId="0" xfId="0" applyNumberFormat="1" applyFont="1" applyBorder="1" applyAlignment="1">
      <alignment horizontal="justify" wrapText="1"/>
    </xf>
    <xf numFmtId="0" fontId="37" fillId="0" borderId="0" xfId="220" applyFont="1" applyFill="1" applyBorder="1" applyAlignment="1">
      <alignment horizontal="left" wrapText="1"/>
    </xf>
    <xf numFmtId="0" fontId="163" fillId="0" borderId="0" xfId="220" applyFont="1" applyFill="1" applyBorder="1" applyAlignment="1">
      <alignment horizontal="left" wrapText="1"/>
    </xf>
    <xf numFmtId="0" fontId="165" fillId="0" borderId="0" xfId="0" applyFont="1" applyAlignment="1">
      <alignment wrapText="1"/>
    </xf>
    <xf numFmtId="0" fontId="36" fillId="0" borderId="0" xfId="220" applyFont="1" applyAlignment="1">
      <alignment vertical="center"/>
    </xf>
    <xf numFmtId="0" fontId="23" fillId="0" borderId="16" xfId="220" applyFont="1" applyFill="1" applyBorder="1" applyAlignment="1">
      <alignment horizontal="center" vertical="center" wrapText="1"/>
    </xf>
    <xf numFmtId="0" fontId="23" fillId="0" borderId="0" xfId="220" applyFont="1" applyFill="1" applyBorder="1" applyAlignment="1">
      <alignment horizontal="center" vertical="center" wrapText="1"/>
    </xf>
    <xf numFmtId="0" fontId="23" fillId="0" borderId="8" xfId="220" applyFont="1" applyFill="1" applyBorder="1" applyAlignment="1">
      <alignment horizontal="center" vertical="center" wrapText="1"/>
    </xf>
    <xf numFmtId="0" fontId="15" fillId="0" borderId="0" xfId="220" applyFont="1" applyAlignment="1">
      <alignment vertical="center"/>
    </xf>
    <xf numFmtId="0" fontId="183" fillId="0" borderId="31" xfId="220" applyFont="1" applyBorder="1" applyAlignment="1">
      <alignment vertical="center"/>
    </xf>
    <xf numFmtId="0" fontId="186" fillId="0" borderId="31" xfId="162" applyFont="1" applyBorder="1" applyAlignment="1" applyProtection="1">
      <alignment horizontal="left" vertical="center"/>
    </xf>
    <xf numFmtId="0" fontId="10" fillId="0" borderId="16" xfId="220" applyFont="1" applyFill="1" applyBorder="1" applyAlignment="1">
      <alignment horizontal="center" vertical="center" wrapText="1"/>
    </xf>
    <xf numFmtId="0" fontId="10" fillId="0" borderId="0" xfId="220" applyFont="1" applyFill="1" applyBorder="1" applyAlignment="1">
      <alignment horizontal="center" vertical="center" wrapText="1"/>
    </xf>
    <xf numFmtId="0" fontId="10" fillId="0" borderId="8" xfId="220" applyFont="1" applyFill="1" applyBorder="1" applyAlignment="1">
      <alignment horizontal="center" vertical="center" wrapText="1"/>
    </xf>
    <xf numFmtId="0" fontId="6" fillId="51" borderId="15" xfId="0" applyFont="1" applyFill="1" applyBorder="1" applyAlignment="1">
      <alignment horizontal="center" vertical="center"/>
    </xf>
    <xf numFmtId="0" fontId="74" fillId="51" borderId="11" xfId="0" applyFont="1" applyFill="1" applyBorder="1" applyAlignment="1">
      <alignment horizontal="center"/>
    </xf>
    <xf numFmtId="0" fontId="74" fillId="51" borderId="29" xfId="0" applyFont="1" applyFill="1" applyBorder="1" applyAlignment="1">
      <alignment horizontal="center"/>
    </xf>
    <xf numFmtId="0" fontId="74" fillId="51" borderId="31" xfId="0" applyFont="1" applyFill="1" applyBorder="1" applyAlignment="1">
      <alignment horizontal="center"/>
    </xf>
    <xf numFmtId="0" fontId="38" fillId="51" borderId="0" xfId="0" applyFont="1" applyFill="1" applyBorder="1" applyAlignment="1"/>
    <xf numFmtId="0" fontId="71" fillId="51" borderId="0" xfId="0" applyFont="1" applyFill="1" applyBorder="1" applyAlignment="1"/>
    <xf numFmtId="0" fontId="4" fillId="51" borderId="0" xfId="162" applyFill="1" applyAlignment="1" applyProtection="1"/>
    <xf numFmtId="0" fontId="169" fillId="51" borderId="0" xfId="162" applyFont="1" applyFill="1" applyAlignment="1" applyProtection="1"/>
    <xf numFmtId="0" fontId="10" fillId="51" borderId="0" xfId="0" applyFont="1" applyFill="1" applyAlignment="1">
      <alignment horizontal="left"/>
    </xf>
    <xf numFmtId="0" fontId="104" fillId="51" borderId="0" xfId="0" applyFont="1" applyFill="1" applyAlignment="1"/>
    <xf numFmtId="0" fontId="168" fillId="51" borderId="0" xfId="0" applyFont="1" applyFill="1" applyAlignment="1">
      <alignment horizontal="left"/>
    </xf>
    <xf numFmtId="0" fontId="185" fillId="51" borderId="0" xfId="0" applyFont="1" applyFill="1" applyAlignment="1"/>
    <xf numFmtId="0" fontId="6" fillId="51" borderId="11" xfId="0" applyFont="1" applyFill="1" applyBorder="1" applyAlignment="1">
      <alignment horizontal="center" vertical="center" wrapText="1"/>
    </xf>
    <xf numFmtId="0" fontId="6" fillId="51" borderId="16" xfId="0" applyFont="1" applyFill="1" applyBorder="1" applyAlignment="1">
      <alignment horizontal="center" vertical="center"/>
    </xf>
    <xf numFmtId="0" fontId="6" fillId="51" borderId="8" xfId="0" applyFont="1" applyFill="1" applyBorder="1" applyAlignment="1">
      <alignment horizontal="center" vertical="center"/>
    </xf>
    <xf numFmtId="0" fontId="6" fillId="51" borderId="31" xfId="0" applyFont="1" applyFill="1" applyBorder="1" applyAlignment="1">
      <alignment horizontal="center" vertical="center"/>
    </xf>
    <xf numFmtId="0" fontId="6" fillId="51" borderId="39" xfId="0" applyFont="1" applyFill="1" applyBorder="1" applyAlignment="1">
      <alignment horizontal="center" vertical="center"/>
    </xf>
    <xf numFmtId="0" fontId="6" fillId="51" borderId="13" xfId="0" applyFont="1" applyFill="1" applyBorder="1" applyAlignment="1">
      <alignment horizontal="center" vertical="center"/>
    </xf>
    <xf numFmtId="0" fontId="6" fillId="51" borderId="13" xfId="0" applyFont="1" applyFill="1" applyBorder="1"/>
    <xf numFmtId="0" fontId="6" fillId="51" borderId="12" xfId="0" applyFont="1" applyFill="1" applyBorder="1"/>
    <xf numFmtId="0" fontId="74" fillId="51" borderId="21" xfId="0" applyFont="1" applyFill="1" applyBorder="1" applyAlignment="1"/>
    <xf numFmtId="0" fontId="74" fillId="51" borderId="14" xfId="0" applyFont="1" applyFill="1" applyBorder="1" applyAlignment="1"/>
    <xf numFmtId="0" fontId="74" fillId="51" borderId="11" xfId="0" applyFont="1" applyFill="1" applyBorder="1" applyAlignment="1"/>
    <xf numFmtId="0" fontId="74" fillId="51" borderId="16" xfId="0" applyFont="1" applyFill="1" applyBorder="1" applyAlignment="1"/>
    <xf numFmtId="0" fontId="74" fillId="51" borderId="31" xfId="0" applyFont="1" applyFill="1" applyBorder="1" applyAlignment="1"/>
    <xf numFmtId="0" fontId="74" fillId="51" borderId="39" xfId="0" applyFont="1" applyFill="1" applyBorder="1" applyAlignment="1"/>
    <xf numFmtId="0" fontId="10" fillId="51" borderId="0" xfId="0" applyFont="1" applyFill="1" applyBorder="1" applyAlignment="1"/>
    <xf numFmtId="0" fontId="74" fillId="51" borderId="0" xfId="0" applyFont="1" applyFill="1" applyAlignment="1"/>
    <xf numFmtId="0" fontId="168" fillId="51" borderId="0" xfId="0" applyFont="1" applyFill="1" applyBorder="1" applyAlignment="1"/>
    <xf numFmtId="0" fontId="164" fillId="51" borderId="0" xfId="0" applyFont="1" applyFill="1" applyAlignment="1"/>
    <xf numFmtId="0" fontId="6" fillId="51" borderId="13" xfId="0" applyFont="1" applyFill="1" applyBorder="1" applyAlignment="1">
      <alignment horizontal="center" vertical="center" wrapText="1"/>
    </xf>
    <xf numFmtId="0" fontId="74" fillId="51" borderId="13" xfId="0" applyFont="1" applyFill="1" applyBorder="1" applyAlignment="1"/>
    <xf numFmtId="0" fontId="74" fillId="51" borderId="13" xfId="0" applyFont="1" applyFill="1" applyBorder="1" applyAlignment="1">
      <alignment horizontal="center"/>
    </xf>
    <xf numFmtId="0" fontId="74" fillId="51" borderId="12" xfId="0" applyFont="1" applyFill="1" applyBorder="1" applyAlignment="1">
      <alignment horizontal="center"/>
    </xf>
    <xf numFmtId="0" fontId="163" fillId="51" borderId="0" xfId="0" applyFont="1" applyFill="1" applyBorder="1" applyAlignment="1"/>
    <xf numFmtId="0" fontId="188" fillId="51" borderId="0" xfId="0" applyFont="1" applyFill="1" applyBorder="1" applyAlignment="1"/>
    <xf numFmtId="0" fontId="6" fillId="51" borderId="11" xfId="0" applyFont="1" applyFill="1" applyBorder="1" applyAlignment="1">
      <alignment horizontal="center" vertical="center"/>
    </xf>
    <xf numFmtId="0" fontId="37" fillId="51" borderId="95" xfId="0" applyFont="1" applyFill="1" applyBorder="1" applyAlignment="1"/>
    <xf numFmtId="0" fontId="71" fillId="51" borderId="95" xfId="0" applyFont="1" applyFill="1" applyBorder="1" applyAlignment="1"/>
    <xf numFmtId="0" fontId="71" fillId="51" borderId="96" xfId="0" applyFont="1" applyFill="1" applyBorder="1" applyAlignment="1"/>
    <xf numFmtId="0" fontId="6" fillId="51" borderId="17" xfId="0" applyFont="1" applyFill="1" applyBorder="1" applyAlignment="1">
      <alignment horizontal="center" vertical="center" wrapText="1"/>
    </xf>
    <xf numFmtId="0" fontId="6" fillId="51" borderId="17" xfId="0" applyFont="1" applyFill="1" applyBorder="1" applyAlignment="1">
      <alignment horizontal="center" vertical="center"/>
    </xf>
    <xf numFmtId="0" fontId="74" fillId="51" borderId="16" xfId="0" applyFont="1" applyFill="1" applyBorder="1" applyAlignment="1">
      <alignment horizontal="center"/>
    </xf>
    <xf numFmtId="0" fontId="74" fillId="51" borderId="39" xfId="0" applyFont="1" applyFill="1" applyBorder="1" applyAlignment="1">
      <alignment horizontal="center"/>
    </xf>
    <xf numFmtId="0" fontId="74" fillId="51" borderId="13" xfId="0" applyFont="1" applyFill="1" applyBorder="1" applyAlignment="1">
      <alignment horizontal="center" vertical="center"/>
    </xf>
    <xf numFmtId="0" fontId="163" fillId="0" borderId="0" xfId="0" applyFont="1" applyBorder="1" applyAlignment="1">
      <alignment horizontal="left" wrapText="1"/>
    </xf>
    <xf numFmtId="0" fontId="150" fillId="0" borderId="0" xfId="0" applyFont="1" applyAlignment="1">
      <alignment horizontal="left"/>
    </xf>
    <xf numFmtId="0" fontId="15" fillId="0" borderId="0" xfId="0" applyFont="1" applyBorder="1" applyAlignment="1">
      <alignment horizontal="left"/>
    </xf>
    <xf numFmtId="0" fontId="6" fillId="0" borderId="10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97" xfId="0" applyFont="1" applyBorder="1" applyAlignment="1">
      <alignment horizontal="center" vertical="center" wrapText="1"/>
    </xf>
    <xf numFmtId="0" fontId="155" fillId="0" borderId="0" xfId="0" applyFont="1" applyAlignment="1">
      <alignment vertical="center"/>
    </xf>
    <xf numFmtId="0" fontId="6" fillId="0" borderId="70" xfId="0" applyFont="1" applyBorder="1" applyAlignment="1">
      <alignment horizontal="center" vertical="center" wrapText="1"/>
    </xf>
    <xf numFmtId="0" fontId="74" fillId="0" borderId="11" xfId="0" applyFont="1" applyBorder="1"/>
    <xf numFmtId="0" fontId="74" fillId="0" borderId="16" xfId="0" applyFont="1" applyBorder="1"/>
    <xf numFmtId="0" fontId="74" fillId="0" borderId="29" xfId="0" applyFont="1" applyBorder="1"/>
    <xf numFmtId="0" fontId="74" fillId="0" borderId="31" xfId="0" applyFont="1" applyBorder="1"/>
    <xf numFmtId="0" fontId="74" fillId="0" borderId="39" xfId="0" applyFont="1" applyBorder="1"/>
    <xf numFmtId="0" fontId="10" fillId="0" borderId="0" xfId="0" applyFont="1" applyAlignment="1">
      <alignment vertical="center"/>
    </xf>
    <xf numFmtId="0" fontId="43" fillId="51" borderId="32" xfId="234" applyFont="1" applyFill="1" applyBorder="1" applyAlignment="1">
      <alignment horizontal="center" vertical="center" wrapText="1"/>
    </xf>
    <xf numFmtId="0" fontId="43" fillId="51" borderId="98" xfId="234" applyFont="1" applyFill="1" applyBorder="1" applyAlignment="1">
      <alignment horizontal="center" vertical="center" wrapText="1"/>
    </xf>
    <xf numFmtId="0" fontId="43" fillId="51" borderId="53" xfId="234" applyFont="1" applyFill="1" applyBorder="1" applyAlignment="1">
      <alignment horizontal="center" vertical="center" wrapText="1"/>
    </xf>
    <xf numFmtId="0" fontId="43" fillId="51" borderId="35" xfId="234" applyFont="1" applyFill="1" applyBorder="1" applyAlignment="1">
      <alignment horizontal="center" vertical="center" wrapText="1"/>
    </xf>
    <xf numFmtId="0" fontId="43" fillId="51" borderId="97" xfId="234" applyFont="1" applyFill="1" applyBorder="1" applyAlignment="1">
      <alignment horizontal="center" vertical="center" wrapText="1"/>
    </xf>
    <xf numFmtId="0" fontId="43" fillId="51" borderId="50" xfId="234" applyFont="1" applyFill="1" applyBorder="1" applyAlignment="1">
      <alignment horizontal="center" vertical="center" wrapText="1"/>
    </xf>
    <xf numFmtId="0" fontId="36" fillId="51" borderId="0" xfId="234" applyFont="1" applyFill="1" applyAlignment="1">
      <alignment horizontal="left" vertical="center"/>
    </xf>
    <xf numFmtId="0" fontId="172" fillId="51" borderId="0" xfId="234" applyFont="1" applyFill="1" applyAlignment="1">
      <alignment horizontal="left" vertical="center"/>
    </xf>
    <xf numFmtId="0" fontId="43" fillId="51" borderId="34" xfId="234" applyFont="1" applyFill="1" applyBorder="1" applyAlignment="1">
      <alignment horizontal="center" vertical="center" wrapText="1"/>
    </xf>
    <xf numFmtId="0" fontId="43" fillId="51" borderId="20" xfId="234" applyFont="1" applyFill="1" applyBorder="1" applyAlignment="1">
      <alignment horizontal="center" vertical="center"/>
    </xf>
    <xf numFmtId="0" fontId="43" fillId="51" borderId="40" xfId="234" applyFont="1" applyFill="1" applyBorder="1" applyAlignment="1">
      <alignment horizontal="center" vertical="center"/>
    </xf>
    <xf numFmtId="0" fontId="43" fillId="51" borderId="38" xfId="234" applyFont="1" applyFill="1" applyBorder="1" applyAlignment="1">
      <alignment horizontal="center" vertical="center" wrapText="1"/>
    </xf>
    <xf numFmtId="0" fontId="43" fillId="51" borderId="48" xfId="234" applyFont="1" applyFill="1" applyBorder="1" applyAlignment="1">
      <alignment horizontal="center" vertical="center" wrapText="1"/>
    </xf>
    <xf numFmtId="0" fontId="168" fillId="51" borderId="36" xfId="271" applyFont="1" applyFill="1" applyBorder="1" applyAlignment="1">
      <alignment horizontal="left" vertical="center"/>
    </xf>
    <xf numFmtId="0" fontId="10" fillId="51" borderId="0" xfId="271" applyFont="1" applyFill="1" applyAlignment="1">
      <alignment horizontal="left" vertical="center"/>
    </xf>
    <xf numFmtId="0" fontId="4" fillId="51" borderId="0" xfId="162" applyFill="1" applyAlignment="1" applyProtection="1">
      <alignment horizontal="left" vertical="center"/>
    </xf>
    <xf numFmtId="0" fontId="58" fillId="51" borderId="0" xfId="162" applyFont="1" applyFill="1" applyAlignment="1" applyProtection="1">
      <alignment horizontal="left" vertical="center"/>
    </xf>
    <xf numFmtId="0" fontId="168" fillId="51" borderId="0" xfId="271" applyFont="1" applyFill="1" applyAlignment="1">
      <alignment horizontal="left" vertical="center"/>
    </xf>
    <xf numFmtId="0" fontId="6" fillId="51" borderId="35" xfId="271" applyFont="1" applyFill="1" applyBorder="1" applyAlignment="1">
      <alignment horizontal="center" vertical="center"/>
    </xf>
    <xf numFmtId="0" fontId="6" fillId="51" borderId="97" xfId="271" applyFont="1" applyFill="1" applyBorder="1" applyAlignment="1">
      <alignment horizontal="center" vertical="center"/>
    </xf>
    <xf numFmtId="0" fontId="43" fillId="51" borderId="32" xfId="271" applyFont="1" applyFill="1" applyBorder="1" applyAlignment="1">
      <alignment horizontal="center" vertical="center" wrapText="1"/>
    </xf>
    <xf numFmtId="0" fontId="43" fillId="51" borderId="98" xfId="271" applyFont="1" applyFill="1" applyBorder="1" applyAlignment="1">
      <alignment horizontal="center" vertical="center" wrapText="1"/>
    </xf>
    <xf numFmtId="0" fontId="43" fillId="51" borderId="34" xfId="271" applyFont="1" applyFill="1" applyBorder="1" applyAlignment="1">
      <alignment horizontal="center" vertical="center" wrapText="1"/>
    </xf>
    <xf numFmtId="0" fontId="43" fillId="51" borderId="20" xfId="271" applyFont="1" applyFill="1" applyBorder="1" applyAlignment="1">
      <alignment horizontal="center" vertical="center" wrapText="1"/>
    </xf>
    <xf numFmtId="0" fontId="43" fillId="51" borderId="32" xfId="271" applyFont="1" applyFill="1" applyBorder="1" applyAlignment="1">
      <alignment horizontal="center" vertical="center"/>
    </xf>
    <xf numFmtId="0" fontId="43" fillId="51" borderId="26" xfId="271" applyFont="1" applyFill="1" applyBorder="1" applyAlignment="1">
      <alignment horizontal="center" vertical="center"/>
    </xf>
    <xf numFmtId="0" fontId="43" fillId="51" borderId="35" xfId="271" applyFont="1" applyFill="1" applyBorder="1" applyAlignment="1">
      <alignment horizontal="center" vertical="center" wrapText="1"/>
    </xf>
    <xf numFmtId="0" fontId="43" fillId="51" borderId="97" xfId="271" applyFont="1" applyFill="1" applyBorder="1" applyAlignment="1">
      <alignment horizontal="center" vertical="center" wrapText="1"/>
    </xf>
    <xf numFmtId="0" fontId="168" fillId="51" borderId="0" xfId="272" applyFont="1" applyFill="1" applyBorder="1" applyAlignment="1">
      <alignment horizontal="left"/>
    </xf>
    <xf numFmtId="0" fontId="155" fillId="51" borderId="0" xfId="272" applyFont="1" applyFill="1" applyAlignment="1">
      <alignment horizontal="left"/>
    </xf>
    <xf numFmtId="0" fontId="13" fillId="51" borderId="0" xfId="272" applyFont="1" applyFill="1" applyAlignment="1">
      <alignment horizontal="left"/>
    </xf>
    <xf numFmtId="0" fontId="10" fillId="51" borderId="0" xfId="272" applyFont="1" applyFill="1" applyAlignment="1">
      <alignment horizontal="left"/>
    </xf>
    <xf numFmtId="0" fontId="168" fillId="51" borderId="0" xfId="272" applyFont="1" applyFill="1" applyAlignment="1">
      <alignment horizontal="left"/>
    </xf>
    <xf numFmtId="0" fontId="43" fillId="51" borderId="34" xfId="272" applyFont="1" applyFill="1" applyBorder="1" applyAlignment="1">
      <alignment horizontal="center" vertical="center" wrapText="1"/>
    </xf>
    <xf numFmtId="0" fontId="43" fillId="51" borderId="20" xfId="272" applyFont="1" applyFill="1" applyBorder="1" applyAlignment="1">
      <alignment horizontal="center" vertical="center" wrapText="1"/>
    </xf>
    <xf numFmtId="0" fontId="43" fillId="51" borderId="46" xfId="272" applyFont="1" applyFill="1" applyBorder="1" applyAlignment="1">
      <alignment horizontal="center" vertical="center"/>
    </xf>
    <xf numFmtId="0" fontId="43" fillId="51" borderId="11" xfId="272" applyFont="1" applyFill="1" applyBorder="1" applyAlignment="1">
      <alignment horizontal="center" vertical="center"/>
    </xf>
    <xf numFmtId="0" fontId="43" fillId="51" borderId="67" xfId="272" applyFont="1" applyFill="1" applyBorder="1" applyAlignment="1">
      <alignment horizontal="center" vertical="center"/>
    </xf>
    <xf numFmtId="0" fontId="43" fillId="51" borderId="32" xfId="272" applyFont="1" applyFill="1" applyBorder="1" applyAlignment="1">
      <alignment horizontal="center" vertical="center" wrapText="1"/>
    </xf>
    <xf numFmtId="0" fontId="43" fillId="51" borderId="98" xfId="272" applyFont="1" applyFill="1" applyBorder="1" applyAlignment="1">
      <alignment horizontal="center" vertical="center" wrapText="1"/>
    </xf>
    <xf numFmtId="0" fontId="43" fillId="51" borderId="35" xfId="272" applyFont="1" applyFill="1" applyBorder="1" applyAlignment="1">
      <alignment horizontal="center" vertical="center" wrapText="1"/>
    </xf>
    <xf numFmtId="0" fontId="43" fillId="51" borderId="97" xfId="272" applyFont="1" applyFill="1" applyBorder="1" applyAlignment="1">
      <alignment horizontal="center" vertical="center" wrapText="1"/>
    </xf>
    <xf numFmtId="0" fontId="155" fillId="51" borderId="118" xfId="234" applyFont="1" applyFill="1" applyBorder="1" applyAlignment="1">
      <alignment horizontal="left" vertical="center"/>
    </xf>
    <xf numFmtId="0" fontId="230" fillId="51" borderId="119" xfId="234" applyFont="1" applyFill="1" applyBorder="1" applyAlignment="1">
      <alignment horizontal="left" vertical="center"/>
    </xf>
    <xf numFmtId="0" fontId="146" fillId="0" borderId="120" xfId="0" applyFont="1" applyBorder="1" applyAlignment="1"/>
    <xf numFmtId="0" fontId="6" fillId="51" borderId="100" xfId="0" applyFont="1" applyFill="1" applyBorder="1" applyAlignment="1">
      <alignment horizontal="center" vertical="center" wrapText="1"/>
    </xf>
    <xf numFmtId="0" fontId="6" fillId="51" borderId="99" xfId="0" applyFont="1" applyFill="1" applyBorder="1" applyAlignment="1">
      <alignment horizontal="center" vertical="center" wrapText="1"/>
    </xf>
    <xf numFmtId="0" fontId="6" fillId="51" borderId="49" xfId="0" applyFont="1" applyFill="1" applyBorder="1" applyAlignment="1">
      <alignment horizontal="center" vertical="center" wrapText="1"/>
    </xf>
    <xf numFmtId="0" fontId="6" fillId="51" borderId="97" xfId="0" applyFont="1" applyFill="1" applyBorder="1" applyAlignment="1">
      <alignment horizontal="center" vertical="center" wrapText="1"/>
    </xf>
    <xf numFmtId="0" fontId="6" fillId="51" borderId="98" xfId="0" applyFont="1" applyFill="1" applyBorder="1" applyAlignment="1">
      <alignment horizontal="center" vertical="center" wrapText="1"/>
    </xf>
    <xf numFmtId="0" fontId="6" fillId="51" borderId="12" xfId="0" applyFont="1" applyFill="1" applyBorder="1" applyAlignment="1">
      <alignment horizontal="center" vertical="center" wrapText="1"/>
    </xf>
    <xf numFmtId="0" fontId="239" fillId="0" borderId="18" xfId="0" applyFont="1" applyBorder="1" applyAlignment="1">
      <alignment horizontal="center"/>
    </xf>
    <xf numFmtId="0" fontId="6" fillId="51" borderId="114" xfId="0" applyFont="1" applyFill="1" applyBorder="1" applyAlignment="1">
      <alignment horizontal="center" vertical="center" wrapText="1"/>
    </xf>
    <xf numFmtId="0" fontId="0" fillId="0" borderId="8" xfId="0" applyBorder="1" applyAlignment="1"/>
    <xf numFmtId="0" fontId="0" fillId="0" borderId="44" xfId="0" applyBorder="1" applyAlignment="1"/>
    <xf numFmtId="0" fontId="6" fillId="0" borderId="12" xfId="0" applyFont="1" applyBorder="1" applyAlignment="1">
      <alignment horizontal="center" vertical="center"/>
    </xf>
    <xf numFmtId="0" fontId="6" fillId="0" borderId="71" xfId="0" applyFont="1" applyBorder="1" applyAlignment="1">
      <alignment horizontal="center" vertical="center"/>
    </xf>
    <xf numFmtId="0" fontId="6" fillId="51" borderId="68" xfId="0" applyFont="1" applyFill="1" applyBorder="1" applyAlignment="1">
      <alignment horizontal="center" vertical="center"/>
    </xf>
    <xf numFmtId="0" fontId="6" fillId="51" borderId="55" xfId="0" applyFont="1" applyFill="1" applyBorder="1" applyAlignment="1">
      <alignment horizontal="center" vertical="center"/>
    </xf>
    <xf numFmtId="0" fontId="37" fillId="51" borderId="0" xfId="0" applyFont="1" applyFill="1" applyAlignment="1">
      <alignment horizontal="left"/>
    </xf>
    <xf numFmtId="0" fontId="163" fillId="51" borderId="0" xfId="0" applyFont="1" applyFill="1" applyAlignment="1">
      <alignment horizontal="left"/>
    </xf>
    <xf numFmtId="0" fontId="38" fillId="51" borderId="0" xfId="0" applyFont="1" applyFill="1" applyAlignment="1">
      <alignment horizontal="left"/>
    </xf>
    <xf numFmtId="0" fontId="6" fillId="0" borderId="94" xfId="0" applyFont="1" applyBorder="1" applyAlignment="1">
      <alignment horizontal="center" vertical="center" wrapText="1"/>
    </xf>
    <xf numFmtId="0" fontId="58" fillId="0" borderId="0" xfId="162" applyFont="1" applyAlignment="1" applyProtection="1">
      <alignment horizontal="left" vertical="center"/>
    </xf>
    <xf numFmtId="0" fontId="74" fillId="0" borderId="0" xfId="0" applyFont="1" applyAlignment="1">
      <alignment vertical="center"/>
    </xf>
    <xf numFmtId="0" fontId="6" fillId="0" borderId="22" xfId="0" applyFont="1" applyBorder="1" applyAlignment="1">
      <alignment horizontal="center" vertical="center" wrapText="1"/>
    </xf>
    <xf numFmtId="0" fontId="155" fillId="0" borderId="0" xfId="0" applyFont="1" applyAlignment="1">
      <alignment horizontal="left" vertical="center"/>
    </xf>
    <xf numFmtId="0" fontId="168" fillId="0" borderId="36" xfId="0" applyFont="1" applyBorder="1" applyAlignment="1">
      <alignment horizontal="left"/>
    </xf>
    <xf numFmtId="0" fontId="168" fillId="0" borderId="0" xfId="0" applyFont="1" applyAlignment="1">
      <alignment horizontal="left"/>
    </xf>
    <xf numFmtId="0" fontId="74" fillId="0" borderId="21" xfId="0" applyFont="1" applyBorder="1" applyAlignment="1">
      <alignment horizontal="center"/>
    </xf>
    <xf numFmtId="0" fontId="74" fillId="0" borderId="14" xfId="0" applyFont="1" applyBorder="1" applyAlignment="1">
      <alignment horizontal="center"/>
    </xf>
    <xf numFmtId="0" fontId="74" fillId="0" borderId="28" xfId="0" applyFont="1" applyBorder="1" applyAlignment="1">
      <alignment horizontal="center" vertical="center" wrapText="1"/>
    </xf>
    <xf numFmtId="0" fontId="74" fillId="0" borderId="70" xfId="0" applyFont="1" applyBorder="1" applyAlignment="1">
      <alignment horizontal="center" vertical="center" wrapText="1"/>
    </xf>
    <xf numFmtId="0" fontId="74" fillId="0" borderId="44" xfId="0" applyFont="1" applyBorder="1" applyAlignment="1">
      <alignment horizontal="center" vertical="center" wrapText="1"/>
    </xf>
    <xf numFmtId="0" fontId="168" fillId="0" borderId="0" xfId="0" applyFont="1" applyAlignment="1">
      <alignment horizontal="left" wrapText="1"/>
    </xf>
    <xf numFmtId="0" fontId="165" fillId="0" borderId="0" xfId="0" applyFont="1" applyAlignment="1">
      <alignment horizontal="left"/>
    </xf>
    <xf numFmtId="0" fontId="6" fillId="51" borderId="47" xfId="0" applyFont="1" applyFill="1" applyBorder="1" applyAlignment="1">
      <alignment horizontal="center" vertical="center" wrapText="1"/>
    </xf>
    <xf numFmtId="0" fontId="74" fillId="51" borderId="23" xfId="0" applyFont="1" applyFill="1" applyBorder="1" applyAlignment="1">
      <alignment horizontal="center" vertical="center" wrapText="1"/>
    </xf>
    <xf numFmtId="0" fontId="15" fillId="51" borderId="0" xfId="0" applyFont="1" applyFill="1" applyAlignment="1">
      <alignment horizontal="left"/>
    </xf>
    <xf numFmtId="0" fontId="6" fillId="51" borderId="16" xfId="0" applyFont="1" applyFill="1" applyBorder="1" applyAlignment="1">
      <alignment horizontal="center" vertical="center" wrapText="1"/>
    </xf>
    <xf numFmtId="0" fontId="6" fillId="51" borderId="8" xfId="0" applyFont="1" applyFill="1" applyBorder="1" applyAlignment="1">
      <alignment horizontal="center" vertical="center" wrapText="1"/>
    </xf>
    <xf numFmtId="0" fontId="74" fillId="51" borderId="44" xfId="0" applyFont="1" applyFill="1" applyBorder="1" applyAlignment="1">
      <alignment horizontal="center" vertical="center" wrapText="1"/>
    </xf>
    <xf numFmtId="0" fontId="6" fillId="51" borderId="58" xfId="0" applyFont="1" applyFill="1" applyBorder="1" applyAlignment="1">
      <alignment horizontal="center" vertical="center" wrapText="1"/>
    </xf>
    <xf numFmtId="0" fontId="6" fillId="51" borderId="28" xfId="0" applyFont="1" applyFill="1" applyBorder="1" applyAlignment="1">
      <alignment horizontal="center" vertical="center" wrapText="1"/>
    </xf>
    <xf numFmtId="0" fontId="74" fillId="51" borderId="28" xfId="0" applyFont="1" applyFill="1" applyBorder="1" applyAlignment="1">
      <alignment horizontal="center" vertical="center" wrapText="1"/>
    </xf>
    <xf numFmtId="0" fontId="74" fillId="51" borderId="70" xfId="0" applyFont="1" applyFill="1" applyBorder="1" applyAlignment="1">
      <alignment horizontal="center" vertical="center" wrapText="1"/>
    </xf>
    <xf numFmtId="0" fontId="6" fillId="51" borderId="18" xfId="0" applyFont="1" applyFill="1" applyBorder="1" applyAlignment="1">
      <alignment horizontal="center" vertical="center" wrapText="1"/>
    </xf>
    <xf numFmtId="0" fontId="165" fillId="51" borderId="0" xfId="0" applyFont="1" applyFill="1" applyAlignment="1">
      <alignment horizontal="left"/>
    </xf>
    <xf numFmtId="0" fontId="169" fillId="51" borderId="36" xfId="162" applyFont="1" applyFill="1" applyBorder="1" applyAlignment="1" applyProtection="1">
      <alignment horizontal="left"/>
    </xf>
    <xf numFmtId="0" fontId="186" fillId="0" borderId="36" xfId="162" applyFont="1" applyBorder="1" applyAlignment="1" applyProtection="1">
      <alignment horizontal="left"/>
    </xf>
    <xf numFmtId="0" fontId="6" fillId="51" borderId="60" xfId="0" applyFont="1" applyFill="1" applyBorder="1" applyAlignment="1">
      <alignment horizontal="center" vertical="center" wrapText="1"/>
    </xf>
    <xf numFmtId="0" fontId="6" fillId="51" borderId="48" xfId="0" applyFont="1" applyFill="1" applyBorder="1" applyAlignment="1">
      <alignment horizontal="center" vertical="center" wrapText="1"/>
    </xf>
    <xf numFmtId="0" fontId="6" fillId="51" borderId="22" xfId="0" applyFont="1" applyFill="1" applyBorder="1" applyAlignment="1">
      <alignment horizontal="center" vertical="center" wrapText="1"/>
    </xf>
    <xf numFmtId="0" fontId="155" fillId="0" borderId="0" xfId="0" applyFont="1" applyAlignment="1">
      <alignment horizontal="left"/>
    </xf>
    <xf numFmtId="0" fontId="9" fillId="0" borderId="14" xfId="0" applyFont="1" applyBorder="1" applyAlignment="1">
      <alignment horizontal="center" vertical="center"/>
    </xf>
    <xf numFmtId="0" fontId="74" fillId="0" borderId="23" xfId="0" applyFont="1" applyBorder="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28" xfId="0" applyFont="1" applyBorder="1" applyAlignment="1">
      <alignment horizontal="center" vertical="center" wrapText="1"/>
    </xf>
    <xf numFmtId="0" fontId="201" fillId="0" borderId="36" xfId="0" applyFont="1" applyBorder="1" applyAlignment="1">
      <alignment horizontal="center" wrapText="1"/>
    </xf>
    <xf numFmtId="0" fontId="106" fillId="0" borderId="19" xfId="0" applyFont="1" applyBorder="1" applyAlignment="1">
      <alignment horizontal="center" vertical="center" wrapText="1"/>
    </xf>
    <xf numFmtId="0" fontId="106" fillId="0" borderId="21" xfId="0" applyFont="1" applyBorder="1" applyAlignment="1">
      <alignment horizontal="center" vertical="center" wrapText="1"/>
    </xf>
    <xf numFmtId="0" fontId="10" fillId="0" borderId="0" xfId="0" applyFont="1" applyAlignment="1">
      <alignment horizontal="left"/>
    </xf>
    <xf numFmtId="0" fontId="168" fillId="0" borderId="31" xfId="0" applyFont="1" applyBorder="1" applyAlignment="1">
      <alignment horizontal="left"/>
    </xf>
    <xf numFmtId="0" fontId="106" fillId="0" borderId="15" xfId="0" applyFont="1" applyBorder="1" applyAlignment="1">
      <alignment horizontal="center" vertical="center" wrapText="1"/>
    </xf>
    <xf numFmtId="0" fontId="106" fillId="0" borderId="23" xfId="0" applyFont="1" applyBorder="1" applyAlignment="1">
      <alignment horizontal="center" vertical="center" wrapText="1"/>
    </xf>
    <xf numFmtId="0" fontId="50" fillId="0" borderId="32" xfId="0" applyFont="1" applyBorder="1" applyAlignment="1">
      <alignment horizontal="center" vertical="center"/>
    </xf>
    <xf numFmtId="0" fontId="50" fillId="0" borderId="34" xfId="0" applyFont="1" applyBorder="1" applyAlignment="1">
      <alignment horizontal="center" vertical="center"/>
    </xf>
    <xf numFmtId="0" fontId="50" fillId="0" borderId="53" xfId="0" applyFont="1" applyBorder="1" applyAlignment="1">
      <alignment horizontal="center" vertical="center"/>
    </xf>
    <xf numFmtId="0" fontId="50" fillId="0" borderId="65" xfId="0" applyFont="1" applyBorder="1" applyAlignment="1">
      <alignment horizontal="center" vertical="center"/>
    </xf>
    <xf numFmtId="0" fontId="50" fillId="0" borderId="35" xfId="0" applyFont="1" applyBorder="1" applyAlignment="1">
      <alignment horizontal="center" vertical="center"/>
    </xf>
    <xf numFmtId="0" fontId="50" fillId="0" borderId="50" xfId="0" applyFont="1" applyBorder="1" applyAlignment="1">
      <alignment horizontal="center" vertical="center"/>
    </xf>
    <xf numFmtId="164" fontId="50" fillId="0" borderId="35" xfId="0" applyNumberFormat="1" applyFont="1" applyBorder="1" applyAlignment="1">
      <alignment horizontal="center" vertical="center"/>
    </xf>
    <xf numFmtId="164" fontId="50" fillId="0" borderId="50" xfId="0" applyNumberFormat="1" applyFont="1" applyBorder="1" applyAlignment="1">
      <alignment horizontal="center" vertical="center"/>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52" xfId="0" applyFont="1" applyBorder="1" applyAlignment="1">
      <alignment horizontal="center" vertical="center" wrapText="1"/>
    </xf>
    <xf numFmtId="0" fontId="19" fillId="0" borderId="0" xfId="0" applyFont="1" applyAlignment="1">
      <alignment horizontal="justify" wrapText="1"/>
    </xf>
    <xf numFmtId="0" fontId="43" fillId="0" borderId="53"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57" xfId="0" applyFont="1" applyBorder="1" applyAlignment="1">
      <alignment horizontal="center" vertical="center" wrapText="1"/>
    </xf>
    <xf numFmtId="0" fontId="6" fillId="0" borderId="36" xfId="0" applyFont="1" applyBorder="1" applyAlignment="1">
      <alignment vertical="center"/>
    </xf>
    <xf numFmtId="0" fontId="6" fillId="0" borderId="40" xfId="0" applyFont="1" applyBorder="1" applyAlignment="1">
      <alignment vertical="center"/>
    </xf>
    <xf numFmtId="0" fontId="38" fillId="0" borderId="0" xfId="0" applyFont="1" applyAlignment="1">
      <alignment horizontal="left"/>
    </xf>
    <xf numFmtId="0" fontId="6" fillId="0" borderId="3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31" xfId="0" applyFont="1" applyBorder="1" applyAlignment="1">
      <alignment vertical="center"/>
    </xf>
    <xf numFmtId="0" fontId="6" fillId="0" borderId="65" xfId="0" applyFont="1" applyBorder="1" applyAlignment="1">
      <alignment vertical="center"/>
    </xf>
    <xf numFmtId="0" fontId="38" fillId="0" borderId="0" xfId="0" applyFont="1" applyAlignment="1">
      <alignment horizontal="justify" wrapText="1"/>
    </xf>
    <xf numFmtId="0" fontId="163" fillId="51" borderId="0" xfId="0" applyFont="1" applyFill="1" applyAlignment="1"/>
    <xf numFmtId="0" fontId="6" fillId="24" borderId="46" xfId="0" applyFont="1" applyFill="1" applyBorder="1" applyAlignment="1">
      <alignment horizontal="center" vertical="center" wrapText="1"/>
    </xf>
    <xf numFmtId="0" fontId="6" fillId="51" borderId="57" xfId="0" applyFont="1" applyFill="1" applyBorder="1" applyAlignment="1">
      <alignment horizontal="center" vertical="center" wrapText="1"/>
    </xf>
    <xf numFmtId="0" fontId="6" fillId="24" borderId="72" xfId="0" applyFont="1" applyFill="1" applyBorder="1" applyAlignment="1">
      <alignment horizontal="center" vertical="center" wrapText="1"/>
    </xf>
    <xf numFmtId="0" fontId="15" fillId="51" borderId="0" xfId="0" applyFont="1" applyFill="1" applyAlignment="1">
      <alignment horizontal="left" vertical="center"/>
    </xf>
    <xf numFmtId="0" fontId="169" fillId="51" borderId="0" xfId="162" applyFont="1" applyFill="1" applyAlignment="1" applyProtection="1">
      <alignment horizontal="left" vertical="center"/>
    </xf>
    <xf numFmtId="0" fontId="6" fillId="24" borderId="15" xfId="0" applyFont="1" applyFill="1" applyBorder="1" applyAlignment="1">
      <alignment horizontal="center" vertical="center" wrapText="1"/>
    </xf>
    <xf numFmtId="0" fontId="149" fillId="51" borderId="11" xfId="0" applyFont="1" applyFill="1" applyBorder="1" applyAlignment="1">
      <alignment horizontal="center" vertical="center" wrapText="1"/>
    </xf>
    <xf numFmtId="0" fontId="239" fillId="0" borderId="11" xfId="0" applyFont="1" applyBorder="1" applyAlignment="1">
      <alignment vertical="center"/>
    </xf>
    <xf numFmtId="0" fontId="239" fillId="0" borderId="16" xfId="0" applyFont="1" applyBorder="1" applyAlignment="1">
      <alignment vertical="center"/>
    </xf>
    <xf numFmtId="0" fontId="239" fillId="0" borderId="31" xfId="0" applyFont="1" applyBorder="1" applyAlignment="1">
      <alignment vertical="center"/>
    </xf>
    <xf numFmtId="0" fontId="239" fillId="0" borderId="39" xfId="0" applyFont="1" applyBorder="1" applyAlignment="1">
      <alignment vertical="center"/>
    </xf>
    <xf numFmtId="0" fontId="74" fillId="0" borderId="8" xfId="0" applyFont="1" applyBorder="1" applyAlignment="1">
      <alignment vertical="center"/>
    </xf>
    <xf numFmtId="0" fontId="6" fillId="24" borderId="62" xfId="0" applyFont="1" applyFill="1" applyBorder="1" applyAlignment="1">
      <alignment horizontal="center" vertical="center" wrapText="1"/>
    </xf>
    <xf numFmtId="0" fontId="74" fillId="0" borderId="99" xfId="0" applyFont="1" applyBorder="1" applyAlignment="1">
      <alignment horizontal="center" vertical="center" wrapText="1"/>
    </xf>
    <xf numFmtId="0" fontId="74" fillId="0" borderId="34" xfId="0" applyFont="1" applyBorder="1" applyAlignment="1">
      <alignment horizontal="center" vertical="center" wrapText="1"/>
    </xf>
    <xf numFmtId="0" fontId="74" fillId="0" borderId="98" xfId="0" applyFont="1" applyBorder="1" applyAlignment="1">
      <alignment horizontal="center" vertical="center" wrapText="1"/>
    </xf>
    <xf numFmtId="0" fontId="74" fillId="0" borderId="20" xfId="0" applyFont="1" applyBorder="1" applyAlignment="1">
      <alignment horizontal="center" vertical="center" wrapText="1"/>
    </xf>
    <xf numFmtId="0" fontId="74" fillId="0" borderId="57" xfId="0" applyFont="1" applyBorder="1" applyAlignment="1">
      <alignment horizontal="center" vertical="center" wrapText="1"/>
    </xf>
    <xf numFmtId="0" fontId="74" fillId="0" borderId="40" xfId="0" applyFont="1" applyBorder="1" applyAlignment="1">
      <alignment horizontal="center" vertical="center" wrapText="1"/>
    </xf>
    <xf numFmtId="0" fontId="74" fillId="0" borderId="26" xfId="0" applyFont="1" applyBorder="1" applyAlignment="1">
      <alignment horizontal="center" vertical="center" wrapText="1"/>
    </xf>
    <xf numFmtId="0" fontId="74" fillId="0" borderId="36"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01" xfId="0" applyFont="1" applyBorder="1" applyAlignment="1">
      <alignment horizontal="center" vertical="center" wrapText="1"/>
    </xf>
    <xf numFmtId="0" fontId="74" fillId="0" borderId="67" xfId="0" applyFont="1" applyBorder="1" applyAlignment="1">
      <alignment horizontal="center" vertical="center" wrapText="1"/>
    </xf>
    <xf numFmtId="0" fontId="74" fillId="0" borderId="100" xfId="0" applyFont="1" applyBorder="1" applyAlignment="1">
      <alignment horizontal="center" vertical="center" wrapText="1"/>
    </xf>
    <xf numFmtId="0" fontId="74" fillId="0" borderId="49"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47" xfId="0" applyFont="1" applyBorder="1" applyAlignment="1">
      <alignment horizontal="center" vertical="center"/>
    </xf>
    <xf numFmtId="0" fontId="6" fillId="0" borderId="26" xfId="0" applyFont="1" applyBorder="1" applyAlignment="1">
      <alignment horizontal="center" vertical="center"/>
    </xf>
    <xf numFmtId="0" fontId="169" fillId="0" borderId="31" xfId="162" applyFont="1" applyBorder="1" applyAlignment="1" applyProtection="1">
      <alignment horizontal="left" vertical="center"/>
    </xf>
    <xf numFmtId="0" fontId="163" fillId="0" borderId="0" xfId="0" applyFont="1" applyAlignment="1">
      <alignment horizontal="left" vertical="center" wrapText="1"/>
    </xf>
    <xf numFmtId="0" fontId="163"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20" fillId="0" borderId="0" xfId="0" applyFont="1" applyAlignment="1">
      <alignment horizontal="left" vertical="center"/>
    </xf>
    <xf numFmtId="0" fontId="6" fillId="0" borderId="67" xfId="0" applyFont="1" applyBorder="1" applyAlignment="1">
      <alignment horizontal="center" vertical="center" wrapText="1"/>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10" xfId="0" applyFont="1" applyBorder="1" applyAlignment="1">
      <alignment horizontal="center" vertical="center" wrapText="1"/>
    </xf>
    <xf numFmtId="0" fontId="161" fillId="0" borderId="96" xfId="211" applyNumberFormat="1" applyFont="1" applyFill="1" applyBorder="1" applyAlignment="1">
      <alignment horizontal="right" indent="1"/>
    </xf>
  </cellXfs>
  <cellStyles count="273">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Normalny_Tabl.35CZ.2" xfId="271"/>
    <cellStyle name="Normalny_Tabl.35CZ.3" xfId="272"/>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colors>
    <mruColors>
      <color rgb="FF000000"/>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3</xdr:col>
      <xdr:colOff>0</xdr:colOff>
      <xdr:row>36</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84731" cy="264560"/>
    <xdr:sp macro="" textlink="">
      <xdr:nvSpPr>
        <xdr:cNvPr id="2" name="pole tekstowe 1"/>
        <xdr:cNvSpPr txBox="1"/>
      </xdr:nvSpPr>
      <xdr:spPr>
        <a:xfrm>
          <a:off x="4815840" y="2508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showGridLines="0" tabSelected="1" zoomScaleNormal="100" zoomScaleSheetLayoutView="130" workbookViewId="0">
      <selection activeCell="A99" sqref="A99"/>
    </sheetView>
  </sheetViews>
  <sheetFormatPr defaultColWidth="9" defaultRowHeight="12"/>
  <cols>
    <col min="1" max="1" width="3" style="83" customWidth="1"/>
    <col min="2" max="2" width="11" style="66" customWidth="1"/>
    <col min="3" max="3" width="1.625" style="66" customWidth="1"/>
    <col min="4" max="4" width="106.625" style="66" customWidth="1"/>
    <col min="5" max="16384" width="9" style="83"/>
  </cols>
  <sheetData>
    <row r="1" spans="1:4" ht="23.25" customHeight="1">
      <c r="B1" s="1628" t="s">
        <v>1443</v>
      </c>
      <c r="C1" s="1628"/>
      <c r="D1" s="1628"/>
    </row>
    <row r="2" spans="1:4" ht="16.5" customHeight="1">
      <c r="B2" s="1629" t="s">
        <v>1444</v>
      </c>
      <c r="C2" s="1629"/>
      <c r="D2" s="1629"/>
    </row>
    <row r="3" spans="1:4" ht="9" customHeight="1">
      <c r="A3" s="1629"/>
      <c r="B3" s="1629"/>
      <c r="C3" s="1629"/>
      <c r="D3" s="1629"/>
    </row>
    <row r="4" spans="1:4" s="4" customFormat="1" ht="18" customHeight="1">
      <c r="B4" s="1626" t="s">
        <v>1445</v>
      </c>
      <c r="C4" s="1626"/>
      <c r="D4" s="898"/>
    </row>
    <row r="5" spans="1:4" s="4" customFormat="1" ht="18" customHeight="1">
      <c r="B5" s="1627" t="s">
        <v>1446</v>
      </c>
      <c r="C5" s="1627"/>
      <c r="D5" s="1142"/>
    </row>
    <row r="6" spans="1:4" s="4" customFormat="1" ht="9" customHeight="1">
      <c r="B6" s="1627"/>
      <c r="C6" s="1634"/>
      <c r="D6" s="1142"/>
    </row>
    <row r="7" spans="1:4" s="66" customFormat="1" ht="27.95" customHeight="1">
      <c r="B7" s="2" t="s">
        <v>202</v>
      </c>
      <c r="C7" s="1635"/>
      <c r="D7" s="1630" t="s">
        <v>1447</v>
      </c>
    </row>
    <row r="8" spans="1:4" s="66" customFormat="1" ht="27.95" customHeight="1">
      <c r="B8" s="2" t="s">
        <v>203</v>
      </c>
      <c r="C8" s="1635"/>
      <c r="D8" s="1631" t="s">
        <v>1405</v>
      </c>
    </row>
    <row r="9" spans="1:4" s="66" customFormat="1" ht="27.95" customHeight="1">
      <c r="B9" s="2" t="s">
        <v>204</v>
      </c>
      <c r="C9" s="1635"/>
      <c r="D9" s="1631" t="s">
        <v>1405</v>
      </c>
    </row>
    <row r="10" spans="1:4" s="66" customFormat="1" ht="27.95" customHeight="1">
      <c r="B10" s="2" t="s">
        <v>205</v>
      </c>
      <c r="C10" s="1635"/>
      <c r="D10" s="1631" t="s">
        <v>1405</v>
      </c>
    </row>
    <row r="11" spans="1:4" s="66" customFormat="1" ht="27.95" customHeight="1">
      <c r="B11" s="2" t="s">
        <v>206</v>
      </c>
      <c r="C11" s="1635"/>
      <c r="D11" s="1631" t="s">
        <v>1405</v>
      </c>
    </row>
    <row r="12" spans="1:4" s="66" customFormat="1" ht="27.95" customHeight="1">
      <c r="B12" s="2" t="s">
        <v>281</v>
      </c>
      <c r="C12" s="1635"/>
      <c r="D12" s="1631" t="s">
        <v>1406</v>
      </c>
    </row>
    <row r="13" spans="1:4" s="66" customFormat="1" ht="27.95" customHeight="1">
      <c r="B13" s="2" t="s">
        <v>282</v>
      </c>
      <c r="C13" s="1635"/>
      <c r="D13" s="1632" t="s">
        <v>1407</v>
      </c>
    </row>
    <row r="14" spans="1:4" s="66" customFormat="1" ht="27.95" customHeight="1">
      <c r="B14" s="2" t="s">
        <v>283</v>
      </c>
      <c r="C14" s="1635"/>
      <c r="D14" s="1632" t="s">
        <v>1407</v>
      </c>
    </row>
    <row r="15" spans="1:4" s="66" customFormat="1" ht="27.95" customHeight="1">
      <c r="B15" s="2" t="s">
        <v>284</v>
      </c>
      <c r="C15" s="1635"/>
      <c r="D15" s="1632" t="s">
        <v>1407</v>
      </c>
    </row>
    <row r="16" spans="1:4" s="66" customFormat="1" ht="27.95" customHeight="1">
      <c r="B16" s="2" t="s">
        <v>285</v>
      </c>
      <c r="C16" s="1635"/>
      <c r="D16" s="1632" t="s">
        <v>1407</v>
      </c>
    </row>
    <row r="17" spans="2:4" s="66" customFormat="1" ht="27.95" customHeight="1">
      <c r="B17" s="2" t="s">
        <v>172</v>
      </c>
      <c r="C17" s="1635"/>
      <c r="D17" s="1633" t="s">
        <v>1408</v>
      </c>
    </row>
    <row r="18" spans="2:4" s="66" customFormat="1" ht="27.95" customHeight="1">
      <c r="B18" s="2" t="s">
        <v>173</v>
      </c>
      <c r="C18" s="1635"/>
      <c r="D18" s="1633" t="s">
        <v>1408</v>
      </c>
    </row>
    <row r="19" spans="2:4" s="66" customFormat="1" ht="27.95" customHeight="1">
      <c r="B19" s="2" t="s">
        <v>174</v>
      </c>
      <c r="C19" s="1635"/>
      <c r="D19" s="1633" t="s">
        <v>1409</v>
      </c>
    </row>
    <row r="20" spans="2:4" s="66" customFormat="1" ht="27.95" customHeight="1">
      <c r="B20" s="2" t="s">
        <v>175</v>
      </c>
      <c r="C20" s="1635"/>
      <c r="D20" s="1633" t="s">
        <v>1410</v>
      </c>
    </row>
    <row r="21" spans="2:4" s="66" customFormat="1" ht="27.95" customHeight="1">
      <c r="B21" s="2" t="s">
        <v>286</v>
      </c>
      <c r="C21" s="1635"/>
      <c r="D21" s="1633" t="s">
        <v>1411</v>
      </c>
    </row>
    <row r="22" spans="2:4" s="66" customFormat="1" ht="27.95" customHeight="1">
      <c r="B22" s="2" t="s">
        <v>287</v>
      </c>
      <c r="C22" s="1635"/>
      <c r="D22" s="1633" t="s">
        <v>1412</v>
      </c>
    </row>
    <row r="23" spans="2:4" s="66" customFormat="1" ht="27.95" customHeight="1">
      <c r="B23" s="2" t="s">
        <v>288</v>
      </c>
      <c r="C23" s="1635"/>
      <c r="D23" s="1633" t="s">
        <v>1412</v>
      </c>
    </row>
    <row r="24" spans="2:4" s="66" customFormat="1" ht="27.95" customHeight="1">
      <c r="B24" s="2" t="s">
        <v>289</v>
      </c>
      <c r="C24" s="1635"/>
      <c r="D24" s="1633" t="s">
        <v>1413</v>
      </c>
    </row>
    <row r="25" spans="2:4" s="66" customFormat="1" ht="27.95" customHeight="1">
      <c r="B25" s="2" t="s">
        <v>25</v>
      </c>
      <c r="C25" s="1635"/>
      <c r="D25" s="1633" t="s">
        <v>1414</v>
      </c>
    </row>
    <row r="26" spans="2:4" s="66" customFormat="1" ht="27.95" customHeight="1">
      <c r="B26" s="2" t="s">
        <v>290</v>
      </c>
      <c r="C26" s="1635"/>
      <c r="D26" s="1633" t="s">
        <v>1415</v>
      </c>
    </row>
    <row r="27" spans="2:4" s="66" customFormat="1" ht="27.95" customHeight="1">
      <c r="B27" s="2" t="s">
        <v>291</v>
      </c>
      <c r="C27" s="1635"/>
      <c r="D27" s="1633" t="s">
        <v>1415</v>
      </c>
    </row>
    <row r="28" spans="2:4" s="66" customFormat="1" ht="27.95" customHeight="1">
      <c r="B28" s="2" t="s">
        <v>292</v>
      </c>
      <c r="C28" s="1635"/>
      <c r="D28" s="1633" t="s">
        <v>1416</v>
      </c>
    </row>
    <row r="29" spans="2:4" s="66" customFormat="1" ht="27.95" customHeight="1">
      <c r="B29" s="2" t="s">
        <v>293</v>
      </c>
      <c r="C29" s="1635"/>
      <c r="D29" s="1633" t="s">
        <v>1417</v>
      </c>
    </row>
    <row r="30" spans="2:4" s="66" customFormat="1" ht="27.95" customHeight="1">
      <c r="B30" s="2" t="s">
        <v>294</v>
      </c>
      <c r="C30" s="1635"/>
      <c r="D30" s="1633" t="s">
        <v>1417</v>
      </c>
    </row>
    <row r="31" spans="2:4" s="66" customFormat="1" ht="51.95" customHeight="1">
      <c r="B31" s="1" t="s">
        <v>176</v>
      </c>
      <c r="C31" s="1636"/>
      <c r="D31" s="1633" t="s">
        <v>1418</v>
      </c>
    </row>
    <row r="32" spans="2:4" s="66" customFormat="1" ht="51.95" customHeight="1">
      <c r="B32" s="1" t="s">
        <v>177</v>
      </c>
      <c r="C32" s="1636"/>
      <c r="D32" s="1633" t="s">
        <v>1419</v>
      </c>
    </row>
    <row r="33" spans="2:4" s="66" customFormat="1" ht="51.95" customHeight="1">
      <c r="B33" s="1" t="s">
        <v>295</v>
      </c>
      <c r="C33" s="1636"/>
      <c r="D33" s="1633" t="s">
        <v>1420</v>
      </c>
    </row>
    <row r="34" spans="2:4" s="66" customFormat="1" ht="27.95" customHeight="1">
      <c r="B34" s="1" t="s">
        <v>178</v>
      </c>
      <c r="C34" s="1636"/>
      <c r="D34" s="1633" t="s">
        <v>1421</v>
      </c>
    </row>
    <row r="35" spans="2:4" s="66" customFormat="1" ht="27.95" customHeight="1">
      <c r="B35" s="1" t="s">
        <v>179</v>
      </c>
      <c r="C35" s="1636"/>
      <c r="D35" s="1633" t="s">
        <v>1421</v>
      </c>
    </row>
    <row r="36" spans="2:4" s="66" customFormat="1" ht="27.95" customHeight="1">
      <c r="B36" s="1" t="s">
        <v>180</v>
      </c>
      <c r="C36" s="1636"/>
      <c r="D36" s="1633" t="s">
        <v>1421</v>
      </c>
    </row>
    <row r="37" spans="2:4" s="66" customFormat="1" ht="27.95" customHeight="1">
      <c r="B37" s="2" t="s">
        <v>296</v>
      </c>
      <c r="C37" s="1635"/>
      <c r="D37" s="1631" t="s">
        <v>1991</v>
      </c>
    </row>
    <row r="38" spans="2:4" s="66" customFormat="1" ht="27.95" customHeight="1">
      <c r="B38" s="2" t="s">
        <v>297</v>
      </c>
      <c r="C38" s="1635"/>
      <c r="D38" s="1633" t="s">
        <v>1422</v>
      </c>
    </row>
    <row r="39" spans="2:4" s="66" customFormat="1" ht="27.95" customHeight="1">
      <c r="B39" s="2" t="s">
        <v>298</v>
      </c>
      <c r="C39" s="1635"/>
      <c r="D39" s="1633" t="s">
        <v>1422</v>
      </c>
    </row>
    <row r="40" spans="2:4" s="66" customFormat="1" ht="27.95" customHeight="1">
      <c r="B40" s="2" t="s">
        <v>299</v>
      </c>
      <c r="C40" s="1635"/>
      <c r="D40" s="1633" t="s">
        <v>1423</v>
      </c>
    </row>
    <row r="41" spans="2:4" s="66" customFormat="1" ht="27.95" customHeight="1">
      <c r="B41" s="2" t="s">
        <v>300</v>
      </c>
      <c r="C41" s="1635"/>
      <c r="D41" s="1631" t="s">
        <v>1424</v>
      </c>
    </row>
    <row r="42" spans="2:4" s="66" customFormat="1" ht="27.95" customHeight="1">
      <c r="B42" s="2" t="s">
        <v>301</v>
      </c>
      <c r="C42" s="1635"/>
      <c r="D42" s="1631" t="s">
        <v>1424</v>
      </c>
    </row>
    <row r="43" spans="2:4" s="66" customFormat="1" ht="27.95" customHeight="1">
      <c r="B43" s="2" t="s">
        <v>302</v>
      </c>
      <c r="C43" s="1635"/>
      <c r="D43" s="1631" t="s">
        <v>1424</v>
      </c>
    </row>
    <row r="44" spans="2:4" s="66" customFormat="1" ht="27.95" customHeight="1">
      <c r="B44" s="2" t="s">
        <v>303</v>
      </c>
      <c r="C44" s="1635"/>
      <c r="D44" s="1633" t="s">
        <v>1425</v>
      </c>
    </row>
    <row r="45" spans="2:4" s="66" customFormat="1" ht="27.95" customHeight="1">
      <c r="B45" s="2" t="s">
        <v>24</v>
      </c>
      <c r="C45" s="1635"/>
      <c r="D45" s="1633" t="s">
        <v>1426</v>
      </c>
    </row>
    <row r="46" spans="2:4" s="66" customFormat="1" ht="27.95" customHeight="1">
      <c r="B46" s="2" t="s">
        <v>23</v>
      </c>
      <c r="C46" s="1635"/>
      <c r="D46" s="1633" t="s">
        <v>1427</v>
      </c>
    </row>
    <row r="47" spans="2:4" s="66" customFormat="1" ht="27.95" customHeight="1">
      <c r="B47" s="2" t="s">
        <v>304</v>
      </c>
      <c r="C47" s="1635"/>
      <c r="D47" s="1633" t="s">
        <v>1428</v>
      </c>
    </row>
    <row r="48" spans="2:4" s="66" customFormat="1" ht="27.95" customHeight="1">
      <c r="B48" s="2" t="s">
        <v>305</v>
      </c>
      <c r="C48" s="1635"/>
      <c r="D48" s="1633" t="s">
        <v>1428</v>
      </c>
    </row>
    <row r="49" spans="2:5" s="66" customFormat="1" ht="27.95" customHeight="1">
      <c r="B49" s="2" t="s">
        <v>306</v>
      </c>
      <c r="C49" s="1635"/>
      <c r="D49" s="1633" t="s">
        <v>1429</v>
      </c>
    </row>
    <row r="50" spans="2:5" s="66" customFormat="1" ht="27.95" customHeight="1">
      <c r="B50" s="85" t="s">
        <v>307</v>
      </c>
      <c r="C50" s="1637"/>
      <c r="D50" s="1633" t="s">
        <v>1430</v>
      </c>
    </row>
    <row r="51" spans="2:5" s="66" customFormat="1" ht="27.95" customHeight="1">
      <c r="B51" s="2" t="s">
        <v>308</v>
      </c>
      <c r="C51" s="1635"/>
      <c r="D51" s="1633" t="s">
        <v>1430</v>
      </c>
    </row>
    <row r="52" spans="2:5" s="66" customFormat="1" ht="27.95" customHeight="1">
      <c r="B52" s="2" t="s">
        <v>181</v>
      </c>
      <c r="C52" s="1635"/>
      <c r="D52" s="1633" t="s">
        <v>1431</v>
      </c>
      <c r="E52" s="88"/>
    </row>
    <row r="53" spans="2:5" s="66" customFormat="1" ht="27.95" customHeight="1">
      <c r="B53" s="2" t="s">
        <v>182</v>
      </c>
      <c r="C53" s="1635"/>
      <c r="D53" s="1633" t="s">
        <v>1431</v>
      </c>
      <c r="E53" s="88"/>
    </row>
    <row r="54" spans="2:5" s="66" customFormat="1" ht="27.95" customHeight="1">
      <c r="B54" s="2" t="s">
        <v>183</v>
      </c>
      <c r="C54" s="1635"/>
      <c r="D54" s="1633" t="s">
        <v>1432</v>
      </c>
      <c r="E54" s="88"/>
    </row>
    <row r="55" spans="2:5" s="66" customFormat="1" ht="27.95" customHeight="1">
      <c r="B55" s="2" t="s">
        <v>184</v>
      </c>
      <c r="C55" s="1635"/>
      <c r="D55" s="1633" t="s">
        <v>1432</v>
      </c>
      <c r="E55" s="88"/>
    </row>
    <row r="56" spans="2:5" s="66" customFormat="1" ht="27.95" customHeight="1">
      <c r="B56" s="2" t="s">
        <v>309</v>
      </c>
      <c r="C56" s="1635"/>
      <c r="D56" s="1633" t="s">
        <v>1432</v>
      </c>
      <c r="E56" s="88"/>
    </row>
    <row r="57" spans="2:5" s="66" customFormat="1" ht="27.95" customHeight="1">
      <c r="B57" s="2" t="s">
        <v>310</v>
      </c>
      <c r="C57" s="1635"/>
      <c r="D57" s="1633" t="s">
        <v>1432</v>
      </c>
      <c r="E57" s="88"/>
    </row>
    <row r="58" spans="2:5" s="66" customFormat="1" ht="27.95" customHeight="1">
      <c r="B58" s="2" t="s">
        <v>185</v>
      </c>
      <c r="C58" s="1635"/>
      <c r="D58" s="1633" t="s">
        <v>1433</v>
      </c>
      <c r="E58" s="88"/>
    </row>
    <row r="59" spans="2:5" s="66" customFormat="1" ht="27.95" customHeight="1">
      <c r="B59" s="2" t="s">
        <v>186</v>
      </c>
      <c r="C59" s="1635"/>
      <c r="D59" s="1633" t="s">
        <v>1433</v>
      </c>
      <c r="E59" s="88"/>
    </row>
    <row r="60" spans="2:5" s="66" customFormat="1" ht="27.95" customHeight="1">
      <c r="B60" s="2" t="s">
        <v>319</v>
      </c>
      <c r="C60" s="1635"/>
      <c r="D60" s="1633" t="s">
        <v>1433</v>
      </c>
      <c r="E60" s="88"/>
    </row>
    <row r="61" spans="2:5" s="66" customFormat="1" ht="27.95" customHeight="1">
      <c r="B61" s="2" t="s">
        <v>311</v>
      </c>
      <c r="C61" s="1635"/>
      <c r="D61" s="1633" t="s">
        <v>1434</v>
      </c>
      <c r="E61" s="88"/>
    </row>
    <row r="62" spans="2:5" s="66" customFormat="1" ht="27.95" customHeight="1">
      <c r="B62" s="1" t="s">
        <v>312</v>
      </c>
      <c r="C62" s="1636"/>
      <c r="D62" s="1631" t="s">
        <v>1435</v>
      </c>
      <c r="E62" s="88"/>
    </row>
    <row r="63" spans="2:5" s="66" customFormat="1" ht="27.95" customHeight="1">
      <c r="B63" s="1" t="s">
        <v>313</v>
      </c>
      <c r="C63" s="1636"/>
      <c r="D63" s="1631" t="s">
        <v>1435</v>
      </c>
      <c r="E63" s="88"/>
    </row>
    <row r="64" spans="2:5" s="66" customFormat="1" ht="27.95" customHeight="1">
      <c r="B64" s="84" t="s">
        <v>187</v>
      </c>
      <c r="C64" s="1638"/>
      <c r="D64" s="1631" t="s">
        <v>1436</v>
      </c>
      <c r="E64" s="88"/>
    </row>
    <row r="65" spans="2:12" s="66" customFormat="1" ht="27.95" customHeight="1">
      <c r="B65" s="84" t="s">
        <v>188</v>
      </c>
      <c r="C65" s="1638"/>
      <c r="D65" s="1631" t="s">
        <v>1437</v>
      </c>
      <c r="E65" s="88"/>
    </row>
    <row r="66" spans="2:12" s="66" customFormat="1" ht="27.95" customHeight="1">
      <c r="B66" s="84" t="s">
        <v>346</v>
      </c>
      <c r="C66" s="1638"/>
      <c r="D66" s="1633" t="s">
        <v>1438</v>
      </c>
      <c r="E66" s="88"/>
    </row>
    <row r="67" spans="2:12" s="66" customFormat="1" ht="27.95" customHeight="1">
      <c r="B67" s="84" t="s">
        <v>347</v>
      </c>
      <c r="C67" s="1638"/>
      <c r="D67" s="1633" t="s">
        <v>1438</v>
      </c>
      <c r="E67" s="88"/>
    </row>
    <row r="68" spans="2:12" s="66" customFormat="1" ht="27.95" customHeight="1">
      <c r="B68" s="84" t="s">
        <v>348</v>
      </c>
      <c r="C68" s="1638"/>
      <c r="D68" s="1633" t="s">
        <v>1438</v>
      </c>
      <c r="E68" s="88"/>
    </row>
    <row r="69" spans="2:12" s="66" customFormat="1" ht="27.95" customHeight="1">
      <c r="B69" s="84" t="s">
        <v>349</v>
      </c>
      <c r="C69" s="1638"/>
      <c r="D69" s="1633" t="s">
        <v>1438</v>
      </c>
      <c r="E69" s="88"/>
    </row>
    <row r="70" spans="2:12" s="66" customFormat="1" ht="27.95" customHeight="1">
      <c r="B70" s="84" t="s">
        <v>350</v>
      </c>
      <c r="C70" s="1638"/>
      <c r="D70" s="1633" t="s">
        <v>1438</v>
      </c>
      <c r="E70" s="88"/>
    </row>
    <row r="71" spans="2:12" s="66" customFormat="1" ht="24" customHeight="1">
      <c r="B71" s="85" t="s">
        <v>351</v>
      </c>
      <c r="C71" s="1637"/>
      <c r="D71" s="1631" t="s">
        <v>1990</v>
      </c>
      <c r="E71" s="88"/>
    </row>
    <row r="72" spans="2:12" s="66" customFormat="1" ht="27.95" customHeight="1">
      <c r="B72" s="2" t="s">
        <v>189</v>
      </c>
      <c r="C72" s="1635"/>
      <c r="D72" s="1633" t="s">
        <v>1439</v>
      </c>
      <c r="E72" s="88"/>
    </row>
    <row r="73" spans="2:12" s="66" customFormat="1" ht="27.95" customHeight="1">
      <c r="B73" s="2" t="s">
        <v>190</v>
      </c>
      <c r="C73" s="1635"/>
      <c r="D73" s="1633" t="s">
        <v>1439</v>
      </c>
      <c r="E73" s="88"/>
    </row>
    <row r="74" spans="2:12" s="66" customFormat="1" ht="27.95" customHeight="1">
      <c r="B74" s="2" t="s">
        <v>338</v>
      </c>
      <c r="C74" s="1635"/>
      <c r="D74" s="1633" t="s">
        <v>1440</v>
      </c>
      <c r="E74" s="88"/>
    </row>
    <row r="75" spans="2:12" s="66" customFormat="1" ht="27.95" customHeight="1">
      <c r="B75" s="2" t="s">
        <v>337</v>
      </c>
      <c r="C75" s="1635"/>
      <c r="D75" s="1633" t="s">
        <v>1440</v>
      </c>
      <c r="E75" s="88"/>
    </row>
    <row r="76" spans="2:12" s="66" customFormat="1" ht="27.95" customHeight="1">
      <c r="B76" s="2" t="s">
        <v>1806</v>
      </c>
      <c r="C76" s="1635"/>
      <c r="D76" s="2064" t="s">
        <v>1811</v>
      </c>
      <c r="E76" s="88"/>
      <c r="L76" s="1645"/>
    </row>
    <row r="77" spans="2:12" s="66" customFormat="1" ht="27.95" customHeight="1">
      <c r="B77" s="2" t="s">
        <v>1807</v>
      </c>
      <c r="C77" s="2063"/>
      <c r="D77" s="2064" t="s">
        <v>1810</v>
      </c>
      <c r="E77" s="88"/>
      <c r="L77" s="1645"/>
    </row>
    <row r="78" spans="2:12" s="66" customFormat="1" ht="27.95" customHeight="1">
      <c r="B78" s="2" t="s">
        <v>1808</v>
      </c>
      <c r="C78" s="2063"/>
      <c r="D78" s="2064" t="s">
        <v>1812</v>
      </c>
      <c r="E78" s="88"/>
      <c r="L78" s="1645"/>
    </row>
    <row r="79" spans="2:12" s="66" customFormat="1" ht="27.95" customHeight="1">
      <c r="B79" s="2" t="s">
        <v>1809</v>
      </c>
      <c r="C79" s="2063"/>
      <c r="D79" s="2064" t="s">
        <v>1812</v>
      </c>
      <c r="E79" s="88"/>
      <c r="L79" s="1645"/>
    </row>
    <row r="80" spans="2:12" s="66" customFormat="1" ht="27.95" customHeight="1">
      <c r="B80" s="85" t="s">
        <v>1448</v>
      </c>
      <c r="C80" s="1637"/>
      <c r="D80" s="1645" t="s">
        <v>1993</v>
      </c>
      <c r="E80" s="88"/>
    </row>
    <row r="81" spans="2:5" s="66" customFormat="1" ht="27.95" customHeight="1">
      <c r="B81" s="85" t="s">
        <v>274</v>
      </c>
      <c r="C81" s="1637"/>
      <c r="D81" s="1631" t="s">
        <v>1813</v>
      </c>
      <c r="E81" s="88"/>
    </row>
    <row r="82" spans="2:5" s="66" customFormat="1" ht="27.95" customHeight="1">
      <c r="B82" s="85" t="s">
        <v>22</v>
      </c>
      <c r="C82" s="1637"/>
      <c r="D82" s="1631" t="s">
        <v>1814</v>
      </c>
      <c r="E82" s="88"/>
    </row>
    <row r="83" spans="2:5" s="66" customFormat="1" ht="27.95" customHeight="1">
      <c r="B83" s="85" t="s">
        <v>339</v>
      </c>
      <c r="C83" s="1637"/>
      <c r="D83" s="1631" t="s">
        <v>1815</v>
      </c>
      <c r="E83" s="88"/>
    </row>
    <row r="84" spans="2:5" s="66" customFormat="1" ht="27.95" customHeight="1">
      <c r="B84" s="85" t="s">
        <v>1379</v>
      </c>
      <c r="C84" s="1637"/>
      <c r="D84" s="1631" t="s">
        <v>1616</v>
      </c>
      <c r="E84" s="88"/>
    </row>
    <row r="85" spans="2:5" s="66" customFormat="1" ht="27.95" customHeight="1">
      <c r="B85" s="85" t="s">
        <v>1380</v>
      </c>
      <c r="C85" s="1637"/>
      <c r="D85" s="1631" t="s">
        <v>1617</v>
      </c>
      <c r="E85" s="88"/>
    </row>
    <row r="86" spans="2:5" s="66" customFormat="1" ht="27.95" customHeight="1">
      <c r="B86" s="85" t="s">
        <v>340</v>
      </c>
      <c r="C86" s="1637"/>
      <c r="D86" s="1631" t="s">
        <v>1600</v>
      </c>
      <c r="E86" s="88"/>
    </row>
    <row r="87" spans="2:5" s="66" customFormat="1" ht="27.95" customHeight="1">
      <c r="B87" s="85" t="s">
        <v>341</v>
      </c>
      <c r="C87" s="1637"/>
      <c r="D87" s="1631" t="s">
        <v>1601</v>
      </c>
      <c r="E87" s="88"/>
    </row>
    <row r="88" spans="2:5" s="66" customFormat="1" ht="27.95" customHeight="1">
      <c r="B88" s="85" t="s">
        <v>1378</v>
      </c>
      <c r="C88" s="1637"/>
      <c r="D88" s="1631" t="s">
        <v>1602</v>
      </c>
      <c r="E88" s="88"/>
    </row>
    <row r="89" spans="2:5" s="66" customFormat="1" ht="27.95" customHeight="1">
      <c r="B89" s="85" t="s">
        <v>707</v>
      </c>
      <c r="C89" s="1637"/>
      <c r="D89" s="1631" t="s">
        <v>1618</v>
      </c>
      <c r="E89" s="88"/>
    </row>
    <row r="90" spans="2:5" s="66" customFormat="1" ht="27.95" customHeight="1">
      <c r="B90" s="85" t="s">
        <v>708</v>
      </c>
      <c r="C90" s="1637"/>
      <c r="D90" s="1631" t="s">
        <v>1618</v>
      </c>
      <c r="E90" s="88"/>
    </row>
    <row r="91" spans="2:5" s="66" customFormat="1" ht="27.95" customHeight="1">
      <c r="B91" s="85" t="s">
        <v>709</v>
      </c>
      <c r="C91" s="1637"/>
      <c r="D91" s="1631" t="s">
        <v>1618</v>
      </c>
      <c r="E91" s="88"/>
    </row>
    <row r="92" spans="2:5" s="66" customFormat="1" ht="27.95" customHeight="1">
      <c r="B92" s="85" t="s">
        <v>710</v>
      </c>
      <c r="C92" s="1637"/>
      <c r="D92" s="1631" t="s">
        <v>1618</v>
      </c>
      <c r="E92" s="88"/>
    </row>
    <row r="93" spans="2:5" s="66" customFormat="1" ht="27.95" customHeight="1">
      <c r="B93" s="86" t="s">
        <v>0</v>
      </c>
      <c r="C93" s="1639"/>
      <c r="D93" s="1631" t="s">
        <v>1441</v>
      </c>
      <c r="E93" s="88"/>
    </row>
    <row r="94" spans="2:5" s="66" customFormat="1" ht="27.95" customHeight="1">
      <c r="B94" s="86" t="s">
        <v>1</v>
      </c>
      <c r="C94" s="1639"/>
      <c r="D94" s="1631" t="s">
        <v>1441</v>
      </c>
      <c r="E94" s="88"/>
    </row>
    <row r="95" spans="2:5" s="66" customFormat="1" ht="27.95" customHeight="1">
      <c r="B95" s="86" t="s">
        <v>711</v>
      </c>
      <c r="C95" s="1639"/>
      <c r="D95" s="1631" t="s">
        <v>1441</v>
      </c>
      <c r="E95" s="88"/>
    </row>
    <row r="96" spans="2:5" s="66" customFormat="1" ht="27.95" customHeight="1">
      <c r="B96" s="86" t="s">
        <v>712</v>
      </c>
      <c r="C96" s="1639"/>
      <c r="D96" s="1631" t="s">
        <v>1441</v>
      </c>
      <c r="E96" s="88"/>
    </row>
    <row r="97" spans="2:5" s="66" customFormat="1" ht="27.95" customHeight="1">
      <c r="B97" s="86" t="s">
        <v>342</v>
      </c>
      <c r="C97" s="1639"/>
      <c r="D97" s="1631" t="s">
        <v>1442</v>
      </c>
      <c r="E97" s="88"/>
    </row>
    <row r="98" spans="2:5" s="66" customFormat="1" ht="27.95" customHeight="1">
      <c r="B98" s="86" t="s">
        <v>343</v>
      </c>
      <c r="C98" s="1639"/>
      <c r="D98" s="1631" t="s">
        <v>1442</v>
      </c>
      <c r="E98" s="88"/>
    </row>
    <row r="99" spans="2:5" s="66" customFormat="1" ht="27.95" customHeight="1">
      <c r="B99" s="86" t="s">
        <v>344</v>
      </c>
      <c r="C99" s="1639"/>
      <c r="D99" s="1631" t="s">
        <v>1442</v>
      </c>
      <c r="E99" s="88"/>
    </row>
    <row r="100" spans="2:5" s="66" customFormat="1" ht="27.95" customHeight="1">
      <c r="B100" s="86" t="s">
        <v>345</v>
      </c>
      <c r="C100" s="1639"/>
      <c r="D100" s="1631" t="s">
        <v>1442</v>
      </c>
      <c r="E100" s="88"/>
    </row>
    <row r="101" spans="2:5" s="66" customFormat="1" ht="27.95" customHeight="1">
      <c r="B101" s="86" t="s">
        <v>713</v>
      </c>
      <c r="C101" s="1639"/>
      <c r="D101" s="1631" t="s">
        <v>1442</v>
      </c>
      <c r="E101" s="88"/>
    </row>
    <row r="102" spans="2:5" s="66" customFormat="1" ht="27.95" customHeight="1">
      <c r="B102" s="86" t="s">
        <v>714</v>
      </c>
      <c r="C102" s="1639"/>
      <c r="D102" s="1631" t="s">
        <v>1442</v>
      </c>
      <c r="E102" s="88"/>
    </row>
    <row r="103" spans="2:5" s="66" customFormat="1" ht="27.95" customHeight="1">
      <c r="B103" s="86" t="s">
        <v>715</v>
      </c>
      <c r="C103" s="1639"/>
      <c r="D103" s="1631" t="s">
        <v>1442</v>
      </c>
      <c r="E103" s="88"/>
    </row>
    <row r="104" spans="2:5" s="66" customFormat="1" ht="27.95" customHeight="1">
      <c r="D104" s="87"/>
    </row>
    <row r="105" spans="2:5" ht="24.75" customHeight="1"/>
    <row r="106" spans="2:5" ht="24.75" customHeight="1"/>
    <row r="107" spans="2:5" ht="24.75" customHeight="1"/>
    <row r="108" spans="2:5" ht="24.75" customHeight="1"/>
    <row r="109" spans="2:5" ht="24.75" customHeight="1"/>
    <row r="110" spans="2:5" ht="24.75" customHeight="1"/>
    <row r="111" spans="2:5" ht="24.75" customHeight="1"/>
    <row r="112" spans="2:5" ht="24.75" customHeight="1"/>
    <row r="113" ht="24.75" customHeight="1"/>
  </sheetData>
  <phoneticPr fontId="0" type="noConversion"/>
  <hyperlinks>
    <hyperlink ref="D13" location="Tabl.3CZ.1!A1" display="Tabl.3CZ.1!A1"/>
    <hyperlink ref="D17" location="Tabl.4CZ.1!A1" display="Tabl.4CZ.1!A1"/>
    <hyperlink ref="D19" location="Tabl.5CZ.1!A1" display="Tabl.5CZ.1!A1"/>
    <hyperlink ref="D21" location="Tabl.6!A1" display="Tabl.6!A1"/>
    <hyperlink ref="D26" location="Tabl.10CZ.1!A1" display="Tabl.10CZ.1!A1"/>
    <hyperlink ref="D44" location="Tabl.19!A1" display="Tabl.19!A1"/>
    <hyperlink ref="D45" location="Tabl.20!A1" display="Tabl.20!A1"/>
    <hyperlink ref="D46" location="Tabl.21!A1" display="Tabl.21!A1"/>
    <hyperlink ref="D49" location="Tabl.23!A1" display="Tabl.23!A1"/>
    <hyperlink ref="D54" location="Tabl.26CZ.1!A1" display="Tabl.26CZ.1!A1"/>
    <hyperlink ref="D61" location="Tabl.28!A1" display="Tabl.28!A1"/>
    <hyperlink ref="D12" location="'Tabl. 2'!A1" display="'Tabl. 2'!A1"/>
    <hyperlink ref="D22" location="Tabl.7CZ.1!A1" display="Tabl.7CZ.1!A1"/>
    <hyperlink ref="D24" location="Tabl.8!A1" display="Tabl.8!A1"/>
    <hyperlink ref="D25" location="Tabl.9!A1" display="Tabl.9!A1"/>
    <hyperlink ref="D28" location="Tabl.11!A1" display="Tabl.11!A1"/>
    <hyperlink ref="D29" location="Tabl.12CZ.1!A1" display="Tabl.12CZ.1!A1"/>
    <hyperlink ref="D31" location="'Tabl. 13CZ.1'!A1" display="'Tabl. 13CZ.1'!A1"/>
    <hyperlink ref="D32" location="'Tabl. 13CZ.2'!A1" display="'Tabl. 13CZ.2'!A1"/>
    <hyperlink ref="D33" location="'Tabl. 13CZ.3'!A1" display="'Tabl. 13CZ.3'!A1"/>
    <hyperlink ref="D34" location="'Tabl. 14CZ.1 '!A1" display="'Tabl. 14CZ.1 '!A1"/>
    <hyperlink ref="D38" location="Tabl.16CZ.1!A1" display="Tabl.16CZ.1!A1"/>
    <hyperlink ref="D40" location="Tabl.17!A1" display="Tabl.17!A1"/>
    <hyperlink ref="D47" location="Tabl.22CZ.1!A1" display="Tabl.22CZ.1!A1"/>
    <hyperlink ref="D72" location="Tabl.33CZ.1!A1" display="Tabl.33CZ.1!A1"/>
    <hyperlink ref="D74" location="Tabl.34CZ.1!A1" display="Tabl.34CZ.1!A1"/>
    <hyperlink ref="D50" location="Tabl.24CZ.1!A1" display="Tabl.24CZ.1!A1"/>
    <hyperlink ref="D52" location="Tabl.25CZ.1!A1" display="Tabl.25CZ.1!A1"/>
    <hyperlink ref="D62" location="Tabl.29CZ.1!A1" display="Tabl.29CZ.1!A1"/>
    <hyperlink ref="D63" location="Tabl.29CZ.2!A1" display="Tabl.29CZ.2!A1"/>
    <hyperlink ref="D64" location="Tabl.30CZ.1!A1" display="Tabl.30CZ.1!A1"/>
    <hyperlink ref="D35" location="Tabl.14CZ.2!A1" display="Tabl.14CZ.2!A1"/>
    <hyperlink ref="D36" location="Tabl.14CZ.3!A1" display="Tabl.14CZ.3!A1"/>
    <hyperlink ref="D58" location="Tabl.27CZ.1!A1" display="Tabl.27CZ.1!A1"/>
    <hyperlink ref="D9" location="Tabl.1CZ.3!L1" display="Tabl.1CZ.3!L1"/>
    <hyperlink ref="D10" location="Tabl.1CZ.4!K1" display="Tabl.1CZ.4!K1"/>
    <hyperlink ref="D11" location="Tabl.1CZ.5!G1" display="Tabl.1CZ.5!G1"/>
    <hyperlink ref="D8" location="Tabl.1CZ.2!A1" display="Tabl.1CZ.2!A1"/>
    <hyperlink ref="D7" location="Tabl.1CZ.1!A1" display="Tabl.1CZ.1!A1"/>
    <hyperlink ref="D14" location="Tabl.3CZ.2!A1" display="Tabl.3CZ.2!A1"/>
    <hyperlink ref="D18" location="Tabl.4CZ.2!A1" display="Tabl.4CZ.2!A1"/>
    <hyperlink ref="D23" location="Tabl.7CZ.2!A1" display="Tabl.7CZ.2!A1"/>
    <hyperlink ref="D27" location="Tabl.10CZ.2!A1" display="Tabl.10CZ.2!A1"/>
    <hyperlink ref="D30" location="Tabl.12CZ.2!A1" display="Tabl.12CZ.2!A1"/>
    <hyperlink ref="D39" location="Tabl.16CZ.2!A1" display="Tabl.16CZ.2!A1"/>
    <hyperlink ref="D48" location="Tabl.22CZ.2!A1" display="Tabl.22CZ.2!A1"/>
    <hyperlink ref="D73" location="Tabl.33CZ.2!A1" display="Tabl.33CZ.2!A1"/>
    <hyperlink ref="D75" location="Tabl.34CZ.2!A1" display="Tabl.34CZ.2!A1"/>
    <hyperlink ref="D51" location="Tabl.24CZ.2!A1" display="Tabl.24CZ.2!A1"/>
    <hyperlink ref="D53" location="Tabl.25CZ.2!A1" display="Tabl.25CZ.2!A1"/>
    <hyperlink ref="D55" location="Tabl.26CZ.2!A1" display="Tabl.26CZ.2!A1"/>
    <hyperlink ref="D56" location="Tabl.26CZ.3!A1" display="Tabl.26CZ.3!A1"/>
    <hyperlink ref="D57" location="Tabl.26CZ.4!A1" display="Tabl.26CZ.4!A1"/>
    <hyperlink ref="D59" location="Tabl.27CZ.2!A1" display="Tabl.27CZ.2!A1"/>
    <hyperlink ref="D65" location="Tabl.30CZ.2!A1" display="Tabl.30CZ.2!A1"/>
    <hyperlink ref="D37" location="Tabl.15!A1" display="Tabl.15!A1"/>
    <hyperlink ref="D41" location="Tabl.18CZ.1!A1" display="Tabl.18CZ.1!A1"/>
    <hyperlink ref="D42" location="Tabl.18CZ.2!A1" display="Tabl.18CZ.2!A1"/>
    <hyperlink ref="D43" location="Tabl.18CZ.3!A1" display="Tabl.18CZ.3!A1"/>
    <hyperlink ref="D71" location="Tabl.32!A1" display="Tabl.32!A1"/>
    <hyperlink ref="D20" location="Tabl.5CZ.2!A1" display="Tabl.5CZ.2!A1"/>
    <hyperlink ref="D15" location="Tabl.3CZ.3!A1" display="Tabl.3CZ.3!A1"/>
    <hyperlink ref="D16" location="Tabl.3CZ.4!A1" display="Tabl.3CZ.4!A1"/>
    <hyperlink ref="D60" location="Tabl.27CZ.3!A1" display="Tabl.27CZ.3!A1"/>
    <hyperlink ref="D66" location="Tabl.31CZ.1!A1" display="Tabl.31CZ.1!A1"/>
    <hyperlink ref="D67" location="Tabl.31CZ.2!A1" display="Tabl.31CZ.2!A1"/>
    <hyperlink ref="D68" location="Tabl.31CZ.3!A1" display="Tabl.31CZ.3!A1"/>
    <hyperlink ref="D69" location="Tabl.31CZ.4!A1" display="Tabl.31CZ.4!A1"/>
    <hyperlink ref="D70" location="Tabl.31CZ.5!A1" display="Tabl.31CZ.5!A1"/>
    <hyperlink ref="D76" location="Tabl.35CZ.1!A1" display="Tabl.35CZ.1!A1"/>
    <hyperlink ref="D82" location="Tabl.38!A1" display="Tabl.38!A1"/>
    <hyperlink ref="D83" location="Tabl.39!A1" display="Tabl.39!A1"/>
    <hyperlink ref="D84" location="Tabl.40CZ.1!A1" display="Tabl.40CZ.1!A1"/>
    <hyperlink ref="D86" location="Tabl.41CZ.1!A1" display="Tabl.41CZ.1!A1"/>
    <hyperlink ref="D87" location="Tabl.41CZ.2!A1" display="Tabl.41CZ.2!A1"/>
    <hyperlink ref="D88" location="'Tabl. 42'!A1" display="'Tabl. 42'!A1"/>
    <hyperlink ref="D89" location="Tabl.43CZ.1!A1" display="Tabl.43CZ.1!A1"/>
    <hyperlink ref="D90:D93" location="Tabl.43CZ.1!A1" display="Tabl.43CZ.1!A1"/>
    <hyperlink ref="D90" location="Tabl.43CZ.1A!A1" display="Tabl.43CZ.1A!A1"/>
    <hyperlink ref="D91" location="Tabl.43CZ.2!A1" display="Tabl.43CZ.2!A1"/>
    <hyperlink ref="D92" location="Tabl.43CZ.2A!A1" display="Tabl.43CZ.2A!A1"/>
    <hyperlink ref="D93" location="Tabl.44CZ.1!A1" display="Tabl.44CZ.1!A1"/>
    <hyperlink ref="D94:D96" location="Tabl.43CZ.1!A1" display="Tabl.43CZ.1!A1"/>
    <hyperlink ref="D94" location="Tabl.44CZ.2!A1" display="Tabl.44CZ.2!A1"/>
    <hyperlink ref="D95" location="Tabl.44CZ.3!A1" display="Tabl.44CZ.3!A1"/>
    <hyperlink ref="D96" location="'Tabl.44CZ.4 '!A1" display="'Tabl.44CZ.4 '!A1"/>
    <hyperlink ref="D97" location="Tabl.45CZ.1!A1" display="Tabl.45CZ.1!A1"/>
    <hyperlink ref="D98:D102" location="Tabl.45CZ.1!A1" display="Tabl.45CZ.1!A1"/>
    <hyperlink ref="D103" location="Tabl.45CZ.7!A1" display="Tabl.45CZ.7!A1"/>
    <hyperlink ref="D98" location="Tabl.45CZ.2!A1" display="Tabl.45CZ.2!A1"/>
    <hyperlink ref="D99" location="Tabl.45CZ.3!A1" display="Tabl.45CZ.3!A1"/>
    <hyperlink ref="D100" location="Tabl.45CZ.4!A1" display="Tabl.45CZ.4!A1"/>
    <hyperlink ref="D101" location="Tabl.45CZ.5!A1" display="Tabl.45CZ.5!A1"/>
    <hyperlink ref="D102" location="Tabl.45CZ.6!A1" display="Tabl.45CZ.6!A1"/>
    <hyperlink ref="D81" location="Tabl.37!A1" display="Tabl.37!A1"/>
    <hyperlink ref="D80" location="Tabl.36!A1" display="Tabl.36!A1"/>
    <hyperlink ref="D85" location="Tabl.40CZ.2!A1" display="Tabl.40CZ.2!A1"/>
    <hyperlink ref="D77:D79" location="Tabl.35!A1" display="Tabl.35!A1"/>
    <hyperlink ref="D77" location="Tabl.35CZ.2!A1" display="Tabl.35CZ.2!A1"/>
    <hyperlink ref="D78" location="Tabl.35CZ.3!A1" display="Tabl.35CZ.3!A1"/>
    <hyperlink ref="D79" location="Tabl.35CZ.4!Obszar_wydruku" display="Tabl.35CZ.4!Obszar_wydruku"/>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sqref="A1:XFD1"/>
    </sheetView>
  </sheetViews>
  <sheetFormatPr defaultColWidth="9" defaultRowHeight="14.25"/>
  <cols>
    <col min="1" max="1" width="8.125" style="235" customWidth="1"/>
    <col min="2" max="2" width="15.625" style="235" customWidth="1"/>
    <col min="3" max="10" width="13.75" style="235" customWidth="1"/>
    <col min="11" max="16384" width="9" style="235"/>
  </cols>
  <sheetData>
    <row r="1" spans="1:10" ht="14.25" customHeight="1">
      <c r="A1" s="2335" t="s">
        <v>413</v>
      </c>
      <c r="B1" s="2335"/>
      <c r="C1" s="2298"/>
      <c r="D1" s="2298"/>
      <c r="E1" s="2298"/>
      <c r="F1" s="2298"/>
      <c r="G1" s="2298"/>
      <c r="I1" s="234" t="s">
        <v>28</v>
      </c>
    </row>
    <row r="2" spans="1:10" ht="14.25" customHeight="1">
      <c r="A2" s="2336" t="s">
        <v>146</v>
      </c>
      <c r="B2" s="2336"/>
      <c r="C2" s="2337"/>
      <c r="D2" s="145"/>
      <c r="E2" s="733"/>
      <c r="F2" s="733"/>
      <c r="G2" s="733"/>
      <c r="I2" s="1121" t="s">
        <v>258</v>
      </c>
      <c r="J2" s="1120"/>
    </row>
    <row r="3" spans="1:10" s="1120" customFormat="1" ht="14.25" customHeight="1">
      <c r="A3" s="2346" t="s">
        <v>414</v>
      </c>
      <c r="B3" s="2346"/>
      <c r="C3" s="2346"/>
      <c r="D3" s="2346"/>
      <c r="E3" s="2346"/>
    </row>
    <row r="4" spans="1:10" s="1120" customFormat="1" ht="14.25" customHeight="1">
      <c r="A4" s="2347" t="s">
        <v>147</v>
      </c>
      <c r="B4" s="2347"/>
      <c r="C4" s="2347"/>
      <c r="D4" s="2347"/>
      <c r="E4" s="2347"/>
    </row>
    <row r="5" spans="1:10" ht="12" customHeight="1">
      <c r="A5" s="121"/>
      <c r="B5" s="121"/>
      <c r="C5" s="121"/>
      <c r="D5" s="121"/>
      <c r="E5" s="121"/>
      <c r="F5" s="121"/>
      <c r="G5" s="404"/>
      <c r="H5" s="404"/>
      <c r="I5" s="404"/>
      <c r="J5" s="404"/>
    </row>
    <row r="6" spans="1:10" ht="15.95" customHeight="1">
      <c r="A6" s="2338" t="s">
        <v>1938</v>
      </c>
      <c r="B6" s="2339"/>
      <c r="C6" s="2332" t="s">
        <v>773</v>
      </c>
      <c r="D6" s="2343"/>
      <c r="E6" s="2343"/>
      <c r="F6" s="2343"/>
      <c r="G6" s="2332" t="s">
        <v>774</v>
      </c>
      <c r="H6" s="2213"/>
      <c r="I6" s="2213"/>
      <c r="J6" s="2213"/>
    </row>
    <row r="7" spans="1:10" ht="15.95" customHeight="1">
      <c r="A7" s="2340"/>
      <c r="B7" s="2339"/>
      <c r="C7" s="2344"/>
      <c r="D7" s="2345"/>
      <c r="E7" s="2345"/>
      <c r="F7" s="2345"/>
      <c r="G7" s="2208"/>
      <c r="H7" s="2225"/>
      <c r="I7" s="2225"/>
      <c r="J7" s="2225"/>
    </row>
    <row r="8" spans="1:10" ht="139.9" customHeight="1">
      <c r="A8" s="2340"/>
      <c r="B8" s="2339"/>
      <c r="C8" s="121" t="s">
        <v>775</v>
      </c>
      <c r="D8" s="237" t="s">
        <v>776</v>
      </c>
      <c r="E8" s="237" t="s">
        <v>777</v>
      </c>
      <c r="F8" s="236" t="s">
        <v>778</v>
      </c>
      <c r="G8" s="194" t="s">
        <v>779</v>
      </c>
      <c r="H8" s="667" t="s">
        <v>780</v>
      </c>
      <c r="I8" s="667" t="s">
        <v>781</v>
      </c>
      <c r="J8" s="382" t="s">
        <v>782</v>
      </c>
    </row>
    <row r="9" spans="1:10" ht="18" customHeight="1">
      <c r="A9" s="2341"/>
      <c r="B9" s="2342"/>
      <c r="C9" s="2333" t="s">
        <v>2003</v>
      </c>
      <c r="D9" s="2334"/>
      <c r="E9" s="2334"/>
      <c r="F9" s="2334"/>
      <c r="G9" s="2304"/>
      <c r="H9" s="2304"/>
      <c r="I9" s="2304"/>
      <c r="J9" s="2304"/>
    </row>
    <row r="10" spans="1:10" ht="14.25" customHeight="1">
      <c r="A10" s="328">
        <v>2018</v>
      </c>
      <c r="B10" s="238" t="s">
        <v>74</v>
      </c>
      <c r="C10" s="735">
        <v>46.776000000000003</v>
      </c>
      <c r="D10" s="462">
        <v>17.798999999999999</v>
      </c>
      <c r="E10" s="462">
        <v>11.824</v>
      </c>
      <c r="F10" s="736">
        <v>17.152999999999999</v>
      </c>
      <c r="G10" s="462">
        <v>126.203</v>
      </c>
      <c r="H10" s="462">
        <v>10.029</v>
      </c>
      <c r="I10" s="462">
        <v>39.704999999999998</v>
      </c>
      <c r="J10" s="735">
        <v>76.468999999999994</v>
      </c>
    </row>
    <row r="11" spans="1:10" ht="14.25" customHeight="1">
      <c r="A11" s="328"/>
      <c r="B11" s="238" t="s">
        <v>75</v>
      </c>
      <c r="C11" s="735">
        <v>46.844000000000001</v>
      </c>
      <c r="D11" s="462">
        <v>17.751000000000001</v>
      </c>
      <c r="E11" s="462">
        <v>11.888</v>
      </c>
      <c r="F11" s="736">
        <v>17.204999999999998</v>
      </c>
      <c r="G11" s="462">
        <v>126.154</v>
      </c>
      <c r="H11" s="462">
        <v>10.064</v>
      </c>
      <c r="I11" s="462">
        <v>39.817999999999998</v>
      </c>
      <c r="J11" s="735">
        <v>76.272000000000006</v>
      </c>
    </row>
    <row r="12" spans="1:10" ht="14.25" customHeight="1">
      <c r="A12" s="328"/>
      <c r="B12" s="238" t="s">
        <v>64</v>
      </c>
      <c r="C12" s="735">
        <v>47.006</v>
      </c>
      <c r="D12" s="462">
        <v>17.852</v>
      </c>
      <c r="E12" s="462">
        <v>11.992000000000001</v>
      </c>
      <c r="F12" s="736">
        <v>17.161999999999999</v>
      </c>
      <c r="G12" s="462">
        <v>125.381</v>
      </c>
      <c r="H12" s="462">
        <v>10.09</v>
      </c>
      <c r="I12" s="462">
        <v>39.634999999999998</v>
      </c>
      <c r="J12" s="735">
        <v>75.656000000000006</v>
      </c>
    </row>
    <row r="13" spans="1:10" ht="14.25" customHeight="1">
      <c r="A13" s="328"/>
      <c r="B13" s="238" t="s">
        <v>65</v>
      </c>
      <c r="C13" s="735">
        <v>47.08</v>
      </c>
      <c r="D13" s="462">
        <v>17.902000000000001</v>
      </c>
      <c r="E13" s="462">
        <v>12.132</v>
      </c>
      <c r="F13" s="736">
        <v>17.045999999999999</v>
      </c>
      <c r="G13" s="462">
        <v>125.155</v>
      </c>
      <c r="H13" s="462">
        <v>10.125</v>
      </c>
      <c r="I13" s="462">
        <v>39.719000000000001</v>
      </c>
      <c r="J13" s="735">
        <v>75.311000000000007</v>
      </c>
    </row>
    <row r="14" spans="1:10" ht="14.25" customHeight="1">
      <c r="A14" s="328"/>
      <c r="B14" s="238" t="s">
        <v>66</v>
      </c>
      <c r="C14" s="735">
        <v>47.24</v>
      </c>
      <c r="D14" s="462">
        <v>17.965</v>
      </c>
      <c r="E14" s="462">
        <v>12.212</v>
      </c>
      <c r="F14" s="736">
        <v>17.062999999999999</v>
      </c>
      <c r="G14" s="462">
        <v>124.943</v>
      </c>
      <c r="H14" s="462">
        <v>10.156000000000001</v>
      </c>
      <c r="I14" s="462">
        <v>39.646999999999998</v>
      </c>
      <c r="J14" s="735">
        <v>75.14</v>
      </c>
    </row>
    <row r="15" spans="1:10" ht="14.25" customHeight="1">
      <c r="A15" s="328"/>
      <c r="B15" s="238" t="s">
        <v>67</v>
      </c>
      <c r="C15" s="735">
        <v>47.223999999999997</v>
      </c>
      <c r="D15" s="462">
        <v>17.922000000000001</v>
      </c>
      <c r="E15" s="462">
        <v>12.208</v>
      </c>
      <c r="F15" s="736">
        <v>17.094000000000001</v>
      </c>
      <c r="G15" s="462">
        <v>125.01</v>
      </c>
      <c r="H15" s="462">
        <v>10.105</v>
      </c>
      <c r="I15" s="462">
        <v>39.823999999999998</v>
      </c>
      <c r="J15" s="735">
        <v>75.081000000000003</v>
      </c>
    </row>
    <row r="16" spans="1:10" ht="14.25" customHeight="1">
      <c r="A16" s="328"/>
      <c r="B16" s="238" t="s">
        <v>68</v>
      </c>
      <c r="C16" s="735">
        <v>47.326999999999998</v>
      </c>
      <c r="D16" s="1344">
        <v>17.957999999999998</v>
      </c>
      <c r="E16" s="1344">
        <v>12.239000000000001</v>
      </c>
      <c r="F16" s="1345">
        <v>17.13</v>
      </c>
      <c r="G16" s="1344">
        <v>124.637</v>
      </c>
      <c r="H16" s="1344">
        <v>10.1</v>
      </c>
      <c r="I16" s="1344">
        <v>39.610999999999997</v>
      </c>
      <c r="J16" s="735">
        <v>74.926000000000002</v>
      </c>
    </row>
    <row r="17" spans="1:10" ht="14.25" customHeight="1">
      <c r="A17" s="328"/>
      <c r="B17" s="238" t="s">
        <v>69</v>
      </c>
      <c r="C17" s="735">
        <v>47.305999999999997</v>
      </c>
      <c r="D17" s="1344">
        <v>17.873000000000001</v>
      </c>
      <c r="E17" s="1344">
        <v>12.336</v>
      </c>
      <c r="F17" s="1345">
        <v>17.097000000000001</v>
      </c>
      <c r="G17" s="1344">
        <v>124.589</v>
      </c>
      <c r="H17" s="1344">
        <v>10.141</v>
      </c>
      <c r="I17" s="1344">
        <v>39.615000000000002</v>
      </c>
      <c r="J17" s="735">
        <v>74.832999999999998</v>
      </c>
    </row>
    <row r="18" spans="1:10" ht="14.25" customHeight="1">
      <c r="A18" s="328"/>
      <c r="B18" s="238" t="s">
        <v>70</v>
      </c>
      <c r="C18" s="735">
        <v>47.295000000000002</v>
      </c>
      <c r="D18" s="1344">
        <v>17.853000000000002</v>
      </c>
      <c r="E18" s="1344">
        <v>12.319000000000001</v>
      </c>
      <c r="F18" s="1345">
        <v>17.123000000000001</v>
      </c>
      <c r="G18" s="1344">
        <v>124.04900000000001</v>
      </c>
      <c r="H18" s="1344">
        <v>10.227</v>
      </c>
      <c r="I18" s="1344">
        <v>39.71</v>
      </c>
      <c r="J18" s="735">
        <v>74.111999999999995</v>
      </c>
    </row>
    <row r="19" spans="1:10" ht="14.25" customHeight="1">
      <c r="A19" s="328"/>
      <c r="B19" s="238" t="s">
        <v>71</v>
      </c>
      <c r="C19" s="735">
        <v>47.363999999999997</v>
      </c>
      <c r="D19" s="1501">
        <v>17.96</v>
      </c>
      <c r="E19" s="1501">
        <v>12.28</v>
      </c>
      <c r="F19" s="1502">
        <v>17.123999999999999</v>
      </c>
      <c r="G19" s="1501">
        <v>123.328</v>
      </c>
      <c r="H19" s="1501">
        <v>10.311</v>
      </c>
      <c r="I19" s="1501">
        <v>39.749000000000002</v>
      </c>
      <c r="J19" s="735">
        <v>73.268000000000001</v>
      </c>
    </row>
    <row r="20" spans="1:10" ht="14.25" customHeight="1">
      <c r="A20" s="328"/>
      <c r="B20" s="238" t="s">
        <v>72</v>
      </c>
      <c r="C20" s="735">
        <v>47.18</v>
      </c>
      <c r="D20" s="1501">
        <v>17.943999999999999</v>
      </c>
      <c r="E20" s="1501">
        <v>12.083</v>
      </c>
      <c r="F20" s="1502">
        <v>17.152999999999999</v>
      </c>
      <c r="G20" s="1501">
        <v>121.26900000000001</v>
      </c>
      <c r="H20" s="1501">
        <v>10.359</v>
      </c>
      <c r="I20" s="1501">
        <v>39.515000000000001</v>
      </c>
      <c r="J20" s="735">
        <v>71.394999999999996</v>
      </c>
    </row>
    <row r="21" spans="1:10" ht="14.25" customHeight="1">
      <c r="A21" s="328"/>
      <c r="B21" s="238" t="s">
        <v>73</v>
      </c>
      <c r="C21" s="735">
        <v>46.848999999999997</v>
      </c>
      <c r="D21" s="1501">
        <v>17.815999999999999</v>
      </c>
      <c r="E21" s="1501">
        <v>11.981999999999999</v>
      </c>
      <c r="F21" s="1502">
        <v>17.050999999999998</v>
      </c>
      <c r="G21" s="1501">
        <v>120.497</v>
      </c>
      <c r="H21" s="1501">
        <v>10.474</v>
      </c>
      <c r="I21" s="1501">
        <v>39.173000000000002</v>
      </c>
      <c r="J21" s="735">
        <v>70.849999999999994</v>
      </c>
    </row>
    <row r="22" spans="1:10" ht="14.25" customHeight="1">
      <c r="A22" s="328">
        <v>2019</v>
      </c>
      <c r="B22" s="238" t="s">
        <v>74</v>
      </c>
      <c r="C22" s="735">
        <v>49.314</v>
      </c>
      <c r="D22" s="1672">
        <v>18.724</v>
      </c>
      <c r="E22" s="1672">
        <v>12.564</v>
      </c>
      <c r="F22" s="1673">
        <v>18.026</v>
      </c>
      <c r="G22" s="1672">
        <v>123.13200000000001</v>
      </c>
      <c r="H22" s="1672">
        <v>11.263</v>
      </c>
      <c r="I22" s="1672">
        <v>40.075000000000003</v>
      </c>
      <c r="J22" s="735">
        <v>71.793999999999997</v>
      </c>
    </row>
    <row r="23" spans="1:10" ht="14.25" customHeight="1">
      <c r="A23" s="328"/>
      <c r="B23" s="238" t="s">
        <v>75</v>
      </c>
      <c r="C23" s="735">
        <v>49.54</v>
      </c>
      <c r="D23" s="1672">
        <v>18.747</v>
      </c>
      <c r="E23" s="1672">
        <v>12.638999999999999</v>
      </c>
      <c r="F23" s="1673">
        <v>18.154</v>
      </c>
      <c r="G23" s="1672">
        <v>122.812</v>
      </c>
      <c r="H23" s="1672">
        <v>11.321999999999999</v>
      </c>
      <c r="I23" s="1672">
        <v>39.926000000000002</v>
      </c>
      <c r="J23" s="735">
        <v>71.563999999999993</v>
      </c>
    </row>
    <row r="24" spans="1:10" ht="14.25" customHeight="1">
      <c r="A24" s="328"/>
      <c r="B24" s="238" t="s">
        <v>64</v>
      </c>
      <c r="C24" s="735">
        <v>49.808</v>
      </c>
      <c r="D24" s="1672">
        <v>18.850000000000001</v>
      </c>
      <c r="E24" s="1672">
        <v>12.817</v>
      </c>
      <c r="F24" s="1673">
        <v>18.140999999999998</v>
      </c>
      <c r="G24" s="1672">
        <v>122.65600000000001</v>
      </c>
      <c r="H24" s="1672">
        <v>11.372</v>
      </c>
      <c r="I24" s="1672">
        <v>40.124000000000002</v>
      </c>
      <c r="J24" s="735">
        <v>71.16</v>
      </c>
    </row>
    <row r="25" spans="1:10" ht="14.25" customHeight="1">
      <c r="A25" s="329"/>
      <c r="B25" s="240" t="s">
        <v>37</v>
      </c>
      <c r="C25" s="241">
        <v>106</v>
      </c>
      <c r="D25" s="241">
        <v>105.6</v>
      </c>
      <c r="E25" s="241">
        <v>106.9</v>
      </c>
      <c r="F25" s="241">
        <v>105.7</v>
      </c>
      <c r="G25" s="241">
        <v>97.8</v>
      </c>
      <c r="H25" s="241">
        <v>112.7</v>
      </c>
      <c r="I25" s="241">
        <v>101.2</v>
      </c>
      <c r="J25" s="525">
        <v>94.1</v>
      </c>
    </row>
    <row r="26" spans="1:10" ht="14.25" customHeight="1">
      <c r="A26" s="239"/>
      <c r="B26" s="246" t="s">
        <v>38</v>
      </c>
      <c r="C26" s="242">
        <v>100.5</v>
      </c>
      <c r="D26" s="242">
        <v>100.5</v>
      </c>
      <c r="E26" s="242">
        <v>101.4</v>
      </c>
      <c r="F26" s="242">
        <v>99.9</v>
      </c>
      <c r="G26" s="242">
        <v>99.9</v>
      </c>
      <c r="H26" s="242">
        <v>100.4</v>
      </c>
      <c r="I26" s="242">
        <v>100.5</v>
      </c>
      <c r="J26" s="526">
        <v>99.4</v>
      </c>
    </row>
    <row r="27" spans="1:10">
      <c r="A27" s="733"/>
      <c r="B27" s="733"/>
      <c r="C27" s="733"/>
      <c r="D27" s="733"/>
      <c r="E27" s="733"/>
      <c r="F27" s="733"/>
      <c r="G27" s="733"/>
      <c r="H27" s="733"/>
      <c r="I27" s="733"/>
      <c r="J27" s="733"/>
    </row>
    <row r="28" spans="1:10">
      <c r="A28" s="733"/>
      <c r="B28" s="733"/>
      <c r="C28" s="1585"/>
      <c r="D28" s="1585"/>
      <c r="E28" s="1585"/>
      <c r="F28" s="1585"/>
      <c r="G28" s="1585"/>
      <c r="H28" s="1585"/>
      <c r="I28" s="1585"/>
      <c r="J28" s="1585"/>
    </row>
    <row r="29" spans="1:10">
      <c r="C29" s="1586"/>
      <c r="D29" s="1586"/>
      <c r="E29" s="1586"/>
      <c r="F29" s="1586"/>
      <c r="G29" s="1586"/>
      <c r="H29" s="1586"/>
      <c r="I29" s="1586"/>
      <c r="J29" s="1586"/>
    </row>
    <row r="30" spans="1:10">
      <c r="C30" s="1586"/>
      <c r="D30" s="1586"/>
      <c r="E30" s="1586"/>
      <c r="F30" s="1586"/>
      <c r="G30" s="1586"/>
      <c r="H30" s="1586"/>
      <c r="I30" s="1586"/>
      <c r="J30" s="1586"/>
    </row>
  </sheetData>
  <mergeCells count="8">
    <mergeCell ref="G6:J7"/>
    <mergeCell ref="C9:J9"/>
    <mergeCell ref="A1:G1"/>
    <mergeCell ref="A2:C2"/>
    <mergeCell ref="A6:B9"/>
    <mergeCell ref="C6:F7"/>
    <mergeCell ref="A3:E3"/>
    <mergeCell ref="A4:E4"/>
  </mergeCells>
  <phoneticPr fontId="71" type="noConversion"/>
  <hyperlinks>
    <hyperlink ref="I1" location="'Spis tablic     List of tables'!A11" display="Powrót do spisu tablic"/>
    <hyperlink ref="I2" location="'Spis tablic     List of tables'!A1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sqref="A1:XFD1"/>
    </sheetView>
  </sheetViews>
  <sheetFormatPr defaultColWidth="9" defaultRowHeight="14.25"/>
  <cols>
    <col min="1" max="1" width="8.125" style="188" customWidth="1"/>
    <col min="2" max="2" width="15.625" style="188" customWidth="1"/>
    <col min="3" max="7" width="20.75" style="188" customWidth="1"/>
    <col min="8" max="16384" width="9" style="188"/>
  </cols>
  <sheetData>
    <row r="1" spans="1:7">
      <c r="A1" s="2362" t="s">
        <v>415</v>
      </c>
      <c r="B1" s="2362"/>
      <c r="C1" s="2298"/>
      <c r="D1" s="2298"/>
      <c r="F1" s="227" t="s">
        <v>28</v>
      </c>
    </row>
    <row r="2" spans="1:7">
      <c r="A2" s="2363" t="s">
        <v>356</v>
      </c>
      <c r="B2" s="2363"/>
      <c r="C2" s="2298"/>
      <c r="D2" s="734"/>
      <c r="F2" s="189" t="s">
        <v>258</v>
      </c>
    </row>
    <row r="3" spans="1:7" s="1122" customFormat="1">
      <c r="A3" s="2364" t="s">
        <v>416</v>
      </c>
      <c r="B3" s="2364"/>
      <c r="C3" s="2364"/>
      <c r="D3" s="2300"/>
    </row>
    <row r="4" spans="1:7" s="1122" customFormat="1">
      <c r="A4" s="2365" t="s">
        <v>147</v>
      </c>
      <c r="B4" s="2366"/>
      <c r="C4" s="2366"/>
      <c r="D4" s="1123"/>
    </row>
    <row r="5" spans="1:7" ht="15" customHeight="1">
      <c r="A5" s="226"/>
      <c r="B5" s="226"/>
      <c r="C5" s="2358"/>
      <c r="D5" s="2358"/>
      <c r="E5" s="2358"/>
      <c r="F5" s="2358"/>
      <c r="G5" s="2358"/>
    </row>
    <row r="6" spans="1:7" ht="8.1" customHeight="1">
      <c r="A6" s="2350" t="s">
        <v>1939</v>
      </c>
      <c r="B6" s="2351"/>
      <c r="C6" s="2359" t="s">
        <v>783</v>
      </c>
      <c r="D6" s="2359" t="s">
        <v>784</v>
      </c>
      <c r="E6" s="2359" t="s">
        <v>785</v>
      </c>
      <c r="F6" s="2359" t="s">
        <v>786</v>
      </c>
      <c r="G6" s="2355" t="s">
        <v>787</v>
      </c>
    </row>
    <row r="7" spans="1:7" ht="15" customHeight="1">
      <c r="A7" s="2352"/>
      <c r="B7" s="2351"/>
      <c r="C7" s="2360"/>
      <c r="D7" s="2360"/>
      <c r="E7" s="2360"/>
      <c r="F7" s="2360"/>
      <c r="G7" s="2356"/>
    </row>
    <row r="8" spans="1:7" ht="8.1" customHeight="1">
      <c r="A8" s="2352"/>
      <c r="B8" s="2351"/>
      <c r="C8" s="2360"/>
      <c r="D8" s="2360"/>
      <c r="E8" s="2360"/>
      <c r="F8" s="2360"/>
      <c r="G8" s="2356"/>
    </row>
    <row r="9" spans="1:7" ht="144.94999999999999" customHeight="1">
      <c r="A9" s="2352"/>
      <c r="B9" s="2351"/>
      <c r="C9" s="2361"/>
      <c r="D9" s="2361"/>
      <c r="E9" s="2361"/>
      <c r="F9" s="2361"/>
      <c r="G9" s="2357"/>
    </row>
    <row r="10" spans="1:7" ht="15.95" customHeight="1">
      <c r="A10" s="2353"/>
      <c r="B10" s="2354"/>
      <c r="C10" s="2348" t="s">
        <v>2004</v>
      </c>
      <c r="D10" s="2348"/>
      <c r="E10" s="2349"/>
      <c r="F10" s="2349"/>
      <c r="G10" s="2349"/>
    </row>
    <row r="11" spans="1:7" ht="14.25" customHeight="1">
      <c r="A11" s="330">
        <v>2018</v>
      </c>
      <c r="B11" s="238" t="s">
        <v>74</v>
      </c>
      <c r="C11" s="462">
        <v>29.245999999999999</v>
      </c>
      <c r="D11" s="462">
        <v>14.972</v>
      </c>
      <c r="E11" s="462">
        <v>27.73</v>
      </c>
      <c r="F11" s="462">
        <v>6.3970000000000002</v>
      </c>
      <c r="G11" s="736">
        <v>29.157</v>
      </c>
    </row>
    <row r="12" spans="1:7" ht="14.25" customHeight="1">
      <c r="A12" s="330"/>
      <c r="B12" s="238" t="s">
        <v>75</v>
      </c>
      <c r="C12" s="462">
        <v>29.379000000000001</v>
      </c>
      <c r="D12" s="462">
        <v>15.009</v>
      </c>
      <c r="E12" s="462">
        <v>27.748999999999999</v>
      </c>
      <c r="F12" s="462">
        <v>6.41</v>
      </c>
      <c r="G12" s="736">
        <v>29.324000000000002</v>
      </c>
    </row>
    <row r="13" spans="1:7" ht="14.25" customHeight="1">
      <c r="A13" s="330"/>
      <c r="B13" s="238" t="s">
        <v>64</v>
      </c>
      <c r="C13" s="462">
        <v>29.305</v>
      </c>
      <c r="D13" s="462">
        <v>15.023</v>
      </c>
      <c r="E13" s="462">
        <v>28.068999999999999</v>
      </c>
      <c r="F13" s="462">
        <v>6.3929999999999998</v>
      </c>
      <c r="G13" s="736">
        <v>29.533999999999999</v>
      </c>
    </row>
    <row r="14" spans="1:7" ht="14.25" customHeight="1">
      <c r="A14" s="330"/>
      <c r="B14" s="238" t="s">
        <v>65</v>
      </c>
      <c r="C14" s="462">
        <v>29.247</v>
      </c>
      <c r="D14" s="462">
        <v>15.1</v>
      </c>
      <c r="E14" s="462">
        <v>27.751000000000001</v>
      </c>
      <c r="F14" s="462">
        <v>6.4039999999999999</v>
      </c>
      <c r="G14" s="736">
        <v>29.652999999999999</v>
      </c>
    </row>
    <row r="15" spans="1:7" ht="14.25" customHeight="1">
      <c r="A15" s="330"/>
      <c r="B15" s="238" t="s">
        <v>66</v>
      </c>
      <c r="C15" s="462">
        <v>29.344000000000001</v>
      </c>
      <c r="D15" s="462">
        <v>15.132</v>
      </c>
      <c r="E15" s="462">
        <v>27.829000000000001</v>
      </c>
      <c r="F15" s="462">
        <v>6.3159999999999998</v>
      </c>
      <c r="G15" s="736">
        <v>29.481999999999999</v>
      </c>
    </row>
    <row r="16" spans="1:7" ht="14.25" customHeight="1">
      <c r="A16" s="330"/>
      <c r="B16" s="238" t="s">
        <v>67</v>
      </c>
      <c r="C16" s="462">
        <v>29.667999999999999</v>
      </c>
      <c r="D16" s="462">
        <v>15.148999999999999</v>
      </c>
      <c r="E16" s="462">
        <v>27.943000000000001</v>
      </c>
      <c r="F16" s="462">
        <v>6.3460000000000001</v>
      </c>
      <c r="G16" s="736">
        <v>29.652000000000001</v>
      </c>
    </row>
    <row r="17" spans="1:7" ht="14.25" customHeight="1">
      <c r="A17" s="330"/>
      <c r="B17" s="238" t="s">
        <v>68</v>
      </c>
      <c r="C17" s="1344">
        <v>29.715</v>
      </c>
      <c r="D17" s="1344">
        <v>15.289</v>
      </c>
      <c r="E17" s="1344">
        <v>28.100999999999999</v>
      </c>
      <c r="F17" s="1344">
        <v>6.3159999999999998</v>
      </c>
      <c r="G17" s="1345">
        <v>29.885000000000002</v>
      </c>
    </row>
    <row r="18" spans="1:7" ht="14.25" customHeight="1">
      <c r="A18" s="330"/>
      <c r="B18" s="238" t="s">
        <v>69</v>
      </c>
      <c r="C18" s="1344">
        <v>29.916</v>
      </c>
      <c r="D18" s="1344">
        <v>15.236000000000001</v>
      </c>
      <c r="E18" s="1344">
        <v>28.195</v>
      </c>
      <c r="F18" s="1344">
        <v>6.2939999999999996</v>
      </c>
      <c r="G18" s="1345">
        <v>29.548999999999999</v>
      </c>
    </row>
    <row r="19" spans="1:7" ht="14.25" customHeight="1">
      <c r="A19" s="330"/>
      <c r="B19" s="238" t="s">
        <v>70</v>
      </c>
      <c r="C19" s="1344">
        <v>29.792000000000002</v>
      </c>
      <c r="D19" s="1344">
        <v>15.172000000000001</v>
      </c>
      <c r="E19" s="1344">
        <v>28.256</v>
      </c>
      <c r="F19" s="1344">
        <v>6.319</v>
      </c>
      <c r="G19" s="1345">
        <v>29.459</v>
      </c>
    </row>
    <row r="20" spans="1:7" ht="14.25" customHeight="1">
      <c r="A20" s="330"/>
      <c r="B20" s="100" t="s">
        <v>71</v>
      </c>
      <c r="C20" s="1501">
        <v>29.844999999999999</v>
      </c>
      <c r="D20" s="1501">
        <v>15.173</v>
      </c>
      <c r="E20" s="1501">
        <v>28.422000000000001</v>
      </c>
      <c r="F20" s="1501">
        <v>6.3120000000000003</v>
      </c>
      <c r="G20" s="1502">
        <v>29.206</v>
      </c>
    </row>
    <row r="21" spans="1:7" ht="14.25" customHeight="1">
      <c r="A21" s="330"/>
      <c r="B21" s="100" t="s">
        <v>72</v>
      </c>
      <c r="C21" s="1501">
        <v>29.9</v>
      </c>
      <c r="D21" s="1501">
        <v>15.14</v>
      </c>
      <c r="E21" s="1501">
        <v>28.460999999999999</v>
      </c>
      <c r="F21" s="1501">
        <v>6.2329999999999997</v>
      </c>
      <c r="G21" s="1502">
        <v>28.8</v>
      </c>
    </row>
    <row r="22" spans="1:7" ht="14.25" customHeight="1">
      <c r="A22" s="330"/>
      <c r="B22" s="100" t="s">
        <v>73</v>
      </c>
      <c r="C22" s="1501">
        <v>30.026</v>
      </c>
      <c r="D22" s="1501">
        <v>15.096</v>
      </c>
      <c r="E22" s="1501">
        <v>28.472999999999999</v>
      </c>
      <c r="F22" s="1501">
        <v>6.2279999999999998</v>
      </c>
      <c r="G22" s="1502">
        <v>28.077999999999999</v>
      </c>
    </row>
    <row r="23" spans="1:7" ht="14.25" customHeight="1">
      <c r="A23" s="330">
        <v>2019</v>
      </c>
      <c r="B23" s="100" t="s">
        <v>74</v>
      </c>
      <c r="C23" s="1672">
        <v>31.786000000000001</v>
      </c>
      <c r="D23" s="1672">
        <v>16.408000000000001</v>
      </c>
      <c r="E23" s="1672">
        <v>29.689</v>
      </c>
      <c r="F23" s="1672">
        <v>6.3220000000000001</v>
      </c>
      <c r="G23" s="1673">
        <v>29.552</v>
      </c>
    </row>
    <row r="24" spans="1:7" ht="14.25" customHeight="1">
      <c r="A24" s="330"/>
      <c r="B24" s="100" t="s">
        <v>75</v>
      </c>
      <c r="C24" s="1672">
        <v>31.792000000000002</v>
      </c>
      <c r="D24" s="1672">
        <v>16.436</v>
      </c>
      <c r="E24" s="1672">
        <v>29.841999999999999</v>
      </c>
      <c r="F24" s="1672">
        <v>6.3369999999999997</v>
      </c>
      <c r="G24" s="1673">
        <v>30.096</v>
      </c>
    </row>
    <row r="25" spans="1:7" ht="14.25" customHeight="1">
      <c r="A25" s="330"/>
      <c r="B25" s="100" t="s">
        <v>64</v>
      </c>
      <c r="C25" s="1672">
        <v>31.792000000000002</v>
      </c>
      <c r="D25" s="1672">
        <v>16.001999999999999</v>
      </c>
      <c r="E25" s="1672">
        <v>29.974</v>
      </c>
      <c r="F25" s="1672">
        <v>6.3019999999999996</v>
      </c>
      <c r="G25" s="1673">
        <v>30.510999999999999</v>
      </c>
    </row>
    <row r="26" spans="1:7" ht="14.25" customHeight="1">
      <c r="A26" s="331"/>
      <c r="B26" s="191" t="s">
        <v>37</v>
      </c>
      <c r="C26" s="500">
        <v>108.5</v>
      </c>
      <c r="D26" s="500">
        <v>106.5</v>
      </c>
      <c r="E26" s="500">
        <v>106.8</v>
      </c>
      <c r="F26" s="500">
        <v>98.6</v>
      </c>
      <c r="G26" s="530">
        <v>103.3</v>
      </c>
    </row>
    <row r="27" spans="1:7" ht="14.25" customHeight="1">
      <c r="A27" s="190"/>
      <c r="B27" s="245" t="s">
        <v>38</v>
      </c>
      <c r="C27" s="233">
        <v>100</v>
      </c>
      <c r="D27" s="233">
        <v>97.4</v>
      </c>
      <c r="E27" s="233">
        <v>100.4</v>
      </c>
      <c r="F27" s="233">
        <v>99.4</v>
      </c>
      <c r="G27" s="531">
        <v>101.4</v>
      </c>
    </row>
    <row r="29" spans="1:7">
      <c r="C29" s="1587"/>
      <c r="D29" s="1587"/>
      <c r="E29" s="1587"/>
      <c r="F29" s="1587"/>
      <c r="G29" s="1587"/>
    </row>
    <row r="30" spans="1:7">
      <c r="C30" s="1587"/>
      <c r="D30" s="1587"/>
      <c r="E30" s="1587"/>
      <c r="F30" s="1587"/>
      <c r="G30" s="1587"/>
    </row>
    <row r="31" spans="1:7">
      <c r="C31" s="1587"/>
      <c r="D31" s="1587"/>
      <c r="E31" s="1587"/>
      <c r="F31" s="1587"/>
      <c r="G31" s="1587"/>
    </row>
  </sheetData>
  <mergeCells count="12">
    <mergeCell ref="A1:D1"/>
    <mergeCell ref="A2:C2"/>
    <mergeCell ref="A3:D3"/>
    <mergeCell ref="A4:C4"/>
    <mergeCell ref="F6:F9"/>
    <mergeCell ref="C10:G10"/>
    <mergeCell ref="A6:B10"/>
    <mergeCell ref="G6:G9"/>
    <mergeCell ref="C5:G5"/>
    <mergeCell ref="C6:C9"/>
    <mergeCell ref="D6:D9"/>
    <mergeCell ref="E6:E9"/>
  </mergeCells>
  <phoneticPr fontId="71"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9"/>
  <sheetViews>
    <sheetView showGridLines="0" zoomScaleNormal="100" workbookViewId="0">
      <selection activeCell="N13" sqref="N13"/>
    </sheetView>
  </sheetViews>
  <sheetFormatPr defaultColWidth="9" defaultRowHeight="12.75"/>
  <cols>
    <col min="1" max="1" width="8.125" style="21" customWidth="1"/>
    <col min="2" max="2" width="12.375" style="21" customWidth="1"/>
    <col min="3" max="4" width="15.75" style="21" customWidth="1"/>
    <col min="5" max="5" width="15.75" style="1036" customWidth="1"/>
    <col min="6" max="9" width="15.75" style="21" customWidth="1"/>
    <col min="10" max="48" width="8.875" style="21" customWidth="1"/>
    <col min="49" max="16384" width="9" style="21"/>
  </cols>
  <sheetData>
    <row r="1" spans="1:56" ht="14.25" customHeight="1">
      <c r="A1" s="2369" t="s">
        <v>277</v>
      </c>
      <c r="B1" s="2369"/>
      <c r="C1" s="2369"/>
      <c r="D1" s="2369"/>
      <c r="E1" s="2369"/>
      <c r="F1" s="2369"/>
      <c r="G1" s="501"/>
      <c r="H1" s="89" t="s">
        <v>28</v>
      </c>
      <c r="AE1" s="31"/>
    </row>
    <row r="2" spans="1:56" s="1105" customFormat="1" ht="14.25" customHeight="1">
      <c r="A2" s="2370" t="s">
        <v>148</v>
      </c>
      <c r="B2" s="2370"/>
      <c r="C2" s="2370"/>
      <c r="D2" s="2370"/>
      <c r="E2" s="2370"/>
      <c r="F2" s="2370"/>
      <c r="G2" s="1262"/>
      <c r="H2" s="1265" t="s">
        <v>258</v>
      </c>
      <c r="X2" s="1124"/>
      <c r="Y2" s="1124"/>
      <c r="Z2" s="1124"/>
      <c r="AA2" s="1124"/>
      <c r="AB2" s="1124"/>
      <c r="AC2" s="1124"/>
      <c r="AD2" s="1124"/>
      <c r="AE2" s="1124"/>
      <c r="AF2" s="1124"/>
      <c r="AG2" s="1124"/>
      <c r="AH2" s="1124"/>
      <c r="AI2" s="1124"/>
      <c r="AJ2" s="1124"/>
      <c r="AK2" s="1124"/>
      <c r="AL2" s="1124"/>
      <c r="AM2" s="1124"/>
      <c r="AN2" s="1124"/>
      <c r="AO2" s="1124"/>
      <c r="AP2" s="1124"/>
      <c r="AQ2" s="1124"/>
      <c r="AR2" s="1124"/>
      <c r="AS2" s="1124"/>
      <c r="AT2" s="1124"/>
      <c r="AU2" s="1124"/>
      <c r="AV2" s="1124"/>
      <c r="AW2" s="1124"/>
      <c r="AX2" s="1124"/>
      <c r="AY2" s="1124"/>
      <c r="AZ2" s="1124"/>
      <c r="BA2" s="1124"/>
      <c r="BB2" s="1124"/>
      <c r="BC2" s="1124"/>
      <c r="BD2" s="1124"/>
    </row>
    <row r="3" spans="1:56" s="4" customFormat="1" ht="12.75" customHeight="1">
      <c r="A3" s="2307" t="s">
        <v>1940</v>
      </c>
      <c r="B3" s="2308"/>
      <c r="C3" s="2320" t="s">
        <v>755</v>
      </c>
      <c r="D3" s="399"/>
      <c r="E3" s="1035"/>
      <c r="F3" s="166"/>
      <c r="G3" s="166"/>
      <c r="H3" s="166"/>
      <c r="I3" s="166"/>
      <c r="J3" s="90"/>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4.1" customHeight="1">
      <c r="A4" s="2309"/>
      <c r="B4" s="2310"/>
      <c r="C4" s="2372"/>
      <c r="D4" s="2319" t="s">
        <v>2005</v>
      </c>
      <c r="E4" s="2303"/>
      <c r="F4" s="2303"/>
      <c r="G4" s="2303"/>
      <c r="H4" s="2371"/>
      <c r="I4" s="2382" t="s">
        <v>791</v>
      </c>
    </row>
    <row r="5" spans="1:56" ht="94.9" customHeight="1">
      <c r="A5" s="2309"/>
      <c r="B5" s="2310"/>
      <c r="C5" s="2372"/>
      <c r="D5" s="2320" t="s">
        <v>756</v>
      </c>
      <c r="E5" s="2375" t="s">
        <v>757</v>
      </c>
      <c r="F5" s="2377" t="s">
        <v>788</v>
      </c>
      <c r="G5" s="2379" t="s">
        <v>789</v>
      </c>
      <c r="H5" s="2381" t="s">
        <v>790</v>
      </c>
      <c r="I5" s="2383"/>
    </row>
    <row r="6" spans="1:56" ht="12" customHeight="1">
      <c r="A6" s="2309"/>
      <c r="B6" s="2310"/>
      <c r="C6" s="2373"/>
      <c r="D6" s="2374"/>
      <c r="E6" s="2376"/>
      <c r="F6" s="2378"/>
      <c r="G6" s="2380"/>
      <c r="H6" s="2380"/>
      <c r="I6" s="2374"/>
    </row>
    <row r="7" spans="1:56" ht="13.9" customHeight="1">
      <c r="A7" s="2311"/>
      <c r="B7" s="2312"/>
      <c r="C7" s="2318" t="s">
        <v>2006</v>
      </c>
      <c r="D7" s="2319"/>
      <c r="E7" s="2319"/>
      <c r="F7" s="2319"/>
      <c r="G7" s="2319"/>
      <c r="H7" s="2319"/>
      <c r="I7" s="2319"/>
    </row>
    <row r="8" spans="1:56" ht="14.25" customHeight="1">
      <c r="A8" s="332">
        <v>2017</v>
      </c>
      <c r="B8" s="165" t="s">
        <v>47</v>
      </c>
      <c r="C8" s="196">
        <v>483.64699999999999</v>
      </c>
      <c r="D8" s="196">
        <v>193.24299999999999</v>
      </c>
      <c r="E8" s="199">
        <v>2.7509999999999999</v>
      </c>
      <c r="F8" s="196">
        <v>171.39099999999999</v>
      </c>
      <c r="G8" s="196">
        <v>9.3019999999999996</v>
      </c>
      <c r="H8" s="196">
        <v>9.7989999999999995</v>
      </c>
      <c r="I8" s="197">
        <v>38.149000000000001</v>
      </c>
    </row>
    <row r="9" spans="1:56" ht="14.25" customHeight="1">
      <c r="A9" s="332">
        <v>2018</v>
      </c>
      <c r="B9" s="165" t="s">
        <v>47</v>
      </c>
      <c r="C9" s="196">
        <v>500.56799999999998</v>
      </c>
      <c r="D9" s="196">
        <v>198.38399999999999</v>
      </c>
      <c r="E9" s="199">
        <v>2.5419999999999998</v>
      </c>
      <c r="F9" s="196">
        <v>175.76499999999999</v>
      </c>
      <c r="G9" s="196">
        <v>9.9190000000000005</v>
      </c>
      <c r="H9" s="196">
        <v>10.157999999999999</v>
      </c>
      <c r="I9" s="197">
        <v>40.841999999999999</v>
      </c>
    </row>
    <row r="10" spans="1:56" ht="14.25" customHeight="1">
      <c r="A10" s="332"/>
      <c r="B10" s="150" t="s">
        <v>37</v>
      </c>
      <c r="C10" s="139">
        <v>103.5</v>
      </c>
      <c r="D10" s="139">
        <v>102.7</v>
      </c>
      <c r="E10" s="200">
        <v>92.4</v>
      </c>
      <c r="F10" s="139">
        <v>102.6</v>
      </c>
      <c r="G10" s="139">
        <v>106.6</v>
      </c>
      <c r="H10" s="139">
        <v>103.7</v>
      </c>
      <c r="I10" s="140">
        <v>107.1</v>
      </c>
    </row>
    <row r="11" spans="1:56" ht="14.25" customHeight="1">
      <c r="A11" s="332">
        <v>2018</v>
      </c>
      <c r="B11" s="165" t="s">
        <v>539</v>
      </c>
      <c r="C11" s="196">
        <v>498.04399999999998</v>
      </c>
      <c r="D11" s="196">
        <v>196.26</v>
      </c>
      <c r="E11" s="199">
        <v>2.5089999999999999</v>
      </c>
      <c r="F11" s="196">
        <v>173.55</v>
      </c>
      <c r="G11" s="196">
        <v>10.057</v>
      </c>
      <c r="H11" s="196">
        <v>10.144</v>
      </c>
      <c r="I11" s="197">
        <v>40.610999999999997</v>
      </c>
      <c r="P11" s="33"/>
    </row>
    <row r="12" spans="1:56" ht="14.25" customHeight="1">
      <c r="A12" s="332"/>
      <c r="B12" s="165" t="s">
        <v>540</v>
      </c>
      <c r="C12" s="196">
        <v>497.964</v>
      </c>
      <c r="D12" s="196">
        <v>196.35900000000001</v>
      </c>
      <c r="E12" s="199">
        <v>2.5049999999999999</v>
      </c>
      <c r="F12" s="196">
        <v>173.7</v>
      </c>
      <c r="G12" s="196">
        <v>10.023</v>
      </c>
      <c r="H12" s="196">
        <v>10.131</v>
      </c>
      <c r="I12" s="197">
        <v>40.593000000000004</v>
      </c>
    </row>
    <row r="13" spans="1:56" ht="14.25" customHeight="1">
      <c r="A13" s="332"/>
      <c r="B13" s="165" t="s">
        <v>541</v>
      </c>
      <c r="C13" s="196">
        <v>498.529</v>
      </c>
      <c r="D13" s="196">
        <v>196.80600000000001</v>
      </c>
      <c r="E13" s="199">
        <v>2.5089999999999999</v>
      </c>
      <c r="F13" s="196">
        <v>174.203</v>
      </c>
      <c r="G13" s="196">
        <v>9.9580000000000002</v>
      </c>
      <c r="H13" s="196">
        <v>10.135999999999999</v>
      </c>
      <c r="I13" s="197">
        <v>40.487000000000002</v>
      </c>
    </row>
    <row r="14" spans="1:56" ht="14.25" customHeight="1">
      <c r="A14" s="332"/>
      <c r="B14" s="165" t="s">
        <v>542</v>
      </c>
      <c r="C14" s="196">
        <v>498.21100000000001</v>
      </c>
      <c r="D14" s="196">
        <v>196.96700000000001</v>
      </c>
      <c r="E14" s="199">
        <v>2.5139999999999998</v>
      </c>
      <c r="F14" s="196">
        <v>174.39599999999999</v>
      </c>
      <c r="G14" s="196">
        <v>9.9459999999999997</v>
      </c>
      <c r="H14" s="196">
        <v>10.111000000000001</v>
      </c>
      <c r="I14" s="197">
        <v>40.447000000000003</v>
      </c>
    </row>
    <row r="15" spans="1:56" ht="14.25" customHeight="1">
      <c r="A15" s="332"/>
      <c r="B15" s="165" t="s">
        <v>538</v>
      </c>
      <c r="C15" s="196">
        <v>499.255</v>
      </c>
      <c r="D15" s="196">
        <v>197.61600000000001</v>
      </c>
      <c r="E15" s="199">
        <v>2.52</v>
      </c>
      <c r="F15" s="196">
        <v>174.93</v>
      </c>
      <c r="G15" s="196">
        <v>9.9440000000000008</v>
      </c>
      <c r="H15" s="196">
        <v>10.222</v>
      </c>
      <c r="I15" s="197">
        <v>40.491</v>
      </c>
    </row>
    <row r="16" spans="1:56" s="1323" customFormat="1" ht="14.25" customHeight="1">
      <c r="A16" s="332"/>
      <c r="B16" s="1346" t="s">
        <v>543</v>
      </c>
      <c r="C16" s="1339">
        <v>499.63499999999999</v>
      </c>
      <c r="D16" s="1339">
        <v>197.703</v>
      </c>
      <c r="E16" s="199">
        <v>2.5310000000000001</v>
      </c>
      <c r="F16" s="1339">
        <v>175.024</v>
      </c>
      <c r="G16" s="1339">
        <v>9.9369999999999994</v>
      </c>
      <c r="H16" s="1339">
        <v>10.211</v>
      </c>
      <c r="I16" s="1347">
        <v>40.603000000000002</v>
      </c>
    </row>
    <row r="17" spans="1:9" s="1323" customFormat="1" ht="14.25" customHeight="1">
      <c r="A17" s="332"/>
      <c r="B17" s="1346" t="s">
        <v>544</v>
      </c>
      <c r="C17" s="1339">
        <v>500</v>
      </c>
      <c r="D17" s="1339">
        <v>197.82400000000001</v>
      </c>
      <c r="E17" s="199">
        <v>2.5350000000000001</v>
      </c>
      <c r="F17" s="1339">
        <v>175.16300000000001</v>
      </c>
      <c r="G17" s="1339">
        <v>9.9339999999999993</v>
      </c>
      <c r="H17" s="1339">
        <v>10.192</v>
      </c>
      <c r="I17" s="1347">
        <v>40.801000000000002</v>
      </c>
    </row>
    <row r="18" spans="1:9" s="1323" customFormat="1" ht="14.25" customHeight="1">
      <c r="A18" s="332"/>
      <c r="B18" s="1346" t="s">
        <v>545</v>
      </c>
      <c r="C18" s="1339">
        <v>500.22800000000001</v>
      </c>
      <c r="D18" s="1339">
        <v>197.87200000000001</v>
      </c>
      <c r="E18" s="199">
        <v>2.5369999999999999</v>
      </c>
      <c r="F18" s="1339">
        <v>175.25</v>
      </c>
      <c r="G18" s="1339">
        <v>9.9260000000000002</v>
      </c>
      <c r="H18" s="1339">
        <v>10.159000000000001</v>
      </c>
      <c r="I18" s="1347">
        <v>40.841000000000001</v>
      </c>
    </row>
    <row r="19" spans="1:9" s="1483" customFormat="1" ht="14.25" customHeight="1">
      <c r="A19" s="332"/>
      <c r="B19" s="1503" t="s">
        <v>546</v>
      </c>
      <c r="C19" s="1496">
        <v>499.87900000000002</v>
      </c>
      <c r="D19" s="1496">
        <v>197.89</v>
      </c>
      <c r="E19" s="199">
        <v>2.5409999999999999</v>
      </c>
      <c r="F19" s="1496">
        <v>175.267</v>
      </c>
      <c r="G19" s="1496">
        <v>9.9250000000000007</v>
      </c>
      <c r="H19" s="1496">
        <v>10.157</v>
      </c>
      <c r="I19" s="1504">
        <v>40.954000000000001</v>
      </c>
    </row>
    <row r="20" spans="1:9" s="1483" customFormat="1" ht="14.25" customHeight="1">
      <c r="A20" s="332"/>
      <c r="B20" s="1503" t="s">
        <v>547</v>
      </c>
      <c r="C20" s="1496">
        <v>500.27100000000002</v>
      </c>
      <c r="D20" s="1496">
        <v>198.26</v>
      </c>
      <c r="E20" s="199">
        <v>2.5419999999999998</v>
      </c>
      <c r="F20" s="1496">
        <v>175.636</v>
      </c>
      <c r="G20" s="1496">
        <v>9.9220000000000006</v>
      </c>
      <c r="H20" s="1496">
        <v>10.16</v>
      </c>
      <c r="I20" s="1504">
        <v>40.738999999999997</v>
      </c>
    </row>
    <row r="21" spans="1:9" s="1483" customFormat="1" ht="14.25" customHeight="1">
      <c r="A21" s="332"/>
      <c r="B21" s="1503" t="s">
        <v>47</v>
      </c>
      <c r="C21" s="1496">
        <v>500.56799999999998</v>
      </c>
      <c r="D21" s="1496">
        <v>198.38399999999999</v>
      </c>
      <c r="E21" s="199">
        <v>2.5419999999999998</v>
      </c>
      <c r="F21" s="1496">
        <v>175.76499999999999</v>
      </c>
      <c r="G21" s="1496">
        <v>9.9190000000000005</v>
      </c>
      <c r="H21" s="1496">
        <v>10.157999999999999</v>
      </c>
      <c r="I21" s="1504">
        <v>40.841999999999999</v>
      </c>
    </row>
    <row r="22" spans="1:9" s="1653" customFormat="1" ht="14.25" customHeight="1">
      <c r="A22" s="332">
        <v>2019</v>
      </c>
      <c r="B22" s="1674" t="s">
        <v>539</v>
      </c>
      <c r="C22" s="1667">
        <v>523.36500000000001</v>
      </c>
      <c r="D22" s="1667">
        <v>212.71299999999999</v>
      </c>
      <c r="E22" s="199">
        <v>2.74</v>
      </c>
      <c r="F22" s="1667">
        <v>178.40700000000001</v>
      </c>
      <c r="G22" s="1667">
        <v>21.155999999999999</v>
      </c>
      <c r="H22" s="1667">
        <v>10.41</v>
      </c>
      <c r="I22" s="1675">
        <v>43.088999999999999</v>
      </c>
    </row>
    <row r="23" spans="1:9" s="1653" customFormat="1" ht="14.25" customHeight="1">
      <c r="A23" s="332"/>
      <c r="B23" s="1674" t="s">
        <v>540</v>
      </c>
      <c r="C23" s="1667">
        <v>523.41600000000005</v>
      </c>
      <c r="D23" s="1667">
        <v>213.21199999999999</v>
      </c>
      <c r="E23" s="199">
        <v>2.7469999999999999</v>
      </c>
      <c r="F23" s="1667">
        <v>178.88</v>
      </c>
      <c r="G23" s="1667">
        <v>21.175999999999998</v>
      </c>
      <c r="H23" s="1667">
        <v>10.409000000000001</v>
      </c>
      <c r="I23" s="1675">
        <v>43.048000000000002</v>
      </c>
    </row>
    <row r="24" spans="1:9" s="1252" customFormat="1" ht="14.25" customHeight="1">
      <c r="A24" s="1250"/>
      <c r="B24" s="150" t="s">
        <v>37</v>
      </c>
      <c r="C24" s="137">
        <v>105.1</v>
      </c>
      <c r="D24" s="137">
        <v>108.6</v>
      </c>
      <c r="E24" s="1251">
        <v>109.7</v>
      </c>
      <c r="F24" s="137">
        <v>103</v>
      </c>
      <c r="G24" s="137">
        <v>211.3</v>
      </c>
      <c r="H24" s="137">
        <v>102.7</v>
      </c>
      <c r="I24" s="138">
        <v>106</v>
      </c>
    </row>
    <row r="25" spans="1:9" ht="14.25" customHeight="1">
      <c r="A25" s="332">
        <v>2018</v>
      </c>
      <c r="B25" s="739" t="s">
        <v>74</v>
      </c>
      <c r="C25" s="196">
        <v>498.90699999999998</v>
      </c>
      <c r="D25" s="196">
        <v>196.83799999999999</v>
      </c>
      <c r="E25" s="196">
        <v>2.5129999999999999</v>
      </c>
      <c r="F25" s="196">
        <v>174.07499999999999</v>
      </c>
      <c r="G25" s="196">
        <v>10.164999999999999</v>
      </c>
      <c r="H25" s="196">
        <v>10.085000000000001</v>
      </c>
      <c r="I25" s="499">
        <v>40.701000000000001</v>
      </c>
    </row>
    <row r="26" spans="1:9" ht="14.25" customHeight="1">
      <c r="A26" s="332"/>
      <c r="B26" s="739" t="s">
        <v>75</v>
      </c>
      <c r="C26" s="196">
        <v>498.55200000000002</v>
      </c>
      <c r="D26" s="196">
        <v>196.71199999999999</v>
      </c>
      <c r="E26" s="196">
        <v>2.5009999999999999</v>
      </c>
      <c r="F26" s="196">
        <v>174.13900000000001</v>
      </c>
      <c r="G26" s="196">
        <v>9.9480000000000004</v>
      </c>
      <c r="H26" s="196">
        <v>10.124000000000001</v>
      </c>
      <c r="I26" s="499">
        <v>40.750999999999998</v>
      </c>
    </row>
    <row r="27" spans="1:9" ht="14.25" customHeight="1">
      <c r="A27" s="332"/>
      <c r="B27" s="739" t="s">
        <v>64</v>
      </c>
      <c r="C27" s="196">
        <v>499.495</v>
      </c>
      <c r="D27" s="196">
        <v>197.208</v>
      </c>
      <c r="E27" s="196">
        <v>2.508</v>
      </c>
      <c r="F27" s="196">
        <v>174.62</v>
      </c>
      <c r="G27" s="196">
        <v>9.9589999999999996</v>
      </c>
      <c r="H27" s="196">
        <v>10.121</v>
      </c>
      <c r="I27" s="499">
        <v>40.798000000000002</v>
      </c>
    </row>
    <row r="28" spans="1:9" ht="14.25" customHeight="1">
      <c r="A28" s="332"/>
      <c r="B28" s="739" t="s">
        <v>65</v>
      </c>
      <c r="C28" s="196">
        <v>500.18900000000002</v>
      </c>
      <c r="D28" s="196">
        <v>198.244</v>
      </c>
      <c r="E28" s="196">
        <v>2.5289999999999999</v>
      </c>
      <c r="F28" s="196">
        <v>175.62899999999999</v>
      </c>
      <c r="G28" s="196">
        <v>9.9610000000000003</v>
      </c>
      <c r="H28" s="196">
        <v>10.125</v>
      </c>
      <c r="I28" s="499">
        <v>40.837000000000003</v>
      </c>
    </row>
    <row r="29" spans="1:9" ht="14.25" customHeight="1">
      <c r="A29" s="332"/>
      <c r="B29" s="739" t="s">
        <v>66</v>
      </c>
      <c r="C29" s="196">
        <v>500.43</v>
      </c>
      <c r="D29" s="196">
        <v>198.36099999999999</v>
      </c>
      <c r="E29" s="196">
        <v>2.5289999999999999</v>
      </c>
      <c r="F29" s="196">
        <v>175.78899999999999</v>
      </c>
      <c r="G29" s="196">
        <v>9.9090000000000007</v>
      </c>
      <c r="H29" s="196">
        <v>10.134</v>
      </c>
      <c r="I29" s="499">
        <v>40.896000000000001</v>
      </c>
    </row>
    <row r="30" spans="1:9" ht="14.25" customHeight="1">
      <c r="A30" s="332"/>
      <c r="B30" s="739" t="s">
        <v>67</v>
      </c>
      <c r="C30" s="196">
        <v>501.76600000000002</v>
      </c>
      <c r="D30" s="196">
        <v>198.90899999999999</v>
      </c>
      <c r="E30" s="196">
        <v>2.5489999999999999</v>
      </c>
      <c r="F30" s="196">
        <v>176.173</v>
      </c>
      <c r="G30" s="196">
        <v>9.9410000000000007</v>
      </c>
      <c r="H30" s="196">
        <v>10.246</v>
      </c>
      <c r="I30" s="499">
        <v>40.933999999999997</v>
      </c>
    </row>
    <row r="31" spans="1:9" s="1323" customFormat="1" ht="14.25" customHeight="1">
      <c r="A31" s="332"/>
      <c r="B31" s="739" t="s">
        <v>68</v>
      </c>
      <c r="C31" s="1339">
        <v>502.78899999999999</v>
      </c>
      <c r="D31" s="1339">
        <v>199.464</v>
      </c>
      <c r="E31" s="1339">
        <v>2.5619999999999998</v>
      </c>
      <c r="F31" s="1339">
        <v>176.733</v>
      </c>
      <c r="G31" s="1339">
        <v>9.923</v>
      </c>
      <c r="H31" s="1339">
        <v>10.246</v>
      </c>
      <c r="I31" s="499">
        <v>41.078000000000003</v>
      </c>
    </row>
    <row r="32" spans="1:9" s="1323" customFormat="1" ht="14.25" customHeight="1">
      <c r="A32" s="332"/>
      <c r="B32" s="739" t="s">
        <v>69</v>
      </c>
      <c r="C32" s="1339">
        <v>503.01299999999998</v>
      </c>
      <c r="D32" s="1339">
        <v>199.51900000000001</v>
      </c>
      <c r="E32" s="1339">
        <v>2.5550000000000002</v>
      </c>
      <c r="F32" s="1339">
        <v>176.84700000000001</v>
      </c>
      <c r="G32" s="1339">
        <v>9.8970000000000002</v>
      </c>
      <c r="H32" s="1339">
        <v>10.220000000000001</v>
      </c>
      <c r="I32" s="499">
        <v>41.182000000000002</v>
      </c>
    </row>
    <row r="33" spans="1:10" s="1323" customFormat="1" ht="14.25" customHeight="1">
      <c r="A33" s="332"/>
      <c r="B33" s="739" t="s">
        <v>70</v>
      </c>
      <c r="C33" s="1339">
        <v>502.31700000000001</v>
      </c>
      <c r="D33" s="1339">
        <v>199.07300000000001</v>
      </c>
      <c r="E33" s="1339">
        <v>2.5590000000000002</v>
      </c>
      <c r="F33" s="1339">
        <v>176.46299999999999</v>
      </c>
      <c r="G33" s="1339">
        <v>9.8889999999999993</v>
      </c>
      <c r="H33" s="1339">
        <v>10.162000000000001</v>
      </c>
      <c r="I33" s="499">
        <v>41.201999999999998</v>
      </c>
    </row>
    <row r="34" spans="1:10" s="1483" customFormat="1" ht="14.25" customHeight="1">
      <c r="A34" s="332"/>
      <c r="B34" s="739" t="s">
        <v>71</v>
      </c>
      <c r="C34" s="1496">
        <v>501.44200000000001</v>
      </c>
      <c r="D34" s="1496">
        <v>198.715</v>
      </c>
      <c r="E34" s="1496">
        <v>2.5659999999999998</v>
      </c>
      <c r="F34" s="1496">
        <v>176.06800000000001</v>
      </c>
      <c r="G34" s="1496">
        <v>9.9019999999999992</v>
      </c>
      <c r="H34" s="1496">
        <v>10.179</v>
      </c>
      <c r="I34" s="499">
        <v>41.302999999999997</v>
      </c>
    </row>
    <row r="35" spans="1:10" s="1483" customFormat="1" ht="14.25" customHeight="1">
      <c r="A35" s="332"/>
      <c r="B35" s="739" t="s">
        <v>72</v>
      </c>
      <c r="C35" s="1496">
        <v>501.20400000000001</v>
      </c>
      <c r="D35" s="1496">
        <v>198.88200000000001</v>
      </c>
      <c r="E35" s="1496">
        <v>2.5630000000000002</v>
      </c>
      <c r="F35" s="1496">
        <v>176.24100000000001</v>
      </c>
      <c r="G35" s="1496">
        <v>9.8940000000000001</v>
      </c>
      <c r="H35" s="1496">
        <v>10.183999999999999</v>
      </c>
      <c r="I35" s="499">
        <v>41.02</v>
      </c>
    </row>
    <row r="36" spans="1:10" s="1483" customFormat="1" ht="14.25" customHeight="1">
      <c r="A36" s="332"/>
      <c r="B36" s="739" t="s">
        <v>73</v>
      </c>
      <c r="C36" s="1496">
        <v>498.62900000000002</v>
      </c>
      <c r="D36" s="1496">
        <v>198.81700000000001</v>
      </c>
      <c r="E36" s="1496">
        <v>2.5659999999999998</v>
      </c>
      <c r="F36" s="1496">
        <v>176.18700000000001</v>
      </c>
      <c r="G36" s="1496">
        <v>9.8940000000000001</v>
      </c>
      <c r="H36" s="1496">
        <v>10.17</v>
      </c>
      <c r="I36" s="499">
        <v>41.055</v>
      </c>
    </row>
    <row r="37" spans="1:10" s="1653" customFormat="1" ht="14.25" customHeight="1">
      <c r="A37" s="332">
        <v>2019</v>
      </c>
      <c r="B37" s="739" t="s">
        <v>74</v>
      </c>
      <c r="C37" s="1667">
        <v>523.24199999999996</v>
      </c>
      <c r="D37" s="1667">
        <v>212.43700000000001</v>
      </c>
      <c r="E37" s="1667">
        <v>2.738</v>
      </c>
      <c r="F37" s="1667">
        <v>178.12799999999999</v>
      </c>
      <c r="G37" s="1667">
        <v>21.181000000000001</v>
      </c>
      <c r="H37" s="1667">
        <v>10.39</v>
      </c>
      <c r="I37" s="499">
        <v>43.081000000000003</v>
      </c>
    </row>
    <row r="38" spans="1:10" s="1653" customFormat="1" ht="14.25" customHeight="1">
      <c r="A38" s="332"/>
      <c r="B38" s="739" t="s">
        <v>75</v>
      </c>
      <c r="C38" s="1667">
        <v>524.11800000000005</v>
      </c>
      <c r="D38" s="1667">
        <v>213.20400000000001</v>
      </c>
      <c r="E38" s="1667">
        <v>2.742</v>
      </c>
      <c r="F38" s="1667">
        <v>178.87899999999999</v>
      </c>
      <c r="G38" s="1667">
        <v>21.161000000000001</v>
      </c>
      <c r="H38" s="1667">
        <v>10.422000000000001</v>
      </c>
      <c r="I38" s="499">
        <v>43.182000000000002</v>
      </c>
    </row>
    <row r="39" spans="1:10" s="1653" customFormat="1" ht="14.25" customHeight="1">
      <c r="A39" s="332"/>
      <c r="B39" s="739" t="s">
        <v>64</v>
      </c>
      <c r="C39" s="1667">
        <v>525.14700000000005</v>
      </c>
      <c r="D39" s="1667">
        <v>214.08199999999999</v>
      </c>
      <c r="E39" s="1667">
        <v>2.7650000000000001</v>
      </c>
      <c r="F39" s="1667">
        <v>179.67400000000001</v>
      </c>
      <c r="G39" s="1667">
        <v>21.212</v>
      </c>
      <c r="H39" s="1667">
        <v>10.430999999999999</v>
      </c>
      <c r="I39" s="499">
        <v>43.274000000000001</v>
      </c>
    </row>
    <row r="40" spans="1:10" ht="14.25" customHeight="1">
      <c r="A40" s="332"/>
      <c r="B40" s="201" t="s">
        <v>37</v>
      </c>
      <c r="C40" s="139">
        <v>105.1</v>
      </c>
      <c r="D40" s="139">
        <v>108.6</v>
      </c>
      <c r="E40" s="139">
        <v>110.2</v>
      </c>
      <c r="F40" s="139">
        <v>102.9</v>
      </c>
      <c r="G40" s="139">
        <v>213</v>
      </c>
      <c r="H40" s="139">
        <v>103.1</v>
      </c>
      <c r="I40" s="200">
        <v>106.1</v>
      </c>
    </row>
    <row r="41" spans="1:10" s="984" customFormat="1" ht="14.25" customHeight="1">
      <c r="A41" s="983"/>
      <c r="B41" s="243" t="s">
        <v>38</v>
      </c>
      <c r="C41" s="228">
        <v>100.2</v>
      </c>
      <c r="D41" s="228">
        <v>100.4</v>
      </c>
      <c r="E41" s="228">
        <v>100.8</v>
      </c>
      <c r="F41" s="228">
        <v>100.4</v>
      </c>
      <c r="G41" s="228">
        <v>100.2</v>
      </c>
      <c r="H41" s="228">
        <v>100.1</v>
      </c>
      <c r="I41" s="496">
        <v>100.2</v>
      </c>
    </row>
    <row r="42" spans="1:10" s="192" customFormat="1" ht="15" customHeight="1">
      <c r="A42" s="2367" t="s">
        <v>1995</v>
      </c>
      <c r="B42" s="2368"/>
      <c r="C42" s="2368"/>
      <c r="D42" s="2368"/>
      <c r="E42" s="2368"/>
      <c r="F42" s="193"/>
      <c r="G42" s="193"/>
      <c r="H42" s="193"/>
      <c r="I42" s="193"/>
    </row>
    <row r="43" spans="1:10">
      <c r="A43" s="34" t="s">
        <v>1996</v>
      </c>
    </row>
    <row r="45" spans="1:10">
      <c r="C45" s="1036"/>
      <c r="D45" s="1036"/>
      <c r="F45" s="1036"/>
      <c r="G45" s="1036"/>
      <c r="H45" s="1036"/>
      <c r="I45" s="1036"/>
      <c r="J45" s="1036"/>
    </row>
    <row r="46" spans="1:10">
      <c r="C46" s="1036"/>
      <c r="D46" s="1036"/>
      <c r="F46" s="1036"/>
      <c r="G46" s="1036"/>
      <c r="H46" s="1036"/>
      <c r="I46" s="1036"/>
      <c r="J46" s="1036"/>
    </row>
    <row r="47" spans="1:10">
      <c r="C47" s="1036"/>
      <c r="D47" s="1036"/>
      <c r="F47" s="1036"/>
      <c r="G47" s="1036"/>
      <c r="H47" s="1036"/>
      <c r="I47" s="1036"/>
      <c r="J47" s="1036"/>
    </row>
    <row r="48" spans="1:10">
      <c r="C48" s="1036"/>
      <c r="D48" s="1036"/>
      <c r="F48" s="1036"/>
      <c r="G48" s="1036"/>
      <c r="H48" s="1036"/>
      <c r="I48" s="1036"/>
      <c r="J48" s="1036"/>
    </row>
    <row r="49" spans="3:10">
      <c r="C49" s="1036"/>
      <c r="D49" s="1036"/>
      <c r="F49" s="1036"/>
      <c r="G49" s="1036"/>
      <c r="H49" s="1036"/>
      <c r="I49" s="1036"/>
      <c r="J49" s="1036"/>
    </row>
  </sheetData>
  <mergeCells count="13">
    <mergeCell ref="A42:E42"/>
    <mergeCell ref="A1:F1"/>
    <mergeCell ref="A2:F2"/>
    <mergeCell ref="A3:B7"/>
    <mergeCell ref="C7:I7"/>
    <mergeCell ref="D4:H4"/>
    <mergeCell ref="C3:C6"/>
    <mergeCell ref="D5:D6"/>
    <mergeCell ref="E5:E6"/>
    <mergeCell ref="F5:F6"/>
    <mergeCell ref="G5:G6"/>
    <mergeCell ref="H5:H6"/>
    <mergeCell ref="I4:I6"/>
  </mergeCells>
  <phoneticPr fontId="0" type="noConversion"/>
  <hyperlinks>
    <hyperlink ref="H1" location="'Spis tablic     List of tables'!A13" display="Powrót do spisu tablic"/>
    <hyperlink ref="H2" location="'Spis tablic     List of tables'!A16"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zoomScaleNormal="100" workbookViewId="0">
      <selection sqref="A1:E1"/>
    </sheetView>
  </sheetViews>
  <sheetFormatPr defaultRowHeight="14.25"/>
  <cols>
    <col min="1" max="1" width="8.625" customWidth="1"/>
    <col min="2" max="2" width="12.625" customWidth="1"/>
    <col min="3" max="8" width="15.625" customWidth="1"/>
  </cols>
  <sheetData>
    <row r="1" spans="1:8">
      <c r="A1" s="2369" t="s">
        <v>278</v>
      </c>
      <c r="B1" s="2369"/>
      <c r="C1" s="2369"/>
      <c r="D1" s="2369"/>
      <c r="E1" s="2369"/>
      <c r="G1" s="89" t="s">
        <v>28</v>
      </c>
      <c r="H1" s="510"/>
    </row>
    <row r="2" spans="1:8" s="1102" customFormat="1">
      <c r="A2" s="2384" t="s">
        <v>196</v>
      </c>
      <c r="B2" s="2384"/>
      <c r="C2" s="2384"/>
      <c r="D2" s="2384"/>
      <c r="E2" s="2384"/>
      <c r="G2" s="1238" t="s">
        <v>258</v>
      </c>
      <c r="H2" s="1237"/>
    </row>
    <row r="3" spans="1:8" ht="13.5" customHeight="1">
      <c r="A3" s="2307"/>
      <c r="B3" s="2307"/>
      <c r="C3" s="2307"/>
      <c r="D3" s="2307"/>
      <c r="E3" s="2307"/>
      <c r="F3" s="2307"/>
      <c r="G3" s="2307"/>
      <c r="H3" s="2307"/>
    </row>
    <row r="4" spans="1:8" s="35" customFormat="1" ht="94.9" customHeight="1">
      <c r="A4" s="2309" t="s">
        <v>1941</v>
      </c>
      <c r="B4" s="2310"/>
      <c r="C4" s="57" t="s">
        <v>792</v>
      </c>
      <c r="D4" s="57" t="s">
        <v>793</v>
      </c>
      <c r="E4" s="52" t="s">
        <v>794</v>
      </c>
      <c r="F4" s="52" t="s">
        <v>795</v>
      </c>
      <c r="G4" s="52" t="s">
        <v>796</v>
      </c>
      <c r="H4" s="52" t="s">
        <v>797</v>
      </c>
    </row>
    <row r="5" spans="1:8" ht="15" customHeight="1">
      <c r="A5" s="2311"/>
      <c r="B5" s="2312"/>
      <c r="C5" s="2318" t="s">
        <v>2007</v>
      </c>
      <c r="D5" s="2319"/>
      <c r="E5" s="2319"/>
      <c r="F5" s="2319"/>
      <c r="G5" s="2319"/>
      <c r="H5" s="2319"/>
    </row>
    <row r="6" spans="1:8" s="455" customFormat="1" ht="14.25" customHeight="1">
      <c r="A6" s="415">
        <v>2017</v>
      </c>
      <c r="B6" s="165" t="s">
        <v>47</v>
      </c>
      <c r="C6" s="159">
        <v>116.43899999999999</v>
      </c>
      <c r="D6" s="159">
        <v>25.635999999999999</v>
      </c>
      <c r="E6" s="159">
        <v>12.739000000000001</v>
      </c>
      <c r="F6" s="159">
        <v>25.309000000000001</v>
      </c>
      <c r="G6" s="159">
        <v>6.2279999999999998</v>
      </c>
      <c r="H6" s="542">
        <v>26.651</v>
      </c>
    </row>
    <row r="7" spans="1:8" s="573" customFormat="1" ht="14.25" customHeight="1">
      <c r="A7" s="415">
        <v>2018</v>
      </c>
      <c r="B7" s="165" t="s">
        <v>47</v>
      </c>
      <c r="C7" s="159">
        <v>117.367</v>
      </c>
      <c r="D7" s="159">
        <v>27.904</v>
      </c>
      <c r="E7" s="159">
        <v>13.409000000000001</v>
      </c>
      <c r="F7" s="159">
        <v>27.129000000000001</v>
      </c>
      <c r="G7" s="159">
        <v>6.1040000000000001</v>
      </c>
      <c r="H7" s="542">
        <v>26.937000000000001</v>
      </c>
    </row>
    <row r="8" spans="1:8" ht="14.25" customHeight="1">
      <c r="A8" s="58"/>
      <c r="B8" s="150" t="s">
        <v>37</v>
      </c>
      <c r="C8" s="143">
        <v>100.8</v>
      </c>
      <c r="D8" s="143">
        <v>108.8</v>
      </c>
      <c r="E8" s="143">
        <v>105.3</v>
      </c>
      <c r="F8" s="143">
        <v>107.2</v>
      </c>
      <c r="G8" s="143">
        <v>98</v>
      </c>
      <c r="H8" s="144">
        <v>101.1</v>
      </c>
    </row>
    <row r="9" spans="1:8" s="455" customFormat="1" ht="14.25" customHeight="1">
      <c r="A9" s="332">
        <v>2018</v>
      </c>
      <c r="B9" s="165" t="s">
        <v>539</v>
      </c>
      <c r="C9" s="159">
        <v>118.779</v>
      </c>
      <c r="D9" s="159">
        <v>27.66</v>
      </c>
      <c r="E9" s="159">
        <v>13.314</v>
      </c>
      <c r="F9" s="159">
        <v>27.06</v>
      </c>
      <c r="G9" s="159">
        <v>6.1559999999999997</v>
      </c>
      <c r="H9" s="542">
        <v>26.654</v>
      </c>
    </row>
    <row r="10" spans="1:8" s="455" customFormat="1" ht="14.25" customHeight="1">
      <c r="A10" s="332"/>
      <c r="B10" s="170" t="s">
        <v>540</v>
      </c>
      <c r="C10" s="159">
        <v>118.029</v>
      </c>
      <c r="D10" s="159">
        <v>27.693999999999999</v>
      </c>
      <c r="E10" s="159">
        <v>13.388999999999999</v>
      </c>
      <c r="F10" s="159">
        <v>27.239000000000001</v>
      </c>
      <c r="G10" s="159">
        <v>6.141</v>
      </c>
      <c r="H10" s="542">
        <v>26.692</v>
      </c>
    </row>
    <row r="11" spans="1:8" s="573" customFormat="1" ht="14.25" customHeight="1">
      <c r="A11" s="332"/>
      <c r="B11" s="170" t="s">
        <v>541</v>
      </c>
      <c r="C11" s="159">
        <v>117.959</v>
      </c>
      <c r="D11" s="159">
        <v>27.783000000000001</v>
      </c>
      <c r="E11" s="159">
        <v>13.345000000000001</v>
      </c>
      <c r="F11" s="159">
        <v>27.311</v>
      </c>
      <c r="G11" s="159">
        <v>6.1619999999999999</v>
      </c>
      <c r="H11" s="542">
        <v>26.859000000000002</v>
      </c>
    </row>
    <row r="12" spans="1:8" s="573" customFormat="1" ht="14.25" customHeight="1">
      <c r="A12" s="332"/>
      <c r="B12" s="170" t="s">
        <v>542</v>
      </c>
      <c r="C12" s="159">
        <v>117.876</v>
      </c>
      <c r="D12" s="159">
        <v>27.84</v>
      </c>
      <c r="E12" s="159">
        <v>13.308999999999999</v>
      </c>
      <c r="F12" s="159">
        <v>27.013999999999999</v>
      </c>
      <c r="G12" s="159">
        <v>6.2220000000000004</v>
      </c>
      <c r="H12" s="542">
        <v>26.67</v>
      </c>
    </row>
    <row r="13" spans="1:8" s="573" customFormat="1" ht="14.25" customHeight="1">
      <c r="A13" s="332"/>
      <c r="B13" s="170" t="s">
        <v>538</v>
      </c>
      <c r="C13" s="159">
        <v>117.995</v>
      </c>
      <c r="D13" s="159">
        <v>27.911000000000001</v>
      </c>
      <c r="E13" s="159">
        <v>13.289</v>
      </c>
      <c r="F13" s="159">
        <v>27.018000000000001</v>
      </c>
      <c r="G13" s="159">
        <v>6.1870000000000003</v>
      </c>
      <c r="H13" s="542">
        <v>26.739000000000001</v>
      </c>
    </row>
    <row r="14" spans="1:8" s="573" customFormat="1" ht="14.25" customHeight="1">
      <c r="A14" s="332"/>
      <c r="B14" s="1348" t="s">
        <v>543</v>
      </c>
      <c r="C14" s="1342">
        <v>117.90900000000001</v>
      </c>
      <c r="D14" s="1342">
        <v>27.969000000000001</v>
      </c>
      <c r="E14" s="1342">
        <v>13.334</v>
      </c>
      <c r="F14" s="1342">
        <v>27.044</v>
      </c>
      <c r="G14" s="1342">
        <v>6.194</v>
      </c>
      <c r="H14" s="1343">
        <v>26.734000000000002</v>
      </c>
    </row>
    <row r="15" spans="1:8" s="573" customFormat="1" ht="14.25" customHeight="1">
      <c r="A15" s="332"/>
      <c r="B15" s="1348" t="s">
        <v>544</v>
      </c>
      <c r="C15" s="1342">
        <v>117.759</v>
      </c>
      <c r="D15" s="1342">
        <v>28.064</v>
      </c>
      <c r="E15" s="1342">
        <v>13.372999999999999</v>
      </c>
      <c r="F15" s="1342">
        <v>27.129000000000001</v>
      </c>
      <c r="G15" s="1342">
        <v>6.181</v>
      </c>
      <c r="H15" s="1343">
        <v>26.614999999999998</v>
      </c>
    </row>
    <row r="16" spans="1:8" s="573" customFormat="1" ht="14.25" customHeight="1">
      <c r="A16" s="332"/>
      <c r="B16" s="1348" t="s">
        <v>545</v>
      </c>
      <c r="C16" s="1342">
        <v>117.679</v>
      </c>
      <c r="D16" s="1342">
        <v>28.097999999999999</v>
      </c>
      <c r="E16" s="1342">
        <v>13.345000000000001</v>
      </c>
      <c r="F16" s="1342">
        <v>27.161999999999999</v>
      </c>
      <c r="G16" s="1342">
        <v>6.16</v>
      </c>
      <c r="H16" s="1343">
        <v>26.681999999999999</v>
      </c>
    </row>
    <row r="17" spans="1:8" s="573" customFormat="1" ht="14.25" customHeight="1">
      <c r="A17" s="332"/>
      <c r="B17" s="1505" t="s">
        <v>546</v>
      </c>
      <c r="C17" s="1499">
        <v>117.426</v>
      </c>
      <c r="D17" s="1499">
        <v>28.065999999999999</v>
      </c>
      <c r="E17" s="1499">
        <v>13.303000000000001</v>
      </c>
      <c r="F17" s="1499">
        <v>27.097000000000001</v>
      </c>
      <c r="G17" s="1499">
        <v>6.1550000000000002</v>
      </c>
      <c r="H17" s="1500">
        <v>26.74</v>
      </c>
    </row>
    <row r="18" spans="1:8" s="573" customFormat="1" ht="14.25" customHeight="1">
      <c r="A18" s="332"/>
      <c r="B18" s="1505" t="s">
        <v>547</v>
      </c>
      <c r="C18" s="1499">
        <v>117.39</v>
      </c>
      <c r="D18" s="1499">
        <v>28.085000000000001</v>
      </c>
      <c r="E18" s="1499">
        <v>13.378</v>
      </c>
      <c r="F18" s="1499">
        <v>27.093</v>
      </c>
      <c r="G18" s="1499">
        <v>6.12</v>
      </c>
      <c r="H18" s="1500">
        <v>26.843</v>
      </c>
    </row>
    <row r="19" spans="1:8" s="573" customFormat="1" ht="14.25" customHeight="1">
      <c r="A19" s="332"/>
      <c r="B19" s="1505" t="s">
        <v>47</v>
      </c>
      <c r="C19" s="1499">
        <v>117.367</v>
      </c>
      <c r="D19" s="1499">
        <v>27.904</v>
      </c>
      <c r="E19" s="1499">
        <v>13.409000000000001</v>
      </c>
      <c r="F19" s="1499">
        <v>27.129000000000001</v>
      </c>
      <c r="G19" s="1499">
        <v>6.1040000000000001</v>
      </c>
      <c r="H19" s="1500">
        <v>26.937000000000001</v>
      </c>
    </row>
    <row r="20" spans="1:8" s="573" customFormat="1" ht="14.25" customHeight="1">
      <c r="A20" s="332">
        <v>2019</v>
      </c>
      <c r="B20" s="1676" t="s">
        <v>539</v>
      </c>
      <c r="C20" s="1670">
        <v>115.994</v>
      </c>
      <c r="D20" s="1670">
        <v>30.029</v>
      </c>
      <c r="E20" s="1670">
        <v>14.532</v>
      </c>
      <c r="F20" s="1670">
        <v>28.849</v>
      </c>
      <c r="G20" s="1670">
        <v>6.0739999999999998</v>
      </c>
      <c r="H20" s="1671">
        <v>26.503</v>
      </c>
    </row>
    <row r="21" spans="1:8" s="573" customFormat="1" ht="14.25" customHeight="1">
      <c r="A21" s="332"/>
      <c r="B21" s="1676" t="s">
        <v>540</v>
      </c>
      <c r="C21" s="1670">
        <v>115.83199999999999</v>
      </c>
      <c r="D21" s="1670">
        <v>30.05</v>
      </c>
      <c r="E21" s="1670">
        <v>13.999000000000001</v>
      </c>
      <c r="F21" s="1670">
        <v>28.850999999999999</v>
      </c>
      <c r="G21" s="1670">
        <v>6.0510000000000002</v>
      </c>
      <c r="H21" s="1671">
        <v>26.742999999999999</v>
      </c>
    </row>
    <row r="22" spans="1:8" s="1253" customFormat="1" ht="14.25" customHeight="1">
      <c r="A22" s="1250"/>
      <c r="B22" s="150" t="s">
        <v>37</v>
      </c>
      <c r="C22" s="814">
        <v>98.1</v>
      </c>
      <c r="D22" s="814">
        <v>108.5</v>
      </c>
      <c r="E22" s="814">
        <v>104.6</v>
      </c>
      <c r="F22" s="814">
        <v>105.9</v>
      </c>
      <c r="G22" s="814">
        <v>98.5</v>
      </c>
      <c r="H22" s="822">
        <v>100.2</v>
      </c>
    </row>
    <row r="23" spans="1:8" s="529" customFormat="1" ht="14.25" customHeight="1">
      <c r="A23" s="335">
        <v>2018</v>
      </c>
      <c r="B23" s="170" t="s">
        <v>74</v>
      </c>
      <c r="C23" s="559">
        <v>118.863</v>
      </c>
      <c r="D23" s="559">
        <v>27.640999999999998</v>
      </c>
      <c r="E23" s="559">
        <v>13.356</v>
      </c>
      <c r="F23" s="559">
        <v>27.143999999999998</v>
      </c>
      <c r="G23" s="559">
        <v>6.1779999999999999</v>
      </c>
      <c r="H23" s="522">
        <v>26.446999999999999</v>
      </c>
    </row>
    <row r="24" spans="1:8" s="529" customFormat="1" ht="14.25" customHeight="1">
      <c r="A24" s="335"/>
      <c r="B24" s="170" t="s">
        <v>75</v>
      </c>
      <c r="C24" s="559">
        <v>118.79900000000001</v>
      </c>
      <c r="D24" s="559">
        <v>27.811</v>
      </c>
      <c r="E24" s="559">
        <v>13.327999999999999</v>
      </c>
      <c r="F24" s="559">
        <v>27.062000000000001</v>
      </c>
      <c r="G24" s="559">
        <v>6.17</v>
      </c>
      <c r="H24" s="522">
        <v>26.513000000000002</v>
      </c>
    </row>
    <row r="25" spans="1:8" s="529" customFormat="1" ht="14.25" customHeight="1">
      <c r="A25" s="335"/>
      <c r="B25" s="170" t="s">
        <v>64</v>
      </c>
      <c r="C25" s="559">
        <v>118.059</v>
      </c>
      <c r="D25" s="559">
        <v>27.895</v>
      </c>
      <c r="E25" s="559">
        <v>13.393000000000001</v>
      </c>
      <c r="F25" s="559">
        <v>27.315000000000001</v>
      </c>
      <c r="G25" s="559">
        <v>6.1680000000000001</v>
      </c>
      <c r="H25" s="522">
        <v>26.821999999999999</v>
      </c>
    </row>
    <row r="26" spans="1:8" s="529" customFormat="1" ht="14.25" customHeight="1">
      <c r="A26" s="335"/>
      <c r="B26" s="170" t="s">
        <v>65</v>
      </c>
      <c r="C26" s="559">
        <v>117.527</v>
      </c>
      <c r="D26" s="559">
        <v>27.928999999999998</v>
      </c>
      <c r="E26" s="559">
        <v>13.396000000000001</v>
      </c>
      <c r="F26" s="559">
        <v>27.044</v>
      </c>
      <c r="G26" s="559">
        <v>6.1710000000000003</v>
      </c>
      <c r="H26" s="522">
        <v>26.972999999999999</v>
      </c>
    </row>
    <row r="27" spans="1:8" s="529" customFormat="1" ht="14.25" customHeight="1">
      <c r="A27" s="335"/>
      <c r="B27" s="170" t="s">
        <v>66</v>
      </c>
      <c r="C27" s="559">
        <v>117.499</v>
      </c>
      <c r="D27" s="559">
        <v>28.06</v>
      </c>
      <c r="E27" s="559">
        <v>13.417999999999999</v>
      </c>
      <c r="F27" s="559">
        <v>27.105</v>
      </c>
      <c r="G27" s="559">
        <v>6.0609999999999999</v>
      </c>
      <c r="H27" s="522">
        <v>26.786999999999999</v>
      </c>
    </row>
    <row r="28" spans="1:8" s="529" customFormat="1" ht="14.25" customHeight="1">
      <c r="A28" s="335"/>
      <c r="B28" s="170" t="s">
        <v>67</v>
      </c>
      <c r="C28" s="559">
        <v>117.63500000000001</v>
      </c>
      <c r="D28" s="559">
        <v>28.216999999999999</v>
      </c>
      <c r="E28" s="559">
        <v>13.414</v>
      </c>
      <c r="F28" s="559">
        <v>27.17</v>
      </c>
      <c r="G28" s="559">
        <v>6.0679999999999996</v>
      </c>
      <c r="H28" s="522">
        <v>26.843</v>
      </c>
    </row>
    <row r="29" spans="1:8" s="529" customFormat="1" ht="14.25" customHeight="1">
      <c r="A29" s="335"/>
      <c r="B29" s="1348" t="s">
        <v>68</v>
      </c>
      <c r="C29" s="1335">
        <v>117.389</v>
      </c>
      <c r="D29" s="1335">
        <v>28.318000000000001</v>
      </c>
      <c r="E29" s="1335">
        <v>13.5</v>
      </c>
      <c r="F29" s="1335">
        <v>27.312999999999999</v>
      </c>
      <c r="G29" s="1335">
        <v>6.0590000000000002</v>
      </c>
      <c r="H29" s="1349">
        <v>27.023</v>
      </c>
    </row>
    <row r="30" spans="1:8" s="529" customFormat="1" ht="14.25" customHeight="1">
      <c r="A30" s="335"/>
      <c r="B30" s="1348" t="s">
        <v>69</v>
      </c>
      <c r="C30" s="1335">
        <v>117.11</v>
      </c>
      <c r="D30" s="1335">
        <v>28.609000000000002</v>
      </c>
      <c r="E30" s="1335">
        <v>13.506</v>
      </c>
      <c r="F30" s="1335">
        <v>27.445</v>
      </c>
      <c r="G30" s="1335">
        <v>6.0339999999999998</v>
      </c>
      <c r="H30" s="1349">
        <v>26.757000000000001</v>
      </c>
    </row>
    <row r="31" spans="1:8" s="529" customFormat="1" ht="14.25" customHeight="1">
      <c r="A31" s="335"/>
      <c r="B31" s="1348" t="s">
        <v>70</v>
      </c>
      <c r="C31" s="1335">
        <v>116.88500000000001</v>
      </c>
      <c r="D31" s="1335">
        <v>28.49</v>
      </c>
      <c r="E31" s="1335">
        <v>13.505000000000001</v>
      </c>
      <c r="F31" s="1335">
        <v>27.448</v>
      </c>
      <c r="G31" s="1335">
        <v>6.0279999999999996</v>
      </c>
      <c r="H31" s="1349">
        <v>26.62</v>
      </c>
    </row>
    <row r="32" spans="1:8" s="529" customFormat="1" ht="14.25" customHeight="1">
      <c r="A32" s="335"/>
      <c r="B32" s="1505" t="s">
        <v>71</v>
      </c>
      <c r="C32" s="1494">
        <v>116.116</v>
      </c>
      <c r="D32" s="1494">
        <v>28.312999999999999</v>
      </c>
      <c r="E32" s="1494">
        <v>13.462999999999999</v>
      </c>
      <c r="F32" s="1494">
        <v>27.481000000000002</v>
      </c>
      <c r="G32" s="1494">
        <v>6.0270000000000001</v>
      </c>
      <c r="H32" s="1506">
        <v>26.43</v>
      </c>
    </row>
    <row r="33" spans="1:8" s="529" customFormat="1" ht="14.25" customHeight="1">
      <c r="A33" s="335"/>
      <c r="B33" s="1505" t="s">
        <v>72</v>
      </c>
      <c r="C33" s="1494">
        <v>115.827</v>
      </c>
      <c r="D33" s="1494">
        <v>28.541</v>
      </c>
      <c r="E33" s="1494">
        <v>13.494999999999999</v>
      </c>
      <c r="F33" s="1494">
        <v>27.571999999999999</v>
      </c>
      <c r="G33" s="1494">
        <v>5.9409999999999998</v>
      </c>
      <c r="H33" s="1506">
        <v>25.939</v>
      </c>
    </row>
    <row r="34" spans="1:8" s="529" customFormat="1" ht="14.25" customHeight="1">
      <c r="A34" s="335"/>
      <c r="B34" s="1505" t="s">
        <v>73</v>
      </c>
      <c r="C34" s="1494">
        <v>113.73</v>
      </c>
      <c r="D34" s="1494">
        <v>28.491</v>
      </c>
      <c r="E34" s="1494">
        <v>13.468999999999999</v>
      </c>
      <c r="F34" s="1494">
        <v>27.591000000000001</v>
      </c>
      <c r="G34" s="1494">
        <v>5.94</v>
      </c>
      <c r="H34" s="1506">
        <v>25.34</v>
      </c>
    </row>
    <row r="35" spans="1:8" s="529" customFormat="1" ht="14.25" customHeight="1">
      <c r="A35" s="335">
        <v>2019</v>
      </c>
      <c r="B35" s="1676" t="s">
        <v>74</v>
      </c>
      <c r="C35" s="1677">
        <v>116.096</v>
      </c>
      <c r="D35" s="1677">
        <v>30.067</v>
      </c>
      <c r="E35" s="1677">
        <v>14.590999999999999</v>
      </c>
      <c r="F35" s="1677">
        <v>28.88</v>
      </c>
      <c r="G35" s="1677">
        <v>6.0759999999999996</v>
      </c>
      <c r="H35" s="1678">
        <v>26.428000000000001</v>
      </c>
    </row>
    <row r="36" spans="1:8" s="529" customFormat="1" ht="14.25" customHeight="1">
      <c r="A36" s="335"/>
      <c r="B36" s="1676" t="s">
        <v>75</v>
      </c>
      <c r="C36" s="1677">
        <v>115.90900000000001</v>
      </c>
      <c r="D36" s="1677">
        <v>30.045999999999999</v>
      </c>
      <c r="E36" s="1677">
        <v>14.497</v>
      </c>
      <c r="F36" s="1677">
        <v>28.881</v>
      </c>
      <c r="G36" s="1677">
        <v>6.0860000000000003</v>
      </c>
      <c r="H36" s="1678">
        <v>26.68</v>
      </c>
    </row>
    <row r="37" spans="1:8" s="529" customFormat="1" ht="14.25" customHeight="1">
      <c r="A37" s="335"/>
      <c r="B37" s="1676" t="s">
        <v>64</v>
      </c>
      <c r="C37" s="1677">
        <v>115.718</v>
      </c>
      <c r="D37" s="1677">
        <v>30.047999999999998</v>
      </c>
      <c r="E37" s="1677">
        <v>14.013</v>
      </c>
      <c r="F37" s="1677">
        <v>28.951000000000001</v>
      </c>
      <c r="G37" s="1677">
        <v>6.0439999999999996</v>
      </c>
      <c r="H37" s="1678">
        <v>27.076000000000001</v>
      </c>
    </row>
    <row r="38" spans="1:8" ht="14.25" customHeight="1">
      <c r="A38" s="332"/>
      <c r="B38" s="201" t="s">
        <v>37</v>
      </c>
      <c r="C38" s="143">
        <v>98</v>
      </c>
      <c r="D38" s="143">
        <v>107.7</v>
      </c>
      <c r="E38" s="143">
        <v>104.6</v>
      </c>
      <c r="F38" s="143">
        <v>106</v>
      </c>
      <c r="G38" s="143">
        <v>98</v>
      </c>
      <c r="H38" s="144">
        <v>100.9</v>
      </c>
    </row>
    <row r="39" spans="1:8" s="985" customFormat="1" ht="14.25" customHeight="1">
      <c r="A39" s="983"/>
      <c r="B39" s="243" t="s">
        <v>38</v>
      </c>
      <c r="C39" s="267">
        <v>99.8</v>
      </c>
      <c r="D39" s="267">
        <v>100</v>
      </c>
      <c r="E39" s="267">
        <v>96.7</v>
      </c>
      <c r="F39" s="267">
        <v>100.2</v>
      </c>
      <c r="G39" s="267">
        <v>99.3</v>
      </c>
      <c r="H39" s="268">
        <v>101.5</v>
      </c>
    </row>
    <row r="42" spans="1:8">
      <c r="C42" s="15"/>
      <c r="D42" s="15"/>
      <c r="E42" s="15"/>
      <c r="F42" s="15"/>
      <c r="G42" s="15"/>
      <c r="H42" s="15"/>
    </row>
    <row r="43" spans="1:8">
      <c r="C43" s="15"/>
      <c r="D43" s="15"/>
      <c r="E43" s="15"/>
      <c r="F43" s="15"/>
      <c r="G43" s="15"/>
      <c r="H43" s="15"/>
    </row>
    <row r="44" spans="1:8">
      <c r="C44" s="15"/>
      <c r="D44" s="15"/>
      <c r="E44" s="15"/>
      <c r="F44" s="15"/>
      <c r="G44" s="15"/>
      <c r="H44" s="15"/>
    </row>
    <row r="45" spans="1:8">
      <c r="C45" s="15"/>
      <c r="D45" s="15"/>
      <c r="E45" s="15"/>
      <c r="F45" s="15"/>
      <c r="G45" s="15"/>
      <c r="H45" s="15"/>
    </row>
    <row r="46" spans="1:8">
      <c r="C46" s="15"/>
      <c r="D46" s="15"/>
      <c r="E46" s="15"/>
      <c r="F46" s="15"/>
      <c r="G46" s="15"/>
      <c r="H46" s="15"/>
    </row>
  </sheetData>
  <mergeCells count="5">
    <mergeCell ref="C5:H5"/>
    <mergeCell ref="A1:E1"/>
    <mergeCell ref="A2:E2"/>
    <mergeCell ref="A4:B5"/>
    <mergeCell ref="A3:H3"/>
  </mergeCells>
  <phoneticPr fontId="0" type="noConversion"/>
  <hyperlinks>
    <hyperlink ref="G2" location="'Spis tablic     List of tables'!A17" display="Return to list of tables"/>
    <hyperlink ref="G1" location="'Spis tablic     List of tables'!A14"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38"/>
  <sheetViews>
    <sheetView showGridLines="0" zoomScaleNormal="100" workbookViewId="0">
      <selection activeCell="J1" sqref="J1"/>
    </sheetView>
  </sheetViews>
  <sheetFormatPr defaultColWidth="9" defaultRowHeight="12.75"/>
  <cols>
    <col min="1" max="1" width="8.625" style="445" customWidth="1"/>
    <col min="2" max="2" width="10.25" style="445" customWidth="1"/>
    <col min="3" max="11" width="12.625" style="445" customWidth="1"/>
    <col min="12" max="16384" width="9" style="445"/>
  </cols>
  <sheetData>
    <row r="1" spans="1:11" s="441" customFormat="1" ht="12.75" customHeight="1">
      <c r="A1" s="2405" t="s">
        <v>279</v>
      </c>
      <c r="B1" s="2405"/>
      <c r="C1" s="2405"/>
      <c r="D1" s="2405"/>
      <c r="E1" s="2405"/>
      <c r="F1" s="2405"/>
      <c r="G1" s="2405"/>
      <c r="H1" s="440"/>
      <c r="I1" s="440"/>
      <c r="J1" s="437" t="s">
        <v>28</v>
      </c>
    </row>
    <row r="2" spans="1:11" s="441" customFormat="1" ht="12.75" customHeight="1">
      <c r="A2" s="2406" t="s">
        <v>198</v>
      </c>
      <c r="B2" s="2406"/>
      <c r="C2" s="2406"/>
      <c r="D2" s="2406"/>
      <c r="E2" s="2406"/>
      <c r="F2" s="440"/>
      <c r="G2" s="440"/>
      <c r="H2" s="440"/>
      <c r="I2" s="440"/>
      <c r="J2" s="1126" t="s">
        <v>258</v>
      </c>
      <c r="K2" s="1127"/>
    </row>
    <row r="3" spans="1:11" s="1125" customFormat="1" ht="12.75" customHeight="1">
      <c r="A3" s="2407" t="s">
        <v>265</v>
      </c>
      <c r="B3" s="2407"/>
      <c r="C3" s="2407"/>
      <c r="D3" s="2407"/>
      <c r="E3" s="2407"/>
      <c r="F3" s="2407"/>
      <c r="G3" s="2407"/>
      <c r="H3" s="2407"/>
      <c r="I3" s="2407"/>
      <c r="J3" s="2407"/>
      <c r="K3" s="2407"/>
    </row>
    <row r="4" spans="1:11" s="1125" customFormat="1" ht="12.75" customHeight="1">
      <c r="A4" s="2407" t="s">
        <v>266</v>
      </c>
      <c r="B4" s="2407"/>
    </row>
    <row r="5" spans="1:11" s="440" customFormat="1" ht="15" customHeight="1">
      <c r="A5" s="2391" t="s">
        <v>1942</v>
      </c>
      <c r="B5" s="2392"/>
      <c r="C5" s="2397" t="s">
        <v>2008</v>
      </c>
      <c r="D5" s="2398"/>
      <c r="E5" s="2398"/>
      <c r="F5" s="2398"/>
      <c r="G5" s="2398"/>
      <c r="H5" s="2398"/>
      <c r="I5" s="2398"/>
      <c r="J5" s="2398"/>
      <c r="K5" s="2398"/>
    </row>
    <row r="6" spans="1:11" s="440" customFormat="1" ht="15" customHeight="1">
      <c r="A6" s="2393"/>
      <c r="B6" s="2394"/>
      <c r="C6" s="2399" t="s">
        <v>798</v>
      </c>
      <c r="D6" s="2401" t="s">
        <v>2009</v>
      </c>
      <c r="E6" s="2393"/>
      <c r="F6" s="2393"/>
      <c r="G6" s="2393"/>
      <c r="H6" s="2393"/>
      <c r="I6" s="2393"/>
      <c r="J6" s="2393"/>
      <c r="K6" s="2393"/>
    </row>
    <row r="7" spans="1:11" s="440" customFormat="1" ht="9" customHeight="1">
      <c r="A7" s="2393"/>
      <c r="B7" s="2394"/>
      <c r="C7" s="2399"/>
      <c r="D7" s="2387" t="s">
        <v>799</v>
      </c>
      <c r="E7" s="2387" t="s">
        <v>800</v>
      </c>
      <c r="F7" s="2402" t="s">
        <v>801</v>
      </c>
      <c r="G7" s="442"/>
      <c r="H7" s="2387" t="s">
        <v>803</v>
      </c>
      <c r="I7" s="2387" t="s">
        <v>804</v>
      </c>
      <c r="J7" s="2387" t="s">
        <v>805</v>
      </c>
      <c r="K7" s="2402" t="s">
        <v>806</v>
      </c>
    </row>
    <row r="8" spans="1:11" s="440" customFormat="1" ht="12" customHeight="1">
      <c r="A8" s="2393"/>
      <c r="B8" s="2394"/>
      <c r="C8" s="2399"/>
      <c r="D8" s="2399"/>
      <c r="E8" s="2399"/>
      <c r="F8" s="2403"/>
      <c r="G8" s="443"/>
      <c r="H8" s="2399"/>
      <c r="I8" s="2388"/>
      <c r="J8" s="2390"/>
      <c r="K8" s="2403"/>
    </row>
    <row r="9" spans="1:11" s="440" customFormat="1" ht="12" customHeight="1">
      <c r="A9" s="2393"/>
      <c r="B9" s="2394"/>
      <c r="C9" s="2399"/>
      <c r="D9" s="2399"/>
      <c r="E9" s="2399"/>
      <c r="F9" s="2403"/>
      <c r="G9" s="2387" t="s">
        <v>802</v>
      </c>
      <c r="H9" s="2399"/>
      <c r="I9" s="2388"/>
      <c r="J9" s="2390"/>
      <c r="K9" s="2403"/>
    </row>
    <row r="10" spans="1:11" s="440" customFormat="1" ht="12" customHeight="1">
      <c r="A10" s="2393"/>
      <c r="B10" s="2394"/>
      <c r="C10" s="2399"/>
      <c r="D10" s="2399"/>
      <c r="E10" s="2399"/>
      <c r="F10" s="2403"/>
      <c r="G10" s="2399"/>
      <c r="H10" s="2399"/>
      <c r="I10" s="2388"/>
      <c r="J10" s="2390"/>
      <c r="K10" s="2403"/>
    </row>
    <row r="11" spans="1:11" s="440" customFormat="1" ht="36.75" customHeight="1">
      <c r="A11" s="2393"/>
      <c r="B11" s="2394"/>
      <c r="C11" s="2399"/>
      <c r="D11" s="2399"/>
      <c r="E11" s="2399"/>
      <c r="F11" s="2403"/>
      <c r="G11" s="2399"/>
      <c r="H11" s="2399"/>
      <c r="I11" s="2388"/>
      <c r="J11" s="2390"/>
      <c r="K11" s="2403"/>
    </row>
    <row r="12" spans="1:11" s="440" customFormat="1" ht="12.75" customHeight="1">
      <c r="A12" s="2393"/>
      <c r="B12" s="2394"/>
      <c r="C12" s="2399"/>
      <c r="D12" s="2399"/>
      <c r="E12" s="2399"/>
      <c r="F12" s="2403"/>
      <c r="G12" s="2399"/>
      <c r="H12" s="2399"/>
      <c r="I12" s="2388"/>
      <c r="J12" s="2390"/>
      <c r="K12" s="2403"/>
    </row>
    <row r="13" spans="1:11" s="440" customFormat="1" ht="12.75" customHeight="1">
      <c r="A13" s="2393"/>
      <c r="B13" s="2394"/>
      <c r="C13" s="2399"/>
      <c r="D13" s="2399"/>
      <c r="E13" s="2399"/>
      <c r="F13" s="2403"/>
      <c r="G13" s="2399"/>
      <c r="H13" s="2399"/>
      <c r="I13" s="2388"/>
      <c r="J13" s="2390"/>
      <c r="K13" s="2403"/>
    </row>
    <row r="14" spans="1:11" s="440" customFormat="1" ht="12.75" customHeight="1">
      <c r="A14" s="2393"/>
      <c r="B14" s="2394"/>
      <c r="C14" s="2399"/>
      <c r="D14" s="2399"/>
      <c r="E14" s="2399"/>
      <c r="F14" s="2403"/>
      <c r="G14" s="2399"/>
      <c r="H14" s="2399"/>
      <c r="I14" s="2388"/>
      <c r="J14" s="2390"/>
      <c r="K14" s="2403"/>
    </row>
    <row r="15" spans="1:11" s="440" customFormat="1" ht="15.4" customHeight="1">
      <c r="A15" s="2395"/>
      <c r="B15" s="2396"/>
      <c r="C15" s="2400"/>
      <c r="D15" s="2400"/>
      <c r="E15" s="2400"/>
      <c r="F15" s="2404"/>
      <c r="G15" s="2400"/>
      <c r="H15" s="2400"/>
      <c r="I15" s="2389"/>
      <c r="J15" s="2389"/>
      <c r="K15" s="2404"/>
    </row>
    <row r="16" spans="1:11" s="444" customFormat="1" ht="14.25" customHeight="1">
      <c r="A16" s="421">
        <v>2018</v>
      </c>
      <c r="B16" s="574" t="s">
        <v>74</v>
      </c>
      <c r="C16" s="575">
        <v>83101</v>
      </c>
      <c r="D16" s="575">
        <v>46122</v>
      </c>
      <c r="E16" s="575">
        <v>11222</v>
      </c>
      <c r="F16" s="575">
        <v>71879</v>
      </c>
      <c r="G16" s="575">
        <v>4564</v>
      </c>
      <c r="H16" s="741">
        <v>71040</v>
      </c>
      <c r="I16" s="741">
        <v>3921</v>
      </c>
      <c r="J16" s="1616">
        <v>20186</v>
      </c>
      <c r="K16" s="548" t="s">
        <v>15</v>
      </c>
    </row>
    <row r="17" spans="1:27" s="444" customFormat="1" ht="14.25" customHeight="1">
      <c r="A17" s="421"/>
      <c r="B17" s="574" t="s">
        <v>75</v>
      </c>
      <c r="C17" s="575">
        <v>82636</v>
      </c>
      <c r="D17" s="575">
        <v>45755</v>
      </c>
      <c r="E17" s="575">
        <v>10961</v>
      </c>
      <c r="F17" s="575">
        <v>71675</v>
      </c>
      <c r="G17" s="575">
        <v>4486</v>
      </c>
      <c r="H17" s="741">
        <v>70716</v>
      </c>
      <c r="I17" s="741">
        <v>3812</v>
      </c>
      <c r="J17" s="1616">
        <v>20110</v>
      </c>
      <c r="K17" s="548" t="s">
        <v>15</v>
      </c>
    </row>
    <row r="18" spans="1:27" s="444" customFormat="1" ht="14.25" customHeight="1">
      <c r="A18" s="421"/>
      <c r="B18" s="574" t="s">
        <v>64</v>
      </c>
      <c r="C18" s="575">
        <v>80399</v>
      </c>
      <c r="D18" s="575">
        <v>44510</v>
      </c>
      <c r="E18" s="575">
        <v>10535</v>
      </c>
      <c r="F18" s="575">
        <v>69864</v>
      </c>
      <c r="G18" s="575">
        <v>4350</v>
      </c>
      <c r="H18" s="741">
        <v>69038</v>
      </c>
      <c r="I18" s="741">
        <v>3442</v>
      </c>
      <c r="J18" s="1616">
        <v>19768</v>
      </c>
      <c r="K18" s="538">
        <v>30988</v>
      </c>
      <c r="M18" s="1241"/>
    </row>
    <row r="19" spans="1:27" s="444" customFormat="1" ht="14.25" customHeight="1">
      <c r="A19" s="421"/>
      <c r="B19" s="574" t="s">
        <v>65</v>
      </c>
      <c r="C19" s="575">
        <v>76501</v>
      </c>
      <c r="D19" s="575">
        <v>43145</v>
      </c>
      <c r="E19" s="575">
        <v>10082</v>
      </c>
      <c r="F19" s="575">
        <v>66419</v>
      </c>
      <c r="G19" s="575">
        <v>4177</v>
      </c>
      <c r="H19" s="741">
        <v>65820</v>
      </c>
      <c r="I19" s="1242">
        <v>1911</v>
      </c>
      <c r="J19" s="1616">
        <v>18865</v>
      </c>
      <c r="K19" s="548" t="s">
        <v>15</v>
      </c>
      <c r="N19" s="1241"/>
    </row>
    <row r="20" spans="1:27" s="444" customFormat="1" ht="14.25" customHeight="1">
      <c r="A20" s="421"/>
      <c r="B20" s="574" t="s">
        <v>66</v>
      </c>
      <c r="C20" s="575">
        <v>73249</v>
      </c>
      <c r="D20" s="575">
        <v>41834</v>
      </c>
      <c r="E20" s="575">
        <v>9973</v>
      </c>
      <c r="F20" s="575">
        <v>63276</v>
      </c>
      <c r="G20" s="575">
        <v>4015</v>
      </c>
      <c r="H20" s="741">
        <v>63189</v>
      </c>
      <c r="I20" s="741">
        <v>2128</v>
      </c>
      <c r="J20" s="1616">
        <v>18234</v>
      </c>
      <c r="K20" s="548" t="s">
        <v>15</v>
      </c>
      <c r="M20" s="1241"/>
    </row>
    <row r="21" spans="1:27" s="444" customFormat="1" ht="14.25" customHeight="1">
      <c r="A21" s="421"/>
      <c r="B21" s="574" t="s">
        <v>67</v>
      </c>
      <c r="C21" s="575">
        <v>71091</v>
      </c>
      <c r="D21" s="575">
        <v>41198</v>
      </c>
      <c r="E21" s="575">
        <v>9674</v>
      </c>
      <c r="F21" s="575">
        <v>61417</v>
      </c>
      <c r="G21" s="575">
        <v>3840</v>
      </c>
      <c r="H21" s="1242">
        <v>61208</v>
      </c>
      <c r="I21" s="1242">
        <v>1609</v>
      </c>
      <c r="J21" s="1617">
        <v>17713</v>
      </c>
      <c r="K21" s="1246">
        <v>29546</v>
      </c>
      <c r="N21" s="1241"/>
      <c r="Q21" s="445"/>
      <c r="R21" s="445"/>
      <c r="S21" s="445"/>
      <c r="T21" s="445"/>
      <c r="U21" s="445"/>
      <c r="V21" s="445"/>
      <c r="W21" s="445"/>
      <c r="X21" s="445"/>
      <c r="Y21" s="445"/>
      <c r="Z21" s="445"/>
      <c r="AA21" s="445"/>
    </row>
    <row r="22" spans="1:27" s="444" customFormat="1" ht="14.25" customHeight="1">
      <c r="A22" s="421"/>
      <c r="B22" s="1350" t="s">
        <v>68</v>
      </c>
      <c r="C22" s="1351">
        <v>70988</v>
      </c>
      <c r="D22" s="1351">
        <v>41843</v>
      </c>
      <c r="E22" s="1351">
        <v>9611</v>
      </c>
      <c r="F22" s="1351">
        <v>61377</v>
      </c>
      <c r="G22" s="1351">
        <v>3790</v>
      </c>
      <c r="H22" s="1242">
        <v>61170</v>
      </c>
      <c r="I22" s="1242">
        <v>1780</v>
      </c>
      <c r="J22" s="1617">
        <v>17459</v>
      </c>
      <c r="K22" s="548" t="s">
        <v>15</v>
      </c>
      <c r="M22" s="1241"/>
      <c r="N22" s="1241"/>
      <c r="Q22" s="445"/>
      <c r="R22" s="445"/>
      <c r="S22" s="445"/>
      <c r="T22" s="445"/>
      <c r="U22" s="445"/>
      <c r="V22" s="445"/>
      <c r="W22" s="445"/>
      <c r="X22" s="445"/>
      <c r="Y22" s="445"/>
      <c r="Z22" s="445"/>
      <c r="AA22" s="445"/>
    </row>
    <row r="23" spans="1:27" s="444" customFormat="1" ht="14.25" customHeight="1">
      <c r="A23" s="421"/>
      <c r="B23" s="1350" t="s">
        <v>69</v>
      </c>
      <c r="C23" s="1351">
        <v>70633</v>
      </c>
      <c r="D23" s="1351">
        <v>41921</v>
      </c>
      <c r="E23" s="1351">
        <v>9626</v>
      </c>
      <c r="F23" s="1351">
        <v>61007</v>
      </c>
      <c r="G23" s="1351">
        <v>3708</v>
      </c>
      <c r="H23" s="1242">
        <v>60807</v>
      </c>
      <c r="I23" s="1242">
        <v>2104</v>
      </c>
      <c r="J23" s="1617">
        <v>17313</v>
      </c>
      <c r="K23" s="1462" t="s">
        <v>15</v>
      </c>
      <c r="M23" s="1241"/>
      <c r="N23" s="1241"/>
      <c r="Q23" s="445"/>
      <c r="R23" s="445"/>
      <c r="S23" s="445"/>
      <c r="T23" s="445"/>
      <c r="U23" s="445"/>
      <c r="V23" s="445"/>
      <c r="W23" s="445"/>
      <c r="X23" s="445"/>
      <c r="Y23" s="445"/>
      <c r="Z23" s="445"/>
      <c r="AA23" s="445"/>
    </row>
    <row r="24" spans="1:27" s="444" customFormat="1" ht="14.25" customHeight="1">
      <c r="A24" s="421"/>
      <c r="B24" s="1350" t="s">
        <v>70</v>
      </c>
      <c r="C24" s="1351">
        <v>69964</v>
      </c>
      <c r="D24" s="1351">
        <v>41141</v>
      </c>
      <c r="E24" s="1351">
        <v>9982</v>
      </c>
      <c r="F24" s="1351">
        <v>59982</v>
      </c>
      <c r="G24" s="1351">
        <v>3621</v>
      </c>
      <c r="H24" s="1242">
        <v>60618</v>
      </c>
      <c r="I24" s="1242">
        <v>3176</v>
      </c>
      <c r="J24" s="1617">
        <v>17484</v>
      </c>
      <c r="K24" s="1463">
        <v>28849</v>
      </c>
      <c r="M24" s="1241"/>
      <c r="N24" s="1241"/>
      <c r="Q24" s="445"/>
      <c r="R24" s="445"/>
      <c r="S24" s="445"/>
      <c r="T24" s="445"/>
      <c r="U24" s="445"/>
      <c r="V24" s="445"/>
      <c r="W24" s="445"/>
      <c r="X24" s="445"/>
      <c r="Y24" s="445"/>
      <c r="Z24" s="445"/>
      <c r="AA24" s="445"/>
    </row>
    <row r="25" spans="1:27" s="444" customFormat="1" ht="14.25" customHeight="1">
      <c r="A25" s="421"/>
      <c r="B25" s="1507" t="s">
        <v>71</v>
      </c>
      <c r="C25" s="1508">
        <v>69385</v>
      </c>
      <c r="D25" s="1508">
        <v>40594</v>
      </c>
      <c r="E25" s="1508">
        <v>9740</v>
      </c>
      <c r="F25" s="1508">
        <v>59645</v>
      </c>
      <c r="G25" s="1508">
        <v>3572</v>
      </c>
      <c r="H25" s="1242">
        <v>59992</v>
      </c>
      <c r="I25" s="1242">
        <v>3480</v>
      </c>
      <c r="J25" s="1617">
        <v>17302</v>
      </c>
      <c r="K25" s="1583" t="s">
        <v>15</v>
      </c>
      <c r="M25" s="1241"/>
      <c r="N25" s="1241"/>
      <c r="P25" s="1241"/>
      <c r="Q25" s="445"/>
      <c r="R25" s="445"/>
      <c r="S25" s="445"/>
      <c r="T25" s="1247"/>
      <c r="U25" s="445"/>
      <c r="V25" s="445"/>
      <c r="W25" s="445"/>
      <c r="X25" s="445"/>
      <c r="Y25" s="445"/>
      <c r="Z25" s="445"/>
      <c r="AA25" s="445"/>
    </row>
    <row r="26" spans="1:27" s="444" customFormat="1" ht="14.25" customHeight="1">
      <c r="A26" s="421"/>
      <c r="B26" s="1507" t="s">
        <v>72</v>
      </c>
      <c r="C26" s="1508">
        <v>70364</v>
      </c>
      <c r="D26" s="1508">
        <v>40888</v>
      </c>
      <c r="E26" s="1508">
        <v>9567</v>
      </c>
      <c r="F26" s="1508">
        <v>60797</v>
      </c>
      <c r="G26" s="1508">
        <v>3483</v>
      </c>
      <c r="H26" s="1242">
        <v>60132</v>
      </c>
      <c r="I26" s="1242">
        <v>3410</v>
      </c>
      <c r="J26" s="1617">
        <v>17393</v>
      </c>
      <c r="K26" s="1583" t="s">
        <v>15</v>
      </c>
      <c r="M26" s="1241"/>
      <c r="N26" s="1241"/>
      <c r="P26" s="1241"/>
      <c r="Q26" s="445"/>
      <c r="R26" s="445"/>
      <c r="S26" s="445"/>
      <c r="T26" s="1247"/>
      <c r="U26" s="445"/>
      <c r="V26" s="445"/>
      <c r="W26" s="445"/>
      <c r="X26" s="445"/>
      <c r="Y26" s="445"/>
      <c r="Z26" s="445"/>
      <c r="AA26" s="445"/>
    </row>
    <row r="27" spans="1:27" s="444" customFormat="1" ht="14.25" customHeight="1">
      <c r="A27" s="421"/>
      <c r="B27" s="1507" t="s">
        <v>73</v>
      </c>
      <c r="C27" s="1508">
        <v>71489</v>
      </c>
      <c r="D27" s="1508">
        <v>41157</v>
      </c>
      <c r="E27" s="1508">
        <v>9492</v>
      </c>
      <c r="F27" s="1508">
        <v>61997</v>
      </c>
      <c r="G27" s="1508">
        <v>3516</v>
      </c>
      <c r="H27" s="1242">
        <v>60882</v>
      </c>
      <c r="I27" s="1242">
        <v>3407</v>
      </c>
      <c r="J27" s="1617">
        <v>17494</v>
      </c>
      <c r="K27" s="1647">
        <v>28531</v>
      </c>
      <c r="M27" s="1241"/>
      <c r="N27" s="1241"/>
      <c r="Q27" s="445"/>
      <c r="R27" s="445"/>
      <c r="S27" s="445"/>
      <c r="T27" s="1247"/>
      <c r="U27" s="445"/>
      <c r="V27" s="445"/>
      <c r="W27" s="445"/>
      <c r="X27" s="445"/>
      <c r="Y27" s="445"/>
      <c r="Z27" s="445"/>
      <c r="AA27" s="445"/>
    </row>
    <row r="28" spans="1:27" s="444" customFormat="1" ht="14.25" customHeight="1">
      <c r="A28" s="421">
        <v>2019</v>
      </c>
      <c r="B28" s="1679" t="s">
        <v>74</v>
      </c>
      <c r="C28" s="1680">
        <v>75147</v>
      </c>
      <c r="D28" s="1680">
        <v>42383</v>
      </c>
      <c r="E28" s="1680">
        <v>9583</v>
      </c>
      <c r="F28" s="1680">
        <v>65564</v>
      </c>
      <c r="G28" s="1680">
        <v>3639</v>
      </c>
      <c r="H28" s="1242">
        <v>63640</v>
      </c>
      <c r="I28" s="1242">
        <v>3656</v>
      </c>
      <c r="J28" s="1681">
        <v>18265</v>
      </c>
      <c r="K28" s="2972" t="s">
        <v>15</v>
      </c>
      <c r="M28" s="1241"/>
      <c r="N28" s="1241"/>
      <c r="Q28" s="445"/>
      <c r="R28" s="445"/>
      <c r="S28" s="445"/>
      <c r="T28" s="1247"/>
      <c r="U28" s="445"/>
      <c r="V28" s="445"/>
      <c r="W28" s="445"/>
      <c r="X28" s="445"/>
      <c r="Y28" s="445"/>
      <c r="Z28" s="445"/>
      <c r="AA28" s="445"/>
    </row>
    <row r="29" spans="1:27" s="444" customFormat="1" ht="14.25" customHeight="1">
      <c r="A29" s="421"/>
      <c r="B29" s="1679" t="s">
        <v>75</v>
      </c>
      <c r="C29" s="1680">
        <v>74965</v>
      </c>
      <c r="D29" s="1680">
        <v>42075</v>
      </c>
      <c r="E29" s="1680">
        <v>9524</v>
      </c>
      <c r="F29" s="1680">
        <v>65441</v>
      </c>
      <c r="G29" s="1680">
        <v>3589</v>
      </c>
      <c r="H29" s="1242">
        <v>63464</v>
      </c>
      <c r="I29" s="1242">
        <v>3467</v>
      </c>
      <c r="J29" s="1681">
        <v>18404</v>
      </c>
      <c r="K29" s="2972" t="s">
        <v>15</v>
      </c>
      <c r="M29" s="1241"/>
      <c r="N29" s="1241"/>
      <c r="Q29" s="445"/>
      <c r="R29" s="445"/>
      <c r="S29" s="445"/>
      <c r="T29" s="1247"/>
      <c r="U29" s="445"/>
      <c r="V29" s="445"/>
      <c r="W29" s="445"/>
      <c r="X29" s="445"/>
      <c r="Y29" s="445"/>
      <c r="Z29" s="445"/>
      <c r="AA29" s="445"/>
    </row>
    <row r="30" spans="1:27" s="444" customFormat="1" ht="14.25" customHeight="1">
      <c r="A30" s="421"/>
      <c r="B30" s="1679" t="s">
        <v>64</v>
      </c>
      <c r="C30" s="1680">
        <v>72428</v>
      </c>
      <c r="D30" s="1680">
        <v>40687</v>
      </c>
      <c r="E30" s="1680">
        <v>9032</v>
      </c>
      <c r="F30" s="1680">
        <v>63396</v>
      </c>
      <c r="G30" s="1680">
        <v>3527</v>
      </c>
      <c r="H30" s="1242">
        <v>61717</v>
      </c>
      <c r="I30" s="1242">
        <v>3140</v>
      </c>
      <c r="J30" s="1681">
        <v>17779</v>
      </c>
      <c r="K30" s="1682">
        <v>28191</v>
      </c>
      <c r="M30" s="1241"/>
      <c r="N30" s="1241"/>
      <c r="Q30" s="445"/>
      <c r="R30" s="445"/>
      <c r="S30" s="445"/>
      <c r="T30" s="1247"/>
      <c r="U30" s="445"/>
      <c r="V30" s="445"/>
      <c r="W30" s="445"/>
      <c r="X30" s="445"/>
      <c r="Y30" s="445"/>
      <c r="Z30" s="445"/>
      <c r="AA30" s="445"/>
    </row>
    <row r="31" spans="1:27" s="444" customFormat="1" ht="14.25" customHeight="1">
      <c r="A31" s="421"/>
      <c r="B31" s="422" t="s">
        <v>37</v>
      </c>
      <c r="C31" s="423">
        <v>90.085697583303272</v>
      </c>
      <c r="D31" s="423">
        <v>91.410918894630427</v>
      </c>
      <c r="E31" s="423">
        <v>85.733270052206933</v>
      </c>
      <c r="F31" s="423">
        <v>90.742013053933363</v>
      </c>
      <c r="G31" s="423">
        <v>81.080459770114942</v>
      </c>
      <c r="H31" s="423">
        <v>89.395695124424236</v>
      </c>
      <c r="I31" s="423">
        <v>91.226031377106338</v>
      </c>
      <c r="J31" s="1618">
        <v>89.938284095507896</v>
      </c>
      <c r="K31" s="1614">
        <f>K30/K18*100</f>
        <v>90.973925390473738</v>
      </c>
      <c r="N31" s="1241"/>
      <c r="Q31" s="445"/>
      <c r="R31" s="445"/>
      <c r="S31" s="445"/>
      <c r="T31" s="445"/>
      <c r="U31" s="445"/>
      <c r="V31" s="445"/>
      <c r="W31" s="445"/>
      <c r="X31" s="445"/>
      <c r="Y31" s="445"/>
      <c r="Z31" s="445"/>
      <c r="AA31" s="445"/>
    </row>
    <row r="32" spans="1:27" s="665" customFormat="1" ht="14.25" customHeight="1">
      <c r="A32" s="986"/>
      <c r="B32" s="424" t="s">
        <v>38</v>
      </c>
      <c r="C32" s="425">
        <v>96.615754018541992</v>
      </c>
      <c r="D32" s="425">
        <v>96.701128936423046</v>
      </c>
      <c r="E32" s="425">
        <v>94.834103317933639</v>
      </c>
      <c r="F32" s="425">
        <v>96.87504775293776</v>
      </c>
      <c r="G32" s="425">
        <v>98.272499303427139</v>
      </c>
      <c r="H32" s="425">
        <v>97.247258288163366</v>
      </c>
      <c r="I32" s="425">
        <v>90.568214594750501</v>
      </c>
      <c r="J32" s="1619">
        <v>96.603999130623777</v>
      </c>
      <c r="K32" s="1615">
        <f>K30/K27*100</f>
        <v>98.808313763976031</v>
      </c>
      <c r="N32" s="1241"/>
      <c r="Q32" s="445"/>
      <c r="R32" s="445"/>
      <c r="S32" s="445"/>
      <c r="T32" s="445"/>
      <c r="U32" s="445"/>
      <c r="V32" s="445"/>
      <c r="W32" s="445"/>
      <c r="X32" s="445"/>
      <c r="Y32" s="445"/>
      <c r="Z32" s="445"/>
      <c r="AA32" s="445"/>
    </row>
    <row r="33" spans="1:27" s="440" customFormat="1" ht="19.5" customHeight="1">
      <c r="A33" s="2385" t="s">
        <v>1997</v>
      </c>
      <c r="B33" s="2385"/>
      <c r="C33" s="2385"/>
      <c r="D33" s="2385"/>
      <c r="E33" s="2385"/>
      <c r="F33" s="2385"/>
      <c r="G33" s="2385"/>
      <c r="H33" s="2385"/>
      <c r="I33" s="2385"/>
      <c r="J33" s="2385"/>
      <c r="K33" s="2385"/>
      <c r="L33" s="444"/>
      <c r="N33" s="1241"/>
      <c r="Q33" s="445"/>
      <c r="R33" s="445"/>
      <c r="S33" s="445"/>
      <c r="T33" s="445"/>
      <c r="U33" s="445"/>
      <c r="V33" s="445"/>
      <c r="W33" s="445"/>
      <c r="X33" s="445"/>
      <c r="Y33" s="445"/>
      <c r="Z33" s="445"/>
      <c r="AA33" s="445"/>
    </row>
    <row r="34" spans="1:27" s="1128" customFormat="1" ht="12.75" customHeight="1">
      <c r="A34" s="2386" t="s">
        <v>417</v>
      </c>
      <c r="B34" s="2386"/>
      <c r="C34" s="2386"/>
      <c r="D34" s="2386"/>
      <c r="E34" s="2386"/>
      <c r="F34" s="2386"/>
      <c r="G34" s="2386"/>
      <c r="H34" s="2386"/>
      <c r="I34" s="2386"/>
      <c r="J34" s="2386"/>
      <c r="K34" s="2386"/>
      <c r="Q34" s="445"/>
      <c r="R34" s="445"/>
      <c r="S34" s="445"/>
      <c r="T34" s="445"/>
      <c r="U34" s="445"/>
      <c r="V34" s="445"/>
      <c r="W34" s="445"/>
      <c r="X34" s="445"/>
      <c r="Y34" s="445"/>
      <c r="Z34" s="445"/>
      <c r="AA34" s="445"/>
    </row>
    <row r="37" spans="1:27">
      <c r="F37" s="1247"/>
    </row>
    <row r="38" spans="1:27">
      <c r="C38" s="1247"/>
      <c r="D38" s="1247"/>
      <c r="E38" s="1247"/>
      <c r="F38" s="1247"/>
      <c r="G38" s="1247"/>
      <c r="H38" s="1247"/>
      <c r="I38" s="1247"/>
      <c r="J38" s="1247"/>
      <c r="K38" s="1247"/>
    </row>
  </sheetData>
  <mergeCells count="18">
    <mergeCell ref="A1:G1"/>
    <mergeCell ref="A2:E2"/>
    <mergeCell ref="A3:K3"/>
    <mergeCell ref="A4:B4"/>
    <mergeCell ref="G9:G15"/>
    <mergeCell ref="A33:K33"/>
    <mergeCell ref="A34:K34"/>
    <mergeCell ref="I7:I15"/>
    <mergeCell ref="J7:J15"/>
    <mergeCell ref="A5:B15"/>
    <mergeCell ref="C5:K5"/>
    <mergeCell ref="C6:C15"/>
    <mergeCell ref="D6:K6"/>
    <mergeCell ref="D7:D15"/>
    <mergeCell ref="E7:E15"/>
    <mergeCell ref="F7:F15"/>
    <mergeCell ref="H7:H15"/>
    <mergeCell ref="K7:K15"/>
  </mergeCells>
  <hyperlinks>
    <hyperlink ref="J1" location="'Spis tablic     List of tables'!A15" display="Powrót do spisu tablic"/>
    <hyperlink ref="J2" location="'Spis tablic     List of tables'!A1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sheetViews>
  <sheetFormatPr defaultColWidth="9" defaultRowHeight="12.75"/>
  <cols>
    <col min="1" max="1" width="8.625" style="261" customWidth="1"/>
    <col min="2" max="2" width="10.25" style="261" customWidth="1"/>
    <col min="3" max="10" width="14.625" style="261" customWidth="1"/>
    <col min="11" max="16384" width="9" style="261"/>
  </cols>
  <sheetData>
    <row r="1" spans="1:10" s="249" customFormat="1" ht="12.75" customHeight="1">
      <c r="A1" s="247" t="s">
        <v>1389</v>
      </c>
      <c r="B1" s="247"/>
      <c r="C1" s="248"/>
      <c r="D1" s="248"/>
      <c r="E1" s="248"/>
      <c r="F1" s="248"/>
      <c r="G1" s="248"/>
      <c r="H1" s="2409" t="s">
        <v>28</v>
      </c>
      <c r="I1" s="2409"/>
      <c r="J1" s="2409"/>
    </row>
    <row r="2" spans="1:10" s="249" customFormat="1" ht="12.75" customHeight="1">
      <c r="A2" s="250" t="s">
        <v>198</v>
      </c>
      <c r="B2" s="250"/>
      <c r="C2" s="248"/>
      <c r="D2" s="248"/>
      <c r="E2" s="248"/>
      <c r="F2" s="248"/>
      <c r="G2" s="248"/>
      <c r="H2" s="2260" t="s">
        <v>258</v>
      </c>
      <c r="I2" s="2260"/>
      <c r="J2" s="2260"/>
    </row>
    <row r="3" spans="1:10" s="1130" customFormat="1" ht="12.75" customHeight="1">
      <c r="A3" s="1298" t="s">
        <v>1390</v>
      </c>
      <c r="B3" s="1298"/>
      <c r="C3" s="1129"/>
      <c r="D3" s="1129"/>
      <c r="E3" s="1129"/>
      <c r="F3" s="1129"/>
      <c r="G3" s="1129"/>
      <c r="H3" s="1129"/>
      <c r="I3" s="1129"/>
      <c r="J3" s="1129"/>
    </row>
    <row r="4" spans="1:10" s="1130" customFormat="1" ht="12.75" customHeight="1">
      <c r="A4" s="2408" t="s">
        <v>266</v>
      </c>
      <c r="B4" s="2408"/>
      <c r="C4" s="1129"/>
      <c r="D4" s="1129"/>
      <c r="E4" s="1129"/>
      <c r="F4" s="1129"/>
      <c r="G4" s="1129"/>
      <c r="H4" s="1129"/>
      <c r="I4" s="1129"/>
      <c r="J4" s="1129"/>
    </row>
    <row r="5" spans="1:10" s="251" customFormat="1" ht="12.75" customHeight="1">
      <c r="A5" s="2418" t="s">
        <v>1943</v>
      </c>
      <c r="B5" s="2421"/>
      <c r="C5" s="2415" t="s">
        <v>2011</v>
      </c>
      <c r="D5" s="2411" t="s">
        <v>807</v>
      </c>
      <c r="E5" s="252"/>
      <c r="F5" s="2411" t="s">
        <v>809</v>
      </c>
      <c r="G5" s="252"/>
      <c r="H5" s="2411" t="s">
        <v>2010</v>
      </c>
      <c r="I5" s="2418"/>
      <c r="J5" s="2418"/>
    </row>
    <row r="6" spans="1:10" s="251" customFormat="1" ht="12.75" customHeight="1">
      <c r="A6" s="2422"/>
      <c r="B6" s="2423"/>
      <c r="C6" s="2416"/>
      <c r="D6" s="2412"/>
      <c r="E6" s="253"/>
      <c r="F6" s="2412"/>
      <c r="G6" s="253"/>
      <c r="H6" s="2412"/>
      <c r="I6" s="2419"/>
      <c r="J6" s="2419"/>
    </row>
    <row r="7" spans="1:10" s="251" customFormat="1" ht="9" customHeight="1">
      <c r="A7" s="2422"/>
      <c r="B7" s="2423"/>
      <c r="C7" s="2416"/>
      <c r="D7" s="2412"/>
      <c r="E7" s="253"/>
      <c r="F7" s="2412"/>
      <c r="G7" s="253"/>
      <c r="H7" s="2413"/>
      <c r="I7" s="2420"/>
      <c r="J7" s="2420"/>
    </row>
    <row r="8" spans="1:10" s="251" customFormat="1" ht="12" customHeight="1">
      <c r="A8" s="2422"/>
      <c r="B8" s="2423"/>
      <c r="C8" s="2416"/>
      <c r="D8" s="2412"/>
      <c r="E8" s="2415" t="s">
        <v>808</v>
      </c>
      <c r="F8" s="2412"/>
      <c r="G8" s="2415" t="s">
        <v>810</v>
      </c>
      <c r="H8" s="2411" t="s">
        <v>811</v>
      </c>
      <c r="I8" s="253"/>
      <c r="J8" s="2411" t="s">
        <v>813</v>
      </c>
    </row>
    <row r="9" spans="1:10" s="251" customFormat="1" ht="12" customHeight="1">
      <c r="A9" s="2422"/>
      <c r="B9" s="2423"/>
      <c r="C9" s="2416"/>
      <c r="D9" s="2412"/>
      <c r="E9" s="2416"/>
      <c r="F9" s="2412"/>
      <c r="G9" s="2416"/>
      <c r="H9" s="2412"/>
      <c r="I9" s="743"/>
      <c r="J9" s="2412"/>
    </row>
    <row r="10" spans="1:10" s="251" customFormat="1" ht="12" customHeight="1">
      <c r="A10" s="2422"/>
      <c r="B10" s="2423"/>
      <c r="C10" s="2416"/>
      <c r="D10" s="2412"/>
      <c r="E10" s="2416"/>
      <c r="F10" s="2412"/>
      <c r="G10" s="2416"/>
      <c r="H10" s="2412"/>
      <c r="I10" s="2415" t="s">
        <v>812</v>
      </c>
      <c r="J10" s="2412"/>
    </row>
    <row r="11" spans="1:10" s="251" customFormat="1" ht="36.75" customHeight="1">
      <c r="A11" s="2422"/>
      <c r="B11" s="2423"/>
      <c r="C11" s="2416"/>
      <c r="D11" s="2412"/>
      <c r="E11" s="2416"/>
      <c r="F11" s="2412"/>
      <c r="G11" s="2416"/>
      <c r="H11" s="2412"/>
      <c r="I11" s="2372"/>
      <c r="J11" s="2412"/>
    </row>
    <row r="12" spans="1:10" s="251" customFormat="1" ht="12.75" customHeight="1">
      <c r="A12" s="2422"/>
      <c r="B12" s="2423"/>
      <c r="C12" s="2416"/>
      <c r="D12" s="2412"/>
      <c r="E12" s="2416"/>
      <c r="F12" s="2412"/>
      <c r="G12" s="2416"/>
      <c r="H12" s="2412"/>
      <c r="I12" s="2372"/>
      <c r="J12" s="2412"/>
    </row>
    <row r="13" spans="1:10" s="251" customFormat="1" ht="12.75" customHeight="1">
      <c r="A13" s="2422"/>
      <c r="B13" s="2423"/>
      <c r="C13" s="2416"/>
      <c r="D13" s="2412"/>
      <c r="E13" s="2416"/>
      <c r="F13" s="2412"/>
      <c r="G13" s="2416"/>
      <c r="H13" s="2412"/>
      <c r="I13" s="2372"/>
      <c r="J13" s="2412"/>
    </row>
    <row r="14" spans="1:10" s="251" customFormat="1" ht="12.75" customHeight="1">
      <c r="A14" s="2422"/>
      <c r="B14" s="2423"/>
      <c r="C14" s="2416"/>
      <c r="D14" s="2412"/>
      <c r="E14" s="2416"/>
      <c r="F14" s="2412"/>
      <c r="G14" s="2416"/>
      <c r="H14" s="2412"/>
      <c r="I14" s="2372"/>
      <c r="J14" s="2412"/>
    </row>
    <row r="15" spans="1:10" s="251" customFormat="1" ht="12.75" customHeight="1">
      <c r="A15" s="2422"/>
      <c r="B15" s="2423"/>
      <c r="C15" s="2416"/>
      <c r="D15" s="2412"/>
      <c r="E15" s="2416"/>
      <c r="F15" s="2412"/>
      <c r="G15" s="2416"/>
      <c r="H15" s="2412"/>
      <c r="I15" s="2372"/>
      <c r="J15" s="2412"/>
    </row>
    <row r="16" spans="1:10" s="251" customFormat="1" ht="12.75" customHeight="1">
      <c r="A16" s="2422"/>
      <c r="B16" s="2423"/>
      <c r="C16" s="2416"/>
      <c r="D16" s="2412"/>
      <c r="E16" s="2416"/>
      <c r="F16" s="2412"/>
      <c r="G16" s="2416"/>
      <c r="H16" s="2412"/>
      <c r="I16" s="2372"/>
      <c r="J16" s="2412"/>
    </row>
    <row r="17" spans="1:10" s="251" customFormat="1" ht="15.4" customHeight="1">
      <c r="A17" s="2424"/>
      <c r="B17" s="2425"/>
      <c r="C17" s="2417"/>
      <c r="D17" s="2413"/>
      <c r="E17" s="2417"/>
      <c r="F17" s="2413"/>
      <c r="G17" s="2417"/>
      <c r="H17" s="2413"/>
      <c r="I17" s="2373"/>
      <c r="J17" s="2413"/>
    </row>
    <row r="18" spans="1:10" s="586" customFormat="1" ht="14.25" customHeight="1">
      <c r="A18" s="584">
        <v>2018</v>
      </c>
      <c r="B18" s="585" t="s">
        <v>74</v>
      </c>
      <c r="C18" s="587">
        <v>5.5</v>
      </c>
      <c r="D18" s="598">
        <v>13230</v>
      </c>
      <c r="E18" s="603">
        <v>10727</v>
      </c>
      <c r="F18" s="604">
        <v>9559</v>
      </c>
      <c r="G18" s="604">
        <v>5060</v>
      </c>
      <c r="H18" s="604">
        <v>9018</v>
      </c>
      <c r="I18" s="560">
        <v>8363</v>
      </c>
      <c r="J18" s="605">
        <v>7269</v>
      </c>
    </row>
    <row r="19" spans="1:10" s="586" customFormat="1" ht="14.25" customHeight="1">
      <c r="A19" s="584"/>
      <c r="B19" s="585" t="s">
        <v>75</v>
      </c>
      <c r="C19" s="587">
        <v>5.5</v>
      </c>
      <c r="D19" s="598">
        <v>9728</v>
      </c>
      <c r="E19" s="603">
        <v>7812</v>
      </c>
      <c r="F19" s="604">
        <v>10193</v>
      </c>
      <c r="G19" s="604">
        <v>5010</v>
      </c>
      <c r="H19" s="604">
        <v>9574</v>
      </c>
      <c r="I19" s="560">
        <v>8709</v>
      </c>
      <c r="J19" s="605">
        <v>7916</v>
      </c>
    </row>
    <row r="20" spans="1:10" s="586" customFormat="1" ht="14.25" customHeight="1">
      <c r="A20" s="584"/>
      <c r="B20" s="585" t="s">
        <v>64</v>
      </c>
      <c r="C20" s="587">
        <v>5.3</v>
      </c>
      <c r="D20" s="598">
        <v>10486</v>
      </c>
      <c r="E20" s="603">
        <v>8679</v>
      </c>
      <c r="F20" s="604">
        <v>12723</v>
      </c>
      <c r="G20" s="604">
        <v>6385</v>
      </c>
      <c r="H20" s="604">
        <v>11948</v>
      </c>
      <c r="I20" s="560">
        <v>10740</v>
      </c>
      <c r="J20" s="605">
        <v>8341</v>
      </c>
    </row>
    <row r="21" spans="1:10" s="586" customFormat="1" ht="14.25" customHeight="1">
      <c r="A21" s="584"/>
      <c r="B21" s="585" t="s">
        <v>65</v>
      </c>
      <c r="C21" s="587">
        <v>5.0999999999999996</v>
      </c>
      <c r="D21" s="598">
        <v>9270</v>
      </c>
      <c r="E21" s="603">
        <v>7716</v>
      </c>
      <c r="F21" s="604">
        <v>13168</v>
      </c>
      <c r="G21" s="604">
        <v>6777</v>
      </c>
      <c r="H21" s="604">
        <v>10557</v>
      </c>
      <c r="I21" s="560">
        <v>9803</v>
      </c>
      <c r="J21" s="605">
        <v>9175</v>
      </c>
    </row>
    <row r="22" spans="1:10" s="586" customFormat="1" ht="14.25" customHeight="1">
      <c r="A22" s="584"/>
      <c r="B22" s="585" t="s">
        <v>66</v>
      </c>
      <c r="C22" s="587">
        <v>4.9000000000000004</v>
      </c>
      <c r="D22" s="598">
        <v>8541</v>
      </c>
      <c r="E22" s="603">
        <v>6786</v>
      </c>
      <c r="F22" s="604">
        <v>11793</v>
      </c>
      <c r="G22" s="604">
        <v>5892</v>
      </c>
      <c r="H22" s="604">
        <v>9417</v>
      </c>
      <c r="I22" s="560">
        <v>8660</v>
      </c>
      <c r="J22" s="605">
        <v>8257</v>
      </c>
    </row>
    <row r="23" spans="1:10" s="586" customFormat="1" ht="14.25" customHeight="1">
      <c r="A23" s="584"/>
      <c r="B23" s="585" t="s">
        <v>67</v>
      </c>
      <c r="C23" s="587">
        <v>4.7</v>
      </c>
      <c r="D23" s="598">
        <v>8970</v>
      </c>
      <c r="E23" s="603">
        <v>7263</v>
      </c>
      <c r="F23" s="604">
        <v>11128</v>
      </c>
      <c r="G23" s="604">
        <v>5286</v>
      </c>
      <c r="H23" s="604">
        <v>8602</v>
      </c>
      <c r="I23" s="560">
        <v>8022</v>
      </c>
      <c r="J23" s="605">
        <v>7553</v>
      </c>
    </row>
    <row r="24" spans="1:10" s="586" customFormat="1" ht="14.25" customHeight="1">
      <c r="A24" s="584"/>
      <c r="B24" s="1352" t="s">
        <v>68</v>
      </c>
      <c r="C24" s="1353">
        <v>4.7</v>
      </c>
      <c r="D24" s="598">
        <v>10280</v>
      </c>
      <c r="E24" s="1354">
        <v>8036</v>
      </c>
      <c r="F24" s="1355">
        <v>10383</v>
      </c>
      <c r="G24" s="1355">
        <v>4915</v>
      </c>
      <c r="H24" s="1355">
        <v>8813</v>
      </c>
      <c r="I24" s="1356">
        <v>8004</v>
      </c>
      <c r="J24" s="1357">
        <v>8084</v>
      </c>
    </row>
    <row r="25" spans="1:10" s="586" customFormat="1" ht="14.25" customHeight="1">
      <c r="A25" s="584"/>
      <c r="B25" s="1352" t="s">
        <v>69</v>
      </c>
      <c r="C25" s="1353">
        <v>4.7</v>
      </c>
      <c r="D25" s="598">
        <v>9368</v>
      </c>
      <c r="E25" s="1354">
        <v>7301</v>
      </c>
      <c r="F25" s="1355">
        <v>9723</v>
      </c>
      <c r="G25" s="1355">
        <v>4504</v>
      </c>
      <c r="H25" s="1355">
        <v>8528</v>
      </c>
      <c r="I25" s="1356">
        <v>7869</v>
      </c>
      <c r="J25" s="1443">
        <v>7863</v>
      </c>
    </row>
    <row r="26" spans="1:10" s="586" customFormat="1" ht="14.25" customHeight="1">
      <c r="A26" s="584"/>
      <c r="B26" s="1352" t="s">
        <v>70</v>
      </c>
      <c r="C26" s="1353">
        <v>4.7</v>
      </c>
      <c r="D26" s="598">
        <v>10653</v>
      </c>
      <c r="E26" s="1354">
        <v>7503</v>
      </c>
      <c r="F26" s="1355">
        <v>11322</v>
      </c>
      <c r="G26" s="1355">
        <v>6507</v>
      </c>
      <c r="H26" s="1355">
        <v>8012</v>
      </c>
      <c r="I26" s="1356">
        <v>7373</v>
      </c>
      <c r="J26" s="1443">
        <v>6231</v>
      </c>
    </row>
    <row r="27" spans="1:10" s="586" customFormat="1" ht="14.25" customHeight="1">
      <c r="A27" s="584"/>
      <c r="B27" s="255" t="s">
        <v>71</v>
      </c>
      <c r="C27" s="1509">
        <v>4.5999999999999996</v>
      </c>
      <c r="D27" s="598">
        <v>11222</v>
      </c>
      <c r="E27" s="1510">
        <v>8373</v>
      </c>
      <c r="F27" s="1511">
        <v>11801</v>
      </c>
      <c r="G27" s="1511">
        <v>6003</v>
      </c>
      <c r="H27" s="1511">
        <v>8395</v>
      </c>
      <c r="I27" s="1512">
        <v>7792</v>
      </c>
      <c r="J27" s="1513">
        <v>6312</v>
      </c>
    </row>
    <row r="28" spans="1:10" s="586" customFormat="1" ht="14.25" customHeight="1">
      <c r="A28" s="584"/>
      <c r="B28" s="585" t="s">
        <v>72</v>
      </c>
      <c r="C28" s="1509">
        <v>4.7</v>
      </c>
      <c r="D28" s="598">
        <v>10270</v>
      </c>
      <c r="E28" s="1510">
        <v>8169</v>
      </c>
      <c r="F28" s="1511">
        <v>9291</v>
      </c>
      <c r="G28" s="1511">
        <v>5117</v>
      </c>
      <c r="H28" s="1511">
        <v>7775</v>
      </c>
      <c r="I28" s="1512">
        <v>7350</v>
      </c>
      <c r="J28" s="1602">
        <v>6168</v>
      </c>
    </row>
    <row r="29" spans="1:10" s="586" customFormat="1" ht="14.25" customHeight="1">
      <c r="A29" s="584"/>
      <c r="B29" s="585" t="s">
        <v>73</v>
      </c>
      <c r="C29" s="1509">
        <v>4.7</v>
      </c>
      <c r="D29" s="598">
        <v>9268</v>
      </c>
      <c r="E29" s="1510">
        <v>7858</v>
      </c>
      <c r="F29" s="1511">
        <v>8143</v>
      </c>
      <c r="G29" s="1511">
        <v>4806</v>
      </c>
      <c r="H29" s="1511">
        <v>5773</v>
      </c>
      <c r="I29" s="1512">
        <v>5482</v>
      </c>
      <c r="J29" s="1602">
        <v>5368</v>
      </c>
    </row>
    <row r="30" spans="1:10" s="586" customFormat="1" ht="14.25" customHeight="1">
      <c r="A30" s="584">
        <v>2019</v>
      </c>
      <c r="B30" s="1683" t="s">
        <v>74</v>
      </c>
      <c r="C30" s="1684">
        <v>4.9000000000000004</v>
      </c>
      <c r="D30" s="598">
        <v>11849</v>
      </c>
      <c r="E30" s="1685">
        <v>9463</v>
      </c>
      <c r="F30" s="1686">
        <v>8191</v>
      </c>
      <c r="G30" s="1686">
        <v>4331</v>
      </c>
      <c r="H30" s="1686">
        <v>7757</v>
      </c>
      <c r="I30" s="1687">
        <v>7193</v>
      </c>
      <c r="J30" s="1688">
        <v>5468</v>
      </c>
    </row>
    <row r="31" spans="1:10" s="586" customFormat="1" ht="14.25" customHeight="1">
      <c r="A31" s="584"/>
      <c r="B31" s="1683" t="s">
        <v>75</v>
      </c>
      <c r="C31" s="1684">
        <v>4.9000000000000004</v>
      </c>
      <c r="D31" s="598">
        <v>9034</v>
      </c>
      <c r="E31" s="1685">
        <v>7157</v>
      </c>
      <c r="F31" s="1686">
        <v>9216</v>
      </c>
      <c r="G31" s="1686">
        <v>4589</v>
      </c>
      <c r="H31" s="1686">
        <v>8332</v>
      </c>
      <c r="I31" s="1687">
        <v>7070</v>
      </c>
      <c r="J31" s="1688">
        <v>6257</v>
      </c>
    </row>
    <row r="32" spans="1:10" s="586" customFormat="1" ht="14.25" customHeight="1">
      <c r="A32" s="584"/>
      <c r="B32" s="1683" t="s">
        <v>64</v>
      </c>
      <c r="C32" s="1684">
        <v>4.8</v>
      </c>
      <c r="D32" s="598">
        <v>9008</v>
      </c>
      <c r="E32" s="1685">
        <v>7327</v>
      </c>
      <c r="F32" s="1686">
        <v>11545</v>
      </c>
      <c r="G32" s="1686">
        <v>5496</v>
      </c>
      <c r="H32" s="1686">
        <v>8815</v>
      </c>
      <c r="I32" s="1687">
        <v>7920</v>
      </c>
      <c r="J32" s="1688">
        <v>6113</v>
      </c>
    </row>
    <row r="33" spans="1:12" s="256" customFormat="1" ht="14.25" customHeight="1">
      <c r="A33" s="254"/>
      <c r="B33" s="257" t="s">
        <v>37</v>
      </c>
      <c r="C33" s="258" t="s">
        <v>14</v>
      </c>
      <c r="D33" s="744">
        <v>85.905016212092306</v>
      </c>
      <c r="E33" s="744">
        <v>84.422168452586703</v>
      </c>
      <c r="F33" s="744">
        <v>90.741177395268409</v>
      </c>
      <c r="G33" s="744">
        <v>86.076742364917777</v>
      </c>
      <c r="H33" s="744">
        <v>73.778038165383336</v>
      </c>
      <c r="I33" s="744">
        <v>73.743016759776538</v>
      </c>
      <c r="J33" s="1603">
        <v>73.288574511449468</v>
      </c>
    </row>
    <row r="34" spans="1:12" s="988" customFormat="1" ht="14.25" customHeight="1">
      <c r="A34" s="987"/>
      <c r="B34" s="259" t="s">
        <v>38</v>
      </c>
      <c r="C34" s="260" t="s">
        <v>14</v>
      </c>
      <c r="D34" s="260">
        <v>99.712198361744527</v>
      </c>
      <c r="E34" s="260">
        <v>102.37529691211402</v>
      </c>
      <c r="F34" s="260">
        <v>125.27126736111111</v>
      </c>
      <c r="G34" s="260">
        <v>119.76465460884724</v>
      </c>
      <c r="H34" s="260">
        <v>105.79692750840135</v>
      </c>
      <c r="I34" s="260">
        <v>112.02263083451203</v>
      </c>
      <c r="J34" s="1604">
        <v>97.698577593095735</v>
      </c>
    </row>
    <row r="35" spans="1:12" s="251" customFormat="1" ht="20.100000000000001" customHeight="1">
      <c r="A35" s="2414" t="s">
        <v>1391</v>
      </c>
      <c r="B35" s="2414"/>
      <c r="C35" s="2414"/>
      <c r="D35" s="2414"/>
      <c r="E35" s="2414"/>
      <c r="F35" s="2414"/>
      <c r="G35" s="2414"/>
      <c r="H35" s="745"/>
      <c r="I35" s="745"/>
      <c r="J35" s="745"/>
      <c r="K35" s="256"/>
      <c r="L35" s="256"/>
    </row>
    <row r="36" spans="1:12">
      <c r="A36" s="432" t="s">
        <v>418</v>
      </c>
      <c r="B36" s="433"/>
      <c r="C36" s="433"/>
      <c r="D36" s="433"/>
      <c r="E36" s="746"/>
      <c r="F36" s="746"/>
      <c r="G36" s="746"/>
      <c r="H36" s="746"/>
      <c r="I36" s="746"/>
      <c r="J36" s="746"/>
      <c r="K36" s="1444"/>
      <c r="L36" s="1444"/>
    </row>
    <row r="37" spans="1:12" s="1132" customFormat="1" ht="15" customHeight="1">
      <c r="A37" s="2410" t="s">
        <v>814</v>
      </c>
      <c r="B37" s="2410"/>
      <c r="C37" s="2410"/>
      <c r="D37" s="2410"/>
      <c r="E37" s="2410"/>
      <c r="F37" s="2410"/>
      <c r="G37" s="2410"/>
      <c r="H37" s="1131"/>
      <c r="I37" s="1131"/>
      <c r="J37" s="1131"/>
    </row>
    <row r="38" spans="1:12" s="1135" customFormat="1">
      <c r="A38" s="1133" t="s">
        <v>419</v>
      </c>
      <c r="B38" s="1134"/>
      <c r="C38" s="1134"/>
      <c r="D38" s="1134"/>
    </row>
    <row r="40" spans="1:12">
      <c r="H40" s="1605"/>
    </row>
  </sheetData>
  <mergeCells count="15">
    <mergeCell ref="A4:B4"/>
    <mergeCell ref="H1:J1"/>
    <mergeCell ref="H2:J2"/>
    <mergeCell ref="A37:G37"/>
    <mergeCell ref="H8:H17"/>
    <mergeCell ref="J8:J17"/>
    <mergeCell ref="A35:G35"/>
    <mergeCell ref="I10:I17"/>
    <mergeCell ref="E8:E17"/>
    <mergeCell ref="G8:G17"/>
    <mergeCell ref="F5:F17"/>
    <mergeCell ref="H5:J7"/>
    <mergeCell ref="A5:B17"/>
    <mergeCell ref="C5:C17"/>
    <mergeCell ref="D5:D17"/>
  </mergeCells>
  <phoneticPr fontId="71"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7"/>
  <sheetViews>
    <sheetView zoomScaleNormal="100" workbookViewId="0"/>
  </sheetViews>
  <sheetFormatPr defaultColWidth="9" defaultRowHeight="12.75"/>
  <cols>
    <col min="1" max="1" width="7.75" style="296" customWidth="1"/>
    <col min="2" max="2" width="14.75" style="296" customWidth="1"/>
    <col min="3" max="10" width="13.75" style="296" customWidth="1"/>
    <col min="11" max="16384" width="9" style="296"/>
  </cols>
  <sheetData>
    <row r="1" spans="1:10" ht="15.75" customHeight="1">
      <c r="A1" s="747" t="s">
        <v>496</v>
      </c>
      <c r="B1" s="747"/>
      <c r="C1" s="747"/>
      <c r="D1" s="747"/>
      <c r="E1" s="747"/>
      <c r="F1" s="747"/>
      <c r="G1" s="747"/>
      <c r="H1" s="438"/>
      <c r="I1" s="437" t="s">
        <v>28</v>
      </c>
      <c r="J1" s="436"/>
    </row>
    <row r="2" spans="1:10" ht="12.75" customHeight="1">
      <c r="A2" s="2458" t="s">
        <v>357</v>
      </c>
      <c r="B2" s="2458"/>
      <c r="C2" s="2458"/>
      <c r="D2" s="2459"/>
      <c r="E2" s="435"/>
      <c r="F2" s="434"/>
      <c r="G2" s="434"/>
      <c r="H2" s="434"/>
      <c r="I2" s="1126" t="s">
        <v>258</v>
      </c>
      <c r="J2" s="1139"/>
    </row>
    <row r="3" spans="1:10" s="1136" customFormat="1" ht="14.25" customHeight="1">
      <c r="A3" s="2460" t="s">
        <v>815</v>
      </c>
      <c r="B3" s="2460"/>
      <c r="C3" s="2460"/>
      <c r="D3" s="2460"/>
      <c r="E3" s="2460"/>
      <c r="F3" s="2460"/>
      <c r="G3" s="2460"/>
      <c r="H3" s="2460"/>
      <c r="I3" s="2460"/>
      <c r="J3" s="2461"/>
    </row>
    <row r="4" spans="1:10" s="1139" customFormat="1" ht="12.75" customHeight="1">
      <c r="A4" s="2460" t="s">
        <v>358</v>
      </c>
      <c r="B4" s="2460"/>
      <c r="C4" s="1299"/>
      <c r="D4" s="1299"/>
      <c r="E4" s="1299"/>
      <c r="F4" s="1299"/>
      <c r="G4" s="1299"/>
      <c r="H4" s="1299"/>
      <c r="I4" s="1138"/>
      <c r="J4" s="1138"/>
    </row>
    <row r="5" spans="1:10" ht="19.899999999999999" customHeight="1">
      <c r="A5" s="2462" t="s">
        <v>1944</v>
      </c>
      <c r="B5" s="2443"/>
      <c r="C5" s="2427" t="s">
        <v>2012</v>
      </c>
      <c r="D5" s="2428"/>
      <c r="E5" s="2428"/>
      <c r="F5" s="2428"/>
      <c r="G5" s="2428"/>
      <c r="H5" s="2428"/>
      <c r="I5" s="2428"/>
      <c r="J5" s="2428"/>
    </row>
    <row r="6" spans="1:10" ht="12.75" customHeight="1">
      <c r="A6" s="2463"/>
      <c r="B6" s="2444"/>
      <c r="C6" s="2429" t="s">
        <v>2013</v>
      </c>
      <c r="D6" s="2430"/>
      <c r="E6" s="2431"/>
      <c r="F6" s="2443" t="s">
        <v>819</v>
      </c>
      <c r="G6" s="2447" t="s">
        <v>820</v>
      </c>
      <c r="H6" s="2429" t="s">
        <v>821</v>
      </c>
      <c r="I6" s="2454"/>
      <c r="J6" s="2429" t="s">
        <v>824</v>
      </c>
    </row>
    <row r="7" spans="1:10" ht="12.75" customHeight="1">
      <c r="A7" s="2463"/>
      <c r="B7" s="2444"/>
      <c r="C7" s="2432"/>
      <c r="D7" s="2433"/>
      <c r="E7" s="2434"/>
      <c r="F7" s="2444"/>
      <c r="G7" s="2448"/>
      <c r="H7" s="2432"/>
      <c r="I7" s="2445"/>
      <c r="J7" s="2432"/>
    </row>
    <row r="8" spans="1:10" ht="12.75" customHeight="1">
      <c r="A8" s="2463"/>
      <c r="B8" s="2444"/>
      <c r="C8" s="2435"/>
      <c r="D8" s="2433"/>
      <c r="E8" s="2434"/>
      <c r="F8" s="2445"/>
      <c r="G8" s="2449"/>
      <c r="H8" s="2452"/>
      <c r="I8" s="2445"/>
      <c r="J8" s="2452"/>
    </row>
    <row r="9" spans="1:10" ht="12.75" customHeight="1">
      <c r="A9" s="2463"/>
      <c r="B9" s="2444"/>
      <c r="C9" s="2436"/>
      <c r="D9" s="2437"/>
      <c r="E9" s="2438"/>
      <c r="F9" s="2445"/>
      <c r="G9" s="2449"/>
      <c r="H9" s="2453"/>
      <c r="I9" s="2446"/>
      <c r="J9" s="2452"/>
    </row>
    <row r="10" spans="1:10" ht="12.75" customHeight="1">
      <c r="A10" s="2463"/>
      <c r="B10" s="2444"/>
      <c r="C10" s="2429" t="s">
        <v>816</v>
      </c>
      <c r="D10" s="2166"/>
      <c r="E10" s="2441" t="s">
        <v>818</v>
      </c>
      <c r="F10" s="2445"/>
      <c r="G10" s="2449"/>
      <c r="H10" s="2463" t="s">
        <v>822</v>
      </c>
      <c r="I10" s="2448" t="s">
        <v>823</v>
      </c>
      <c r="J10" s="2452"/>
    </row>
    <row r="11" spans="1:10" ht="12.75" customHeight="1">
      <c r="A11" s="2463"/>
      <c r="B11" s="2444"/>
      <c r="C11" s="2456"/>
      <c r="D11" s="2167"/>
      <c r="E11" s="2439"/>
      <c r="F11" s="2445"/>
      <c r="G11" s="2449"/>
      <c r="H11" s="2463"/>
      <c r="I11" s="2448"/>
      <c r="J11" s="2452"/>
    </row>
    <row r="12" spans="1:10" ht="12.75" customHeight="1">
      <c r="A12" s="2463"/>
      <c r="B12" s="2444"/>
      <c r="C12" s="2456"/>
      <c r="D12" s="2359" t="s">
        <v>817</v>
      </c>
      <c r="E12" s="2439"/>
      <c r="F12" s="2445"/>
      <c r="G12" s="2449"/>
      <c r="H12" s="2463"/>
      <c r="I12" s="2448"/>
      <c r="J12" s="2452"/>
    </row>
    <row r="13" spans="1:10" ht="12.75" customHeight="1">
      <c r="A13" s="2463"/>
      <c r="B13" s="2444"/>
      <c r="C13" s="2456"/>
      <c r="D13" s="2439"/>
      <c r="E13" s="2439"/>
      <c r="F13" s="2445"/>
      <c r="G13" s="2449"/>
      <c r="H13" s="2463"/>
      <c r="I13" s="2448"/>
      <c r="J13" s="2452"/>
    </row>
    <row r="14" spans="1:10" ht="12.75" customHeight="1">
      <c r="A14" s="2463"/>
      <c r="B14" s="2444"/>
      <c r="C14" s="2456"/>
      <c r="D14" s="2439"/>
      <c r="E14" s="2439"/>
      <c r="F14" s="2445"/>
      <c r="G14" s="2449"/>
      <c r="H14" s="2463"/>
      <c r="I14" s="2448"/>
      <c r="J14" s="2452"/>
    </row>
    <row r="15" spans="1:10" ht="12.75" customHeight="1">
      <c r="A15" s="2463"/>
      <c r="B15" s="2444"/>
      <c r="C15" s="2456"/>
      <c r="D15" s="2439"/>
      <c r="E15" s="2439"/>
      <c r="F15" s="2445"/>
      <c r="G15" s="2449"/>
      <c r="H15" s="2463"/>
      <c r="I15" s="2448"/>
      <c r="J15" s="2452"/>
    </row>
    <row r="16" spans="1:10" ht="12.75" customHeight="1">
      <c r="A16" s="2464"/>
      <c r="B16" s="2465"/>
      <c r="C16" s="2457"/>
      <c r="D16" s="2440"/>
      <c r="E16" s="2442"/>
      <c r="F16" s="2446"/>
      <c r="G16" s="2450"/>
      <c r="H16" s="2464"/>
      <c r="I16" s="2455"/>
      <c r="J16" s="2453"/>
    </row>
    <row r="17" spans="1:12" s="306" customFormat="1" ht="14.25" customHeight="1">
      <c r="A17" s="750">
        <v>2018</v>
      </c>
      <c r="B17" s="576" t="s">
        <v>74</v>
      </c>
      <c r="C17" s="752">
        <v>24192</v>
      </c>
      <c r="D17" s="752">
        <v>11735</v>
      </c>
      <c r="E17" s="752">
        <v>21341</v>
      </c>
      <c r="F17" s="752">
        <v>42208</v>
      </c>
      <c r="G17" s="752">
        <v>1119</v>
      </c>
      <c r="H17" s="752">
        <v>16472</v>
      </c>
      <c r="I17" s="752">
        <v>144</v>
      </c>
      <c r="J17" s="753">
        <v>4985</v>
      </c>
    </row>
    <row r="18" spans="1:12" s="306" customFormat="1" ht="14.25" customHeight="1">
      <c r="A18" s="750"/>
      <c r="B18" s="576" t="s">
        <v>75</v>
      </c>
      <c r="C18" s="752">
        <v>23697</v>
      </c>
      <c r="D18" s="752">
        <v>11386</v>
      </c>
      <c r="E18" s="752">
        <v>21298</v>
      </c>
      <c r="F18" s="752">
        <v>41784</v>
      </c>
      <c r="G18" s="752">
        <v>1279</v>
      </c>
      <c r="H18" s="752">
        <v>16496</v>
      </c>
      <c r="I18" s="752">
        <v>141</v>
      </c>
      <c r="J18" s="753">
        <v>4918</v>
      </c>
    </row>
    <row r="19" spans="1:12" s="306" customFormat="1" ht="14.25" customHeight="1">
      <c r="A19" s="750"/>
      <c r="B19" s="576" t="s">
        <v>64</v>
      </c>
      <c r="C19" s="752">
        <v>22536</v>
      </c>
      <c r="D19" s="752">
        <v>10624</v>
      </c>
      <c r="E19" s="752">
        <v>20946</v>
      </c>
      <c r="F19" s="752">
        <v>40972</v>
      </c>
      <c r="G19" s="752">
        <v>1400</v>
      </c>
      <c r="H19" s="752">
        <v>16242</v>
      </c>
      <c r="I19" s="752">
        <v>134</v>
      </c>
      <c r="J19" s="753">
        <v>4893</v>
      </c>
      <c r="K19" s="633"/>
    </row>
    <row r="20" spans="1:12" s="306" customFormat="1" ht="14.25" customHeight="1">
      <c r="A20" s="750"/>
      <c r="B20" s="576" t="s">
        <v>65</v>
      </c>
      <c r="C20" s="752">
        <v>21202</v>
      </c>
      <c r="D20" s="752">
        <v>9774</v>
      </c>
      <c r="E20" s="752">
        <v>19951</v>
      </c>
      <c r="F20" s="752">
        <v>39785</v>
      </c>
      <c r="G20" s="752">
        <v>1305</v>
      </c>
      <c r="H20" s="752">
        <v>15935</v>
      </c>
      <c r="I20" s="752">
        <v>121</v>
      </c>
      <c r="J20" s="753">
        <v>4672</v>
      </c>
      <c r="K20" s="633"/>
    </row>
    <row r="21" spans="1:12" s="306" customFormat="1" ht="14.25" customHeight="1">
      <c r="A21" s="750"/>
      <c r="B21" s="576" t="s">
        <v>66</v>
      </c>
      <c r="C21" s="752">
        <v>20252</v>
      </c>
      <c r="D21" s="752">
        <v>9358</v>
      </c>
      <c r="E21" s="752">
        <v>19048</v>
      </c>
      <c r="F21" s="752">
        <v>38608</v>
      </c>
      <c r="G21" s="752">
        <v>1263</v>
      </c>
      <c r="H21" s="752">
        <v>15608</v>
      </c>
      <c r="I21" s="752">
        <v>113</v>
      </c>
      <c r="J21" s="753">
        <v>4490</v>
      </c>
      <c r="K21" s="633"/>
    </row>
    <row r="22" spans="1:12" s="306" customFormat="1" ht="14.25" customHeight="1">
      <c r="A22" s="750"/>
      <c r="B22" s="576" t="s">
        <v>67</v>
      </c>
      <c r="C22" s="752">
        <v>19539</v>
      </c>
      <c r="D22" s="752">
        <v>9029</v>
      </c>
      <c r="E22" s="752">
        <v>18396</v>
      </c>
      <c r="F22" s="752">
        <v>37686</v>
      </c>
      <c r="G22" s="752">
        <v>1299</v>
      </c>
      <c r="H22" s="752">
        <v>15515</v>
      </c>
      <c r="I22" s="752">
        <v>110</v>
      </c>
      <c r="J22" s="753">
        <v>4392</v>
      </c>
      <c r="K22" s="633"/>
    </row>
    <row r="23" spans="1:12" s="306" customFormat="1" ht="14.25" customHeight="1">
      <c r="A23" s="750"/>
      <c r="B23" s="576" t="s">
        <v>68</v>
      </c>
      <c r="C23" s="1358">
        <v>19725</v>
      </c>
      <c r="D23" s="1358">
        <v>9146</v>
      </c>
      <c r="E23" s="1358">
        <v>18154</v>
      </c>
      <c r="F23" s="1358">
        <v>36968</v>
      </c>
      <c r="G23" s="1358">
        <v>995</v>
      </c>
      <c r="H23" s="1358">
        <v>15631</v>
      </c>
      <c r="I23" s="1358">
        <v>121</v>
      </c>
      <c r="J23" s="1359">
        <v>4374</v>
      </c>
      <c r="K23" s="633"/>
    </row>
    <row r="24" spans="1:12" s="306" customFormat="1" ht="14.25" customHeight="1">
      <c r="A24" s="750"/>
      <c r="B24" s="576" t="s">
        <v>69</v>
      </c>
      <c r="C24" s="1358">
        <v>19816</v>
      </c>
      <c r="D24" s="1358">
        <v>9156</v>
      </c>
      <c r="E24" s="1358">
        <v>17864</v>
      </c>
      <c r="F24" s="1358">
        <v>36506</v>
      </c>
      <c r="G24" s="1358">
        <v>1010</v>
      </c>
      <c r="H24" s="1358">
        <v>15732</v>
      </c>
      <c r="I24" s="1358">
        <v>123</v>
      </c>
      <c r="J24" s="1359">
        <v>4309</v>
      </c>
      <c r="K24" s="633"/>
      <c r="L24" s="633"/>
    </row>
    <row r="25" spans="1:12" s="306" customFormat="1" ht="14.25" customHeight="1">
      <c r="A25" s="750"/>
      <c r="B25" s="576" t="s">
        <v>70</v>
      </c>
      <c r="C25" s="1358">
        <v>20319</v>
      </c>
      <c r="D25" s="1358">
        <v>10063</v>
      </c>
      <c r="E25" s="1358">
        <v>17654</v>
      </c>
      <c r="F25" s="1358">
        <v>36269</v>
      </c>
      <c r="G25" s="1358">
        <v>1029</v>
      </c>
      <c r="H25" s="1358">
        <v>15358</v>
      </c>
      <c r="I25" s="1358">
        <v>129</v>
      </c>
      <c r="J25" s="1359">
        <v>4297</v>
      </c>
      <c r="K25" s="633"/>
      <c r="L25" s="633"/>
    </row>
    <row r="26" spans="1:12" s="306" customFormat="1" ht="14.25" customHeight="1">
      <c r="A26" s="750"/>
      <c r="B26" s="576" t="s">
        <v>71</v>
      </c>
      <c r="C26" s="1514">
        <v>20149</v>
      </c>
      <c r="D26" s="1514">
        <v>10005</v>
      </c>
      <c r="E26" s="1514">
        <v>17677</v>
      </c>
      <c r="F26" s="1514">
        <v>35786</v>
      </c>
      <c r="G26" s="1514">
        <v>1255</v>
      </c>
      <c r="H26" s="1514">
        <v>15106</v>
      </c>
      <c r="I26" s="1514">
        <v>132</v>
      </c>
      <c r="J26" s="1515">
        <v>4257</v>
      </c>
      <c r="K26" s="633"/>
      <c r="L26" s="633"/>
    </row>
    <row r="27" spans="1:12" s="306" customFormat="1" ht="14.25" customHeight="1">
      <c r="A27" s="750"/>
      <c r="B27" s="576" t="s">
        <v>72</v>
      </c>
      <c r="C27" s="1514">
        <v>20341</v>
      </c>
      <c r="D27" s="1514">
        <v>9820</v>
      </c>
      <c r="E27" s="1514">
        <v>17991</v>
      </c>
      <c r="F27" s="1514">
        <v>35720</v>
      </c>
      <c r="G27" s="1514">
        <v>1325</v>
      </c>
      <c r="H27" s="1514">
        <v>15218</v>
      </c>
      <c r="I27" s="1514">
        <v>131</v>
      </c>
      <c r="J27" s="1515">
        <v>4314</v>
      </c>
      <c r="K27" s="633"/>
      <c r="L27" s="633"/>
    </row>
    <row r="28" spans="1:12" s="306" customFormat="1" ht="14.25" customHeight="1">
      <c r="A28" s="750"/>
      <c r="B28" s="576" t="s">
        <v>73</v>
      </c>
      <c r="C28" s="1514">
        <v>20384</v>
      </c>
      <c r="D28" s="1514">
        <v>9728</v>
      </c>
      <c r="E28" s="1514">
        <v>18381</v>
      </c>
      <c r="F28" s="1514">
        <v>36078</v>
      </c>
      <c r="G28" s="1514">
        <v>1388</v>
      </c>
      <c r="H28" s="1514">
        <v>15378</v>
      </c>
      <c r="I28" s="1514">
        <v>133</v>
      </c>
      <c r="J28" s="1515">
        <v>4414</v>
      </c>
      <c r="K28" s="633"/>
      <c r="L28" s="633"/>
    </row>
    <row r="29" spans="1:12" s="306" customFormat="1" ht="14.25" customHeight="1">
      <c r="A29" s="750">
        <v>2019</v>
      </c>
      <c r="B29" s="576" t="s">
        <v>74</v>
      </c>
      <c r="C29" s="1514">
        <v>21841</v>
      </c>
      <c r="D29" s="1514">
        <v>10433</v>
      </c>
      <c r="E29" s="1514">
        <v>18995</v>
      </c>
      <c r="F29" s="1514">
        <v>36343</v>
      </c>
      <c r="G29" s="1514">
        <v>997</v>
      </c>
      <c r="H29" s="1514">
        <v>15826</v>
      </c>
      <c r="I29" s="1514">
        <v>138</v>
      </c>
      <c r="J29" s="1515">
        <v>4539</v>
      </c>
      <c r="K29" s="633"/>
      <c r="L29" s="633"/>
    </row>
    <row r="30" spans="1:12" s="306" customFormat="1" ht="14.25" customHeight="1">
      <c r="A30" s="750"/>
      <c r="B30" s="576" t="s">
        <v>75</v>
      </c>
      <c r="C30" s="1514">
        <v>21488</v>
      </c>
      <c r="D30" s="1514">
        <v>10186</v>
      </c>
      <c r="E30" s="1514">
        <v>19034</v>
      </c>
      <c r="F30" s="1514">
        <v>36115</v>
      </c>
      <c r="G30" s="1514">
        <v>1332</v>
      </c>
      <c r="H30" s="1514">
        <v>15843</v>
      </c>
      <c r="I30" s="1514">
        <v>144</v>
      </c>
      <c r="J30" s="1515">
        <v>4500</v>
      </c>
      <c r="K30" s="633"/>
      <c r="L30" s="633"/>
    </row>
    <row r="31" spans="1:12" s="306" customFormat="1" ht="14.25" customHeight="1">
      <c r="A31" s="750"/>
      <c r="B31" s="576" t="s">
        <v>64</v>
      </c>
      <c r="C31" s="1514">
        <v>20156</v>
      </c>
      <c r="D31" s="1514">
        <v>9336</v>
      </c>
      <c r="E31" s="1514">
        <v>18619</v>
      </c>
      <c r="F31" s="1514">
        <v>35404</v>
      </c>
      <c r="G31" s="1514">
        <v>1415</v>
      </c>
      <c r="H31" s="1514">
        <v>15561</v>
      </c>
      <c r="I31" s="1514">
        <v>131</v>
      </c>
      <c r="J31" s="1515">
        <v>4372</v>
      </c>
      <c r="K31" s="633"/>
      <c r="L31" s="633"/>
    </row>
    <row r="32" spans="1:12" s="439" customFormat="1" ht="14.25" customHeight="1">
      <c r="A32" s="754"/>
      <c r="B32" s="755" t="s">
        <v>495</v>
      </c>
      <c r="C32" s="756">
        <v>89.439119630812925</v>
      </c>
      <c r="D32" s="756">
        <v>87.876506024096386</v>
      </c>
      <c r="E32" s="756">
        <v>88.890480282631529</v>
      </c>
      <c r="F32" s="756">
        <v>86.410231377526117</v>
      </c>
      <c r="G32" s="756">
        <v>101.07142857142857</v>
      </c>
      <c r="H32" s="756">
        <v>95.807166605097891</v>
      </c>
      <c r="I32" s="756">
        <v>97.761194029850756</v>
      </c>
      <c r="J32" s="1588">
        <v>89.352135704067038</v>
      </c>
      <c r="K32" s="1045"/>
      <c r="L32" s="1045"/>
    </row>
    <row r="33" spans="1:12" s="990" customFormat="1" ht="14.25" customHeight="1">
      <c r="A33" s="989"/>
      <c r="B33" s="757" t="s">
        <v>38</v>
      </c>
      <c r="C33" s="758">
        <v>93.801191362620997</v>
      </c>
      <c r="D33" s="758">
        <v>91.655213037502463</v>
      </c>
      <c r="E33" s="758">
        <v>97.819691079121569</v>
      </c>
      <c r="F33" s="758">
        <v>98.031288938114358</v>
      </c>
      <c r="G33" s="758">
        <v>106.23123123123123</v>
      </c>
      <c r="H33" s="758">
        <v>98.220034084453701</v>
      </c>
      <c r="I33" s="758">
        <v>90.972222222222214</v>
      </c>
      <c r="J33" s="1589">
        <v>97.155555555555551</v>
      </c>
      <c r="K33" s="1046"/>
      <c r="L33" s="1046"/>
    </row>
    <row r="34" spans="1:12" s="306" customFormat="1" ht="20.100000000000001" customHeight="1">
      <c r="A34" s="2451" t="s">
        <v>1392</v>
      </c>
      <c r="B34" s="2451"/>
      <c r="C34" s="2451"/>
      <c r="D34" s="2451"/>
      <c r="E34" s="2451"/>
      <c r="F34" s="2451"/>
      <c r="G34" s="2451"/>
      <c r="H34" s="2451"/>
      <c r="I34" s="2451"/>
      <c r="J34" s="2451"/>
      <c r="K34" s="633"/>
      <c r="L34" s="633"/>
    </row>
    <row r="35" spans="1:12" s="306" customFormat="1" ht="12.75" customHeight="1">
      <c r="A35" s="759" t="s">
        <v>418</v>
      </c>
      <c r="B35" s="759"/>
      <c r="C35" s="759"/>
      <c r="D35" s="759"/>
      <c r="E35" s="759"/>
      <c r="F35" s="759"/>
      <c r="G35" s="759"/>
      <c r="H35" s="759"/>
      <c r="I35" s="759"/>
      <c r="J35" s="759"/>
    </row>
    <row r="36" spans="1:12" s="1239" customFormat="1" ht="12.75" customHeight="1">
      <c r="A36" s="2426" t="s">
        <v>420</v>
      </c>
      <c r="B36" s="2426"/>
      <c r="C36" s="2426"/>
      <c r="D36" s="2426"/>
      <c r="E36" s="2426"/>
      <c r="F36" s="2426"/>
      <c r="G36" s="2426"/>
      <c r="H36" s="2426"/>
      <c r="I36" s="2426"/>
      <c r="J36" s="2426"/>
    </row>
    <row r="37" spans="1:12" s="1240" customFormat="1">
      <c r="A37" s="1197" t="s">
        <v>419</v>
      </c>
    </row>
  </sheetData>
  <mergeCells count="17">
    <mergeCell ref="A2:D2"/>
    <mergeCell ref="A3:J3"/>
    <mergeCell ref="A4:B4"/>
    <mergeCell ref="A5:B16"/>
    <mergeCell ref="H10:H16"/>
    <mergeCell ref="A36:J36"/>
    <mergeCell ref="C5:J5"/>
    <mergeCell ref="C6:E9"/>
    <mergeCell ref="D12:D16"/>
    <mergeCell ref="E10:E16"/>
    <mergeCell ref="F6:F16"/>
    <mergeCell ref="G6:G16"/>
    <mergeCell ref="A34:J34"/>
    <mergeCell ref="J6:J16"/>
    <mergeCell ref="H6:I9"/>
    <mergeCell ref="I10:I16"/>
    <mergeCell ref="C10:C16"/>
  </mergeCells>
  <hyperlinks>
    <hyperlink ref="I1" location="'Spis tablic     List of tables'!A17" display="Powrót do spisu tablic"/>
    <hyperlink ref="I2" location="'Spis tablic     List of tables'!A20"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zoomScaleSheetLayoutView="100" workbookViewId="0"/>
  </sheetViews>
  <sheetFormatPr defaultRowHeight="14.25"/>
  <cols>
    <col min="1" max="1" width="8.625" customWidth="1"/>
    <col min="2" max="2" width="13.625" customWidth="1"/>
    <col min="3" max="6" width="9.25" customWidth="1"/>
    <col min="7" max="7" width="9.625" style="514" customWidth="1"/>
    <col min="8" max="13" width="9.25" customWidth="1"/>
  </cols>
  <sheetData>
    <row r="1" spans="1:13" ht="12.75" customHeight="1">
      <c r="A1" s="480" t="s">
        <v>1381</v>
      </c>
      <c r="B1" s="480"/>
      <c r="C1" s="480"/>
      <c r="D1" s="480"/>
      <c r="E1" s="480"/>
      <c r="F1" s="480"/>
      <c r="G1" s="480"/>
      <c r="H1" s="480"/>
      <c r="I1" s="480"/>
      <c r="J1" s="6"/>
      <c r="K1" s="2275" t="s">
        <v>28</v>
      </c>
      <c r="L1" s="2275"/>
      <c r="M1" s="2275"/>
    </row>
    <row r="2" spans="1:13" ht="12.75" customHeight="1">
      <c r="A2" s="2229" t="s">
        <v>352</v>
      </c>
      <c r="B2" s="2229"/>
      <c r="C2" s="2229"/>
      <c r="D2" s="2229"/>
      <c r="E2" s="2229"/>
      <c r="F2" s="2229"/>
      <c r="G2" s="2229"/>
      <c r="H2" s="2229"/>
      <c r="I2" s="480"/>
      <c r="J2" s="6"/>
      <c r="K2" s="2204" t="s">
        <v>258</v>
      </c>
      <c r="L2" s="2466"/>
      <c r="M2" s="2466"/>
    </row>
    <row r="3" spans="1:13" ht="12.75" customHeight="1">
      <c r="A3" s="2467" t="s">
        <v>353</v>
      </c>
      <c r="B3" s="2467"/>
      <c r="C3" s="2467"/>
      <c r="D3" s="11"/>
      <c r="E3" s="11"/>
      <c r="F3" s="11"/>
      <c r="G3" s="11"/>
      <c r="H3" s="11"/>
      <c r="I3" s="19"/>
      <c r="J3" s="19"/>
      <c r="K3" s="1114"/>
      <c r="L3" s="1114"/>
      <c r="M3" s="1114"/>
    </row>
    <row r="4" spans="1:13" s="1102" customFormat="1" ht="12.75" customHeight="1">
      <c r="A4" s="2286" t="s">
        <v>423</v>
      </c>
      <c r="B4" s="2286"/>
      <c r="C4" s="2286"/>
      <c r="D4" s="2286"/>
      <c r="E4" s="2286"/>
      <c r="F4" s="2286"/>
      <c r="G4" s="2286"/>
      <c r="H4" s="2286"/>
      <c r="I4" s="2286"/>
      <c r="J4" s="2286"/>
      <c r="K4" s="2286"/>
      <c r="L4" s="2286"/>
      <c r="M4" s="1294"/>
    </row>
    <row r="5" spans="1:13" s="1102" customFormat="1" ht="12.75" customHeight="1">
      <c r="A5" s="2286" t="s">
        <v>422</v>
      </c>
      <c r="B5" s="2286"/>
      <c r="C5" s="2286"/>
      <c r="D5" s="2286"/>
      <c r="E5" s="2286"/>
      <c r="F5" s="2286"/>
      <c r="G5" s="1294"/>
      <c r="H5" s="1294"/>
      <c r="I5" s="1294"/>
      <c r="J5" s="1294"/>
      <c r="K5" s="1294"/>
      <c r="L5" s="1294"/>
      <c r="M5" s="1294"/>
    </row>
    <row r="6" spans="1:13" s="1102" customFormat="1" ht="12.75" customHeight="1">
      <c r="A6" s="2286" t="s">
        <v>354</v>
      </c>
      <c r="B6" s="2286"/>
      <c r="C6" s="2286"/>
      <c r="D6" s="2286"/>
      <c r="E6" s="2286"/>
      <c r="F6" s="2286"/>
      <c r="G6" s="1294"/>
      <c r="J6" s="1300"/>
      <c r="K6" s="1300"/>
      <c r="L6" s="1300"/>
      <c r="M6" s="1300"/>
    </row>
    <row r="7" spans="1:13" ht="12.75" customHeight="1">
      <c r="A7" s="2213" t="s">
        <v>1945</v>
      </c>
      <c r="B7" s="2214"/>
      <c r="C7" s="2219" t="s">
        <v>825</v>
      </c>
      <c r="D7" s="2206" t="s">
        <v>828</v>
      </c>
      <c r="E7" s="2213"/>
      <c r="F7" s="2213"/>
      <c r="G7" s="2213"/>
      <c r="H7" s="2214"/>
      <c r="I7" s="2206" t="s">
        <v>832</v>
      </c>
      <c r="J7" s="2213"/>
      <c r="K7" s="2213"/>
      <c r="L7" s="2213"/>
      <c r="M7" s="2213"/>
    </row>
    <row r="8" spans="1:13" ht="12.75" customHeight="1">
      <c r="A8" s="2215"/>
      <c r="B8" s="2211"/>
      <c r="C8" s="2220"/>
      <c r="D8" s="2207"/>
      <c r="E8" s="2215"/>
      <c r="F8" s="2215"/>
      <c r="G8" s="2215"/>
      <c r="H8" s="2211"/>
      <c r="I8" s="2207"/>
      <c r="J8" s="2215"/>
      <c r="K8" s="2215"/>
      <c r="L8" s="2215"/>
      <c r="M8" s="2215"/>
    </row>
    <row r="9" spans="1:13" ht="12.75" customHeight="1">
      <c r="A9" s="2215"/>
      <c r="B9" s="2211"/>
      <c r="C9" s="2220"/>
      <c r="D9" s="2207"/>
      <c r="E9" s="2215"/>
      <c r="F9" s="2215"/>
      <c r="G9" s="2215"/>
      <c r="H9" s="2211"/>
      <c r="I9" s="2207"/>
      <c r="J9" s="2215"/>
      <c r="K9" s="2215"/>
      <c r="L9" s="2215"/>
      <c r="M9" s="2215"/>
    </row>
    <row r="10" spans="1:13" ht="12.75" customHeight="1">
      <c r="A10" s="2215"/>
      <c r="B10" s="2211"/>
      <c r="C10" s="2220"/>
      <c r="D10" s="2216"/>
      <c r="E10" s="2217"/>
      <c r="F10" s="2217"/>
      <c r="G10" s="2217"/>
      <c r="H10" s="2218"/>
      <c r="I10" s="2216"/>
      <c r="J10" s="2217"/>
      <c r="K10" s="2217"/>
      <c r="L10" s="2217"/>
      <c r="M10" s="2217"/>
    </row>
    <row r="11" spans="1:13" ht="12.75" customHeight="1">
      <c r="A11" s="2215"/>
      <c r="B11" s="2211"/>
      <c r="C11" s="2220"/>
      <c r="D11" s="2192" t="s">
        <v>826</v>
      </c>
      <c r="E11" s="2230" t="s">
        <v>827</v>
      </c>
      <c r="F11" s="2230" t="s">
        <v>829</v>
      </c>
      <c r="G11" s="2230" t="s">
        <v>1751</v>
      </c>
      <c r="H11" s="2230" t="s">
        <v>830</v>
      </c>
      <c r="I11" s="2230" t="s">
        <v>831</v>
      </c>
      <c r="J11" s="2471" t="s">
        <v>249</v>
      </c>
      <c r="K11" s="2471" t="s">
        <v>250</v>
      </c>
      <c r="L11" s="2471" t="s">
        <v>251</v>
      </c>
      <c r="M11" s="2251" t="s">
        <v>833</v>
      </c>
    </row>
    <row r="12" spans="1:13" ht="12.75" customHeight="1">
      <c r="A12" s="2215"/>
      <c r="B12" s="2211"/>
      <c r="C12" s="2220"/>
      <c r="D12" s="2193"/>
      <c r="E12" s="2231"/>
      <c r="F12" s="2231"/>
      <c r="G12" s="2475"/>
      <c r="H12" s="2231"/>
      <c r="I12" s="2231"/>
      <c r="J12" s="2472"/>
      <c r="K12" s="2472"/>
      <c r="L12" s="2472"/>
      <c r="M12" s="2252"/>
    </row>
    <row r="13" spans="1:13" ht="12.75" customHeight="1">
      <c r="A13" s="2215"/>
      <c r="B13" s="2211"/>
      <c r="C13" s="2220"/>
      <c r="D13" s="2193"/>
      <c r="E13" s="2231"/>
      <c r="F13" s="2231"/>
      <c r="G13" s="2475"/>
      <c r="H13" s="2231"/>
      <c r="I13" s="2231"/>
      <c r="J13" s="2472"/>
      <c r="K13" s="2472"/>
      <c r="L13" s="2472"/>
      <c r="M13" s="2252"/>
    </row>
    <row r="14" spans="1:13" ht="12.75" customHeight="1">
      <c r="A14" s="2215"/>
      <c r="B14" s="2211"/>
      <c r="C14" s="2220"/>
      <c r="D14" s="2193"/>
      <c r="E14" s="2231"/>
      <c r="F14" s="2231"/>
      <c r="G14" s="2475"/>
      <c r="H14" s="2231"/>
      <c r="I14" s="2231"/>
      <c r="J14" s="2472"/>
      <c r="K14" s="2472"/>
      <c r="L14" s="2472"/>
      <c r="M14" s="2252"/>
    </row>
    <row r="15" spans="1:13" ht="12.75" customHeight="1">
      <c r="A15" s="2215"/>
      <c r="B15" s="2211"/>
      <c r="C15" s="2220"/>
      <c r="D15" s="2193"/>
      <c r="E15" s="2231"/>
      <c r="F15" s="2231"/>
      <c r="G15" s="2475"/>
      <c r="H15" s="2231"/>
      <c r="I15" s="2231"/>
      <c r="J15" s="2472"/>
      <c r="K15" s="2472"/>
      <c r="L15" s="2472"/>
      <c r="M15" s="2252"/>
    </row>
    <row r="16" spans="1:13" ht="12.75" customHeight="1">
      <c r="A16" s="2215"/>
      <c r="B16" s="2211"/>
      <c r="C16" s="2220"/>
      <c r="D16" s="2193"/>
      <c r="E16" s="2231"/>
      <c r="F16" s="2231"/>
      <c r="G16" s="2475"/>
      <c r="H16" s="2231"/>
      <c r="I16" s="2231"/>
      <c r="J16" s="2472"/>
      <c r="K16" s="2472"/>
      <c r="L16" s="2472"/>
      <c r="M16" s="2252"/>
    </row>
    <row r="17" spans="1:15" s="514" customFormat="1" ht="12.75" customHeight="1">
      <c r="A17" s="2215"/>
      <c r="B17" s="2211"/>
      <c r="C17" s="2220"/>
      <c r="D17" s="2193"/>
      <c r="E17" s="2231"/>
      <c r="F17" s="2231"/>
      <c r="G17" s="2475"/>
      <c r="H17" s="2231"/>
      <c r="I17" s="2231"/>
      <c r="J17" s="2472"/>
      <c r="K17" s="2472"/>
      <c r="L17" s="2472"/>
      <c r="M17" s="2252"/>
    </row>
    <row r="18" spans="1:15" s="514" customFormat="1" ht="12.75" customHeight="1">
      <c r="A18" s="2215"/>
      <c r="B18" s="2211"/>
      <c r="C18" s="2220"/>
      <c r="D18" s="2193"/>
      <c r="E18" s="2231"/>
      <c r="F18" s="2231"/>
      <c r="G18" s="2475"/>
      <c r="H18" s="2231"/>
      <c r="I18" s="2231"/>
      <c r="J18" s="2472"/>
      <c r="K18" s="2472"/>
      <c r="L18" s="2472"/>
      <c r="M18" s="2252"/>
    </row>
    <row r="19" spans="1:15" s="514" customFormat="1" ht="12.75" customHeight="1">
      <c r="A19" s="2215"/>
      <c r="B19" s="2211"/>
      <c r="C19" s="2220"/>
      <c r="D19" s="2193"/>
      <c r="E19" s="2231"/>
      <c r="F19" s="2231"/>
      <c r="G19" s="2475"/>
      <c r="H19" s="2231"/>
      <c r="I19" s="2231"/>
      <c r="J19" s="2472"/>
      <c r="K19" s="2472"/>
      <c r="L19" s="2472"/>
      <c r="M19" s="2252"/>
    </row>
    <row r="20" spans="1:15" ht="12.75" customHeight="1">
      <c r="A20" s="2215"/>
      <c r="B20" s="2211"/>
      <c r="C20" s="2220"/>
      <c r="D20" s="2193"/>
      <c r="E20" s="2231"/>
      <c r="F20" s="2231"/>
      <c r="G20" s="2475"/>
      <c r="H20" s="2231"/>
      <c r="I20" s="2231"/>
      <c r="J20" s="2472"/>
      <c r="K20" s="2472"/>
      <c r="L20" s="2472"/>
      <c r="M20" s="2252"/>
    </row>
    <row r="21" spans="1:15" ht="12.75" customHeight="1">
      <c r="A21" s="2225"/>
      <c r="B21" s="2249"/>
      <c r="C21" s="2221"/>
      <c r="D21" s="2194"/>
      <c r="E21" s="2470"/>
      <c r="F21" s="2470"/>
      <c r="G21" s="2476"/>
      <c r="H21" s="2470"/>
      <c r="I21" s="2470"/>
      <c r="J21" s="2473"/>
      <c r="K21" s="2473"/>
      <c r="L21" s="2473"/>
      <c r="M21" s="2474"/>
    </row>
    <row r="22" spans="1:15" s="601" customFormat="1" ht="27" customHeight="1">
      <c r="A22" s="687">
        <v>2017</v>
      </c>
      <c r="B22" s="762" t="s">
        <v>73</v>
      </c>
      <c r="C22" s="600">
        <v>79430</v>
      </c>
      <c r="D22" s="763">
        <v>13283</v>
      </c>
      <c r="E22" s="763">
        <v>18896</v>
      </c>
      <c r="F22" s="763">
        <v>8650</v>
      </c>
      <c r="G22" s="763">
        <v>21216</v>
      </c>
      <c r="H22" s="763">
        <v>17385</v>
      </c>
      <c r="I22" s="763">
        <v>11005</v>
      </c>
      <c r="J22" s="763">
        <v>23208</v>
      </c>
      <c r="K22" s="763">
        <v>17694</v>
      </c>
      <c r="L22" s="763">
        <v>14211</v>
      </c>
      <c r="M22" s="764">
        <v>13312</v>
      </c>
      <c r="N22" s="607"/>
    </row>
    <row r="23" spans="1:15" s="601" customFormat="1" ht="27" customHeight="1">
      <c r="A23" s="750">
        <v>2018</v>
      </c>
      <c r="B23" s="762" t="s">
        <v>64</v>
      </c>
      <c r="C23" s="600">
        <v>80399</v>
      </c>
      <c r="D23" s="763">
        <v>13188</v>
      </c>
      <c r="E23" s="763">
        <v>19198</v>
      </c>
      <c r="F23" s="763">
        <v>8841</v>
      </c>
      <c r="G23" s="763">
        <v>21564</v>
      </c>
      <c r="H23" s="763">
        <v>17608</v>
      </c>
      <c r="I23" s="763">
        <v>10624</v>
      </c>
      <c r="J23" s="763">
        <v>23822</v>
      </c>
      <c r="K23" s="763">
        <v>18232</v>
      </c>
      <c r="L23" s="763">
        <v>14309</v>
      </c>
      <c r="M23" s="764">
        <v>13412</v>
      </c>
      <c r="N23" s="607"/>
    </row>
    <row r="24" spans="1:15" s="601" customFormat="1" ht="27" customHeight="1">
      <c r="A24" s="750"/>
      <c r="B24" s="762" t="s">
        <v>67</v>
      </c>
      <c r="C24" s="600">
        <v>71091</v>
      </c>
      <c r="D24" s="763">
        <v>12054</v>
      </c>
      <c r="E24" s="763">
        <v>17328</v>
      </c>
      <c r="F24" s="763">
        <v>8033</v>
      </c>
      <c r="G24" s="763">
        <v>18298</v>
      </c>
      <c r="H24" s="763">
        <v>15378</v>
      </c>
      <c r="I24" s="763">
        <v>9029</v>
      </c>
      <c r="J24" s="763">
        <v>21330</v>
      </c>
      <c r="K24" s="763">
        <v>16408</v>
      </c>
      <c r="L24" s="763">
        <v>12317</v>
      </c>
      <c r="M24" s="764">
        <v>12007</v>
      </c>
      <c r="N24" s="607"/>
    </row>
    <row r="25" spans="1:15" s="601" customFormat="1" ht="27" customHeight="1">
      <c r="A25" s="750"/>
      <c r="B25" s="761" t="s">
        <v>70</v>
      </c>
      <c r="C25" s="600">
        <v>69964</v>
      </c>
      <c r="D25" s="1360">
        <v>11926</v>
      </c>
      <c r="E25" s="1360">
        <v>17237</v>
      </c>
      <c r="F25" s="1360">
        <v>8018</v>
      </c>
      <c r="G25" s="1360">
        <v>18058</v>
      </c>
      <c r="H25" s="1360">
        <v>14725</v>
      </c>
      <c r="I25" s="1360">
        <v>10063</v>
      </c>
      <c r="J25" s="1360">
        <v>20621</v>
      </c>
      <c r="K25" s="1360">
        <v>15931</v>
      </c>
      <c r="L25" s="1360">
        <v>11740</v>
      </c>
      <c r="M25" s="1361">
        <v>11609</v>
      </c>
      <c r="N25" s="607"/>
    </row>
    <row r="26" spans="1:15" s="601" customFormat="1" ht="27" customHeight="1">
      <c r="A26" s="750"/>
      <c r="B26" s="761" t="s">
        <v>73</v>
      </c>
      <c r="C26" s="600">
        <v>71489</v>
      </c>
      <c r="D26" s="1516">
        <v>12177</v>
      </c>
      <c r="E26" s="1516">
        <v>17254</v>
      </c>
      <c r="F26" s="1516">
        <v>8080</v>
      </c>
      <c r="G26" s="1516">
        <v>18784</v>
      </c>
      <c r="H26" s="1516">
        <v>15194</v>
      </c>
      <c r="I26" s="1516">
        <v>9728</v>
      </c>
      <c r="J26" s="1516">
        <v>20990</v>
      </c>
      <c r="K26" s="1516">
        <v>16440</v>
      </c>
      <c r="L26" s="1516">
        <v>12291</v>
      </c>
      <c r="M26" s="1517">
        <v>12040</v>
      </c>
      <c r="N26" s="607"/>
    </row>
    <row r="27" spans="1:15" s="601" customFormat="1" ht="27" customHeight="1">
      <c r="A27" s="750">
        <v>2019</v>
      </c>
      <c r="B27" s="761" t="s">
        <v>64</v>
      </c>
      <c r="C27" s="600">
        <v>72428</v>
      </c>
      <c r="D27" s="1516">
        <v>12133</v>
      </c>
      <c r="E27" s="1516">
        <v>17408</v>
      </c>
      <c r="F27" s="1516">
        <v>8154</v>
      </c>
      <c r="G27" s="1516">
        <v>19075</v>
      </c>
      <c r="H27" s="1516">
        <v>15658</v>
      </c>
      <c r="I27" s="1516">
        <v>9336</v>
      </c>
      <c r="J27" s="1516">
        <v>21557</v>
      </c>
      <c r="K27" s="1516">
        <v>16890</v>
      </c>
      <c r="L27" s="1516">
        <v>12451</v>
      </c>
      <c r="M27" s="1517">
        <v>12194</v>
      </c>
      <c r="N27" s="607"/>
    </row>
    <row r="28" spans="1:15" s="125" customFormat="1" ht="27" customHeight="1">
      <c r="A28" s="722"/>
      <c r="B28" s="765" t="s">
        <v>495</v>
      </c>
      <c r="C28" s="367">
        <v>90.085697583303272</v>
      </c>
      <c r="D28" s="367">
        <v>92.000303306035789</v>
      </c>
      <c r="E28" s="367">
        <v>90.676112095009898</v>
      </c>
      <c r="F28" s="367">
        <v>92.229385816084147</v>
      </c>
      <c r="G28" s="367">
        <v>88.457614542756446</v>
      </c>
      <c r="H28" s="367">
        <v>88.925488414357119</v>
      </c>
      <c r="I28" s="367">
        <v>87.876506024096386</v>
      </c>
      <c r="J28" s="367">
        <v>90.491982201326508</v>
      </c>
      <c r="K28" s="367">
        <v>92.639315489249668</v>
      </c>
      <c r="L28" s="367">
        <v>87.015165280592626</v>
      </c>
      <c r="M28" s="1609">
        <v>90.918580375782881</v>
      </c>
      <c r="N28" s="606"/>
      <c r="O28" s="606"/>
    </row>
    <row r="29" spans="1:15" s="993" customFormat="1" ht="27" customHeight="1">
      <c r="A29" s="991"/>
      <c r="B29" s="766" t="s">
        <v>38</v>
      </c>
      <c r="C29" s="767">
        <v>101.31348878848495</v>
      </c>
      <c r="D29" s="767">
        <v>99.638663053297208</v>
      </c>
      <c r="E29" s="767">
        <v>100.89254665584792</v>
      </c>
      <c r="F29" s="767">
        <v>100.9158415841584</v>
      </c>
      <c r="G29" s="767">
        <v>101.54919080068143</v>
      </c>
      <c r="H29" s="767">
        <v>103.0538370409372</v>
      </c>
      <c r="I29" s="767">
        <v>95.970394736842096</v>
      </c>
      <c r="J29" s="767">
        <v>102.7012863268223</v>
      </c>
      <c r="K29" s="767">
        <v>102.73722627737227</v>
      </c>
      <c r="L29" s="767">
        <v>101.3017655194858</v>
      </c>
      <c r="M29" s="1610">
        <v>101.27906976744185</v>
      </c>
      <c r="N29" s="992"/>
      <c r="O29" s="992"/>
    </row>
    <row r="30" spans="1:15" s="116" customFormat="1" ht="20.100000000000001" customHeight="1">
      <c r="A30" s="2468" t="s">
        <v>497</v>
      </c>
      <c r="B30" s="2468"/>
      <c r="C30" s="2468"/>
      <c r="D30" s="2468"/>
      <c r="E30" s="2468"/>
      <c r="F30" s="2468"/>
      <c r="G30" s="2468"/>
      <c r="H30" s="2468"/>
      <c r="I30" s="2468"/>
      <c r="J30" s="2468"/>
      <c r="K30" s="2468"/>
      <c r="L30" s="2468"/>
      <c r="M30" s="2468"/>
      <c r="N30" s="642"/>
    </row>
    <row r="31" spans="1:15" s="1261" customFormat="1" ht="12.75" customHeight="1">
      <c r="A31" s="2469" t="s">
        <v>421</v>
      </c>
      <c r="B31" s="2469"/>
      <c r="C31" s="2469"/>
      <c r="D31" s="2469"/>
      <c r="E31" s="2469"/>
      <c r="F31" s="2469"/>
      <c r="G31" s="2469"/>
      <c r="H31" s="2469"/>
      <c r="I31" s="2469"/>
      <c r="J31" s="2469"/>
      <c r="K31" s="2469"/>
      <c r="L31" s="2469"/>
      <c r="M31" s="2469"/>
      <c r="N31" s="1141"/>
    </row>
    <row r="32" spans="1:15">
      <c r="N32" s="20"/>
    </row>
  </sheetData>
  <mergeCells count="23">
    <mergeCell ref="A30:M30"/>
    <mergeCell ref="A31:M31"/>
    <mergeCell ref="D11:D21"/>
    <mergeCell ref="E11:E21"/>
    <mergeCell ref="F11:F21"/>
    <mergeCell ref="H11:H21"/>
    <mergeCell ref="A7:B21"/>
    <mergeCell ref="C7:C21"/>
    <mergeCell ref="L11:L21"/>
    <mergeCell ref="K11:K21"/>
    <mergeCell ref="M11:M21"/>
    <mergeCell ref="I7:M10"/>
    <mergeCell ref="I11:I21"/>
    <mergeCell ref="J11:J21"/>
    <mergeCell ref="D7:H10"/>
    <mergeCell ref="G11:G21"/>
    <mergeCell ref="A6:F6"/>
    <mergeCell ref="K1:M1"/>
    <mergeCell ref="K2:M2"/>
    <mergeCell ref="A2:H2"/>
    <mergeCell ref="A4:L4"/>
    <mergeCell ref="A5:F5"/>
    <mergeCell ref="A3:C3"/>
  </mergeCells>
  <phoneticPr fontId="0" type="noConversion"/>
  <hyperlinks>
    <hyperlink ref="K1" location="'Spis tablic     List of tables'!A1" display="Powrót do spisu tablic"/>
    <hyperlink ref="K2" location="'Spis tablic     List of tables'!A1" display="Return to list tables"/>
    <hyperlink ref="K1:M1"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Normal="100" workbookViewId="0">
      <selection sqref="A1:J1"/>
    </sheetView>
  </sheetViews>
  <sheetFormatPr defaultRowHeight="14.25"/>
  <cols>
    <col min="1" max="1" width="8.625" customWidth="1"/>
    <col min="2" max="2" width="13.625" customWidth="1"/>
    <col min="3" max="15" width="7.625" customWidth="1"/>
  </cols>
  <sheetData>
    <row r="1" spans="1:15">
      <c r="A1" s="2229" t="s">
        <v>498</v>
      </c>
      <c r="B1" s="2229"/>
      <c r="C1" s="2229"/>
      <c r="D1" s="2229"/>
      <c r="E1" s="2229"/>
      <c r="F1" s="2229"/>
      <c r="G1" s="2229"/>
      <c r="H1" s="2229"/>
      <c r="I1" s="2229"/>
      <c r="J1" s="2481"/>
      <c r="K1" s="6"/>
      <c r="L1" s="6"/>
      <c r="M1" s="2275" t="s">
        <v>28</v>
      </c>
      <c r="N1" s="2275"/>
      <c r="O1" s="2275"/>
    </row>
    <row r="2" spans="1:15">
      <c r="A2" s="2478" t="s">
        <v>424</v>
      </c>
      <c r="B2" s="2478"/>
      <c r="C2" s="2478"/>
      <c r="D2" s="2478"/>
      <c r="E2" s="2478"/>
      <c r="F2" s="2478"/>
      <c r="G2" s="2478"/>
      <c r="H2" s="2478"/>
      <c r="I2" s="768"/>
      <c r="J2" s="768"/>
      <c r="K2" s="7"/>
      <c r="L2" s="7"/>
      <c r="M2" s="2204" t="s">
        <v>258</v>
      </c>
      <c r="N2" s="2204"/>
      <c r="O2" s="2204"/>
    </row>
    <row r="3" spans="1:15">
      <c r="A3" s="2467" t="s">
        <v>192</v>
      </c>
      <c r="B3" s="2467"/>
      <c r="C3" s="2467"/>
      <c r="D3" s="760"/>
      <c r="E3" s="760"/>
      <c r="F3" s="760"/>
      <c r="G3" s="760"/>
      <c r="H3" s="482"/>
      <c r="I3" s="482"/>
      <c r="J3" s="482"/>
      <c r="K3" s="482"/>
      <c r="L3" s="482"/>
      <c r="M3" s="1105"/>
      <c r="N3" s="1105"/>
      <c r="O3" s="1105"/>
    </row>
    <row r="4" spans="1:15" s="1102" customFormat="1">
      <c r="A4" s="2286" t="s">
        <v>194</v>
      </c>
      <c r="B4" s="2286"/>
      <c r="C4" s="2286"/>
      <c r="D4" s="2286"/>
      <c r="E4" s="2286"/>
      <c r="F4" s="2286"/>
      <c r="G4" s="2286"/>
      <c r="H4" s="2286"/>
      <c r="I4" s="2286"/>
      <c r="J4" s="2286"/>
      <c r="K4" s="2286"/>
      <c r="L4" s="2286"/>
      <c r="M4" s="1294"/>
      <c r="N4" s="1294"/>
      <c r="O4" s="1294"/>
    </row>
    <row r="5" spans="1:15" s="1102" customFormat="1">
      <c r="A5" s="2482" t="s">
        <v>195</v>
      </c>
      <c r="B5" s="2482"/>
      <c r="C5" s="2482"/>
      <c r="D5" s="2482"/>
      <c r="E5" s="2482"/>
      <c r="F5" s="2482"/>
      <c r="G5" s="2482"/>
      <c r="H5" s="2482"/>
      <c r="I5" s="2482"/>
      <c r="J5" s="2482"/>
      <c r="K5" s="2482"/>
      <c r="L5" s="1300"/>
      <c r="M5" s="1300"/>
      <c r="N5" s="1300"/>
      <c r="O5" s="1300"/>
    </row>
    <row r="6" spans="1:15" s="1102" customFormat="1">
      <c r="A6" s="2286" t="s">
        <v>193</v>
      </c>
      <c r="B6" s="2286"/>
      <c r="C6" s="2286"/>
      <c r="D6" s="2286"/>
      <c r="E6" s="2286"/>
      <c r="F6" s="2286"/>
      <c r="I6" s="1300"/>
      <c r="J6" s="1300"/>
      <c r="K6" s="1300"/>
      <c r="L6" s="1300"/>
      <c r="M6" s="1105"/>
      <c r="N6" s="1105"/>
      <c r="O6" s="1105"/>
    </row>
    <row r="7" spans="1:15">
      <c r="A7" s="2213" t="s">
        <v>2045</v>
      </c>
      <c r="B7" s="2214"/>
      <c r="C7" s="2213" t="s">
        <v>835</v>
      </c>
      <c r="D7" s="2213"/>
      <c r="E7" s="2213"/>
      <c r="F7" s="2213"/>
      <c r="G7" s="2213"/>
      <c r="H7" s="2214"/>
      <c r="I7" s="2206" t="s">
        <v>838</v>
      </c>
      <c r="J7" s="2213"/>
      <c r="K7" s="2213"/>
      <c r="L7" s="2213"/>
      <c r="M7" s="2213"/>
      <c r="N7" s="2213"/>
      <c r="O7" s="2213"/>
    </row>
    <row r="8" spans="1:15">
      <c r="A8" s="2215"/>
      <c r="B8" s="2211"/>
      <c r="C8" s="2215"/>
      <c r="D8" s="2215"/>
      <c r="E8" s="2215"/>
      <c r="F8" s="2215"/>
      <c r="G8" s="2215"/>
      <c r="H8" s="2211"/>
      <c r="I8" s="2207"/>
      <c r="J8" s="2215"/>
      <c r="K8" s="2215"/>
      <c r="L8" s="2215"/>
      <c r="M8" s="2215"/>
      <c r="N8" s="2215"/>
      <c r="O8" s="2215"/>
    </row>
    <row r="9" spans="1:15">
      <c r="A9" s="2215"/>
      <c r="B9" s="2211"/>
      <c r="C9" s="2215"/>
      <c r="D9" s="2215"/>
      <c r="E9" s="2215"/>
      <c r="F9" s="2215"/>
      <c r="G9" s="2215"/>
      <c r="H9" s="2211"/>
      <c r="I9" s="2207"/>
      <c r="J9" s="2215"/>
      <c r="K9" s="2215"/>
      <c r="L9" s="2215"/>
      <c r="M9" s="2215"/>
      <c r="N9" s="2215"/>
      <c r="O9" s="2215"/>
    </row>
    <row r="10" spans="1:15">
      <c r="A10" s="2215"/>
      <c r="B10" s="2211"/>
      <c r="C10" s="2215"/>
      <c r="D10" s="2215"/>
      <c r="E10" s="2215"/>
      <c r="F10" s="2215"/>
      <c r="G10" s="2215"/>
      <c r="H10" s="2211"/>
      <c r="I10" s="2207"/>
      <c r="J10" s="2215"/>
      <c r="K10" s="2215"/>
      <c r="L10" s="2215"/>
      <c r="M10" s="2215"/>
      <c r="N10" s="2215"/>
      <c r="O10" s="2215"/>
    </row>
    <row r="11" spans="1:15">
      <c r="A11" s="2215"/>
      <c r="B11" s="2211"/>
      <c r="C11" s="2215"/>
      <c r="D11" s="2215"/>
      <c r="E11" s="2215"/>
      <c r="F11" s="2215"/>
      <c r="G11" s="2215"/>
      <c r="H11" s="2211"/>
      <c r="I11" s="2207"/>
      <c r="J11" s="2215"/>
      <c r="K11" s="2215"/>
      <c r="L11" s="2215"/>
      <c r="M11" s="2215"/>
      <c r="N11" s="2215"/>
      <c r="O11" s="2215"/>
    </row>
    <row r="12" spans="1:15">
      <c r="A12" s="2215"/>
      <c r="B12" s="2211"/>
      <c r="C12" s="2225"/>
      <c r="D12" s="2225"/>
      <c r="E12" s="2225"/>
      <c r="F12" s="2225"/>
      <c r="G12" s="2225"/>
      <c r="H12" s="2249"/>
      <c r="I12" s="2208"/>
      <c r="J12" s="2225"/>
      <c r="K12" s="2225"/>
      <c r="L12" s="2225"/>
      <c r="M12" s="2225"/>
      <c r="N12" s="2225"/>
      <c r="O12" s="2225"/>
    </row>
    <row r="13" spans="1:15">
      <c r="A13" s="2215"/>
      <c r="B13" s="2211"/>
      <c r="C13" s="2213" t="s">
        <v>834</v>
      </c>
      <c r="D13" s="2477" t="s">
        <v>6</v>
      </c>
      <c r="E13" s="2483" t="s">
        <v>7</v>
      </c>
      <c r="F13" s="2477" t="s">
        <v>8</v>
      </c>
      <c r="G13" s="2477" t="s">
        <v>9</v>
      </c>
      <c r="H13" s="2480" t="s">
        <v>836</v>
      </c>
      <c r="I13" s="2479" t="s">
        <v>837</v>
      </c>
      <c r="J13" s="2477" t="s">
        <v>10</v>
      </c>
      <c r="K13" s="2477" t="s">
        <v>11</v>
      </c>
      <c r="L13" s="2477" t="s">
        <v>12</v>
      </c>
      <c r="M13" s="2477" t="s">
        <v>13</v>
      </c>
      <c r="N13" s="2480" t="s">
        <v>839</v>
      </c>
      <c r="O13" s="2479" t="s">
        <v>840</v>
      </c>
    </row>
    <row r="14" spans="1:15">
      <c r="A14" s="2215"/>
      <c r="B14" s="2211"/>
      <c r="C14" s="2215"/>
      <c r="D14" s="2330"/>
      <c r="E14" s="2331"/>
      <c r="F14" s="2330"/>
      <c r="G14" s="2330"/>
      <c r="H14" s="2193"/>
      <c r="I14" s="2252"/>
      <c r="J14" s="2330"/>
      <c r="K14" s="2330"/>
      <c r="L14" s="2330"/>
      <c r="M14" s="2330"/>
      <c r="N14" s="2193"/>
      <c r="O14" s="2252"/>
    </row>
    <row r="15" spans="1:15">
      <c r="A15" s="2215"/>
      <c r="B15" s="2211"/>
      <c r="C15" s="2215"/>
      <c r="D15" s="2330"/>
      <c r="E15" s="2331"/>
      <c r="F15" s="2330"/>
      <c r="G15" s="2330"/>
      <c r="H15" s="2193"/>
      <c r="I15" s="2252"/>
      <c r="J15" s="2330"/>
      <c r="K15" s="2330"/>
      <c r="L15" s="2330"/>
      <c r="M15" s="2330"/>
      <c r="N15" s="2193"/>
      <c r="O15" s="2252"/>
    </row>
    <row r="16" spans="1:15">
      <c r="A16" s="2215"/>
      <c r="B16" s="2211"/>
      <c r="C16" s="2215"/>
      <c r="D16" s="2330"/>
      <c r="E16" s="2331"/>
      <c r="F16" s="2330"/>
      <c r="G16" s="2330"/>
      <c r="H16" s="2193"/>
      <c r="I16" s="2252"/>
      <c r="J16" s="2330"/>
      <c r="K16" s="2330"/>
      <c r="L16" s="2330"/>
      <c r="M16" s="2330"/>
      <c r="N16" s="2193"/>
      <c r="O16" s="2252"/>
    </row>
    <row r="17" spans="1:16">
      <c r="A17" s="2215"/>
      <c r="B17" s="2211"/>
      <c r="C17" s="2215"/>
      <c r="D17" s="2330"/>
      <c r="E17" s="2331"/>
      <c r="F17" s="2330"/>
      <c r="G17" s="2330"/>
      <c r="H17" s="2193"/>
      <c r="I17" s="2252"/>
      <c r="J17" s="2330"/>
      <c r="K17" s="2330"/>
      <c r="L17" s="2330"/>
      <c r="M17" s="2330"/>
      <c r="N17" s="2193"/>
      <c r="O17" s="2252"/>
    </row>
    <row r="18" spans="1:16">
      <c r="A18" s="2215"/>
      <c r="B18" s="2211"/>
      <c r="C18" s="2215"/>
      <c r="D18" s="2330"/>
      <c r="E18" s="2331"/>
      <c r="F18" s="2330"/>
      <c r="G18" s="2330"/>
      <c r="H18" s="2193"/>
      <c r="I18" s="2252"/>
      <c r="J18" s="2330"/>
      <c r="K18" s="2330"/>
      <c r="L18" s="2330"/>
      <c r="M18" s="2330"/>
      <c r="N18" s="2193"/>
      <c r="O18" s="2252"/>
    </row>
    <row r="19" spans="1:16">
      <c r="A19" s="2225"/>
      <c r="B19" s="2249"/>
      <c r="C19" s="2225"/>
      <c r="D19" s="2305"/>
      <c r="E19" s="2484"/>
      <c r="F19" s="2305"/>
      <c r="G19" s="2305"/>
      <c r="H19" s="2194"/>
      <c r="I19" s="2474"/>
      <c r="J19" s="2305"/>
      <c r="K19" s="2305"/>
      <c r="L19" s="2305"/>
      <c r="M19" s="2305"/>
      <c r="N19" s="2194"/>
      <c r="O19" s="2474"/>
    </row>
    <row r="20" spans="1:16" s="539" customFormat="1" ht="25.15" customHeight="1">
      <c r="A20" s="687">
        <v>2017</v>
      </c>
      <c r="B20" s="691" t="s">
        <v>73</v>
      </c>
      <c r="C20" s="769">
        <v>8367</v>
      </c>
      <c r="D20" s="769">
        <v>15837</v>
      </c>
      <c r="E20" s="769">
        <v>12127</v>
      </c>
      <c r="F20" s="769">
        <v>11747</v>
      </c>
      <c r="G20" s="769">
        <v>11724</v>
      </c>
      <c r="H20" s="769">
        <v>19628</v>
      </c>
      <c r="I20" s="769">
        <v>14668</v>
      </c>
      <c r="J20" s="769">
        <v>18811</v>
      </c>
      <c r="K20" s="769">
        <v>12328</v>
      </c>
      <c r="L20" s="769">
        <v>12122</v>
      </c>
      <c r="M20" s="769">
        <v>7695</v>
      </c>
      <c r="N20" s="769">
        <v>2689</v>
      </c>
      <c r="O20" s="770">
        <v>11117</v>
      </c>
      <c r="P20" s="553"/>
    </row>
    <row r="21" spans="1:16" s="539" customFormat="1" ht="25.15" customHeight="1">
      <c r="A21" s="700">
        <v>2018</v>
      </c>
      <c r="B21" s="691" t="s">
        <v>64</v>
      </c>
      <c r="C21" s="769">
        <v>8406</v>
      </c>
      <c r="D21" s="769">
        <v>14785</v>
      </c>
      <c r="E21" s="769">
        <v>13598</v>
      </c>
      <c r="F21" s="769">
        <v>12622</v>
      </c>
      <c r="G21" s="769">
        <v>11650</v>
      </c>
      <c r="H21" s="769">
        <v>19338</v>
      </c>
      <c r="I21" s="769">
        <v>15119</v>
      </c>
      <c r="J21" s="769">
        <v>19324</v>
      </c>
      <c r="K21" s="769">
        <v>12698</v>
      </c>
      <c r="L21" s="769">
        <v>12340</v>
      </c>
      <c r="M21" s="769">
        <v>7685</v>
      </c>
      <c r="N21" s="769">
        <v>2698</v>
      </c>
      <c r="O21" s="770">
        <v>10535</v>
      </c>
      <c r="P21" s="553"/>
    </row>
    <row r="22" spans="1:16" s="539" customFormat="1" ht="25.15" customHeight="1">
      <c r="A22" s="700"/>
      <c r="B22" s="691" t="s">
        <v>67</v>
      </c>
      <c r="C22" s="769">
        <v>7841</v>
      </c>
      <c r="D22" s="769">
        <v>10247</v>
      </c>
      <c r="E22" s="769">
        <v>11087</v>
      </c>
      <c r="F22" s="769">
        <v>12370</v>
      </c>
      <c r="G22" s="769">
        <v>10984</v>
      </c>
      <c r="H22" s="769">
        <v>18562</v>
      </c>
      <c r="I22" s="769">
        <v>13358</v>
      </c>
      <c r="J22" s="769">
        <v>16976</v>
      </c>
      <c r="K22" s="769">
        <v>11384</v>
      </c>
      <c r="L22" s="769">
        <v>10750</v>
      </c>
      <c r="M22" s="769">
        <v>6573</v>
      </c>
      <c r="N22" s="769">
        <v>2376</v>
      </c>
      <c r="O22" s="770">
        <v>9674</v>
      </c>
      <c r="P22" s="553"/>
    </row>
    <row r="23" spans="1:16" s="539" customFormat="1" ht="25.15" customHeight="1">
      <c r="A23" s="700"/>
      <c r="B23" s="1362" t="s">
        <v>70</v>
      </c>
      <c r="C23" s="1363">
        <v>9212</v>
      </c>
      <c r="D23" s="1363">
        <v>11258</v>
      </c>
      <c r="E23" s="1363">
        <v>9283</v>
      </c>
      <c r="F23" s="1363">
        <v>11362</v>
      </c>
      <c r="G23" s="1363">
        <v>10903</v>
      </c>
      <c r="H23" s="1363">
        <v>17946</v>
      </c>
      <c r="I23" s="1363">
        <v>13107</v>
      </c>
      <c r="J23" s="1363">
        <v>17019</v>
      </c>
      <c r="K23" s="1363">
        <v>11035</v>
      </c>
      <c r="L23" s="1363">
        <v>10276</v>
      </c>
      <c r="M23" s="1363">
        <v>6241</v>
      </c>
      <c r="N23" s="1363">
        <v>2304</v>
      </c>
      <c r="O23" s="770">
        <v>9982</v>
      </c>
      <c r="P23" s="553"/>
    </row>
    <row r="24" spans="1:16" s="539" customFormat="1" ht="25.15" customHeight="1">
      <c r="A24" s="700"/>
      <c r="B24" s="1518" t="s">
        <v>73</v>
      </c>
      <c r="C24" s="1519">
        <v>7728</v>
      </c>
      <c r="D24" s="1519">
        <v>14169</v>
      </c>
      <c r="E24" s="1519">
        <v>10689</v>
      </c>
      <c r="F24" s="1519">
        <v>10372</v>
      </c>
      <c r="G24" s="1519">
        <v>10835</v>
      </c>
      <c r="H24" s="1519">
        <v>17696</v>
      </c>
      <c r="I24" s="1519">
        <v>13334</v>
      </c>
      <c r="J24" s="1519">
        <v>17561</v>
      </c>
      <c r="K24" s="1519">
        <v>11437</v>
      </c>
      <c r="L24" s="1519">
        <v>10807</v>
      </c>
      <c r="M24" s="1519">
        <v>6525</v>
      </c>
      <c r="N24" s="1519">
        <v>2333</v>
      </c>
      <c r="O24" s="770">
        <v>9492</v>
      </c>
      <c r="P24" s="553"/>
    </row>
    <row r="25" spans="1:16" s="539" customFormat="1" ht="25.15" customHeight="1">
      <c r="A25" s="700">
        <v>2019</v>
      </c>
      <c r="B25" s="1518" t="s">
        <v>64</v>
      </c>
      <c r="C25" s="1519">
        <v>7486</v>
      </c>
      <c r="D25" s="1519">
        <v>13726</v>
      </c>
      <c r="E25" s="1519">
        <v>11936</v>
      </c>
      <c r="F25" s="1519">
        <v>11089</v>
      </c>
      <c r="G25" s="1519">
        <v>10741</v>
      </c>
      <c r="H25" s="1519">
        <v>17450</v>
      </c>
      <c r="I25" s="1519">
        <v>13906</v>
      </c>
      <c r="J25" s="1519">
        <v>17818</v>
      </c>
      <c r="K25" s="1519">
        <v>11718</v>
      </c>
      <c r="L25" s="1519">
        <v>10946</v>
      </c>
      <c r="M25" s="1519">
        <v>6575</v>
      </c>
      <c r="N25" s="1519">
        <v>2433</v>
      </c>
      <c r="O25" s="770">
        <v>9032</v>
      </c>
      <c r="P25" s="553"/>
    </row>
    <row r="26" spans="1:16" s="116" customFormat="1" ht="25.15" customHeight="1">
      <c r="A26" s="722"/>
      <c r="B26" s="765" t="s">
        <v>495</v>
      </c>
      <c r="C26" s="367">
        <v>89.055436592909828</v>
      </c>
      <c r="D26" s="367">
        <v>92.837335136963134</v>
      </c>
      <c r="E26" s="367">
        <v>87.777614355052208</v>
      </c>
      <c r="F26" s="367">
        <v>87.854539692600213</v>
      </c>
      <c r="G26" s="367">
        <v>92.197424892703864</v>
      </c>
      <c r="H26" s="367">
        <v>90.236839383597072</v>
      </c>
      <c r="I26" s="367">
        <v>91.976982604669615</v>
      </c>
      <c r="J26" s="367">
        <v>92.206582488097695</v>
      </c>
      <c r="K26" s="367">
        <v>92.282249173098137</v>
      </c>
      <c r="L26" s="367">
        <v>88.703403565640187</v>
      </c>
      <c r="M26" s="367">
        <v>85.556278464541307</v>
      </c>
      <c r="N26" s="367">
        <v>90.177909562638987</v>
      </c>
      <c r="O26" s="1609">
        <v>85.733270052206933</v>
      </c>
      <c r="P26" s="642"/>
    </row>
    <row r="27" spans="1:16" s="995" customFormat="1" ht="25.15" customHeight="1">
      <c r="A27" s="991"/>
      <c r="B27" s="766" t="s">
        <v>38</v>
      </c>
      <c r="C27" s="767">
        <v>96.868530020703929</v>
      </c>
      <c r="D27" s="767">
        <v>96.873456136636321</v>
      </c>
      <c r="E27" s="767">
        <v>111.66619889606137</v>
      </c>
      <c r="F27" s="767">
        <v>106.91284226764365</v>
      </c>
      <c r="G27" s="767">
        <v>99.132441162898004</v>
      </c>
      <c r="H27" s="767">
        <v>98.609855334538878</v>
      </c>
      <c r="I27" s="767">
        <v>104.28978551072446</v>
      </c>
      <c r="J27" s="767">
        <v>101.46347018962474</v>
      </c>
      <c r="K27" s="767">
        <v>102.45693800821894</v>
      </c>
      <c r="L27" s="767">
        <v>101.28620338669381</v>
      </c>
      <c r="M27" s="767">
        <v>100.76628352490422</v>
      </c>
      <c r="N27" s="767">
        <v>104.2863266180883</v>
      </c>
      <c r="O27" s="1610">
        <v>95.153813737884533</v>
      </c>
      <c r="P27" s="994"/>
    </row>
    <row r="28" spans="1:16" s="995" customFormat="1" ht="20.100000000000001" customHeight="1">
      <c r="A28" s="2485" t="s">
        <v>530</v>
      </c>
      <c r="B28" s="2485"/>
      <c r="C28" s="2485"/>
      <c r="D28" s="2485"/>
      <c r="E28" s="2485"/>
      <c r="F28" s="2485"/>
      <c r="G28" s="2485"/>
      <c r="H28" s="2485"/>
      <c r="I28" s="2485"/>
      <c r="J28" s="2485"/>
      <c r="K28" s="2485"/>
      <c r="L28" s="2485"/>
      <c r="M28" s="899"/>
      <c r="N28" s="899"/>
      <c r="O28" s="899"/>
      <c r="P28" s="994"/>
    </row>
    <row r="29" spans="1:16" s="995" customFormat="1" ht="12.75" customHeight="1">
      <c r="A29" s="771" t="s">
        <v>418</v>
      </c>
      <c r="B29" s="771"/>
      <c r="C29" s="771"/>
      <c r="D29" s="771"/>
      <c r="E29" s="771"/>
      <c r="F29" s="771"/>
      <c r="G29" s="771"/>
      <c r="H29" s="771"/>
      <c r="I29" s="771"/>
      <c r="J29" s="771"/>
      <c r="K29" s="771"/>
      <c r="L29" s="771"/>
      <c r="M29" s="899"/>
      <c r="N29" s="899"/>
      <c r="O29" s="899"/>
      <c r="P29" s="994"/>
    </row>
    <row r="30" spans="1:16" s="1143" customFormat="1" ht="12.75" customHeight="1">
      <c r="A30" s="2469" t="s">
        <v>425</v>
      </c>
      <c r="B30" s="2469"/>
      <c r="C30" s="2469"/>
      <c r="D30" s="2469"/>
      <c r="E30" s="2469"/>
      <c r="F30" s="2469"/>
      <c r="G30" s="2469"/>
      <c r="H30" s="2469"/>
      <c r="I30" s="2469"/>
      <c r="J30" s="2469"/>
      <c r="K30" s="2469"/>
      <c r="L30" s="2469"/>
      <c r="M30" s="1142"/>
      <c r="N30" s="1142"/>
      <c r="O30" s="1142"/>
    </row>
    <row r="31" spans="1:16" s="1101" customFormat="1">
      <c r="A31" s="1144" t="s">
        <v>419</v>
      </c>
    </row>
  </sheetData>
  <mergeCells count="26">
    <mergeCell ref="A30:L30"/>
    <mergeCell ref="L13:L19"/>
    <mergeCell ref="A3:C3"/>
    <mergeCell ref="A6:F6"/>
    <mergeCell ref="A5:K5"/>
    <mergeCell ref="D13:D19"/>
    <mergeCell ref="E13:E19"/>
    <mergeCell ref="F13:F19"/>
    <mergeCell ref="G13:G19"/>
    <mergeCell ref="A28:L28"/>
    <mergeCell ref="M1:O1"/>
    <mergeCell ref="M2:O2"/>
    <mergeCell ref="J13:J19"/>
    <mergeCell ref="A2:H2"/>
    <mergeCell ref="A4:L4"/>
    <mergeCell ref="A7:B19"/>
    <mergeCell ref="C7:H12"/>
    <mergeCell ref="I7:O12"/>
    <mergeCell ref="C13:C19"/>
    <mergeCell ref="I13:I19"/>
    <mergeCell ref="M13:M19"/>
    <mergeCell ref="N13:N19"/>
    <mergeCell ref="O13:O19"/>
    <mergeCell ref="K13:K19"/>
    <mergeCell ref="H13:H19"/>
    <mergeCell ref="A1:J1"/>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2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Normal="100" workbookViewId="0">
      <selection sqref="A1:G1"/>
    </sheetView>
  </sheetViews>
  <sheetFormatPr defaultRowHeight="14.25"/>
  <cols>
    <col min="1" max="1" width="8.125" style="4" customWidth="1"/>
    <col min="2" max="2" width="14.625" style="4" customWidth="1"/>
    <col min="3" max="9" width="14.75" style="4" customWidth="1"/>
  </cols>
  <sheetData>
    <row r="1" spans="1:9" ht="15.75" customHeight="1">
      <c r="A1" s="2229" t="s">
        <v>585</v>
      </c>
      <c r="B1" s="2229"/>
      <c r="C1" s="2229"/>
      <c r="D1" s="2229"/>
      <c r="E1" s="2229"/>
      <c r="F1" s="2229"/>
      <c r="G1" s="2229"/>
      <c r="H1" s="89" t="s">
        <v>28</v>
      </c>
      <c r="I1" s="89"/>
    </row>
    <row r="2" spans="1:9" s="1102" customFormat="1" ht="15" customHeight="1">
      <c r="A2" s="2286" t="s">
        <v>841</v>
      </c>
      <c r="B2" s="2286"/>
      <c r="C2" s="2286"/>
      <c r="D2" s="2286"/>
      <c r="E2" s="2286"/>
      <c r="F2" s="2286"/>
      <c r="G2" s="2286"/>
      <c r="H2" s="1292" t="s">
        <v>258</v>
      </c>
      <c r="I2" s="1292"/>
    </row>
    <row r="3" spans="1:9" ht="49.9" customHeight="1">
      <c r="A3" s="2213" t="s">
        <v>1946</v>
      </c>
      <c r="B3" s="2214"/>
      <c r="C3" s="2219" t="s">
        <v>842</v>
      </c>
      <c r="D3" s="2486" t="s">
        <v>843</v>
      </c>
      <c r="E3" s="2487"/>
      <c r="F3" s="2488"/>
      <c r="G3" s="2219" t="s">
        <v>847</v>
      </c>
      <c r="H3" s="2219" t="s">
        <v>848</v>
      </c>
      <c r="I3" s="2206" t="s">
        <v>2016</v>
      </c>
    </row>
    <row r="4" spans="1:9" ht="79.900000000000006" customHeight="1">
      <c r="A4" s="2215"/>
      <c r="B4" s="2211"/>
      <c r="C4" s="2220"/>
      <c r="D4" s="653" t="s">
        <v>844</v>
      </c>
      <c r="E4" s="737" t="s">
        <v>845</v>
      </c>
      <c r="F4" s="658" t="s">
        <v>846</v>
      </c>
      <c r="G4" s="2220"/>
      <c r="H4" s="2221"/>
      <c r="I4" s="2208"/>
    </row>
    <row r="5" spans="1:9" ht="32.25" customHeight="1">
      <c r="A5" s="2225"/>
      <c r="B5" s="2249"/>
      <c r="C5" s="2486" t="s">
        <v>2014</v>
      </c>
      <c r="D5" s="2487"/>
      <c r="E5" s="2487"/>
      <c r="F5" s="2487"/>
      <c r="G5" s="2488"/>
      <c r="H5" s="2486" t="s">
        <v>2015</v>
      </c>
      <c r="I5" s="2487"/>
    </row>
    <row r="6" spans="1:9" s="571" customFormat="1" ht="31.9" customHeight="1">
      <c r="A6" s="687">
        <v>2017</v>
      </c>
      <c r="B6" s="716" t="s">
        <v>560</v>
      </c>
      <c r="C6" s="184">
        <v>2654</v>
      </c>
      <c r="D6" s="184">
        <v>1499</v>
      </c>
      <c r="E6" s="184">
        <v>1425</v>
      </c>
      <c r="F6" s="184">
        <v>75</v>
      </c>
      <c r="G6" s="184">
        <v>1155</v>
      </c>
      <c r="H6" s="298">
        <v>56.5</v>
      </c>
      <c r="I6" s="364">
        <v>53.7</v>
      </c>
    </row>
    <row r="7" spans="1:9" s="1017" customFormat="1" ht="31.9" customHeight="1">
      <c r="A7" s="687">
        <v>2018</v>
      </c>
      <c r="B7" s="716" t="s">
        <v>540</v>
      </c>
      <c r="C7" s="184">
        <v>2645</v>
      </c>
      <c r="D7" s="184">
        <v>1476</v>
      </c>
      <c r="E7" s="184">
        <v>1430</v>
      </c>
      <c r="F7" s="184">
        <v>46</v>
      </c>
      <c r="G7" s="184">
        <v>1169</v>
      </c>
      <c r="H7" s="298">
        <v>55.8</v>
      </c>
      <c r="I7" s="364">
        <v>54.1</v>
      </c>
    </row>
    <row r="8" spans="1:9" s="1094" customFormat="1" ht="31.9" customHeight="1">
      <c r="A8" s="687"/>
      <c r="B8" s="716" t="s">
        <v>561</v>
      </c>
      <c r="C8" s="184">
        <v>2645</v>
      </c>
      <c r="D8" s="184">
        <v>1501</v>
      </c>
      <c r="E8" s="184">
        <v>1471</v>
      </c>
      <c r="F8" s="184">
        <v>30</v>
      </c>
      <c r="G8" s="184">
        <v>1144</v>
      </c>
      <c r="H8" s="298">
        <v>56.7</v>
      </c>
      <c r="I8" s="364">
        <v>55.6</v>
      </c>
    </row>
    <row r="9" spans="1:9" s="1321" customFormat="1" ht="31.9" customHeight="1">
      <c r="A9" s="687"/>
      <c r="B9" s="1364" t="s">
        <v>562</v>
      </c>
      <c r="C9" s="1365">
        <v>2646</v>
      </c>
      <c r="D9" s="1365">
        <v>1494</v>
      </c>
      <c r="E9" s="1365">
        <v>1457</v>
      </c>
      <c r="F9" s="1365">
        <v>37</v>
      </c>
      <c r="G9" s="1365">
        <v>1152</v>
      </c>
      <c r="H9" s="1366">
        <v>56.5</v>
      </c>
      <c r="I9" s="1367">
        <v>55.1</v>
      </c>
    </row>
    <row r="10" spans="1:9" s="1481" customFormat="1" ht="31.9" customHeight="1">
      <c r="A10" s="687"/>
      <c r="B10" s="1520" t="s">
        <v>560</v>
      </c>
      <c r="C10" s="1521">
        <v>2649</v>
      </c>
      <c r="D10" s="1521">
        <v>1454</v>
      </c>
      <c r="E10" s="1521">
        <v>1395</v>
      </c>
      <c r="F10" s="1521">
        <v>60</v>
      </c>
      <c r="G10" s="1521">
        <v>1194</v>
      </c>
      <c r="H10" s="1522">
        <v>54.9</v>
      </c>
      <c r="I10" s="1523">
        <v>52.7</v>
      </c>
    </row>
    <row r="11" spans="1:9" s="1650" customFormat="1" ht="31.9" customHeight="1">
      <c r="A11" s="687">
        <v>2019</v>
      </c>
      <c r="B11" s="1520" t="s">
        <v>540</v>
      </c>
      <c r="C11" s="1521">
        <v>2640</v>
      </c>
      <c r="D11" s="1521">
        <v>1471</v>
      </c>
      <c r="E11" s="1521">
        <v>1407</v>
      </c>
      <c r="F11" s="1521">
        <v>64</v>
      </c>
      <c r="G11" s="1521">
        <v>1169</v>
      </c>
      <c r="H11" s="1522">
        <v>55.7</v>
      </c>
      <c r="I11" s="1523">
        <v>53.3</v>
      </c>
    </row>
    <row r="12" spans="1:9" s="126" customFormat="1" ht="31.9" customHeight="1">
      <c r="A12" s="722"/>
      <c r="B12" s="765" t="s">
        <v>495</v>
      </c>
      <c r="C12" s="367">
        <f>C11/C7*100</f>
        <v>99.810964083175804</v>
      </c>
      <c r="D12" s="367">
        <f t="shared" ref="D12:G12" si="0">D11/D7*100</f>
        <v>99.66124661246613</v>
      </c>
      <c r="E12" s="367">
        <f t="shared" si="0"/>
        <v>98.391608391608386</v>
      </c>
      <c r="F12" s="367">
        <f t="shared" si="0"/>
        <v>139.13043478260869</v>
      </c>
      <c r="G12" s="367">
        <f t="shared" si="0"/>
        <v>100</v>
      </c>
      <c r="H12" s="367" t="s">
        <v>14</v>
      </c>
      <c r="I12" s="368" t="s">
        <v>14</v>
      </c>
    </row>
    <row r="13" spans="1:9" s="996" customFormat="1" ht="31.9" customHeight="1">
      <c r="A13" s="991"/>
      <c r="B13" s="766" t="s">
        <v>38</v>
      </c>
      <c r="C13" s="767">
        <f>C11/C10*100</f>
        <v>99.660249150622889</v>
      </c>
      <c r="D13" s="767">
        <f t="shared" ref="D13:G13" si="1">D11/D10*100</f>
        <v>101.16918844566713</v>
      </c>
      <c r="E13" s="767">
        <f t="shared" si="1"/>
        <v>100.86021505376344</v>
      </c>
      <c r="F13" s="767">
        <f t="shared" si="1"/>
        <v>106.66666666666667</v>
      </c>
      <c r="G13" s="767">
        <f t="shared" si="1"/>
        <v>97.90619765494138</v>
      </c>
      <c r="H13" s="767" t="s">
        <v>14</v>
      </c>
      <c r="I13" s="563" t="s">
        <v>14</v>
      </c>
    </row>
    <row r="14" spans="1:9" s="116" customFormat="1" ht="19.899999999999999" customHeight="1">
      <c r="A14" s="2201" t="s">
        <v>1491</v>
      </c>
      <c r="B14" s="2201"/>
      <c r="C14" s="2201"/>
      <c r="D14" s="2201"/>
      <c r="E14" s="2201"/>
      <c r="F14" s="2201"/>
      <c r="G14" s="2201"/>
      <c r="H14" s="2201"/>
      <c r="I14" s="2201"/>
    </row>
    <row r="15" spans="1:9" s="1102" customFormat="1">
      <c r="A15" s="1293" t="s">
        <v>1492</v>
      </c>
      <c r="B15" s="1146"/>
      <c r="C15" s="1146"/>
      <c r="D15" s="1146"/>
      <c r="E15" s="1146"/>
      <c r="F15" s="1146"/>
      <c r="G15" s="1146"/>
      <c r="H15" s="1146"/>
      <c r="I15" s="1146"/>
    </row>
  </sheetData>
  <mergeCells count="11">
    <mergeCell ref="A1:G1"/>
    <mergeCell ref="A2:G2"/>
    <mergeCell ref="G3:G4"/>
    <mergeCell ref="H3:H4"/>
    <mergeCell ref="I3:I4"/>
    <mergeCell ref="C5:G5"/>
    <mergeCell ref="H5:I5"/>
    <mergeCell ref="A14:I14"/>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0" display="Powrót do spisu tablic"/>
    <hyperlink ref="H2:I2" location="'Spis tablic     List of tables'!A23"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showGridLines="0" zoomScaleNormal="100" workbookViewId="0">
      <selection sqref="A1:F1"/>
    </sheetView>
  </sheetViews>
  <sheetFormatPr defaultRowHeight="14.25"/>
  <cols>
    <col min="1" max="1" width="7.125" customWidth="1"/>
    <col min="2" max="2" width="12.625" customWidth="1"/>
    <col min="3" max="10" width="9.625" customWidth="1"/>
    <col min="11" max="13" width="9.625" style="4" customWidth="1"/>
    <col min="14" max="27" width="8.625" style="4" customWidth="1"/>
  </cols>
  <sheetData>
    <row r="1" spans="1:27" ht="20.100000000000001" customHeight="1">
      <c r="A1" s="2209" t="s">
        <v>26</v>
      </c>
      <c r="B1" s="2209"/>
      <c r="C1" s="2209"/>
      <c r="D1" s="2209"/>
      <c r="E1" s="2209"/>
      <c r="F1" s="2209"/>
      <c r="G1" s="3"/>
      <c r="H1" s="3"/>
      <c r="I1" s="3"/>
      <c r="J1" s="3"/>
      <c r="L1" s="2203" t="s">
        <v>28</v>
      </c>
      <c r="M1" s="2203"/>
      <c r="Q1"/>
      <c r="R1"/>
      <c r="S1"/>
      <c r="T1"/>
      <c r="U1"/>
      <c r="V1"/>
      <c r="W1"/>
      <c r="X1"/>
      <c r="Y1"/>
      <c r="Z1"/>
      <c r="AA1"/>
    </row>
    <row r="2" spans="1:27" s="1102" customFormat="1" ht="18" customHeight="1">
      <c r="A2" s="2222" t="s">
        <v>27</v>
      </c>
      <c r="B2" s="2222"/>
      <c r="C2" s="2222"/>
      <c r="D2" s="2222"/>
      <c r="E2" s="2222"/>
      <c r="F2" s="2222"/>
      <c r="G2" s="1104"/>
      <c r="H2" s="1104"/>
      <c r="I2" s="1104"/>
      <c r="J2" s="1104"/>
      <c r="K2" s="1105"/>
      <c r="L2" s="2204" t="s">
        <v>258</v>
      </c>
      <c r="M2" s="2204"/>
      <c r="N2" s="1105"/>
      <c r="O2" s="1105"/>
      <c r="P2" s="1106"/>
    </row>
    <row r="3" spans="1:27" s="275" customFormat="1" ht="19.899999999999999" customHeight="1">
      <c r="A3" s="2223" t="s">
        <v>489</v>
      </c>
      <c r="B3" s="2223"/>
      <c r="C3" s="2223"/>
      <c r="D3" s="2223"/>
      <c r="E3" s="2223"/>
      <c r="F3" s="2223"/>
      <c r="G3" s="111"/>
      <c r="H3" s="118"/>
      <c r="I3" s="118"/>
      <c r="J3" s="111"/>
      <c r="K3" s="171"/>
      <c r="L3" s="171"/>
      <c r="M3" s="171"/>
      <c r="N3" s="171"/>
      <c r="O3" s="171"/>
      <c r="P3" s="171"/>
    </row>
    <row r="4" spans="1:27" s="1102" customFormat="1" ht="15" customHeight="1">
      <c r="A4" s="2205" t="s">
        <v>267</v>
      </c>
      <c r="B4" s="2205"/>
      <c r="C4" s="2205"/>
      <c r="D4" s="2205"/>
      <c r="E4" s="2205"/>
      <c r="F4" s="2205"/>
      <c r="G4" s="1107"/>
      <c r="H4" s="1105"/>
      <c r="I4" s="1105"/>
      <c r="J4" s="1107"/>
      <c r="K4" s="1108"/>
      <c r="L4" s="1108"/>
      <c r="M4" s="1108"/>
      <c r="N4" s="1108"/>
      <c r="O4" s="1108"/>
      <c r="P4" s="1108"/>
    </row>
    <row r="5" spans="1:27" ht="12" customHeight="1">
      <c r="A5" s="2224" t="s">
        <v>2047</v>
      </c>
      <c r="B5" s="2224"/>
      <c r="C5" s="651"/>
      <c r="D5" s="2219" t="s">
        <v>1620</v>
      </c>
      <c r="E5" s="2206" t="s">
        <v>721</v>
      </c>
      <c r="F5" s="2213"/>
      <c r="G5" s="2214"/>
      <c r="H5" s="2210" t="s">
        <v>1994</v>
      </c>
      <c r="I5" s="2219" t="s">
        <v>722</v>
      </c>
      <c r="J5" s="2206" t="s">
        <v>723</v>
      </c>
      <c r="K5" s="2206" t="s">
        <v>1768</v>
      </c>
      <c r="L5" s="2213"/>
      <c r="M5" s="2213"/>
      <c r="Q5"/>
      <c r="R5"/>
      <c r="S5"/>
      <c r="T5"/>
      <c r="U5"/>
      <c r="V5"/>
      <c r="W5"/>
      <c r="X5"/>
      <c r="Y5"/>
      <c r="Z5"/>
      <c r="AA5"/>
    </row>
    <row r="6" spans="1:27" ht="12" customHeight="1">
      <c r="A6" s="2215"/>
      <c r="B6" s="2215"/>
      <c r="C6" s="652"/>
      <c r="D6" s="2220"/>
      <c r="E6" s="2207"/>
      <c r="F6" s="2215"/>
      <c r="G6" s="2211"/>
      <c r="H6" s="2211"/>
      <c r="I6" s="2220"/>
      <c r="J6" s="2207"/>
      <c r="K6" s="2207"/>
      <c r="L6" s="2215"/>
      <c r="M6" s="2215"/>
      <c r="Q6"/>
      <c r="R6"/>
      <c r="S6"/>
      <c r="T6"/>
      <c r="U6"/>
      <c r="V6"/>
      <c r="W6"/>
      <c r="X6"/>
      <c r="Y6"/>
      <c r="Z6"/>
      <c r="AA6"/>
    </row>
    <row r="7" spans="1:27" ht="12" customHeight="1">
      <c r="A7" s="2215"/>
      <c r="B7" s="2215"/>
      <c r="C7" s="652"/>
      <c r="D7" s="2220"/>
      <c r="E7" s="2207"/>
      <c r="F7" s="2215"/>
      <c r="G7" s="2211"/>
      <c r="H7" s="2211"/>
      <c r="I7" s="2220"/>
      <c r="J7" s="2207"/>
      <c r="K7" s="2207"/>
      <c r="L7" s="2215"/>
      <c r="M7" s="2215"/>
      <c r="Q7"/>
      <c r="R7"/>
      <c r="S7"/>
      <c r="T7"/>
      <c r="U7"/>
      <c r="V7"/>
      <c r="W7"/>
      <c r="X7"/>
      <c r="Y7"/>
      <c r="Z7"/>
      <c r="AA7"/>
    </row>
    <row r="8" spans="1:27" ht="12" customHeight="1">
      <c r="A8" s="2215"/>
      <c r="B8" s="2215"/>
      <c r="C8" s="652"/>
      <c r="D8" s="2220"/>
      <c r="E8" s="2207"/>
      <c r="F8" s="2215"/>
      <c r="G8" s="2211"/>
      <c r="H8" s="2211"/>
      <c r="I8" s="2220"/>
      <c r="J8" s="2207"/>
      <c r="K8" s="2207"/>
      <c r="L8" s="2215"/>
      <c r="M8" s="2215"/>
      <c r="Q8"/>
      <c r="R8"/>
      <c r="S8"/>
      <c r="T8"/>
      <c r="U8"/>
      <c r="V8"/>
      <c r="W8"/>
      <c r="X8"/>
      <c r="Y8"/>
      <c r="Z8"/>
      <c r="AA8"/>
    </row>
    <row r="9" spans="1:27" ht="12" customHeight="1">
      <c r="A9" s="2215"/>
      <c r="B9" s="2215"/>
      <c r="C9" s="652" t="s">
        <v>490</v>
      </c>
      <c r="D9" s="2220"/>
      <c r="E9" s="2207"/>
      <c r="F9" s="2215"/>
      <c r="G9" s="2211"/>
      <c r="H9" s="2211"/>
      <c r="I9" s="2220"/>
      <c r="J9" s="2207"/>
      <c r="K9" s="2207"/>
      <c r="L9" s="2215"/>
      <c r="M9" s="2215"/>
      <c r="Q9"/>
      <c r="R9"/>
      <c r="S9"/>
      <c r="T9"/>
      <c r="U9"/>
      <c r="V9"/>
      <c r="W9"/>
      <c r="X9"/>
      <c r="Y9"/>
      <c r="Z9"/>
      <c r="AA9"/>
    </row>
    <row r="10" spans="1:27" ht="12" customHeight="1">
      <c r="A10" s="2215"/>
      <c r="B10" s="2215"/>
      <c r="C10" s="652" t="s">
        <v>273</v>
      </c>
      <c r="D10" s="2220"/>
      <c r="E10" s="2207"/>
      <c r="F10" s="2215"/>
      <c r="G10" s="2211"/>
      <c r="H10" s="2211"/>
      <c r="I10" s="2220"/>
      <c r="J10" s="2207"/>
      <c r="K10" s="2207"/>
      <c r="L10" s="2215"/>
      <c r="M10" s="2215"/>
      <c r="Q10"/>
      <c r="R10"/>
      <c r="S10"/>
      <c r="T10"/>
      <c r="U10"/>
      <c r="V10"/>
      <c r="W10"/>
      <c r="X10"/>
      <c r="Y10"/>
      <c r="Z10"/>
      <c r="AA10"/>
    </row>
    <row r="11" spans="1:27" ht="12" customHeight="1">
      <c r="A11" s="2215"/>
      <c r="B11" s="2215"/>
      <c r="C11" s="1099" t="s">
        <v>720</v>
      </c>
      <c r="D11" s="2220"/>
      <c r="E11" s="2207"/>
      <c r="F11" s="2215"/>
      <c r="G11" s="2211"/>
      <c r="H11" s="2211"/>
      <c r="I11" s="2220"/>
      <c r="J11" s="2207"/>
      <c r="K11" s="2207"/>
      <c r="L11" s="2215"/>
      <c r="M11" s="2215"/>
      <c r="Q11"/>
      <c r="R11"/>
      <c r="S11"/>
      <c r="T11"/>
      <c r="U11"/>
      <c r="V11"/>
      <c r="W11"/>
      <c r="X11"/>
      <c r="Y11"/>
      <c r="Z11"/>
      <c r="AA11"/>
    </row>
    <row r="12" spans="1:27" ht="12" customHeight="1">
      <c r="A12" s="2215"/>
      <c r="B12" s="2215"/>
      <c r="C12" s="1099" t="s">
        <v>1619</v>
      </c>
      <c r="D12" s="2220"/>
      <c r="E12" s="2207"/>
      <c r="F12" s="2215"/>
      <c r="G12" s="2211"/>
      <c r="H12" s="2211"/>
      <c r="I12" s="2220"/>
      <c r="J12" s="2207"/>
      <c r="K12" s="2207"/>
      <c r="L12" s="2215"/>
      <c r="M12" s="2215"/>
      <c r="Q12"/>
      <c r="R12"/>
      <c r="S12"/>
      <c r="T12"/>
      <c r="U12"/>
      <c r="V12"/>
      <c r="W12"/>
      <c r="X12"/>
      <c r="Y12"/>
      <c r="Z12"/>
      <c r="AA12"/>
    </row>
    <row r="13" spans="1:27" ht="12" customHeight="1">
      <c r="A13" s="2215"/>
      <c r="B13" s="2215"/>
      <c r="C13" s="652"/>
      <c r="D13" s="2220"/>
      <c r="E13" s="2216"/>
      <c r="F13" s="2217"/>
      <c r="G13" s="2218"/>
      <c r="H13" s="2211"/>
      <c r="I13" s="2220"/>
      <c r="J13" s="2207"/>
      <c r="K13" s="2216"/>
      <c r="L13" s="2217"/>
      <c r="M13" s="2217"/>
      <c r="Q13"/>
      <c r="R13"/>
      <c r="S13"/>
      <c r="T13"/>
      <c r="U13"/>
      <c r="V13"/>
      <c r="W13"/>
      <c r="X13"/>
      <c r="Y13"/>
      <c r="Z13"/>
      <c r="AA13"/>
    </row>
    <row r="14" spans="1:27" ht="12" customHeight="1">
      <c r="A14" s="2215"/>
      <c r="B14" s="2215"/>
      <c r="C14" s="652"/>
      <c r="D14" s="2220"/>
      <c r="E14" s="2192" t="s">
        <v>1621</v>
      </c>
      <c r="F14" s="2195" t="s">
        <v>29</v>
      </c>
      <c r="G14" s="2226" t="s">
        <v>30</v>
      </c>
      <c r="H14" s="2211"/>
      <c r="I14" s="2220"/>
      <c r="J14" s="2207"/>
      <c r="K14" s="2192" t="s">
        <v>1622</v>
      </c>
      <c r="L14" s="2195" t="s">
        <v>29</v>
      </c>
      <c r="M14" s="2198" t="s">
        <v>30</v>
      </c>
      <c r="Q14"/>
      <c r="R14"/>
      <c r="S14"/>
      <c r="T14"/>
      <c r="U14"/>
      <c r="V14"/>
      <c r="W14"/>
      <c r="X14"/>
      <c r="Y14"/>
      <c r="Z14"/>
      <c r="AA14"/>
    </row>
    <row r="15" spans="1:27" ht="12" customHeight="1">
      <c r="A15" s="2215"/>
      <c r="B15" s="2215"/>
      <c r="C15" s="652"/>
      <c r="D15" s="2220"/>
      <c r="E15" s="2193"/>
      <c r="F15" s="2196"/>
      <c r="G15" s="2227"/>
      <c r="H15" s="2211"/>
      <c r="I15" s="2220"/>
      <c r="J15" s="2207"/>
      <c r="K15" s="2193"/>
      <c r="L15" s="2196"/>
      <c r="M15" s="2199"/>
      <c r="Q15"/>
      <c r="R15"/>
      <c r="S15"/>
      <c r="T15"/>
      <c r="U15"/>
      <c r="V15"/>
      <c r="W15"/>
      <c r="X15"/>
      <c r="Y15"/>
      <c r="Z15"/>
      <c r="AA15"/>
    </row>
    <row r="16" spans="1:27" ht="12" customHeight="1">
      <c r="A16" s="2225"/>
      <c r="B16" s="2225"/>
      <c r="C16" s="653"/>
      <c r="D16" s="2221"/>
      <c r="E16" s="2194"/>
      <c r="F16" s="2197"/>
      <c r="G16" s="2228"/>
      <c r="H16" s="2212"/>
      <c r="I16" s="2221"/>
      <c r="J16" s="2208"/>
      <c r="K16" s="2194"/>
      <c r="L16" s="2197"/>
      <c r="M16" s="2200"/>
      <c r="Q16"/>
      <c r="R16"/>
      <c r="S16"/>
      <c r="T16"/>
      <c r="U16"/>
      <c r="V16"/>
      <c r="W16"/>
      <c r="X16"/>
      <c r="Y16"/>
      <c r="Z16"/>
      <c r="AA16"/>
    </row>
    <row r="17" spans="1:16" s="114" customFormat="1" ht="14.25" customHeight="1">
      <c r="A17" s="678">
        <v>2017</v>
      </c>
      <c r="B17" s="679" t="s">
        <v>47</v>
      </c>
      <c r="C17" s="717">
        <v>3391.4</v>
      </c>
      <c r="D17" s="680">
        <v>380</v>
      </c>
      <c r="E17" s="681">
        <v>79.430000000000007</v>
      </c>
      <c r="F17" s="680">
        <v>82.284447483191926</v>
      </c>
      <c r="G17" s="682" t="s">
        <v>14</v>
      </c>
      <c r="H17" s="680">
        <v>5.3</v>
      </c>
      <c r="I17" s="683">
        <v>116224</v>
      </c>
      <c r="J17" s="683">
        <v>16</v>
      </c>
      <c r="K17" s="680">
        <v>483.6</v>
      </c>
      <c r="L17" s="680">
        <v>105.1</v>
      </c>
      <c r="M17" s="684" t="s">
        <v>14</v>
      </c>
      <c r="O17" s="215"/>
    </row>
    <row r="18" spans="1:16" s="635" customFormat="1" ht="14.25" customHeight="1">
      <c r="A18" s="678">
        <v>2018</v>
      </c>
      <c r="B18" s="679" t="s">
        <v>47</v>
      </c>
      <c r="C18" s="1328">
        <v>3400.5770000000002</v>
      </c>
      <c r="D18" s="680">
        <v>391.5</v>
      </c>
      <c r="E18" s="681">
        <v>71.5</v>
      </c>
      <c r="F18" s="680">
        <v>90</v>
      </c>
      <c r="G18" s="682" t="s">
        <v>14</v>
      </c>
      <c r="H18" s="680">
        <v>4.7</v>
      </c>
      <c r="I18" s="683">
        <v>106412</v>
      </c>
      <c r="J18" s="683">
        <v>13</v>
      </c>
      <c r="K18" s="680">
        <v>500.6</v>
      </c>
      <c r="L18" s="680">
        <v>103.5</v>
      </c>
      <c r="M18" s="684" t="s">
        <v>14</v>
      </c>
      <c r="O18" s="602"/>
      <c r="P18" s="636"/>
    </row>
    <row r="19" spans="1:16" s="114" customFormat="1" ht="14.25" customHeight="1">
      <c r="A19" s="673">
        <v>2018</v>
      </c>
      <c r="B19" s="685" t="s">
        <v>74</v>
      </c>
      <c r="C19" s="686" t="s">
        <v>15</v>
      </c>
      <c r="D19" s="680">
        <v>380.3</v>
      </c>
      <c r="E19" s="178">
        <v>83.1</v>
      </c>
      <c r="F19" s="178">
        <v>82.4</v>
      </c>
      <c r="G19" s="676">
        <v>104.6</v>
      </c>
      <c r="H19" s="178">
        <v>5.5</v>
      </c>
      <c r="I19" s="683">
        <v>9018</v>
      </c>
      <c r="J19" s="683">
        <v>11</v>
      </c>
      <c r="K19" s="178">
        <v>498.9</v>
      </c>
      <c r="L19" s="178">
        <v>104.2</v>
      </c>
      <c r="M19" s="677">
        <v>102.7</v>
      </c>
      <c r="O19" s="215"/>
    </row>
    <row r="20" spans="1:16" s="114" customFormat="1" ht="14.25" customHeight="1">
      <c r="A20" s="673"/>
      <c r="B20" s="685" t="s">
        <v>75</v>
      </c>
      <c r="C20" s="686" t="s">
        <v>15</v>
      </c>
      <c r="D20" s="680">
        <v>380.9</v>
      </c>
      <c r="E20" s="178">
        <v>82.6</v>
      </c>
      <c r="F20" s="178">
        <v>82.3</v>
      </c>
      <c r="G20" s="676">
        <v>99.4</v>
      </c>
      <c r="H20" s="178">
        <v>5.5</v>
      </c>
      <c r="I20" s="683">
        <v>9574</v>
      </c>
      <c r="J20" s="683">
        <v>10</v>
      </c>
      <c r="K20" s="178">
        <v>498.6</v>
      </c>
      <c r="L20" s="178">
        <v>103.5</v>
      </c>
      <c r="M20" s="677">
        <v>99.9</v>
      </c>
      <c r="O20" s="215"/>
    </row>
    <row r="21" spans="1:16" s="114" customFormat="1" ht="14.25" customHeight="1">
      <c r="A21" s="673"/>
      <c r="B21" s="685" t="s">
        <v>64</v>
      </c>
      <c r="C21" s="686" t="s">
        <v>15</v>
      </c>
      <c r="D21" s="680">
        <v>381.9</v>
      </c>
      <c r="E21" s="178">
        <v>80.400000000000006</v>
      </c>
      <c r="F21" s="178">
        <v>83.9</v>
      </c>
      <c r="G21" s="676">
        <v>97.3</v>
      </c>
      <c r="H21" s="178">
        <v>5.3</v>
      </c>
      <c r="I21" s="683">
        <v>11948</v>
      </c>
      <c r="J21" s="683">
        <v>10</v>
      </c>
      <c r="K21" s="178">
        <v>499.5</v>
      </c>
      <c r="L21" s="178">
        <v>103.5</v>
      </c>
      <c r="M21" s="677">
        <v>100.2</v>
      </c>
      <c r="O21" s="215"/>
    </row>
    <row r="22" spans="1:16" s="114" customFormat="1" ht="14.25" customHeight="1">
      <c r="A22" s="673"/>
      <c r="B22" s="685" t="s">
        <v>65</v>
      </c>
      <c r="C22" s="686" t="s">
        <v>15</v>
      </c>
      <c r="D22" s="680">
        <v>383.19200000000001</v>
      </c>
      <c r="E22" s="178">
        <v>76.5</v>
      </c>
      <c r="F22" s="178">
        <v>84.5</v>
      </c>
      <c r="G22" s="676">
        <v>95.2</v>
      </c>
      <c r="H22" s="178">
        <v>5.0999999999999996</v>
      </c>
      <c r="I22" s="683">
        <v>10557</v>
      </c>
      <c r="J22" s="683">
        <v>8</v>
      </c>
      <c r="K22" s="178">
        <v>500.2</v>
      </c>
      <c r="L22" s="178">
        <v>103.4</v>
      </c>
      <c r="M22" s="677">
        <v>100.1</v>
      </c>
      <c r="O22" s="215"/>
    </row>
    <row r="23" spans="1:16" s="114" customFormat="1" ht="14.25" customHeight="1">
      <c r="A23" s="673"/>
      <c r="B23" s="685" t="s">
        <v>66</v>
      </c>
      <c r="C23" s="686" t="s">
        <v>15</v>
      </c>
      <c r="D23" s="680">
        <v>385.33199999999999</v>
      </c>
      <c r="E23" s="178">
        <v>73.2</v>
      </c>
      <c r="F23" s="178">
        <v>84.4</v>
      </c>
      <c r="G23" s="676">
        <v>95.7</v>
      </c>
      <c r="H23" s="178">
        <v>4.9000000000000004</v>
      </c>
      <c r="I23" s="683">
        <v>9417</v>
      </c>
      <c r="J23" s="683">
        <v>9</v>
      </c>
      <c r="K23" s="178">
        <v>500.4</v>
      </c>
      <c r="L23" s="178">
        <v>103.5</v>
      </c>
      <c r="M23" s="677">
        <v>100</v>
      </c>
      <c r="O23" s="215"/>
    </row>
    <row r="24" spans="1:16" s="114" customFormat="1" ht="14.25" customHeight="1">
      <c r="A24" s="673"/>
      <c r="B24" s="1325" t="s">
        <v>67</v>
      </c>
      <c r="C24" s="1338">
        <v>3395.7</v>
      </c>
      <c r="D24" s="1327">
        <v>387.1</v>
      </c>
      <c r="E24" s="1328">
        <v>71.099999999999994</v>
      </c>
      <c r="F24" s="1328">
        <v>85.3</v>
      </c>
      <c r="G24" s="1329">
        <v>97.1</v>
      </c>
      <c r="H24" s="1328">
        <v>4.7</v>
      </c>
      <c r="I24" s="1330">
        <v>8602</v>
      </c>
      <c r="J24" s="1330">
        <v>9</v>
      </c>
      <c r="K24" s="1328">
        <v>501.8</v>
      </c>
      <c r="L24" s="1328">
        <v>103.6</v>
      </c>
      <c r="M24" s="677">
        <v>100.3</v>
      </c>
      <c r="O24" s="215"/>
    </row>
    <row r="25" spans="1:16" s="114" customFormat="1" ht="14.25" customHeight="1">
      <c r="A25" s="673"/>
      <c r="B25" s="1325" t="s">
        <v>68</v>
      </c>
      <c r="C25" s="1326" t="s">
        <v>15</v>
      </c>
      <c r="D25" s="1327">
        <v>382.8</v>
      </c>
      <c r="E25" s="1328">
        <v>71</v>
      </c>
      <c r="F25" s="1328">
        <v>85.9</v>
      </c>
      <c r="G25" s="1329">
        <v>99.9</v>
      </c>
      <c r="H25" s="1328">
        <v>4.7</v>
      </c>
      <c r="I25" s="1330">
        <v>8813</v>
      </c>
      <c r="J25" s="1330">
        <v>9</v>
      </c>
      <c r="K25" s="1328">
        <v>502.8</v>
      </c>
      <c r="L25" s="1328">
        <v>103.4</v>
      </c>
      <c r="M25" s="677">
        <v>100.2</v>
      </c>
      <c r="O25" s="215"/>
    </row>
    <row r="26" spans="1:16" s="114" customFormat="1" ht="14.25" customHeight="1">
      <c r="A26" s="673"/>
      <c r="B26" s="1325" t="s">
        <v>69</v>
      </c>
      <c r="C26" s="1326" t="s">
        <v>15</v>
      </c>
      <c r="D26" s="1327">
        <v>384.8</v>
      </c>
      <c r="E26" s="1328">
        <v>70.599999999999994</v>
      </c>
      <c r="F26" s="1328">
        <v>85.4</v>
      </c>
      <c r="G26" s="1329">
        <v>99.5</v>
      </c>
      <c r="H26" s="1328">
        <v>4.7</v>
      </c>
      <c r="I26" s="1330">
        <v>8528</v>
      </c>
      <c r="J26" s="1330">
        <v>9</v>
      </c>
      <c r="K26" s="1328">
        <v>503</v>
      </c>
      <c r="L26" s="1328">
        <v>103.5</v>
      </c>
      <c r="M26" s="677">
        <v>100</v>
      </c>
      <c r="O26" s="215"/>
    </row>
    <row r="27" spans="1:16" s="114" customFormat="1" ht="14.25" customHeight="1">
      <c r="A27" s="673"/>
      <c r="B27" s="1325" t="s">
        <v>70</v>
      </c>
      <c r="C27" s="1326" t="s">
        <v>15</v>
      </c>
      <c r="D27" s="1327">
        <v>386.6</v>
      </c>
      <c r="E27" s="1328">
        <v>70</v>
      </c>
      <c r="F27" s="1328">
        <v>85.5</v>
      </c>
      <c r="G27" s="1329">
        <v>99.1</v>
      </c>
      <c r="H27" s="1328">
        <v>4.7</v>
      </c>
      <c r="I27" s="1330">
        <v>8012</v>
      </c>
      <c r="J27" s="1330">
        <v>11</v>
      </c>
      <c r="K27" s="1328">
        <v>502.3</v>
      </c>
      <c r="L27" s="1328">
        <v>103.4</v>
      </c>
      <c r="M27" s="677">
        <v>99.9</v>
      </c>
      <c r="O27" s="215"/>
    </row>
    <row r="28" spans="1:16" s="114" customFormat="1" ht="14.25" customHeight="1">
      <c r="A28" s="673"/>
      <c r="B28" s="1466" t="s">
        <v>71</v>
      </c>
      <c r="C28" s="1326" t="s">
        <v>15</v>
      </c>
      <c r="D28" s="1613">
        <v>388.6</v>
      </c>
      <c r="E28" s="1531">
        <v>69.400000000000006</v>
      </c>
      <c r="F28" s="1531">
        <v>88.3</v>
      </c>
      <c r="G28" s="1487">
        <v>99.2</v>
      </c>
      <c r="H28" s="1468">
        <v>4.5999999999999996</v>
      </c>
      <c r="I28" s="1488">
        <v>8395</v>
      </c>
      <c r="J28" s="1488">
        <v>11</v>
      </c>
      <c r="K28" s="1468">
        <v>501.4</v>
      </c>
      <c r="L28" s="1468">
        <v>103.3</v>
      </c>
      <c r="M28" s="677">
        <v>99.8</v>
      </c>
      <c r="O28" s="215"/>
    </row>
    <row r="29" spans="1:16" s="114" customFormat="1" ht="14.25" customHeight="1">
      <c r="A29" s="673"/>
      <c r="B29" s="1466" t="s">
        <v>72</v>
      </c>
      <c r="C29" s="1326" t="s">
        <v>15</v>
      </c>
      <c r="D29" s="1468">
        <v>390</v>
      </c>
      <c r="E29" s="1531">
        <v>70.400000000000006</v>
      </c>
      <c r="F29" s="1531">
        <v>89.7</v>
      </c>
      <c r="G29" s="1487">
        <v>101.4</v>
      </c>
      <c r="H29" s="1468">
        <v>4.7</v>
      </c>
      <c r="I29" s="1488">
        <v>7775</v>
      </c>
      <c r="J29" s="1488">
        <v>11</v>
      </c>
      <c r="K29" s="1468">
        <v>501.2</v>
      </c>
      <c r="L29" s="1468">
        <v>103.3</v>
      </c>
      <c r="M29" s="677">
        <v>100</v>
      </c>
      <c r="O29" s="215"/>
    </row>
    <row r="30" spans="1:16" s="114" customFormat="1" ht="14.25" customHeight="1">
      <c r="A30" s="673"/>
      <c r="B30" s="1466" t="s">
        <v>73</v>
      </c>
      <c r="C30" s="1328">
        <v>3400.5770000000002</v>
      </c>
      <c r="D30" s="1613">
        <v>391.5</v>
      </c>
      <c r="E30" s="1531">
        <v>71.5</v>
      </c>
      <c r="F30" s="1531">
        <v>90</v>
      </c>
      <c r="G30" s="1487">
        <v>101.6</v>
      </c>
      <c r="H30" s="1468">
        <v>4.7</v>
      </c>
      <c r="I30" s="1488">
        <v>5773</v>
      </c>
      <c r="J30" s="1488">
        <v>13</v>
      </c>
      <c r="K30" s="1468">
        <v>498.6</v>
      </c>
      <c r="L30" s="1468">
        <v>102.6</v>
      </c>
      <c r="M30" s="677">
        <v>99.5</v>
      </c>
      <c r="O30" s="215"/>
    </row>
    <row r="31" spans="1:16" s="114" customFormat="1" ht="14.25" customHeight="1">
      <c r="A31" s="673">
        <v>2019</v>
      </c>
      <c r="B31" s="1571" t="s">
        <v>74</v>
      </c>
      <c r="C31" s="1326" t="s">
        <v>15</v>
      </c>
      <c r="D31" s="1468">
        <v>392.82299999999998</v>
      </c>
      <c r="E31" s="1662">
        <v>75.147000000000006</v>
      </c>
      <c r="F31" s="1662">
        <f>E31/E19*100</f>
        <v>90.429602888086663</v>
      </c>
      <c r="G31" s="1573">
        <f>E31/E30*100</f>
        <v>105.10069930069932</v>
      </c>
      <c r="H31" s="1572">
        <v>4.9000000000000004</v>
      </c>
      <c r="I31" s="1663">
        <v>7757</v>
      </c>
      <c r="J31" s="1663">
        <v>14</v>
      </c>
      <c r="K31" s="1572">
        <v>523.20000000000005</v>
      </c>
      <c r="L31" s="1572">
        <v>104.9</v>
      </c>
      <c r="M31" s="677">
        <v>104.9</v>
      </c>
      <c r="O31" s="215"/>
    </row>
    <row r="32" spans="1:16" s="114" customFormat="1" ht="14.25" customHeight="1">
      <c r="A32" s="673"/>
      <c r="B32" s="1571" t="s">
        <v>75</v>
      </c>
      <c r="C32" s="1326" t="s">
        <v>15</v>
      </c>
      <c r="D32" s="1468">
        <v>394.43799999999999</v>
      </c>
      <c r="E32" s="1662">
        <v>74.965000000000003</v>
      </c>
      <c r="F32" s="1662">
        <f>E32/E20*100</f>
        <v>90.756658595641653</v>
      </c>
      <c r="G32" s="1573">
        <f>E32/E31*100</f>
        <v>99.757808029595324</v>
      </c>
      <c r="H32" s="1572">
        <v>4.9000000000000004</v>
      </c>
      <c r="I32" s="1663">
        <v>8332</v>
      </c>
      <c r="J32" s="1663">
        <v>12</v>
      </c>
      <c r="K32" s="1572">
        <v>524.1</v>
      </c>
      <c r="L32" s="1572">
        <v>105.1</v>
      </c>
      <c r="M32" s="677">
        <v>100.2</v>
      </c>
      <c r="O32" s="215"/>
    </row>
    <row r="33" spans="1:27" s="114" customFormat="1" ht="14.25" customHeight="1">
      <c r="A33" s="673"/>
      <c r="B33" s="1571" t="s">
        <v>64</v>
      </c>
      <c r="C33" s="1326" t="s">
        <v>15</v>
      </c>
      <c r="D33" s="1572">
        <v>396.50900000000001</v>
      </c>
      <c r="E33" s="1662">
        <v>72.427999999999997</v>
      </c>
      <c r="F33" s="1662">
        <f>E33/E21*100</f>
        <v>90.084577114427859</v>
      </c>
      <c r="G33" s="1573">
        <f>E33/E32*100</f>
        <v>96.615754018541978</v>
      </c>
      <c r="H33" s="1572">
        <v>4.8</v>
      </c>
      <c r="I33" s="1663">
        <v>8815</v>
      </c>
      <c r="J33" s="1663">
        <v>12</v>
      </c>
      <c r="K33" s="1572">
        <v>525.1</v>
      </c>
      <c r="L33" s="1572">
        <v>105.1</v>
      </c>
      <c r="M33" s="677">
        <v>100.2</v>
      </c>
      <c r="O33" s="215"/>
    </row>
    <row r="34" spans="1:27" s="116" customFormat="1" ht="30" customHeight="1">
      <c r="A34" s="2201" t="s">
        <v>1363</v>
      </c>
      <c r="B34" s="2202"/>
      <c r="C34" s="2202"/>
      <c r="D34" s="2202"/>
      <c r="E34" s="2202"/>
      <c r="F34" s="2202"/>
      <c r="G34" s="2202"/>
      <c r="H34" s="2202"/>
      <c r="I34" s="2202"/>
      <c r="J34" s="2202"/>
      <c r="K34" s="2202"/>
      <c r="L34" s="2202"/>
      <c r="M34" s="2202"/>
      <c r="N34" s="115"/>
      <c r="O34" s="317"/>
      <c r="P34" s="115"/>
      <c r="Q34" s="115"/>
      <c r="R34" s="115"/>
      <c r="S34" s="115"/>
      <c r="T34" s="115"/>
      <c r="U34" s="115"/>
      <c r="V34" s="115"/>
      <c r="W34" s="115"/>
      <c r="X34" s="115"/>
      <c r="Y34" s="115"/>
      <c r="Z34" s="115"/>
      <c r="AA34" s="115"/>
    </row>
    <row r="35" spans="1:27" s="1290" customFormat="1" ht="23.45" customHeight="1">
      <c r="A35" s="2191" t="s">
        <v>1364</v>
      </c>
      <c r="B35" s="2191"/>
      <c r="C35" s="2191"/>
      <c r="D35" s="2191"/>
      <c r="E35" s="2191"/>
      <c r="F35" s="2191"/>
      <c r="G35" s="2191"/>
      <c r="H35" s="2191"/>
      <c r="I35" s="2191"/>
      <c r="J35" s="2191"/>
      <c r="K35" s="2191"/>
      <c r="L35" s="2191"/>
      <c r="M35" s="2191"/>
      <c r="N35" s="1291"/>
      <c r="O35" s="1291"/>
      <c r="P35" s="1291"/>
      <c r="Q35" s="1291"/>
      <c r="R35" s="1291"/>
      <c r="S35" s="1291"/>
      <c r="T35" s="1291"/>
      <c r="U35" s="1291"/>
      <c r="V35" s="1291"/>
      <c r="W35" s="1291"/>
      <c r="X35" s="1291"/>
      <c r="Y35" s="1291"/>
      <c r="Z35" s="1291"/>
      <c r="AA35" s="1291"/>
    </row>
    <row r="36" spans="1:27" ht="12.75" customHeight="1">
      <c r="A36" s="2189"/>
      <c r="B36" s="2190"/>
      <c r="C36" s="2190"/>
      <c r="D36" s="2190"/>
      <c r="E36" s="2190"/>
      <c r="F36" s="2190"/>
      <c r="G36" s="2190"/>
      <c r="H36" s="2190"/>
      <c r="I36" s="2190"/>
      <c r="J36" s="2190"/>
      <c r="K36" s="2190"/>
      <c r="L36" s="2190"/>
      <c r="M36" s="2190"/>
      <c r="N36" s="71"/>
      <c r="O36" s="71"/>
      <c r="P36" s="71"/>
      <c r="Q36" s="71"/>
      <c r="R36" s="71"/>
      <c r="S36" s="71"/>
      <c r="T36" s="71"/>
      <c r="U36" s="71"/>
      <c r="V36" s="71"/>
      <c r="W36" s="71"/>
      <c r="X36" s="71"/>
      <c r="Y36" s="71"/>
      <c r="Z36" s="71"/>
      <c r="AA36" s="71"/>
    </row>
    <row r="38" spans="1:27">
      <c r="F38" s="215"/>
      <c r="K38" s="72"/>
      <c r="L38" s="72"/>
      <c r="M38" s="72"/>
    </row>
    <row r="39" spans="1:27">
      <c r="F39" s="215"/>
      <c r="K39" s="72"/>
      <c r="L39" s="72"/>
      <c r="M39" s="72"/>
    </row>
    <row r="40" spans="1:27">
      <c r="F40" s="215"/>
      <c r="K40" s="72"/>
      <c r="L40" s="72"/>
      <c r="M40" s="72"/>
    </row>
    <row r="41" spans="1:27">
      <c r="F41" s="215"/>
      <c r="K41" s="72"/>
      <c r="L41" s="72"/>
      <c r="M41" s="72"/>
    </row>
    <row r="42" spans="1:27">
      <c r="F42" s="310"/>
      <c r="K42" s="72"/>
      <c r="L42" s="72"/>
      <c r="M42" s="72"/>
    </row>
    <row r="43" spans="1:27">
      <c r="F43" s="215"/>
      <c r="K43" s="72"/>
      <c r="L43" s="72"/>
      <c r="M43" s="72"/>
    </row>
    <row r="44" spans="1:27">
      <c r="F44" s="215"/>
      <c r="K44" s="72"/>
      <c r="L44" s="72"/>
      <c r="M44" s="72"/>
    </row>
    <row r="45" spans="1:27">
      <c r="F45" s="215"/>
      <c r="K45" s="72"/>
      <c r="L45" s="72"/>
      <c r="M45" s="72"/>
    </row>
    <row r="46" spans="1:27">
      <c r="F46" s="215"/>
    </row>
    <row r="47" spans="1:27">
      <c r="F47" s="215"/>
    </row>
    <row r="48" spans="1:27">
      <c r="F48" s="215"/>
    </row>
    <row r="49" spans="6:6">
      <c r="F49" s="215"/>
    </row>
    <row r="50" spans="6:6">
      <c r="F50"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6:M36"/>
    <mergeCell ref="A35:M35"/>
    <mergeCell ref="K14:K16"/>
    <mergeCell ref="L14:L16"/>
    <mergeCell ref="M14:M16"/>
    <mergeCell ref="A34:M34"/>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P24" sqref="P24"/>
    </sheetView>
  </sheetViews>
  <sheetFormatPr defaultRowHeight="14.25"/>
  <cols>
    <col min="1" max="1" width="9.125" style="4" customWidth="1"/>
    <col min="2" max="2" width="12.625" style="4" customWidth="1"/>
    <col min="3" max="3" width="7.875" style="4" customWidth="1"/>
    <col min="4" max="12" width="9.125" style="4" customWidth="1"/>
    <col min="13" max="13" width="13.625" style="4" customWidth="1"/>
  </cols>
  <sheetData>
    <row r="1" spans="1:13" ht="15" customHeight="1">
      <c r="A1" s="2229" t="s">
        <v>1754</v>
      </c>
      <c r="B1" s="2229"/>
      <c r="C1" s="2229"/>
      <c r="D1" s="2229"/>
      <c r="E1" s="482"/>
      <c r="H1" s="9"/>
      <c r="I1" s="9"/>
      <c r="J1" s="9"/>
      <c r="K1" s="9"/>
      <c r="L1" s="2275" t="s">
        <v>28</v>
      </c>
      <c r="M1" s="2275"/>
    </row>
    <row r="2" spans="1:13" s="1102" customFormat="1" ht="15" customHeight="1">
      <c r="A2" s="2384" t="s">
        <v>1755</v>
      </c>
      <c r="B2" s="2384"/>
      <c r="C2" s="2384"/>
      <c r="D2" s="2384"/>
      <c r="E2" s="2507"/>
      <c r="F2" s="1105"/>
      <c r="G2" s="1105"/>
      <c r="H2" s="1114"/>
      <c r="I2" s="1114"/>
      <c r="J2" s="1114"/>
      <c r="K2" s="1114"/>
      <c r="L2" s="2204" t="s">
        <v>258</v>
      </c>
      <c r="M2" s="2204"/>
    </row>
    <row r="3" spans="1:13" ht="19.899999999999999" customHeight="1">
      <c r="A3" s="2213" t="s">
        <v>1947</v>
      </c>
      <c r="B3" s="2214"/>
      <c r="C3" s="2490" t="s">
        <v>2</v>
      </c>
      <c r="D3" s="2491"/>
      <c r="E3" s="2491"/>
      <c r="F3" s="2501"/>
      <c r="G3" s="2490" t="s">
        <v>3</v>
      </c>
      <c r="H3" s="2491"/>
      <c r="I3" s="2491"/>
      <c r="J3" s="2491"/>
      <c r="K3" s="2491"/>
      <c r="L3" s="2491"/>
      <c r="M3" s="2491"/>
    </row>
    <row r="4" spans="1:13" ht="19.899999999999999" customHeight="1">
      <c r="A4" s="2215"/>
      <c r="B4" s="2211"/>
      <c r="C4" s="2504" t="s">
        <v>4</v>
      </c>
      <c r="D4" s="2505"/>
      <c r="E4" s="2505"/>
      <c r="F4" s="2506"/>
      <c r="G4" s="2492" t="s">
        <v>5</v>
      </c>
      <c r="H4" s="2493"/>
      <c r="I4" s="2493"/>
      <c r="J4" s="2493"/>
      <c r="K4" s="2493"/>
      <c r="L4" s="2493"/>
      <c r="M4" s="2493"/>
    </row>
    <row r="5" spans="1:13" ht="19.899999999999999" customHeight="1">
      <c r="A5" s="2215"/>
      <c r="B5" s="2211"/>
      <c r="C5" s="2289" t="s">
        <v>1769</v>
      </c>
      <c r="D5" s="2502" t="s">
        <v>2017</v>
      </c>
      <c r="E5" s="2288"/>
      <c r="F5" s="2503"/>
      <c r="G5" s="2231" t="s">
        <v>852</v>
      </c>
      <c r="H5" s="2498" t="s">
        <v>2018</v>
      </c>
      <c r="I5" s="2499"/>
      <c r="J5" s="2499"/>
      <c r="K5" s="2499"/>
      <c r="L5" s="2499"/>
      <c r="M5" s="2499"/>
    </row>
    <row r="6" spans="1:13" ht="12.75" customHeight="1">
      <c r="A6" s="2215"/>
      <c r="B6" s="2211"/>
      <c r="C6" s="2290"/>
      <c r="D6" s="2251" t="s">
        <v>849</v>
      </c>
      <c r="E6" s="2230" t="s">
        <v>850</v>
      </c>
      <c r="F6" s="2251" t="s">
        <v>851</v>
      </c>
      <c r="G6" s="2231"/>
      <c r="H6" s="2231" t="s">
        <v>853</v>
      </c>
      <c r="I6" s="2231" t="s">
        <v>854</v>
      </c>
      <c r="J6" s="2231" t="s">
        <v>855</v>
      </c>
      <c r="K6" s="2231" t="s">
        <v>858</v>
      </c>
      <c r="L6" s="2500" t="s">
        <v>856</v>
      </c>
      <c r="M6" s="2207" t="s">
        <v>857</v>
      </c>
    </row>
    <row r="7" spans="1:13" ht="12.75" customHeight="1">
      <c r="A7" s="2215"/>
      <c r="B7" s="2211"/>
      <c r="C7" s="2290"/>
      <c r="D7" s="2252"/>
      <c r="E7" s="2231"/>
      <c r="F7" s="2252"/>
      <c r="G7" s="2231"/>
      <c r="H7" s="2231"/>
      <c r="I7" s="2231"/>
      <c r="J7" s="2231"/>
      <c r="K7" s="2231"/>
      <c r="L7" s="2500"/>
      <c r="M7" s="2207"/>
    </row>
    <row r="8" spans="1:13" ht="12.75" customHeight="1">
      <c r="A8" s="2215"/>
      <c r="B8" s="2211"/>
      <c r="C8" s="2290"/>
      <c r="D8" s="2252"/>
      <c r="E8" s="2231"/>
      <c r="F8" s="2252"/>
      <c r="G8" s="2231"/>
      <c r="H8" s="2231"/>
      <c r="I8" s="2231"/>
      <c r="J8" s="2231"/>
      <c r="K8" s="2231"/>
      <c r="L8" s="2500"/>
      <c r="M8" s="2207"/>
    </row>
    <row r="9" spans="1:13" ht="12.75" customHeight="1">
      <c r="A9" s="2215"/>
      <c r="B9" s="2211"/>
      <c r="C9" s="2290"/>
      <c r="D9" s="2252"/>
      <c r="E9" s="2231"/>
      <c r="F9" s="2252"/>
      <c r="G9" s="2231"/>
      <c r="H9" s="2231"/>
      <c r="I9" s="2231"/>
      <c r="J9" s="2231"/>
      <c r="K9" s="2231"/>
      <c r="L9" s="2500"/>
      <c r="M9" s="2207"/>
    </row>
    <row r="10" spans="1:13" ht="12.75" customHeight="1">
      <c r="A10" s="2215"/>
      <c r="B10" s="2211"/>
      <c r="C10" s="2290"/>
      <c r="D10" s="2252"/>
      <c r="E10" s="2231"/>
      <c r="F10" s="2252"/>
      <c r="G10" s="2231"/>
      <c r="H10" s="2231"/>
      <c r="I10" s="2231"/>
      <c r="J10" s="2231"/>
      <c r="K10" s="2231"/>
      <c r="L10" s="2500"/>
      <c r="M10" s="2207"/>
    </row>
    <row r="11" spans="1:13" ht="12.75" customHeight="1">
      <c r="A11" s="2215"/>
      <c r="B11" s="2211"/>
      <c r="C11" s="2290"/>
      <c r="D11" s="2252"/>
      <c r="E11" s="2231"/>
      <c r="F11" s="2252"/>
      <c r="G11" s="2231"/>
      <c r="H11" s="2231"/>
      <c r="I11" s="2231"/>
      <c r="J11" s="2231"/>
      <c r="K11" s="2231"/>
      <c r="L11" s="2500"/>
      <c r="M11" s="2207"/>
    </row>
    <row r="12" spans="1:13" ht="12.75" customHeight="1">
      <c r="A12" s="2215"/>
      <c r="B12" s="2211"/>
      <c r="C12" s="2290"/>
      <c r="D12" s="2252"/>
      <c r="E12" s="2231"/>
      <c r="F12" s="2252"/>
      <c r="G12" s="2231"/>
      <c r="H12" s="2231"/>
      <c r="I12" s="2231"/>
      <c r="J12" s="2231"/>
      <c r="K12" s="2231"/>
      <c r="L12" s="2500"/>
      <c r="M12" s="2207"/>
    </row>
    <row r="13" spans="1:13" ht="12.75" customHeight="1">
      <c r="A13" s="2215"/>
      <c r="B13" s="2211"/>
      <c r="C13" s="2290"/>
      <c r="D13" s="2252"/>
      <c r="E13" s="2231"/>
      <c r="F13" s="2252"/>
      <c r="G13" s="2231"/>
      <c r="H13" s="2231"/>
      <c r="I13" s="2231"/>
      <c r="J13" s="2231"/>
      <c r="K13" s="2231"/>
      <c r="L13" s="2500"/>
      <c r="M13" s="2207"/>
    </row>
    <row r="14" spans="1:13" ht="12.75" customHeight="1">
      <c r="A14" s="2215"/>
      <c r="B14" s="2211"/>
      <c r="C14" s="2290"/>
      <c r="D14" s="2252"/>
      <c r="E14" s="2231"/>
      <c r="F14" s="2252"/>
      <c r="G14" s="2231"/>
      <c r="H14" s="2231"/>
      <c r="I14" s="2231"/>
      <c r="J14" s="2231"/>
      <c r="K14" s="2231"/>
      <c r="L14" s="2500"/>
      <c r="M14" s="2207"/>
    </row>
    <row r="15" spans="1:13" ht="12.75" customHeight="1">
      <c r="A15" s="2215"/>
      <c r="B15" s="2211"/>
      <c r="C15" s="2290"/>
      <c r="D15" s="2252"/>
      <c r="E15" s="2231"/>
      <c r="F15" s="2252"/>
      <c r="G15" s="2231"/>
      <c r="H15" s="2231"/>
      <c r="I15" s="2231"/>
      <c r="J15" s="2231"/>
      <c r="K15" s="2231"/>
      <c r="L15" s="2500"/>
      <c r="M15" s="2207"/>
    </row>
    <row r="16" spans="1:13" ht="12.75" customHeight="1">
      <c r="A16" s="2215"/>
      <c r="B16" s="2211"/>
      <c r="C16" s="2290"/>
      <c r="D16" s="2252"/>
      <c r="E16" s="2231"/>
      <c r="F16" s="2252"/>
      <c r="G16" s="2231"/>
      <c r="H16" s="2231"/>
      <c r="I16" s="2231"/>
      <c r="J16" s="2231"/>
      <c r="K16" s="2231"/>
      <c r="L16" s="2500"/>
      <c r="M16" s="2207"/>
    </row>
    <row r="17" spans="1:14" ht="15.75" customHeight="1">
      <c r="A17" s="2215"/>
      <c r="B17" s="2211"/>
      <c r="C17" s="2290"/>
      <c r="D17" s="2252"/>
      <c r="E17" s="2231"/>
      <c r="F17" s="2252"/>
      <c r="G17" s="2231"/>
      <c r="H17" s="2232"/>
      <c r="I17" s="2232"/>
      <c r="J17" s="2231"/>
      <c r="K17" s="2231"/>
      <c r="L17" s="2500"/>
      <c r="M17" s="2207"/>
    </row>
    <row r="18" spans="1:14" ht="19.899999999999999" customHeight="1">
      <c r="A18" s="2225"/>
      <c r="B18" s="2249"/>
      <c r="C18" s="2494" t="s">
        <v>2019</v>
      </c>
      <c r="D18" s="2495"/>
      <c r="E18" s="2495"/>
      <c r="F18" s="2496"/>
      <c r="G18" s="2497" t="s">
        <v>687</v>
      </c>
      <c r="H18" s="2495"/>
      <c r="I18" s="2495"/>
      <c r="J18" s="2495"/>
      <c r="K18" s="2495"/>
      <c r="L18" s="2495"/>
      <c r="M18" s="2495"/>
    </row>
    <row r="19" spans="1:14" s="127" customFormat="1" ht="25.15" customHeight="1">
      <c r="A19" s="687">
        <v>2017</v>
      </c>
      <c r="B19" s="716" t="s">
        <v>560</v>
      </c>
      <c r="C19" s="184">
        <v>75</v>
      </c>
      <c r="D19" s="184">
        <v>21</v>
      </c>
      <c r="E19" s="184">
        <v>26</v>
      </c>
      <c r="F19" s="184">
        <v>49</v>
      </c>
      <c r="G19" s="298">
        <v>5</v>
      </c>
      <c r="H19" s="298">
        <v>6.4</v>
      </c>
      <c r="I19" s="298">
        <v>3.2</v>
      </c>
      <c r="J19" s="298">
        <v>3.5</v>
      </c>
      <c r="K19" s="298">
        <v>6.4</v>
      </c>
      <c r="L19" s="298">
        <v>20.5</v>
      </c>
      <c r="M19" s="364">
        <v>7.6</v>
      </c>
      <c r="N19" s="561"/>
    </row>
    <row r="20" spans="1:14" s="127" customFormat="1" ht="25.15" customHeight="1">
      <c r="A20" s="687">
        <v>2018</v>
      </c>
      <c r="B20" s="716" t="s">
        <v>540</v>
      </c>
      <c r="C20" s="184">
        <v>46</v>
      </c>
      <c r="D20" s="184">
        <v>28</v>
      </c>
      <c r="E20" s="184">
        <v>18</v>
      </c>
      <c r="F20" s="184">
        <v>28</v>
      </c>
      <c r="G20" s="298">
        <v>3.1</v>
      </c>
      <c r="H20" s="298">
        <v>2.2000000000000002</v>
      </c>
      <c r="I20" s="298">
        <v>4.2</v>
      </c>
      <c r="J20" s="298">
        <v>2.5</v>
      </c>
      <c r="K20" s="298">
        <v>3.7</v>
      </c>
      <c r="L20" s="298">
        <v>8.6999999999999993</v>
      </c>
      <c r="M20" s="364">
        <v>3.8</v>
      </c>
      <c r="N20" s="561"/>
    </row>
    <row r="21" spans="1:14" s="127" customFormat="1" ht="25.15" customHeight="1">
      <c r="A21" s="687"/>
      <c r="B21" s="716" t="s">
        <v>561</v>
      </c>
      <c r="C21" s="184">
        <v>30</v>
      </c>
      <c r="D21" s="184">
        <v>8</v>
      </c>
      <c r="E21" s="184">
        <v>23</v>
      </c>
      <c r="F21" s="184">
        <v>7</v>
      </c>
      <c r="G21" s="298">
        <v>2</v>
      </c>
      <c r="H21" s="298">
        <v>2.7</v>
      </c>
      <c r="I21" s="298">
        <v>1.2</v>
      </c>
      <c r="J21" s="298">
        <v>3.1</v>
      </c>
      <c r="K21" s="298">
        <v>0.9</v>
      </c>
      <c r="L21" s="298">
        <v>3.6</v>
      </c>
      <c r="M21" s="364">
        <v>2.1</v>
      </c>
      <c r="N21" s="561"/>
    </row>
    <row r="22" spans="1:14" s="127" customFormat="1" ht="25.15" customHeight="1">
      <c r="A22" s="687"/>
      <c r="B22" s="1364" t="s">
        <v>562</v>
      </c>
      <c r="C22" s="1365">
        <v>37</v>
      </c>
      <c r="D22" s="1365">
        <v>14</v>
      </c>
      <c r="E22" s="1365">
        <v>13</v>
      </c>
      <c r="F22" s="1365">
        <v>24</v>
      </c>
      <c r="G22" s="1366">
        <v>2.5</v>
      </c>
      <c r="H22" s="1366">
        <v>2.8</v>
      </c>
      <c r="I22" s="1366">
        <v>2.1</v>
      </c>
      <c r="J22" s="1366">
        <v>1.8</v>
      </c>
      <c r="K22" s="1366">
        <v>3.2</v>
      </c>
      <c r="L22" s="1366">
        <v>10.8</v>
      </c>
      <c r="M22" s="1367">
        <v>4.4000000000000004</v>
      </c>
      <c r="N22" s="561"/>
    </row>
    <row r="23" spans="1:14" s="127" customFormat="1" ht="25.15" customHeight="1">
      <c r="A23" s="687"/>
      <c r="B23" s="1520" t="s">
        <v>560</v>
      </c>
      <c r="C23" s="1521">
        <v>60</v>
      </c>
      <c r="D23" s="1521">
        <v>27</v>
      </c>
      <c r="E23" s="1521">
        <v>28</v>
      </c>
      <c r="F23" s="1521">
        <v>32</v>
      </c>
      <c r="G23" s="1522">
        <v>4.0999999999999996</v>
      </c>
      <c r="H23" s="1522">
        <v>4.0999999999999996</v>
      </c>
      <c r="I23" s="1522">
        <v>4.2</v>
      </c>
      <c r="J23" s="1522">
        <v>3.9</v>
      </c>
      <c r="K23" s="1522">
        <v>4.3</v>
      </c>
      <c r="L23" s="1522">
        <v>4.2</v>
      </c>
      <c r="M23" s="1523">
        <v>5.0574712643678161</v>
      </c>
      <c r="N23" s="561"/>
    </row>
    <row r="24" spans="1:14" s="127" customFormat="1" ht="25.15" customHeight="1">
      <c r="A24" s="687">
        <v>2019</v>
      </c>
      <c r="B24" s="1520" t="s">
        <v>540</v>
      </c>
      <c r="C24" s="1521">
        <v>64</v>
      </c>
      <c r="D24" s="1521">
        <v>25</v>
      </c>
      <c r="E24" s="1521">
        <v>27</v>
      </c>
      <c r="F24" s="1521">
        <v>36</v>
      </c>
      <c r="G24" s="1522">
        <v>4.4000000000000004</v>
      </c>
      <c r="H24" s="1522">
        <v>4.7</v>
      </c>
      <c r="I24" s="1522">
        <v>3.8</v>
      </c>
      <c r="J24" s="1522">
        <v>3.8</v>
      </c>
      <c r="K24" s="1522">
        <v>4.8</v>
      </c>
      <c r="L24" s="1522">
        <v>15.7</v>
      </c>
      <c r="M24" s="1523">
        <v>6.1</v>
      </c>
      <c r="N24" s="561"/>
    </row>
    <row r="25" spans="1:14" s="128" customFormat="1" ht="24.95" customHeight="1">
      <c r="A25" s="722"/>
      <c r="B25" s="765" t="s">
        <v>495</v>
      </c>
      <c r="C25" s="367">
        <f>C24/C20*100</f>
        <v>139.13043478260869</v>
      </c>
      <c r="D25" s="367">
        <f t="shared" ref="D25:F25" si="0">D24/D20*100</f>
        <v>89.285714285714292</v>
      </c>
      <c r="E25" s="367">
        <f t="shared" si="0"/>
        <v>150</v>
      </c>
      <c r="F25" s="367">
        <f t="shared" si="0"/>
        <v>128.57142857142858</v>
      </c>
      <c r="G25" s="367" t="s">
        <v>14</v>
      </c>
      <c r="H25" s="367" t="s">
        <v>14</v>
      </c>
      <c r="I25" s="367" t="s">
        <v>14</v>
      </c>
      <c r="J25" s="367" t="s">
        <v>14</v>
      </c>
      <c r="K25" s="367" t="s">
        <v>14</v>
      </c>
      <c r="L25" s="367" t="s">
        <v>14</v>
      </c>
      <c r="M25" s="368" t="s">
        <v>14</v>
      </c>
      <c r="N25" s="562"/>
    </row>
    <row r="26" spans="1:14" s="993" customFormat="1" ht="24.95" customHeight="1">
      <c r="A26" s="991"/>
      <c r="B26" s="766" t="s">
        <v>499</v>
      </c>
      <c r="C26" s="767">
        <f>C24/C23*100</f>
        <v>106.66666666666667</v>
      </c>
      <c r="D26" s="767">
        <f t="shared" ref="D26:F26" si="1">D24/D23*100</f>
        <v>92.592592592592595</v>
      </c>
      <c r="E26" s="767">
        <f t="shared" si="1"/>
        <v>96.428571428571431</v>
      </c>
      <c r="F26" s="767">
        <f t="shared" si="1"/>
        <v>112.5</v>
      </c>
      <c r="G26" s="767" t="s">
        <v>14</v>
      </c>
      <c r="H26" s="767" t="s">
        <v>14</v>
      </c>
      <c r="I26" s="767" t="s">
        <v>14</v>
      </c>
      <c r="J26" s="767" t="s">
        <v>14</v>
      </c>
      <c r="K26" s="767" t="s">
        <v>14</v>
      </c>
      <c r="L26" s="767" t="s">
        <v>14</v>
      </c>
      <c r="M26" s="563" t="s">
        <v>14</v>
      </c>
      <c r="N26" s="997"/>
    </row>
    <row r="27" spans="1:14" s="354" customFormat="1" ht="19.899999999999999" customHeight="1">
      <c r="A27" s="2201" t="s">
        <v>586</v>
      </c>
      <c r="B27" s="2201"/>
      <c r="C27" s="2201"/>
      <c r="D27" s="2201"/>
      <c r="E27" s="2201"/>
      <c r="F27" s="2201"/>
      <c r="G27" s="2201"/>
      <c r="H27" s="2201"/>
      <c r="I27" s="2201"/>
      <c r="J27" s="2489"/>
      <c r="K27" s="2489"/>
      <c r="L27" s="2489"/>
      <c r="M27" s="2489"/>
      <c r="N27" s="557"/>
    </row>
    <row r="28" spans="1:14" s="1147" customFormat="1" ht="13.15" customHeight="1">
      <c r="A28" s="1293" t="s">
        <v>426</v>
      </c>
      <c r="B28" s="1146"/>
      <c r="C28" s="1146"/>
      <c r="D28" s="1146"/>
      <c r="E28" s="1146"/>
      <c r="F28" s="1146"/>
      <c r="G28" s="1146"/>
      <c r="H28" s="1146"/>
      <c r="I28" s="1146"/>
      <c r="J28" s="1146"/>
      <c r="K28" s="1146"/>
      <c r="L28" s="1146"/>
      <c r="M28" s="1146"/>
    </row>
    <row r="31" spans="1:14">
      <c r="J31" s="446"/>
    </row>
  </sheetData>
  <mergeCells count="25">
    <mergeCell ref="A1:D1"/>
    <mergeCell ref="L1:M1"/>
    <mergeCell ref="E6:E17"/>
    <mergeCell ref="F6:F17"/>
    <mergeCell ref="H6:H17"/>
    <mergeCell ref="I6:I17"/>
    <mergeCell ref="D5:F5"/>
    <mergeCell ref="L2:M2"/>
    <mergeCell ref="C4:F4"/>
    <mergeCell ref="D6:D17"/>
    <mergeCell ref="A2:E2"/>
    <mergeCell ref="A27:M27"/>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Normal="100" workbookViewId="0">
      <selection sqref="A1:F1"/>
    </sheetView>
  </sheetViews>
  <sheetFormatPr defaultColWidth="13.625" defaultRowHeight="12.75"/>
  <cols>
    <col min="1" max="1" width="5.625" style="16" customWidth="1"/>
    <col min="2" max="2" width="13.5" style="16" customWidth="1"/>
    <col min="3" max="9" width="15.75" style="16" customWidth="1"/>
    <col min="10" max="16384" width="13.625" style="16"/>
  </cols>
  <sheetData>
    <row r="1" spans="1:9" ht="19.899999999999999" customHeight="1">
      <c r="A1" s="2516" t="s">
        <v>252</v>
      </c>
      <c r="B1" s="2516"/>
      <c r="C1" s="2516"/>
      <c r="D1" s="2516"/>
      <c r="E1" s="2516"/>
      <c r="F1" s="2516"/>
      <c r="G1" s="502"/>
      <c r="H1" s="2275" t="s">
        <v>28</v>
      </c>
      <c r="I1" s="2190"/>
    </row>
    <row r="2" spans="1:9" s="1117" customFormat="1" ht="18" customHeight="1">
      <c r="A2" s="2517" t="s">
        <v>253</v>
      </c>
      <c r="B2" s="2517"/>
      <c r="C2" s="2517"/>
      <c r="D2" s="2517"/>
      <c r="E2" s="2517"/>
      <c r="F2" s="2517"/>
      <c r="G2" s="1301"/>
      <c r="H2" s="2204" t="s">
        <v>258</v>
      </c>
      <c r="I2" s="2300"/>
    </row>
    <row r="3" spans="1:9" ht="19.899999999999999" customHeight="1">
      <c r="A3" s="2519" t="s">
        <v>427</v>
      </c>
      <c r="B3" s="2519"/>
      <c r="C3" s="2519"/>
      <c r="D3" s="2519"/>
      <c r="E3" s="2519"/>
      <c r="F3" s="2519"/>
      <c r="G3" s="2519"/>
      <c r="H3" s="2298"/>
    </row>
    <row r="4" spans="1:9" s="1117" customFormat="1" ht="12" customHeight="1">
      <c r="A4" s="2518" t="s">
        <v>428</v>
      </c>
      <c r="B4" s="2518"/>
      <c r="C4" s="2518"/>
      <c r="D4" s="2518"/>
      <c r="E4" s="2518"/>
      <c r="F4" s="2518"/>
      <c r="G4" s="1148"/>
    </row>
    <row r="5" spans="1:9" ht="10.15" customHeight="1">
      <c r="A5" s="2307" t="s">
        <v>1948</v>
      </c>
      <c r="B5" s="2308"/>
      <c r="C5" s="2320"/>
      <c r="D5" s="2307"/>
      <c r="E5" s="2307"/>
      <c r="F5" s="2307"/>
      <c r="G5" s="2307"/>
      <c r="H5" s="2307"/>
      <c r="I5" s="2307"/>
    </row>
    <row r="6" spans="1:9" ht="12" customHeight="1">
      <c r="A6" s="2309"/>
      <c r="B6" s="2310"/>
      <c r="C6" s="185"/>
      <c r="D6" s="2318" t="s">
        <v>2020</v>
      </c>
      <c r="E6" s="2509"/>
      <c r="F6" s="2509"/>
      <c r="G6" s="2509"/>
      <c r="H6" s="2510"/>
      <c r="I6" s="2511" t="s">
        <v>791</v>
      </c>
    </row>
    <row r="7" spans="1:9" ht="14.1" customHeight="1">
      <c r="A7" s="2309"/>
      <c r="B7" s="2310"/>
      <c r="C7" s="2313" t="s">
        <v>755</v>
      </c>
      <c r="D7" s="2515" t="s">
        <v>859</v>
      </c>
      <c r="E7" s="2219" t="s">
        <v>757</v>
      </c>
      <c r="F7" s="2377" t="s">
        <v>860</v>
      </c>
      <c r="G7" s="2219" t="s">
        <v>861</v>
      </c>
      <c r="H7" s="2513" t="s">
        <v>862</v>
      </c>
      <c r="I7" s="2512"/>
    </row>
    <row r="8" spans="1:9" ht="78" customHeight="1">
      <c r="A8" s="2309"/>
      <c r="B8" s="2310"/>
      <c r="C8" s="2314"/>
      <c r="D8" s="2374"/>
      <c r="E8" s="2305"/>
      <c r="F8" s="2378"/>
      <c r="G8" s="2378"/>
      <c r="H8" s="2514"/>
      <c r="I8" s="2327"/>
    </row>
    <row r="9" spans="1:9" ht="12" customHeight="1">
      <c r="A9" s="2311"/>
      <c r="B9" s="2312"/>
      <c r="C9" s="2318" t="s">
        <v>2021</v>
      </c>
      <c r="D9" s="2319"/>
      <c r="E9" s="2319"/>
      <c r="F9" s="2319"/>
      <c r="G9" s="2319"/>
      <c r="H9" s="2319"/>
      <c r="I9" s="2319"/>
    </row>
    <row r="10" spans="1:9" ht="12" customHeight="1">
      <c r="A10" s="415">
        <v>2017</v>
      </c>
      <c r="B10" s="136" t="s">
        <v>47</v>
      </c>
      <c r="C10" s="213">
        <v>4375.3999999999996</v>
      </c>
      <c r="D10" s="214">
        <v>4370.4799999999996</v>
      </c>
      <c r="E10" s="214">
        <v>5662.29</v>
      </c>
      <c r="F10" s="214">
        <v>4190.41</v>
      </c>
      <c r="G10" s="214">
        <v>7192.93</v>
      </c>
      <c r="H10" s="214">
        <v>4478.2</v>
      </c>
      <c r="I10" s="198">
        <v>4089.12</v>
      </c>
    </row>
    <row r="11" spans="1:9" ht="12" customHeight="1">
      <c r="A11" s="415">
        <v>2018</v>
      </c>
      <c r="B11" s="136" t="s">
        <v>47</v>
      </c>
      <c r="C11" s="213">
        <v>4696.66</v>
      </c>
      <c r="D11" s="214">
        <v>4651.26</v>
      </c>
      <c r="E11" s="214">
        <v>6239.62</v>
      </c>
      <c r="F11" s="214">
        <v>4475.97</v>
      </c>
      <c r="G11" s="214">
        <v>7321.17</v>
      </c>
      <c r="H11" s="214">
        <v>4679.7700000000004</v>
      </c>
      <c r="I11" s="198">
        <v>4403.99</v>
      </c>
    </row>
    <row r="12" spans="1:9" ht="12" customHeight="1">
      <c r="A12" s="58"/>
      <c r="B12" s="99" t="s">
        <v>37</v>
      </c>
      <c r="C12" s="200">
        <v>107.3</v>
      </c>
      <c r="D12" s="139">
        <v>106.4</v>
      </c>
      <c r="E12" s="139">
        <v>110.2</v>
      </c>
      <c r="F12" s="139">
        <v>106.8</v>
      </c>
      <c r="G12" s="139">
        <v>101.8</v>
      </c>
      <c r="H12" s="139">
        <v>104.5</v>
      </c>
      <c r="I12" s="200">
        <v>107.7</v>
      </c>
    </row>
    <row r="13" spans="1:9" s="130" customFormat="1" ht="12" customHeight="1">
      <c r="A13" s="335">
        <v>2018</v>
      </c>
      <c r="B13" s="136" t="s">
        <v>539</v>
      </c>
      <c r="C13" s="1019">
        <v>4444.1499999999996</v>
      </c>
      <c r="D13" s="544">
        <v>4355.6899999999996</v>
      </c>
      <c r="E13" s="544">
        <v>5459.53</v>
      </c>
      <c r="F13" s="544">
        <v>4223.62</v>
      </c>
      <c r="G13" s="544">
        <v>6361.32</v>
      </c>
      <c r="H13" s="544">
        <v>4353.79</v>
      </c>
      <c r="I13" s="532">
        <v>4095.64</v>
      </c>
    </row>
    <row r="14" spans="1:9" s="24" customFormat="1" ht="12" customHeight="1">
      <c r="A14" s="332"/>
      <c r="B14" s="136" t="s">
        <v>540</v>
      </c>
      <c r="C14" s="1019">
        <v>4591.6400000000003</v>
      </c>
      <c r="D14" s="544">
        <v>4539.32</v>
      </c>
      <c r="E14" s="544">
        <v>5848.45</v>
      </c>
      <c r="F14" s="544">
        <v>4310.7</v>
      </c>
      <c r="G14" s="544">
        <v>8280.3700000000008</v>
      </c>
      <c r="H14" s="544">
        <v>4434.37</v>
      </c>
      <c r="I14" s="532">
        <v>4101.5600000000004</v>
      </c>
    </row>
    <row r="15" spans="1:9" s="24" customFormat="1" ht="12" customHeight="1">
      <c r="A15" s="332"/>
      <c r="B15" s="136" t="s">
        <v>541</v>
      </c>
      <c r="C15" s="1019">
        <v>4632.7299999999996</v>
      </c>
      <c r="D15" s="544">
        <v>4572.7</v>
      </c>
      <c r="E15" s="544">
        <v>5824.41</v>
      </c>
      <c r="F15" s="544">
        <v>4376.49</v>
      </c>
      <c r="G15" s="544">
        <v>7798</v>
      </c>
      <c r="H15" s="544">
        <v>4466.3500000000004</v>
      </c>
      <c r="I15" s="532">
        <v>4138.8500000000004</v>
      </c>
    </row>
    <row r="16" spans="1:9" s="24" customFormat="1" ht="12" customHeight="1">
      <c r="A16" s="332"/>
      <c r="B16" s="136" t="s">
        <v>542</v>
      </c>
      <c r="C16" s="1019">
        <v>4617.6000000000004</v>
      </c>
      <c r="D16" s="544">
        <v>4558.1099999999997</v>
      </c>
      <c r="E16" s="544">
        <v>5863.95</v>
      </c>
      <c r="F16" s="544">
        <v>4380.5200000000004</v>
      </c>
      <c r="G16" s="544">
        <v>7435.65</v>
      </c>
      <c r="H16" s="544">
        <v>4465.95</v>
      </c>
      <c r="I16" s="532">
        <v>4185.16</v>
      </c>
    </row>
    <row r="17" spans="1:13" s="24" customFormat="1" ht="12" customHeight="1">
      <c r="A17" s="332"/>
      <c r="B17" s="136" t="s">
        <v>538</v>
      </c>
      <c r="C17" s="1019">
        <v>4634.91</v>
      </c>
      <c r="D17" s="544">
        <v>4590.96</v>
      </c>
      <c r="E17" s="544">
        <v>5929.97</v>
      </c>
      <c r="F17" s="544">
        <v>4413.3900000000003</v>
      </c>
      <c r="G17" s="544">
        <v>7484.34</v>
      </c>
      <c r="H17" s="544">
        <v>4485</v>
      </c>
      <c r="I17" s="532">
        <v>4214.0600000000004</v>
      </c>
    </row>
    <row r="18" spans="1:13" s="1322" customFormat="1" ht="12" customHeight="1">
      <c r="A18" s="332"/>
      <c r="B18" s="1368" t="s">
        <v>543</v>
      </c>
      <c r="C18" s="1019">
        <v>4646.17</v>
      </c>
      <c r="D18" s="1369">
        <v>4611.5</v>
      </c>
      <c r="E18" s="1369">
        <v>5935.9</v>
      </c>
      <c r="F18" s="1369">
        <v>4439.53</v>
      </c>
      <c r="G18" s="1369">
        <v>7412.74</v>
      </c>
      <c r="H18" s="1369">
        <v>4504.9399999999996</v>
      </c>
      <c r="I18" s="532">
        <v>4240.93</v>
      </c>
    </row>
    <row r="19" spans="1:13" s="1322" customFormat="1" ht="12" customHeight="1">
      <c r="A19" s="332"/>
      <c r="B19" s="1368" t="s">
        <v>544</v>
      </c>
      <c r="C19" s="1019">
        <v>4652.1899999999996</v>
      </c>
      <c r="D19" s="1369">
        <v>4613.13</v>
      </c>
      <c r="E19" s="1369">
        <v>5971.51</v>
      </c>
      <c r="F19" s="1369">
        <v>4445.47</v>
      </c>
      <c r="G19" s="1369">
        <v>7305.38</v>
      </c>
      <c r="H19" s="1369">
        <v>4532.6000000000004</v>
      </c>
      <c r="I19" s="532">
        <v>4282.01</v>
      </c>
    </row>
    <row r="20" spans="1:13" s="1322" customFormat="1" ht="12" customHeight="1">
      <c r="A20" s="332"/>
      <c r="B20" s="1368" t="s">
        <v>545</v>
      </c>
      <c r="C20" s="1019">
        <v>4661.6099999999997</v>
      </c>
      <c r="D20" s="1369">
        <v>4626.92</v>
      </c>
      <c r="E20" s="1369">
        <v>5954.38</v>
      </c>
      <c r="F20" s="1369">
        <v>4456.43</v>
      </c>
      <c r="G20" s="1369">
        <v>7377.46</v>
      </c>
      <c r="H20" s="1369">
        <v>4548.9799999999996</v>
      </c>
      <c r="I20" s="532">
        <v>4312.8100000000004</v>
      </c>
    </row>
    <row r="21" spans="1:13" s="1482" customFormat="1" ht="12" customHeight="1">
      <c r="A21" s="332"/>
      <c r="B21" s="1524" t="s">
        <v>546</v>
      </c>
      <c r="C21" s="1019">
        <v>4667.45</v>
      </c>
      <c r="D21" s="1525">
        <v>4623.1899999999996</v>
      </c>
      <c r="E21" s="1525">
        <v>6014.27</v>
      </c>
      <c r="F21" s="1525">
        <v>4454.82</v>
      </c>
      <c r="G21" s="1525">
        <v>7286.78</v>
      </c>
      <c r="H21" s="1525">
        <v>4577.7700000000004</v>
      </c>
      <c r="I21" s="532">
        <v>4347.76</v>
      </c>
    </row>
    <row r="22" spans="1:13" s="1482" customFormat="1" ht="12" customHeight="1">
      <c r="A22" s="332"/>
      <c r="B22" s="1524" t="s">
        <v>547</v>
      </c>
      <c r="C22" s="1019">
        <v>4671.5</v>
      </c>
      <c r="D22" s="1525">
        <v>4628.66</v>
      </c>
      <c r="E22" s="1525">
        <v>6077.17</v>
      </c>
      <c r="F22" s="1525">
        <v>4462.96</v>
      </c>
      <c r="G22" s="1525">
        <v>7215.11</v>
      </c>
      <c r="H22" s="1525">
        <v>4604.78</v>
      </c>
      <c r="I22" s="532">
        <v>4360.22</v>
      </c>
    </row>
    <row r="23" spans="1:13" s="1482" customFormat="1" ht="12" customHeight="1">
      <c r="A23" s="332"/>
      <c r="B23" s="1524" t="s">
        <v>47</v>
      </c>
      <c r="C23" s="1019">
        <v>4696.66</v>
      </c>
      <c r="D23" s="1525">
        <v>4651.26</v>
      </c>
      <c r="E23" s="1525">
        <v>6239.62</v>
      </c>
      <c r="F23" s="1525">
        <v>4475.97</v>
      </c>
      <c r="G23" s="1525">
        <v>7321.17</v>
      </c>
      <c r="H23" s="1525">
        <v>4679.7700000000004</v>
      </c>
      <c r="I23" s="532">
        <v>4403.99</v>
      </c>
    </row>
    <row r="24" spans="1:13" s="1652" customFormat="1" ht="12" customHeight="1">
      <c r="A24" s="332">
        <v>2019</v>
      </c>
      <c r="B24" s="1689" t="s">
        <v>539</v>
      </c>
      <c r="C24" s="1019">
        <v>4800.25</v>
      </c>
      <c r="D24" s="1690">
        <v>4773.51</v>
      </c>
      <c r="E24" s="1690">
        <v>5704.96</v>
      </c>
      <c r="F24" s="1690">
        <v>4554.97</v>
      </c>
      <c r="G24" s="1690">
        <v>6532.95</v>
      </c>
      <c r="H24" s="1690">
        <v>4697.8599999999997</v>
      </c>
      <c r="I24" s="532">
        <v>4381.84</v>
      </c>
    </row>
    <row r="25" spans="1:13" s="1652" customFormat="1" ht="12" customHeight="1">
      <c r="A25" s="332"/>
      <c r="B25" s="1689" t="s">
        <v>540</v>
      </c>
      <c r="C25" s="1019">
        <v>4956.49</v>
      </c>
      <c r="D25" s="1690">
        <v>4917.49</v>
      </c>
      <c r="E25" s="1690">
        <v>6141.4</v>
      </c>
      <c r="F25" s="1690">
        <v>4609.0600000000004</v>
      </c>
      <c r="G25" s="1690">
        <v>7464.73</v>
      </c>
      <c r="H25" s="1690">
        <v>4712.84</v>
      </c>
      <c r="I25" s="532">
        <v>4525.3100000000004</v>
      </c>
    </row>
    <row r="26" spans="1:13" s="1255" customFormat="1" ht="12" customHeight="1">
      <c r="A26" s="1254"/>
      <c r="B26" s="95" t="s">
        <v>37</v>
      </c>
      <c r="C26" s="336">
        <v>107.9</v>
      </c>
      <c r="D26" s="137">
        <v>108.3</v>
      </c>
      <c r="E26" s="137">
        <v>105</v>
      </c>
      <c r="F26" s="137">
        <v>106.9</v>
      </c>
      <c r="G26" s="137">
        <v>90.1</v>
      </c>
      <c r="H26" s="137">
        <v>106.3</v>
      </c>
      <c r="I26" s="1251">
        <v>110.3</v>
      </c>
    </row>
    <row r="27" spans="1:13" s="24" customFormat="1" ht="12" customHeight="1">
      <c r="A27" s="332">
        <v>2018</v>
      </c>
      <c r="B27" s="136" t="s">
        <v>74</v>
      </c>
      <c r="C27" s="213">
        <v>4410.7</v>
      </c>
      <c r="D27" s="214">
        <v>4349.3500000000004</v>
      </c>
      <c r="E27" s="214">
        <v>5574.49</v>
      </c>
      <c r="F27" s="214">
        <v>4245.59</v>
      </c>
      <c r="G27" s="214">
        <v>5820.54</v>
      </c>
      <c r="H27" s="214">
        <v>4352.16</v>
      </c>
      <c r="I27" s="213">
        <v>4076.99</v>
      </c>
    </row>
    <row r="28" spans="1:13" s="24" customFormat="1" ht="12" customHeight="1">
      <c r="A28" s="332"/>
      <c r="B28" s="136" t="s">
        <v>75</v>
      </c>
      <c r="C28" s="213">
        <v>4457.6400000000003</v>
      </c>
      <c r="D28" s="214">
        <v>4351.5200000000004</v>
      </c>
      <c r="E28" s="214">
        <v>5371.93</v>
      </c>
      <c r="F28" s="214">
        <v>4192.41</v>
      </c>
      <c r="G28" s="214">
        <v>6917.03</v>
      </c>
      <c r="H28" s="214">
        <v>4315.3500000000004</v>
      </c>
      <c r="I28" s="213">
        <v>4056.01</v>
      </c>
      <c r="L28" s="1243"/>
      <c r="M28" s="1243"/>
    </row>
    <row r="29" spans="1:13" s="24" customFormat="1" ht="12" customHeight="1">
      <c r="A29" s="332"/>
      <c r="B29" s="136" t="s">
        <v>64</v>
      </c>
      <c r="C29" s="213">
        <v>4881.5600000000004</v>
      </c>
      <c r="D29" s="214">
        <v>4916.41</v>
      </c>
      <c r="E29" s="214">
        <v>6675.12</v>
      </c>
      <c r="F29" s="214">
        <v>4500.55</v>
      </c>
      <c r="G29" s="1283">
        <v>12130.41</v>
      </c>
      <c r="H29" s="214">
        <v>4556.93</v>
      </c>
      <c r="I29" s="213">
        <v>4217.2</v>
      </c>
    </row>
    <row r="30" spans="1:13" s="24" customFormat="1" ht="12" customHeight="1">
      <c r="A30" s="332"/>
      <c r="B30" s="136" t="s">
        <v>65</v>
      </c>
      <c r="C30" s="213">
        <v>4735.04</v>
      </c>
      <c r="D30" s="214">
        <v>4644.26</v>
      </c>
      <c r="E30" s="214">
        <v>5756.74</v>
      </c>
      <c r="F30" s="214">
        <v>4544.93</v>
      </c>
      <c r="G30" s="214">
        <v>6183.54</v>
      </c>
      <c r="H30" s="214">
        <v>4574.8599999999997</v>
      </c>
      <c r="I30" s="213">
        <v>4221.51</v>
      </c>
      <c r="L30" s="1243"/>
      <c r="M30" s="1243"/>
    </row>
    <row r="31" spans="1:13" s="24" customFormat="1" ht="12" customHeight="1">
      <c r="A31" s="332"/>
      <c r="B31" s="136" t="s">
        <v>66</v>
      </c>
      <c r="C31" s="213">
        <v>4547.3599999999997</v>
      </c>
      <c r="D31" s="214">
        <v>4486.68</v>
      </c>
      <c r="E31" s="214">
        <v>6036.58</v>
      </c>
      <c r="F31" s="214">
        <v>4381.93</v>
      </c>
      <c r="G31" s="214">
        <v>5969.54</v>
      </c>
      <c r="H31" s="214">
        <v>4466.8900000000003</v>
      </c>
      <c r="I31" s="213">
        <v>4360.3900000000003</v>
      </c>
    </row>
    <row r="32" spans="1:13" s="24" customFormat="1" ht="12" customHeight="1">
      <c r="A32" s="332"/>
      <c r="B32" s="136" t="s">
        <v>67</v>
      </c>
      <c r="C32" s="213">
        <v>4695.95</v>
      </c>
      <c r="D32" s="214">
        <v>4732.6499999999996</v>
      </c>
      <c r="E32" s="214">
        <v>6261.28</v>
      </c>
      <c r="F32" s="214">
        <v>4553.45</v>
      </c>
      <c r="G32" s="214">
        <v>7692.45</v>
      </c>
      <c r="H32" s="214">
        <v>4561.82</v>
      </c>
      <c r="I32" s="213">
        <v>4326.6400000000003</v>
      </c>
    </row>
    <row r="33" spans="1:9" s="1322" customFormat="1" ht="12" customHeight="1">
      <c r="A33" s="332"/>
      <c r="B33" s="1368" t="s">
        <v>68</v>
      </c>
      <c r="C33" s="213">
        <v>4669.66</v>
      </c>
      <c r="D33" s="1370">
        <v>4680.6099999999997</v>
      </c>
      <c r="E33" s="1370">
        <v>6129.12</v>
      </c>
      <c r="F33" s="1370">
        <v>4534.82</v>
      </c>
      <c r="G33" s="1370">
        <v>6953.25</v>
      </c>
      <c r="H33" s="1370">
        <v>4632.17</v>
      </c>
      <c r="I33" s="213">
        <v>4389.5200000000004</v>
      </c>
    </row>
    <row r="34" spans="1:9" s="1322" customFormat="1" ht="12" customHeight="1">
      <c r="A34" s="332"/>
      <c r="B34" s="1368" t="s">
        <v>69</v>
      </c>
      <c r="C34" s="213">
        <v>4653.42</v>
      </c>
      <c r="D34" s="1370">
        <v>4610.95</v>
      </c>
      <c r="E34" s="1370">
        <v>6232.45</v>
      </c>
      <c r="F34" s="1370">
        <v>4474.45</v>
      </c>
      <c r="G34" s="1370">
        <v>6547.99</v>
      </c>
      <c r="H34" s="1370">
        <v>4691.76</v>
      </c>
      <c r="I34" s="213">
        <v>4481.01</v>
      </c>
    </row>
    <row r="35" spans="1:9" s="1322" customFormat="1" ht="12" customHeight="1">
      <c r="A35" s="332"/>
      <c r="B35" s="1368" t="s">
        <v>70</v>
      </c>
      <c r="C35" s="213">
        <v>4682.45</v>
      </c>
      <c r="D35" s="1370">
        <v>4660.58</v>
      </c>
      <c r="E35" s="1370">
        <v>5975.62</v>
      </c>
      <c r="F35" s="1370">
        <v>4456.1099999999997</v>
      </c>
      <c r="G35" s="1370">
        <v>7965.2</v>
      </c>
      <c r="H35" s="1370">
        <v>4664.18</v>
      </c>
      <c r="I35" s="213">
        <v>4496.16</v>
      </c>
    </row>
    <row r="36" spans="1:9" s="1482" customFormat="1" ht="12" customHeight="1">
      <c r="A36" s="332"/>
      <c r="B36" s="1524" t="s">
        <v>71</v>
      </c>
      <c r="C36" s="213">
        <v>4713.72</v>
      </c>
      <c r="D36" s="1526">
        <v>4664.88</v>
      </c>
      <c r="E36" s="1526">
        <v>6624.36</v>
      </c>
      <c r="F36" s="1526">
        <v>4526.41</v>
      </c>
      <c r="G36" s="1526">
        <v>6469.93</v>
      </c>
      <c r="H36" s="1526">
        <v>4809.97</v>
      </c>
      <c r="I36" s="213">
        <v>4590.16</v>
      </c>
    </row>
    <row r="37" spans="1:9" s="1482" customFormat="1" ht="12" customHeight="1">
      <c r="A37" s="332"/>
      <c r="B37" s="1524" t="s">
        <v>72</v>
      </c>
      <c r="C37" s="213">
        <v>4735.53</v>
      </c>
      <c r="D37" s="1526">
        <v>4728.9799999999996</v>
      </c>
      <c r="E37" s="1526">
        <v>6644.56</v>
      </c>
      <c r="F37" s="1526">
        <v>4589.84</v>
      </c>
      <c r="G37" s="1526">
        <v>6519.95</v>
      </c>
      <c r="H37" s="1526">
        <v>4914.79</v>
      </c>
      <c r="I37" s="213">
        <v>4528.42</v>
      </c>
    </row>
    <row r="38" spans="1:9" s="1482" customFormat="1" ht="12" customHeight="1">
      <c r="A38" s="332"/>
      <c r="B38" s="1524" t="s">
        <v>73</v>
      </c>
      <c r="C38" s="213">
        <v>5025.09</v>
      </c>
      <c r="D38" s="1526">
        <v>5017.5200000000004</v>
      </c>
      <c r="E38" s="1526">
        <v>8210.2900000000009</v>
      </c>
      <c r="F38" s="1526">
        <v>4731.33</v>
      </c>
      <c r="G38" s="1526">
        <v>8460.48</v>
      </c>
      <c r="H38" s="1526">
        <v>5820.48</v>
      </c>
      <c r="I38" s="213">
        <v>4657.1899999999996</v>
      </c>
    </row>
    <row r="39" spans="1:9" s="1652" customFormat="1" ht="12" customHeight="1">
      <c r="A39" s="332">
        <v>2019</v>
      </c>
      <c r="B39" s="1689" t="s">
        <v>74</v>
      </c>
      <c r="C39" s="213">
        <v>4809.12</v>
      </c>
      <c r="D39" s="1691">
        <v>4836.6099999999997</v>
      </c>
      <c r="E39" s="1691">
        <v>5783.64</v>
      </c>
      <c r="F39" s="1691">
        <v>4564.4399999999996</v>
      </c>
      <c r="G39" s="1691">
        <v>7022.5</v>
      </c>
      <c r="H39" s="1691">
        <v>4797.05</v>
      </c>
      <c r="I39" s="213">
        <v>4336.8999999999996</v>
      </c>
    </row>
    <row r="40" spans="1:9" s="1652" customFormat="1" ht="12" customHeight="1">
      <c r="A40" s="332"/>
      <c r="B40" s="1689" t="s">
        <v>75</v>
      </c>
      <c r="C40" s="213">
        <v>4785.7299999999996</v>
      </c>
      <c r="D40" s="1691">
        <v>4695.1000000000004</v>
      </c>
      <c r="E40" s="1691">
        <v>5633.88</v>
      </c>
      <c r="F40" s="1691">
        <v>4530.24</v>
      </c>
      <c r="G40" s="1691">
        <v>6017.57</v>
      </c>
      <c r="H40" s="1691">
        <v>4592.53</v>
      </c>
      <c r="I40" s="213">
        <v>4369.03</v>
      </c>
    </row>
    <row r="41" spans="1:9" s="1652" customFormat="1" ht="12" customHeight="1">
      <c r="A41" s="332"/>
      <c r="B41" s="1689" t="s">
        <v>64</v>
      </c>
      <c r="C41" s="213">
        <v>5263.53</v>
      </c>
      <c r="D41" s="1691">
        <v>5247.12</v>
      </c>
      <c r="E41" s="1691">
        <v>7006.37</v>
      </c>
      <c r="F41" s="1691">
        <v>4763.9399999999996</v>
      </c>
      <c r="G41" s="1691">
        <v>9337.2199999999993</v>
      </c>
      <c r="H41" s="1691">
        <v>4786.1000000000004</v>
      </c>
      <c r="I41" s="213">
        <v>4700.62</v>
      </c>
    </row>
    <row r="42" spans="1:9" s="24" customFormat="1" ht="12" customHeight="1">
      <c r="A42" s="332"/>
      <c r="B42" s="95" t="s">
        <v>37</v>
      </c>
      <c r="C42" s="225">
        <v>107.8</v>
      </c>
      <c r="D42" s="225">
        <v>106.7</v>
      </c>
      <c r="E42" s="225">
        <v>105</v>
      </c>
      <c r="F42" s="225">
        <v>105.9</v>
      </c>
      <c r="G42" s="225">
        <v>77</v>
      </c>
      <c r="H42" s="225">
        <v>105</v>
      </c>
      <c r="I42" s="263">
        <v>111.5</v>
      </c>
    </row>
    <row r="43" spans="1:9" s="998" customFormat="1" ht="12" customHeight="1">
      <c r="A43" s="983"/>
      <c r="B43" s="244" t="s">
        <v>38</v>
      </c>
      <c r="C43" s="264">
        <v>110</v>
      </c>
      <c r="D43" s="264">
        <v>111.8</v>
      </c>
      <c r="E43" s="264">
        <v>124.4</v>
      </c>
      <c r="F43" s="264">
        <v>105.2</v>
      </c>
      <c r="G43" s="264">
        <v>155.19999999999999</v>
      </c>
      <c r="H43" s="264">
        <v>104.2</v>
      </c>
      <c r="I43" s="265">
        <v>107.6</v>
      </c>
    </row>
    <row r="44" spans="1:9" s="24" customFormat="1" ht="19.899999999999999" customHeight="1">
      <c r="A44" s="2508" t="s">
        <v>1998</v>
      </c>
      <c r="B44" s="2508"/>
      <c r="C44" s="2508"/>
      <c r="D44" s="2508"/>
      <c r="E44" s="2508"/>
      <c r="F44" s="2508"/>
      <c r="G44" s="193"/>
    </row>
    <row r="45" spans="1:9" ht="13.15" customHeight="1">
      <c r="A45" s="224" t="s">
        <v>1999</v>
      </c>
    </row>
    <row r="46" spans="1:9">
      <c r="C46" s="286"/>
      <c r="D46" s="286"/>
      <c r="E46" s="286"/>
      <c r="F46" s="286"/>
      <c r="G46" s="286"/>
      <c r="H46" s="286"/>
      <c r="I46" s="286"/>
    </row>
    <row r="47" spans="1:9">
      <c r="C47" s="286"/>
      <c r="D47" s="286"/>
      <c r="E47" s="286"/>
      <c r="F47" s="286"/>
      <c r="G47" s="286"/>
      <c r="H47" s="286"/>
      <c r="I47" s="286"/>
    </row>
    <row r="48" spans="1:9">
      <c r="C48" s="286"/>
      <c r="D48" s="286"/>
      <c r="E48" s="286"/>
      <c r="F48" s="286"/>
      <c r="G48" s="286"/>
      <c r="H48" s="286"/>
      <c r="I48" s="286"/>
    </row>
    <row r="49" spans="3:9">
      <c r="C49" s="286"/>
      <c r="D49" s="286"/>
      <c r="E49" s="286"/>
      <c r="F49" s="286"/>
      <c r="G49" s="286"/>
      <c r="H49" s="286"/>
      <c r="I49" s="286"/>
    </row>
    <row r="50" spans="3:9">
      <c r="C50" s="286"/>
      <c r="D50" s="286"/>
      <c r="E50" s="286"/>
      <c r="F50" s="286"/>
      <c r="G50" s="286"/>
      <c r="H50" s="286"/>
      <c r="I50" s="286"/>
    </row>
  </sheetData>
  <mergeCells count="18">
    <mergeCell ref="A4:F4"/>
    <mergeCell ref="A3:H3"/>
    <mergeCell ref="G7:G8"/>
    <mergeCell ref="A44:F44"/>
    <mergeCell ref="H1:I1"/>
    <mergeCell ref="H2:I2"/>
    <mergeCell ref="D6:H6"/>
    <mergeCell ref="I6:I8"/>
    <mergeCell ref="H7:H8"/>
    <mergeCell ref="D7:D8"/>
    <mergeCell ref="E7:E8"/>
    <mergeCell ref="F7:F8"/>
    <mergeCell ref="A1:F1"/>
    <mergeCell ref="A2:F2"/>
    <mergeCell ref="A5:B9"/>
    <mergeCell ref="C9:I9"/>
    <mergeCell ref="C7:C8"/>
    <mergeCell ref="C5:I5"/>
  </mergeCells>
  <phoneticPr fontId="0" type="noConversion"/>
  <hyperlinks>
    <hyperlink ref="H1" location="'Spis tablic     List of tables'!A22" display="Powrót do spisu tablic"/>
    <hyperlink ref="H2" location="'Spis tablic     List of tables'!A2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selection sqref="A1:G1"/>
    </sheetView>
  </sheetViews>
  <sheetFormatPr defaultRowHeight="14.25"/>
  <cols>
    <col min="1" max="1" width="8.125" customWidth="1"/>
    <col min="2" max="2" width="12.625" customWidth="1"/>
    <col min="3" max="8" width="16.75" customWidth="1"/>
  </cols>
  <sheetData>
    <row r="1" spans="1:8">
      <c r="A1" s="2519" t="s">
        <v>429</v>
      </c>
      <c r="B1" s="2519"/>
      <c r="C1" s="2519"/>
      <c r="D1" s="2519"/>
      <c r="E1" s="2519"/>
      <c r="F1" s="2519"/>
      <c r="G1" s="2519"/>
      <c r="H1" s="89" t="s">
        <v>28</v>
      </c>
    </row>
    <row r="2" spans="1:8" s="1102" customFormat="1">
      <c r="A2" s="2520" t="s">
        <v>150</v>
      </c>
      <c r="B2" s="2520"/>
      <c r="C2" s="2520"/>
      <c r="D2" s="2520"/>
      <c r="E2" s="2520"/>
      <c r="F2" s="2520"/>
      <c r="G2" s="1149"/>
      <c r="H2" s="1258" t="s">
        <v>258</v>
      </c>
    </row>
    <row r="3" spans="1:8" ht="10.9" customHeight="1">
      <c r="A3" s="2307"/>
      <c r="B3" s="2307"/>
      <c r="C3" s="2307"/>
      <c r="D3" s="2307"/>
      <c r="E3" s="2307"/>
      <c r="F3" s="2307"/>
      <c r="G3" s="2307"/>
      <c r="H3" s="2307"/>
    </row>
    <row r="4" spans="1:8" ht="98.25" customHeight="1">
      <c r="A4" s="2309" t="s">
        <v>1949</v>
      </c>
      <c r="B4" s="2310"/>
      <c r="C4" s="57" t="s">
        <v>792</v>
      </c>
      <c r="D4" s="57" t="s">
        <v>793</v>
      </c>
      <c r="E4" s="52" t="s">
        <v>794</v>
      </c>
      <c r="F4" s="52" t="s">
        <v>795</v>
      </c>
      <c r="G4" s="52" t="s">
        <v>796</v>
      </c>
      <c r="H4" s="52" t="s">
        <v>797</v>
      </c>
    </row>
    <row r="5" spans="1:8">
      <c r="A5" s="2311"/>
      <c r="B5" s="2312"/>
      <c r="C5" s="2318" t="s">
        <v>2022</v>
      </c>
      <c r="D5" s="2319"/>
      <c r="E5" s="2319"/>
      <c r="F5" s="2319"/>
      <c r="G5" s="2319"/>
      <c r="H5" s="2319"/>
    </row>
    <row r="6" spans="1:8" s="455" customFormat="1" ht="12" customHeight="1">
      <c r="A6" s="415">
        <v>2017</v>
      </c>
      <c r="B6" s="136" t="s">
        <v>47</v>
      </c>
      <c r="C6" s="593">
        <v>3653.2</v>
      </c>
      <c r="D6" s="141">
        <v>3287.4</v>
      </c>
      <c r="E6" s="141">
        <v>2904.93</v>
      </c>
      <c r="F6" s="141">
        <v>8123.91</v>
      </c>
      <c r="G6" s="141">
        <v>4151.53</v>
      </c>
      <c r="H6" s="593">
        <v>3458.45</v>
      </c>
    </row>
    <row r="7" spans="1:8" s="573" customFormat="1" ht="12" customHeight="1">
      <c r="A7" s="415">
        <v>2018</v>
      </c>
      <c r="B7" s="136" t="s">
        <v>47</v>
      </c>
      <c r="C7" s="593">
        <v>3900.35</v>
      </c>
      <c r="D7" s="141">
        <v>3527.8</v>
      </c>
      <c r="E7" s="141">
        <v>3174.31</v>
      </c>
      <c r="F7" s="141">
        <v>8790.75</v>
      </c>
      <c r="G7" s="141">
        <v>4376.82</v>
      </c>
      <c r="H7" s="593">
        <v>3642.61</v>
      </c>
    </row>
    <row r="8" spans="1:8" ht="12" customHeight="1">
      <c r="A8" s="58"/>
      <c r="B8" s="99" t="s">
        <v>37</v>
      </c>
      <c r="C8" s="772">
        <v>106.8</v>
      </c>
      <c r="D8" s="143">
        <v>107.3</v>
      </c>
      <c r="E8" s="143">
        <v>115</v>
      </c>
      <c r="F8" s="143">
        <v>108.2</v>
      </c>
      <c r="G8" s="143">
        <v>105.4</v>
      </c>
      <c r="H8" s="772">
        <v>105.3</v>
      </c>
    </row>
    <row r="9" spans="1:8" s="529" customFormat="1" ht="12" customHeight="1">
      <c r="A9" s="335">
        <v>2018</v>
      </c>
      <c r="B9" s="136" t="s">
        <v>539</v>
      </c>
      <c r="C9" s="608">
        <v>3764.42</v>
      </c>
      <c r="D9" s="353">
        <v>3338.56</v>
      </c>
      <c r="E9" s="353">
        <v>3062.87</v>
      </c>
      <c r="F9" s="353">
        <v>8616.0400000000009</v>
      </c>
      <c r="G9" s="353">
        <v>4130.95</v>
      </c>
      <c r="H9" s="773">
        <v>3443.14</v>
      </c>
    </row>
    <row r="10" spans="1:8" s="573" customFormat="1" ht="12" customHeight="1">
      <c r="A10" s="332"/>
      <c r="B10" s="136" t="s">
        <v>540</v>
      </c>
      <c r="C10" s="608">
        <v>3816.78</v>
      </c>
      <c r="D10" s="353">
        <v>3316.35</v>
      </c>
      <c r="E10" s="353">
        <v>3122.18</v>
      </c>
      <c r="F10" s="353">
        <v>8889.33</v>
      </c>
      <c r="G10" s="353">
        <v>4168.74</v>
      </c>
      <c r="H10" s="773">
        <v>3605.58</v>
      </c>
    </row>
    <row r="11" spans="1:8" s="573" customFormat="1" ht="12" customHeight="1">
      <c r="A11" s="332"/>
      <c r="B11" s="136" t="s">
        <v>541</v>
      </c>
      <c r="C11" s="608">
        <v>3814.05</v>
      </c>
      <c r="D11" s="353">
        <v>3362.3</v>
      </c>
      <c r="E11" s="353">
        <v>3117.27</v>
      </c>
      <c r="F11" s="353">
        <v>9181.26</v>
      </c>
      <c r="G11" s="353">
        <v>4169.09</v>
      </c>
      <c r="H11" s="773">
        <v>3581.09</v>
      </c>
    </row>
    <row r="12" spans="1:8" s="573" customFormat="1" ht="12" customHeight="1">
      <c r="A12" s="332"/>
      <c r="B12" s="136" t="s">
        <v>542</v>
      </c>
      <c r="C12" s="608">
        <v>3808.54</v>
      </c>
      <c r="D12" s="353">
        <v>3367.41</v>
      </c>
      <c r="E12" s="353">
        <v>3123.32</v>
      </c>
      <c r="F12" s="353">
        <v>9057.19</v>
      </c>
      <c r="G12" s="353">
        <v>4198.47</v>
      </c>
      <c r="H12" s="773">
        <v>3584.27</v>
      </c>
    </row>
    <row r="13" spans="1:8" s="573" customFormat="1" ht="12" customHeight="1">
      <c r="A13" s="332"/>
      <c r="B13" s="136" t="s">
        <v>538</v>
      </c>
      <c r="C13" s="608">
        <v>3834.54</v>
      </c>
      <c r="D13" s="353">
        <v>3455.49</v>
      </c>
      <c r="E13" s="353">
        <v>3138.23</v>
      </c>
      <c r="F13" s="353">
        <v>8979.9699999999993</v>
      </c>
      <c r="G13" s="353">
        <v>4218.5</v>
      </c>
      <c r="H13" s="773">
        <v>3571.69</v>
      </c>
    </row>
    <row r="14" spans="1:8" s="573" customFormat="1" ht="12" customHeight="1">
      <c r="A14" s="332"/>
      <c r="B14" s="1368" t="s">
        <v>543</v>
      </c>
      <c r="C14" s="608">
        <v>3846.12</v>
      </c>
      <c r="D14" s="1371">
        <v>3470.73</v>
      </c>
      <c r="E14" s="1371">
        <v>3107.71</v>
      </c>
      <c r="F14" s="1371">
        <v>8889.48</v>
      </c>
      <c r="G14" s="1371">
        <v>4235.83</v>
      </c>
      <c r="H14" s="773">
        <v>3615.57</v>
      </c>
    </row>
    <row r="15" spans="1:8" s="573" customFormat="1" ht="12" customHeight="1">
      <c r="A15" s="332"/>
      <c r="B15" s="1368" t="s">
        <v>544</v>
      </c>
      <c r="C15" s="608">
        <v>3867.2</v>
      </c>
      <c r="D15" s="1371">
        <v>3518.92</v>
      </c>
      <c r="E15" s="1371">
        <v>3114.47</v>
      </c>
      <c r="F15" s="1371">
        <v>8815.26</v>
      </c>
      <c r="G15" s="1371">
        <v>4256.92</v>
      </c>
      <c r="H15" s="773">
        <v>3614.75</v>
      </c>
    </row>
    <row r="16" spans="1:8" s="573" customFormat="1" ht="12" customHeight="1">
      <c r="A16" s="332"/>
      <c r="B16" s="1368" t="s">
        <v>545</v>
      </c>
      <c r="C16" s="608">
        <v>3877.4</v>
      </c>
      <c r="D16" s="1371">
        <v>3527.44</v>
      </c>
      <c r="E16" s="1371">
        <v>3153.3</v>
      </c>
      <c r="F16" s="1371">
        <v>8785</v>
      </c>
      <c r="G16" s="1371">
        <v>4277.1899999999996</v>
      </c>
      <c r="H16" s="773">
        <v>3620.54</v>
      </c>
    </row>
    <row r="17" spans="1:8" s="573" customFormat="1" ht="12" customHeight="1">
      <c r="A17" s="332"/>
      <c r="B17" s="1524" t="s">
        <v>546</v>
      </c>
      <c r="C17" s="608">
        <v>3881.81</v>
      </c>
      <c r="D17" s="1527">
        <v>3530.81</v>
      </c>
      <c r="E17" s="1527">
        <v>3157.01</v>
      </c>
      <c r="F17" s="1527">
        <v>8775.4699999999993</v>
      </c>
      <c r="G17" s="1527">
        <v>4275.07</v>
      </c>
      <c r="H17" s="773">
        <v>3622.63</v>
      </c>
    </row>
    <row r="18" spans="1:8" s="573" customFormat="1" ht="12" customHeight="1">
      <c r="A18" s="332"/>
      <c r="B18" s="1524" t="s">
        <v>547</v>
      </c>
      <c r="C18" s="608">
        <v>3889.41</v>
      </c>
      <c r="D18" s="1527">
        <v>3529.71</v>
      </c>
      <c r="E18" s="1527">
        <v>3161.72</v>
      </c>
      <c r="F18" s="1527">
        <v>8756.52</v>
      </c>
      <c r="G18" s="1527">
        <v>4279.1000000000004</v>
      </c>
      <c r="H18" s="773">
        <v>3629.33</v>
      </c>
    </row>
    <row r="19" spans="1:8" s="573" customFormat="1" ht="12" customHeight="1">
      <c r="A19" s="332"/>
      <c r="B19" s="1524" t="s">
        <v>47</v>
      </c>
      <c r="C19" s="608">
        <v>3900.35</v>
      </c>
      <c r="D19" s="1527">
        <v>3527.8</v>
      </c>
      <c r="E19" s="1527">
        <v>3174.31</v>
      </c>
      <c r="F19" s="1527">
        <v>8790.75</v>
      </c>
      <c r="G19" s="1527">
        <v>4376.82</v>
      </c>
      <c r="H19" s="773">
        <v>3642.61</v>
      </c>
    </row>
    <row r="20" spans="1:8" s="573" customFormat="1" ht="12" customHeight="1">
      <c r="A20" s="332">
        <v>2019</v>
      </c>
      <c r="B20" s="1689" t="s">
        <v>539</v>
      </c>
      <c r="C20" s="608">
        <v>4114.8</v>
      </c>
      <c r="D20" s="1692">
        <v>3623.27</v>
      </c>
      <c r="E20" s="1692">
        <v>3221.29</v>
      </c>
      <c r="F20" s="1692">
        <v>8576.77</v>
      </c>
      <c r="G20" s="1692">
        <v>4289.18</v>
      </c>
      <c r="H20" s="773">
        <v>3945.73</v>
      </c>
    </row>
    <row r="21" spans="1:8" s="573" customFormat="1" ht="12" customHeight="1">
      <c r="A21" s="332"/>
      <c r="B21" s="1689" t="s">
        <v>540</v>
      </c>
      <c r="C21" s="608">
        <v>4173.32</v>
      </c>
      <c r="D21" s="1692">
        <v>3648.78</v>
      </c>
      <c r="E21" s="1692">
        <v>3287.7</v>
      </c>
      <c r="F21" s="1692">
        <v>8988.6299999999992</v>
      </c>
      <c r="G21" s="1692">
        <v>4421.16</v>
      </c>
      <c r="H21" s="773">
        <v>4111.1499999999996</v>
      </c>
    </row>
    <row r="22" spans="1:8" s="1253" customFormat="1" ht="12" customHeight="1">
      <c r="A22" s="1250"/>
      <c r="B22" s="99" t="s">
        <v>37</v>
      </c>
      <c r="C22" s="1256">
        <v>109.3</v>
      </c>
      <c r="D22" s="814">
        <v>110</v>
      </c>
      <c r="E22" s="814">
        <v>105.3</v>
      </c>
      <c r="F22" s="814">
        <v>101.1</v>
      </c>
      <c r="G22" s="814">
        <v>106.1</v>
      </c>
      <c r="H22" s="1257">
        <v>114</v>
      </c>
    </row>
    <row r="23" spans="1:8" s="573" customFormat="1" ht="12" customHeight="1">
      <c r="A23" s="332">
        <v>2018</v>
      </c>
      <c r="B23" s="97" t="s">
        <v>74</v>
      </c>
      <c r="C23" s="593">
        <v>3722.3</v>
      </c>
      <c r="D23" s="141">
        <v>3385.45</v>
      </c>
      <c r="E23" s="141">
        <v>3079.55</v>
      </c>
      <c r="F23" s="141">
        <v>8441.7900000000009</v>
      </c>
      <c r="G23" s="141">
        <v>4141.8599999999997</v>
      </c>
      <c r="H23" s="593">
        <v>3393.13</v>
      </c>
    </row>
    <row r="24" spans="1:8" s="573" customFormat="1" ht="12" customHeight="1">
      <c r="A24" s="332"/>
      <c r="B24" s="97" t="s">
        <v>75</v>
      </c>
      <c r="C24" s="593">
        <v>3805.06</v>
      </c>
      <c r="D24" s="141">
        <v>3289.76</v>
      </c>
      <c r="E24" s="141">
        <v>3031.3</v>
      </c>
      <c r="F24" s="141">
        <v>8807.52</v>
      </c>
      <c r="G24" s="141">
        <v>4113.3500000000004</v>
      </c>
      <c r="H24" s="593">
        <v>3470.23</v>
      </c>
    </row>
    <row r="25" spans="1:8" s="573" customFormat="1" ht="12" customHeight="1">
      <c r="A25" s="332"/>
      <c r="B25" s="97" t="s">
        <v>64</v>
      </c>
      <c r="C25" s="593">
        <v>3925.47</v>
      </c>
      <c r="D25" s="141">
        <v>3250.41</v>
      </c>
      <c r="E25" s="141">
        <v>3206.66</v>
      </c>
      <c r="F25" s="141">
        <v>9193.6200000000008</v>
      </c>
      <c r="G25" s="141">
        <v>4260.1499999999996</v>
      </c>
      <c r="H25" s="593">
        <v>3913.32</v>
      </c>
    </row>
    <row r="26" spans="1:8" s="573" customFormat="1" ht="12" customHeight="1">
      <c r="A26" s="332"/>
      <c r="B26" s="97" t="s">
        <v>65</v>
      </c>
      <c r="C26" s="593">
        <v>3834.96</v>
      </c>
      <c r="D26" s="141">
        <v>3386.83</v>
      </c>
      <c r="E26" s="141">
        <v>3097.66</v>
      </c>
      <c r="F26" s="141">
        <v>10148.459999999999</v>
      </c>
      <c r="G26" s="141">
        <v>4191.9799999999996</v>
      </c>
      <c r="H26" s="593">
        <v>3480.06</v>
      </c>
    </row>
    <row r="27" spans="1:8" s="573" customFormat="1" ht="12" customHeight="1">
      <c r="A27" s="332"/>
      <c r="B27" s="97" t="s">
        <v>66</v>
      </c>
      <c r="C27" s="593">
        <v>3827.05</v>
      </c>
      <c r="D27" s="141">
        <v>3414.39</v>
      </c>
      <c r="E27" s="141">
        <v>3120.43</v>
      </c>
      <c r="F27" s="141">
        <v>8534.6</v>
      </c>
      <c r="G27" s="141">
        <v>4318.2299999999996</v>
      </c>
      <c r="H27" s="593">
        <v>3490.96</v>
      </c>
    </row>
    <row r="28" spans="1:8" s="573" customFormat="1" ht="12" customHeight="1">
      <c r="A28" s="332"/>
      <c r="B28" s="97" t="s">
        <v>67</v>
      </c>
      <c r="C28" s="593">
        <v>3906.08</v>
      </c>
      <c r="D28" s="141">
        <v>3495.28</v>
      </c>
      <c r="E28" s="141">
        <v>3207.89</v>
      </c>
      <c r="F28" s="141">
        <v>8690.2900000000009</v>
      </c>
      <c r="G28" s="141">
        <v>4331.51</v>
      </c>
      <c r="H28" s="593">
        <v>3603</v>
      </c>
    </row>
    <row r="29" spans="1:8" s="573" customFormat="1" ht="12" customHeight="1">
      <c r="A29" s="332"/>
      <c r="B29" s="1372" t="s">
        <v>68</v>
      </c>
      <c r="C29" s="593">
        <v>3898.36</v>
      </c>
      <c r="D29" s="1373">
        <v>3483.59</v>
      </c>
      <c r="E29" s="1373">
        <v>3146.24</v>
      </c>
      <c r="F29" s="1373">
        <v>8428.2099999999991</v>
      </c>
      <c r="G29" s="1373">
        <v>4337.1000000000004</v>
      </c>
      <c r="H29" s="593">
        <v>3706.74</v>
      </c>
    </row>
    <row r="30" spans="1:8" s="573" customFormat="1" ht="12" customHeight="1">
      <c r="A30" s="332"/>
      <c r="B30" s="1372" t="s">
        <v>69</v>
      </c>
      <c r="C30" s="593">
        <v>3966.04</v>
      </c>
      <c r="D30" s="1373">
        <v>3523.42</v>
      </c>
      <c r="E30" s="1373">
        <v>3157.43</v>
      </c>
      <c r="F30" s="1373">
        <v>8447.99</v>
      </c>
      <c r="G30" s="1373">
        <v>4333.68</v>
      </c>
      <c r="H30" s="593">
        <v>3583.06</v>
      </c>
    </row>
    <row r="31" spans="1:8" s="573" customFormat="1" ht="12" customHeight="1">
      <c r="A31" s="332"/>
      <c r="B31" s="1372" t="s">
        <v>70</v>
      </c>
      <c r="C31" s="593">
        <v>3926.67</v>
      </c>
      <c r="D31" s="1373">
        <v>3536.27</v>
      </c>
      <c r="E31" s="1373">
        <v>3170.66</v>
      </c>
      <c r="F31" s="1373">
        <v>8622.09</v>
      </c>
      <c r="G31" s="1373">
        <v>4422.3500000000004</v>
      </c>
      <c r="H31" s="593">
        <v>3620.63</v>
      </c>
    </row>
    <row r="32" spans="1:8" s="573" customFormat="1" ht="12" customHeight="1">
      <c r="A32" s="332"/>
      <c r="B32" s="1528" t="s">
        <v>71</v>
      </c>
      <c r="C32" s="593">
        <v>3951.1</v>
      </c>
      <c r="D32" s="1529">
        <v>3517.36</v>
      </c>
      <c r="E32" s="1529">
        <v>3180.64</v>
      </c>
      <c r="F32" s="1529">
        <v>8487.68</v>
      </c>
      <c r="G32" s="1529">
        <v>4311.7299999999996</v>
      </c>
      <c r="H32" s="593">
        <v>3647.05</v>
      </c>
    </row>
    <row r="33" spans="1:8" s="573" customFormat="1" ht="12" customHeight="1">
      <c r="A33" s="332"/>
      <c r="B33" s="1528" t="s">
        <v>72</v>
      </c>
      <c r="C33" s="593">
        <v>3953.62</v>
      </c>
      <c r="D33" s="1529">
        <v>3497.79</v>
      </c>
      <c r="E33" s="1529">
        <v>3166.92</v>
      </c>
      <c r="F33" s="1529">
        <v>8530.82</v>
      </c>
      <c r="G33" s="1529">
        <v>4346.24</v>
      </c>
      <c r="H33" s="593">
        <v>3735.7</v>
      </c>
    </row>
    <row r="34" spans="1:8" s="573" customFormat="1" ht="12" customHeight="1">
      <c r="A34" s="332"/>
      <c r="B34" s="1528" t="s">
        <v>73</v>
      </c>
      <c r="C34" s="593">
        <v>4173.6000000000004</v>
      </c>
      <c r="D34" s="1529">
        <v>3659.33</v>
      </c>
      <c r="E34" s="1529">
        <v>3299.65</v>
      </c>
      <c r="F34" s="1529">
        <v>8870.81</v>
      </c>
      <c r="G34" s="1529">
        <v>5439.71</v>
      </c>
      <c r="H34" s="593">
        <v>3775.69</v>
      </c>
    </row>
    <row r="35" spans="1:8" s="573" customFormat="1" ht="12" customHeight="1">
      <c r="A35" s="332">
        <v>2019</v>
      </c>
      <c r="B35" s="1693" t="s">
        <v>74</v>
      </c>
      <c r="C35" s="593">
        <v>4066.68</v>
      </c>
      <c r="D35" s="1694">
        <v>3661.66</v>
      </c>
      <c r="E35" s="1694">
        <v>3242.47</v>
      </c>
      <c r="F35" s="1694">
        <v>8632.84</v>
      </c>
      <c r="G35" s="1694">
        <v>4317.2299999999996</v>
      </c>
      <c r="H35" s="593">
        <v>3870.44</v>
      </c>
    </row>
    <row r="36" spans="1:8" s="573" customFormat="1" ht="12" customHeight="1">
      <c r="A36" s="332"/>
      <c r="B36" s="1693" t="s">
        <v>75</v>
      </c>
      <c r="C36" s="593">
        <v>4152.7299999999996</v>
      </c>
      <c r="D36" s="1694">
        <v>3582.25</v>
      </c>
      <c r="E36" s="1694">
        <v>3213.03</v>
      </c>
      <c r="F36" s="1694">
        <v>8567.59</v>
      </c>
      <c r="G36" s="1694">
        <v>4253.3500000000004</v>
      </c>
      <c r="H36" s="593">
        <v>4027.98</v>
      </c>
    </row>
    <row r="37" spans="1:8" s="573" customFormat="1" ht="12" customHeight="1">
      <c r="A37" s="332"/>
      <c r="B37" s="1693" t="s">
        <v>64</v>
      </c>
      <c r="C37" s="593">
        <v>4284.54</v>
      </c>
      <c r="D37" s="1694">
        <v>3725.99</v>
      </c>
      <c r="E37" s="1694">
        <v>3357.95</v>
      </c>
      <c r="F37" s="1694">
        <v>9835.35</v>
      </c>
      <c r="G37" s="1694">
        <v>4648.58</v>
      </c>
      <c r="H37" s="593">
        <v>4399.72</v>
      </c>
    </row>
    <row r="38" spans="1:8" ht="12" customHeight="1">
      <c r="A38" s="332"/>
      <c r="B38" s="95" t="s">
        <v>37</v>
      </c>
      <c r="C38" s="143">
        <v>109.1</v>
      </c>
      <c r="D38" s="143">
        <v>114.6</v>
      </c>
      <c r="E38" s="143">
        <v>104.7</v>
      </c>
      <c r="F38" s="143">
        <v>107</v>
      </c>
      <c r="G38" s="143">
        <v>109.1</v>
      </c>
      <c r="H38" s="144">
        <v>112.4</v>
      </c>
    </row>
    <row r="39" spans="1:8" s="985" customFormat="1" ht="12" customHeight="1">
      <c r="A39" s="983"/>
      <c r="B39" s="244" t="s">
        <v>38</v>
      </c>
      <c r="C39" s="267">
        <v>103.2</v>
      </c>
      <c r="D39" s="267">
        <v>104</v>
      </c>
      <c r="E39" s="267">
        <v>104.5</v>
      </c>
      <c r="F39" s="267">
        <v>114.8</v>
      </c>
      <c r="G39" s="267">
        <v>109.3</v>
      </c>
      <c r="H39" s="268">
        <v>109.2</v>
      </c>
    </row>
    <row r="42" spans="1:8">
      <c r="C42" s="15"/>
      <c r="D42" s="15"/>
      <c r="E42" s="15"/>
      <c r="F42" s="15"/>
      <c r="G42" s="15"/>
      <c r="H42" s="15"/>
    </row>
    <row r="43" spans="1:8">
      <c r="C43" s="15"/>
      <c r="D43" s="15"/>
      <c r="E43" s="15"/>
      <c r="F43" s="15"/>
      <c r="G43" s="15"/>
      <c r="H43" s="15"/>
    </row>
    <row r="44" spans="1:8">
      <c r="C44" s="15"/>
      <c r="D44" s="15"/>
      <c r="E44" s="15"/>
      <c r="F44" s="15"/>
      <c r="G44" s="15"/>
      <c r="H44" s="15"/>
    </row>
    <row r="45" spans="1:8">
      <c r="C45" s="15"/>
      <c r="D45" s="15"/>
      <c r="E45" s="15"/>
      <c r="F45" s="15"/>
      <c r="G45" s="15"/>
      <c r="H45" s="15"/>
    </row>
    <row r="46" spans="1:8">
      <c r="C46" s="15"/>
      <c r="D46" s="15"/>
      <c r="E46" s="15"/>
      <c r="F46" s="15"/>
      <c r="G46" s="15"/>
      <c r="H46" s="15"/>
    </row>
  </sheetData>
  <mergeCells count="5">
    <mergeCell ref="C5:H5"/>
    <mergeCell ref="A2:F2"/>
    <mergeCell ref="A4:B5"/>
    <mergeCell ref="A3:H3"/>
    <mergeCell ref="A1:G1"/>
  </mergeCells>
  <phoneticPr fontId="0" type="noConversion"/>
  <hyperlinks>
    <hyperlink ref="H1" location="'Spis tablic     List of tables'!A23" display="Powrót do spisu tablic"/>
    <hyperlink ref="H2" location="'Spis tablic     List of tables'!A2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Normal="100" workbookViewId="0">
      <selection sqref="A1:F1"/>
    </sheetView>
  </sheetViews>
  <sheetFormatPr defaultRowHeight="14.25"/>
  <cols>
    <col min="1" max="1" width="8.625" customWidth="1"/>
    <col min="2" max="2" width="13.625" customWidth="1"/>
    <col min="3" max="10" width="12.125" customWidth="1"/>
  </cols>
  <sheetData>
    <row r="1" spans="1:10" ht="14.85" customHeight="1">
      <c r="A1" s="2229" t="s">
        <v>500</v>
      </c>
      <c r="B1" s="2229"/>
      <c r="C1" s="2229"/>
      <c r="D1" s="2229"/>
      <c r="E1" s="2229"/>
      <c r="F1" s="2229"/>
      <c r="G1" s="6"/>
      <c r="H1" s="2275" t="s">
        <v>28</v>
      </c>
      <c r="I1" s="2275"/>
      <c r="J1" s="9"/>
    </row>
    <row r="2" spans="1:10" s="1102" customFormat="1" ht="14.85" customHeight="1">
      <c r="A2" s="2286" t="s">
        <v>1756</v>
      </c>
      <c r="B2" s="2286"/>
      <c r="C2" s="2286"/>
      <c r="D2" s="2286"/>
      <c r="E2" s="2286"/>
      <c r="F2" s="2286"/>
      <c r="G2" s="1140"/>
      <c r="H2" s="2204" t="s">
        <v>258</v>
      </c>
      <c r="I2" s="2204"/>
      <c r="J2" s="1114"/>
    </row>
    <row r="3" spans="1:10" ht="12.75" customHeight="1">
      <c r="A3" s="2224" t="s">
        <v>1950</v>
      </c>
      <c r="B3" s="2224"/>
      <c r="C3" s="2206" t="s">
        <v>1626</v>
      </c>
      <c r="D3" s="2213"/>
      <c r="E3" s="2214"/>
      <c r="F3" s="2206" t="s">
        <v>1752</v>
      </c>
      <c r="G3" s="2213"/>
      <c r="H3" s="2213"/>
      <c r="I3" s="2213"/>
      <c r="J3" s="2213"/>
    </row>
    <row r="4" spans="1:10" ht="12.75" customHeight="1">
      <c r="A4" s="2215"/>
      <c r="B4" s="2215"/>
      <c r="C4" s="2207"/>
      <c r="D4" s="2215"/>
      <c r="E4" s="2211"/>
      <c r="F4" s="2207"/>
      <c r="G4" s="2215"/>
      <c r="H4" s="2215"/>
      <c r="I4" s="2215"/>
      <c r="J4" s="2215"/>
    </row>
    <row r="5" spans="1:10" ht="12.75" customHeight="1">
      <c r="A5" s="2215"/>
      <c r="B5" s="2215"/>
      <c r="C5" s="2207"/>
      <c r="D5" s="2215"/>
      <c r="E5" s="2211"/>
      <c r="F5" s="2207"/>
      <c r="G5" s="2215"/>
      <c r="H5" s="2215"/>
      <c r="I5" s="2215"/>
      <c r="J5" s="2215"/>
    </row>
    <row r="6" spans="1:10" ht="12.75" customHeight="1">
      <c r="A6" s="2215"/>
      <c r="B6" s="2215"/>
      <c r="C6" s="2216"/>
      <c r="D6" s="2217"/>
      <c r="E6" s="2218"/>
      <c r="F6" s="2208"/>
      <c r="G6" s="2225"/>
      <c r="H6" s="2225"/>
      <c r="I6" s="2225"/>
      <c r="J6" s="2225"/>
    </row>
    <row r="7" spans="1:10" ht="12.75" customHeight="1">
      <c r="A7" s="2215"/>
      <c r="B7" s="2215"/>
      <c r="C7" s="2230" t="s">
        <v>863</v>
      </c>
      <c r="D7" s="2230" t="s">
        <v>864</v>
      </c>
      <c r="E7" s="2230" t="s">
        <v>865</v>
      </c>
      <c r="F7" s="2252" t="s">
        <v>866</v>
      </c>
      <c r="G7" s="2215"/>
      <c r="H7" s="2215"/>
      <c r="I7" s="2215"/>
      <c r="J7" s="2207" t="s">
        <v>870</v>
      </c>
    </row>
    <row r="8" spans="1:10" ht="12.75" customHeight="1">
      <c r="A8" s="2215"/>
      <c r="B8" s="2215"/>
      <c r="C8" s="2231"/>
      <c r="D8" s="2231"/>
      <c r="E8" s="2231"/>
      <c r="F8" s="2252"/>
      <c r="G8" s="2215"/>
      <c r="H8" s="2215"/>
      <c r="I8" s="2215"/>
      <c r="J8" s="2207"/>
    </row>
    <row r="9" spans="1:10" ht="12.75" customHeight="1">
      <c r="A9" s="2215"/>
      <c r="B9" s="2215"/>
      <c r="C9" s="2231"/>
      <c r="D9" s="2231"/>
      <c r="E9" s="2231"/>
      <c r="F9" s="2252"/>
      <c r="G9" s="2215"/>
      <c r="H9" s="2215"/>
      <c r="I9" s="2215"/>
      <c r="J9" s="2207"/>
    </row>
    <row r="10" spans="1:10" ht="12.75" customHeight="1">
      <c r="A10" s="2215"/>
      <c r="B10" s="2215"/>
      <c r="C10" s="2231"/>
      <c r="D10" s="2231"/>
      <c r="E10" s="2231"/>
      <c r="F10" s="2252"/>
      <c r="G10" s="2215"/>
      <c r="H10" s="2215"/>
      <c r="I10" s="2215"/>
      <c r="J10" s="2207"/>
    </row>
    <row r="11" spans="1:10" ht="12.75" customHeight="1">
      <c r="A11" s="2215"/>
      <c r="B11" s="2215"/>
      <c r="C11" s="2231"/>
      <c r="D11" s="2231"/>
      <c r="E11" s="2231"/>
      <c r="F11" s="2253"/>
      <c r="G11" s="2217"/>
      <c r="H11" s="2217"/>
      <c r="I11" s="2217"/>
      <c r="J11" s="2207"/>
    </row>
    <row r="12" spans="1:10" ht="12.75" customHeight="1">
      <c r="A12" s="2215"/>
      <c r="B12" s="2215"/>
      <c r="C12" s="2231"/>
      <c r="D12" s="2231"/>
      <c r="E12" s="2231"/>
      <c r="F12" s="2230" t="s">
        <v>867</v>
      </c>
      <c r="G12" s="2230" t="s">
        <v>868</v>
      </c>
      <c r="H12" s="2230" t="s">
        <v>1627</v>
      </c>
      <c r="I12" s="2251" t="s">
        <v>869</v>
      </c>
      <c r="J12" s="2207"/>
    </row>
    <row r="13" spans="1:10" ht="12.75" customHeight="1">
      <c r="A13" s="2215"/>
      <c r="B13" s="2215"/>
      <c r="C13" s="2231"/>
      <c r="D13" s="2231"/>
      <c r="E13" s="2231"/>
      <c r="F13" s="2231"/>
      <c r="G13" s="2231"/>
      <c r="H13" s="2231"/>
      <c r="I13" s="2252"/>
      <c r="J13" s="2207"/>
    </row>
    <row r="14" spans="1:10" ht="12.75" customHeight="1">
      <c r="A14" s="2215"/>
      <c r="B14" s="2215"/>
      <c r="C14" s="2231"/>
      <c r="D14" s="2231"/>
      <c r="E14" s="2231"/>
      <c r="F14" s="2231"/>
      <c r="G14" s="2231"/>
      <c r="H14" s="2231"/>
      <c r="I14" s="2252"/>
      <c r="J14" s="2207"/>
    </row>
    <row r="15" spans="1:10" ht="12.75" customHeight="1">
      <c r="A15" s="2215"/>
      <c r="B15" s="2215"/>
      <c r="C15" s="2231"/>
      <c r="D15" s="2231"/>
      <c r="E15" s="2231"/>
      <c r="F15" s="2231"/>
      <c r="G15" s="2231"/>
      <c r="H15" s="2231"/>
      <c r="I15" s="2252"/>
      <c r="J15" s="2207"/>
    </row>
    <row r="16" spans="1:10" ht="12.75" customHeight="1">
      <c r="A16" s="2215"/>
      <c r="B16" s="2215"/>
      <c r="C16" s="2231"/>
      <c r="D16" s="2231"/>
      <c r="E16" s="2231"/>
      <c r="F16" s="2231"/>
      <c r="G16" s="2231"/>
      <c r="H16" s="2231"/>
      <c r="I16" s="2252"/>
      <c r="J16" s="2207"/>
    </row>
    <row r="17" spans="1:14" ht="12.75" customHeight="1">
      <c r="A17" s="2215"/>
      <c r="B17" s="2215"/>
      <c r="C17" s="2231"/>
      <c r="D17" s="2231"/>
      <c r="E17" s="2231"/>
      <c r="F17" s="2231"/>
      <c r="G17" s="2231"/>
      <c r="H17" s="2231"/>
      <c r="I17" s="2252"/>
      <c r="J17" s="2207"/>
    </row>
    <row r="18" spans="1:14" ht="12.75" customHeight="1">
      <c r="A18" s="2215"/>
      <c r="B18" s="2215"/>
      <c r="C18" s="2231"/>
      <c r="D18" s="2231"/>
      <c r="E18" s="2231"/>
      <c r="F18" s="2231"/>
      <c r="G18" s="2231"/>
      <c r="H18" s="2231"/>
      <c r="I18" s="2252"/>
      <c r="J18" s="2207"/>
    </row>
    <row r="19" spans="1:14" ht="12.75" customHeight="1">
      <c r="A19" s="2215"/>
      <c r="B19" s="2215"/>
      <c r="C19" s="2231"/>
      <c r="D19" s="2231"/>
      <c r="E19" s="2231"/>
      <c r="F19" s="2231"/>
      <c r="G19" s="2231"/>
      <c r="H19" s="2231"/>
      <c r="I19" s="2252"/>
      <c r="J19" s="2207"/>
    </row>
    <row r="20" spans="1:14" ht="12.75" customHeight="1">
      <c r="A20" s="2215"/>
      <c r="B20" s="2215"/>
      <c r="C20" s="2231"/>
      <c r="D20" s="2231"/>
      <c r="E20" s="2231"/>
      <c r="F20" s="2231"/>
      <c r="G20" s="2231"/>
      <c r="H20" s="2231"/>
      <c r="I20" s="2252"/>
      <c r="J20" s="2207"/>
    </row>
    <row r="21" spans="1:14" ht="12.75" customHeight="1">
      <c r="A21" s="2217"/>
      <c r="B21" s="2217"/>
      <c r="C21" s="2232"/>
      <c r="D21" s="2232"/>
      <c r="E21" s="2232"/>
      <c r="F21" s="2232"/>
      <c r="G21" s="2232"/>
      <c r="H21" s="2232"/>
      <c r="I21" s="2253"/>
      <c r="J21" s="2216"/>
    </row>
    <row r="22" spans="1:14" s="15" customFormat="1" ht="30" customHeight="1">
      <c r="A22" s="727">
        <v>2017</v>
      </c>
      <c r="B22" s="728" t="s">
        <v>47</v>
      </c>
      <c r="C22" s="178">
        <v>719.83</v>
      </c>
      <c r="D22" s="178">
        <v>622.42999999999995</v>
      </c>
      <c r="E22" s="178">
        <v>97.4</v>
      </c>
      <c r="F22" s="353">
        <v>2029.36</v>
      </c>
      <c r="G22" s="353">
        <v>2128.34</v>
      </c>
      <c r="H22" s="353">
        <v>1722.75</v>
      </c>
      <c r="I22" s="353">
        <v>1845.08</v>
      </c>
      <c r="J22" s="774">
        <v>1163.06</v>
      </c>
      <c r="L22" s="344"/>
      <c r="M22" s="344"/>
      <c r="N22" s="344"/>
    </row>
    <row r="23" spans="1:14" s="15" customFormat="1" ht="30" customHeight="1">
      <c r="A23" s="727">
        <v>2018</v>
      </c>
      <c r="B23" s="728" t="s">
        <v>540</v>
      </c>
      <c r="C23" s="178">
        <v>737.4</v>
      </c>
      <c r="D23" s="178">
        <v>640.5</v>
      </c>
      <c r="E23" s="178">
        <v>96.9</v>
      </c>
      <c r="F23" s="353">
        <v>2086.23</v>
      </c>
      <c r="G23" s="353">
        <v>2177.83</v>
      </c>
      <c r="H23" s="353">
        <v>1789.45</v>
      </c>
      <c r="I23" s="353">
        <v>1880.51</v>
      </c>
      <c r="J23" s="774">
        <v>1179.8800000000001</v>
      </c>
      <c r="K23" s="344"/>
    </row>
    <row r="24" spans="1:14" s="15" customFormat="1" ht="30" customHeight="1">
      <c r="A24" s="727"/>
      <c r="B24" s="728" t="s">
        <v>538</v>
      </c>
      <c r="C24" s="1284">
        <v>737.84199999999998</v>
      </c>
      <c r="D24" s="1284">
        <v>641.19200000000001</v>
      </c>
      <c r="E24" s="1284">
        <v>96.65</v>
      </c>
      <c r="F24" s="1071">
        <v>2105.56</v>
      </c>
      <c r="G24" s="1071">
        <v>2193.85</v>
      </c>
      <c r="H24" s="1071">
        <v>1817.54</v>
      </c>
      <c r="I24" s="1071">
        <v>1904.61</v>
      </c>
      <c r="J24" s="774">
        <v>1186.47</v>
      </c>
      <c r="K24" s="344"/>
    </row>
    <row r="25" spans="1:14" s="15" customFormat="1" ht="30" customHeight="1">
      <c r="A25" s="727"/>
      <c r="B25" s="1337" t="s">
        <v>545</v>
      </c>
      <c r="C25" s="1374">
        <v>738.1</v>
      </c>
      <c r="D25" s="1374">
        <v>641.79999999999995</v>
      </c>
      <c r="E25" s="1374">
        <v>96.3</v>
      </c>
      <c r="F25" s="1375">
        <v>2115.7199999999998</v>
      </c>
      <c r="G25" s="1375">
        <v>2203.16</v>
      </c>
      <c r="H25" s="1375">
        <v>1829.24</v>
      </c>
      <c r="I25" s="1375">
        <v>1914.06</v>
      </c>
      <c r="J25" s="774">
        <v>1189.46</v>
      </c>
      <c r="K25" s="344"/>
    </row>
    <row r="26" spans="1:14" s="15" customFormat="1" ht="30" customHeight="1">
      <c r="A26" s="727"/>
      <c r="B26" s="1530" t="s">
        <v>47</v>
      </c>
      <c r="C26" s="1531">
        <f>D26+E26</f>
        <v>739.12599999999998</v>
      </c>
      <c r="D26" s="1531">
        <v>643.16399999999999</v>
      </c>
      <c r="E26" s="1531">
        <v>95.962000000000003</v>
      </c>
      <c r="F26" s="1532">
        <v>2122.42</v>
      </c>
      <c r="G26" s="1532">
        <v>2208.38</v>
      </c>
      <c r="H26" s="1532">
        <v>1836.94</v>
      </c>
      <c r="I26" s="1532">
        <v>1922.61</v>
      </c>
      <c r="J26" s="774">
        <v>1191.49</v>
      </c>
      <c r="K26" s="344"/>
      <c r="L26" s="344"/>
    </row>
    <row r="27" spans="1:14" s="15" customFormat="1" ht="30" customHeight="1">
      <c r="A27" s="727">
        <v>2019</v>
      </c>
      <c r="B27" s="1695" t="s">
        <v>540</v>
      </c>
      <c r="C27" s="1943">
        <f>D27+E27</f>
        <v>743.11899999999991</v>
      </c>
      <c r="D27" s="1696">
        <v>648.72299999999996</v>
      </c>
      <c r="E27" s="1696">
        <v>94.396000000000001</v>
      </c>
      <c r="F27" s="1697">
        <v>2172.4499999999998</v>
      </c>
      <c r="G27" s="1697">
        <v>2251.83</v>
      </c>
      <c r="H27" s="1697">
        <v>1903.12</v>
      </c>
      <c r="I27" s="1697">
        <v>1975.8</v>
      </c>
      <c r="J27" s="774">
        <v>1222.93</v>
      </c>
      <c r="K27" s="344"/>
      <c r="L27" s="344"/>
    </row>
    <row r="28" spans="1:14" s="15" customFormat="1" ht="24.95" customHeight="1">
      <c r="A28" s="724"/>
      <c r="B28" s="725" t="s">
        <v>37</v>
      </c>
      <c r="C28" s="180">
        <f>C27/C23*100</f>
        <v>100.77556278817465</v>
      </c>
      <c r="D28" s="180">
        <f t="shared" ref="D28:J28" si="0">D27/D23*100</f>
        <v>101.28384074941452</v>
      </c>
      <c r="E28" s="180">
        <f>E27/E23*100</f>
        <v>97.415892672858618</v>
      </c>
      <c r="F28" s="180">
        <f t="shared" si="0"/>
        <v>104.13281373578175</v>
      </c>
      <c r="G28" s="180">
        <f t="shared" si="0"/>
        <v>103.39787770395301</v>
      </c>
      <c r="H28" s="180">
        <f t="shared" si="0"/>
        <v>106.35223113247085</v>
      </c>
      <c r="I28" s="180">
        <f t="shared" si="0"/>
        <v>105.06724239700932</v>
      </c>
      <c r="J28" s="2011">
        <f t="shared" si="0"/>
        <v>103.64867613655626</v>
      </c>
      <c r="K28" s="344"/>
      <c r="L28" s="344"/>
    </row>
    <row r="29" spans="1:14" ht="20.100000000000001" customHeight="1">
      <c r="A29" s="2468" t="s">
        <v>563</v>
      </c>
      <c r="B29" s="2468"/>
      <c r="C29" s="2468"/>
      <c r="D29" s="2468"/>
      <c r="E29" s="481"/>
      <c r="F29" s="481"/>
      <c r="G29" s="481"/>
      <c r="H29" s="481"/>
      <c r="I29" s="481"/>
      <c r="J29" s="481"/>
      <c r="K29" s="20"/>
      <c r="L29" s="20"/>
    </row>
    <row r="30" spans="1:14" s="1102" customFormat="1" ht="12.75" customHeight="1">
      <c r="A30" s="2287" t="s">
        <v>871</v>
      </c>
      <c r="B30" s="2287"/>
      <c r="C30" s="2287"/>
      <c r="D30" s="2287"/>
      <c r="K30" s="1150"/>
      <c r="L30" s="1451"/>
      <c r="M30" s="1451"/>
      <c r="N30" s="1451"/>
    </row>
    <row r="31" spans="1:14">
      <c r="C31" s="15"/>
      <c r="D31" s="15"/>
      <c r="E31" s="15"/>
      <c r="F31" s="15"/>
      <c r="G31" s="15"/>
      <c r="H31" s="15"/>
      <c r="I31" s="15"/>
      <c r="J31" s="15"/>
      <c r="K31" s="20"/>
    </row>
    <row r="32" spans="1:14">
      <c r="F32" s="15"/>
      <c r="K32" s="20"/>
    </row>
  </sheetData>
  <mergeCells count="18">
    <mergeCell ref="H1:I1"/>
    <mergeCell ref="H2:I2"/>
    <mergeCell ref="A29:D29"/>
    <mergeCell ref="H12:H21"/>
    <mergeCell ref="A3:B21"/>
    <mergeCell ref="C3:E6"/>
    <mergeCell ref="A1:F1"/>
    <mergeCell ref="A2:F2"/>
    <mergeCell ref="C7:C21"/>
    <mergeCell ref="D7:D21"/>
    <mergeCell ref="A30:D30"/>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zoomScaleNormal="100" workbookViewId="0">
      <selection sqref="A1:D1"/>
    </sheetView>
  </sheetViews>
  <sheetFormatPr defaultRowHeight="14.25"/>
  <cols>
    <col min="1" max="1" width="8.125" style="4" customWidth="1"/>
    <col min="2" max="2" width="10.625" style="4" customWidth="1"/>
    <col min="3" max="8" width="9.625" style="4" customWidth="1"/>
    <col min="9" max="9" width="9.625" customWidth="1"/>
    <col min="10" max="11" width="10.375" customWidth="1"/>
    <col min="12" max="13" width="9.625" customWidth="1"/>
    <col min="14" max="14" width="9" customWidth="1"/>
    <col min="15" max="15" width="5.625" customWidth="1"/>
    <col min="16" max="25" width="9.625" style="4" customWidth="1"/>
  </cols>
  <sheetData>
    <row r="1" spans="1:25" ht="19.899999999999999" customHeight="1">
      <c r="A1" s="2209" t="s">
        <v>40</v>
      </c>
      <c r="B1" s="2209"/>
      <c r="C1" s="2209"/>
      <c r="D1" s="2209"/>
      <c r="E1" s="482"/>
      <c r="F1" s="482"/>
      <c r="G1" s="482"/>
      <c r="H1" s="9"/>
      <c r="K1" s="2275" t="s">
        <v>28</v>
      </c>
      <c r="L1" s="2275"/>
    </row>
    <row r="2" spans="1:25" s="1102" customFormat="1" ht="18" customHeight="1">
      <c r="A2" s="2222" t="s">
        <v>41</v>
      </c>
      <c r="B2" s="2222"/>
      <c r="C2" s="2222"/>
      <c r="D2" s="2222"/>
      <c r="E2" s="1114"/>
      <c r="F2" s="1114"/>
      <c r="G2" s="1114"/>
      <c r="H2" s="1114"/>
      <c r="K2" s="2204" t="s">
        <v>258</v>
      </c>
      <c r="L2" s="2204"/>
      <c r="P2" s="1105"/>
      <c r="Q2" s="1105"/>
      <c r="R2" s="1105"/>
      <c r="S2" s="1105"/>
      <c r="T2" s="1105"/>
      <c r="U2" s="1105"/>
      <c r="V2" s="1105"/>
      <c r="W2" s="1105"/>
      <c r="X2" s="1105"/>
      <c r="Y2" s="1105"/>
    </row>
    <row r="3" spans="1:25" ht="19.899999999999999" customHeight="1">
      <c r="A3" s="2525" t="s">
        <v>501</v>
      </c>
      <c r="B3" s="2525"/>
      <c r="C3" s="2525"/>
      <c r="D3" s="2525"/>
      <c r="E3" s="2525"/>
      <c r="F3" s="2525"/>
      <c r="G3" s="2525"/>
      <c r="H3" s="9"/>
    </row>
    <row r="4" spans="1:25" s="1102" customFormat="1" ht="14.85" customHeight="1">
      <c r="A4" s="2524" t="s">
        <v>872</v>
      </c>
      <c r="B4" s="2524"/>
      <c r="C4" s="2524"/>
      <c r="D4" s="2524"/>
      <c r="E4" s="2524"/>
      <c r="F4" s="2524"/>
      <c r="G4" s="2524"/>
      <c r="H4" s="1114"/>
      <c r="P4" s="1105"/>
      <c r="Q4" s="1105"/>
      <c r="R4" s="1105"/>
      <c r="S4" s="1105"/>
      <c r="T4" s="1105"/>
      <c r="U4" s="1105"/>
      <c r="V4" s="1105"/>
      <c r="W4" s="1105"/>
      <c r="X4" s="1105"/>
      <c r="Y4" s="1105"/>
    </row>
    <row r="5" spans="1:25" ht="12.75" customHeight="1">
      <c r="A5" s="2213" t="s">
        <v>873</v>
      </c>
      <c r="B5" s="2214"/>
      <c r="C5" s="2521" t="s">
        <v>1449</v>
      </c>
      <c r="D5" s="2224"/>
      <c r="E5" s="2224"/>
      <c r="F5" s="2224"/>
      <c r="G5" s="2224"/>
      <c r="H5" s="2289"/>
      <c r="I5" s="2251" t="s">
        <v>1450</v>
      </c>
      <c r="J5" s="2224"/>
      <c r="K5" s="2224"/>
      <c r="L5" s="2224"/>
      <c r="M5" s="2224"/>
    </row>
    <row r="6" spans="1:25" ht="12.75" customHeight="1">
      <c r="A6" s="2215"/>
      <c r="B6" s="2211"/>
      <c r="C6" s="2207"/>
      <c r="D6" s="2215"/>
      <c r="E6" s="2215"/>
      <c r="F6" s="2215"/>
      <c r="G6" s="2215"/>
      <c r="H6" s="2290"/>
      <c r="I6" s="2252"/>
      <c r="J6" s="2215"/>
      <c r="K6" s="2215"/>
      <c r="L6" s="2215"/>
      <c r="M6" s="2215"/>
    </row>
    <row r="7" spans="1:25" ht="12.75" customHeight="1">
      <c r="A7" s="2215"/>
      <c r="B7" s="2211"/>
      <c r="C7" s="2207"/>
      <c r="D7" s="2215"/>
      <c r="E7" s="2215"/>
      <c r="F7" s="2215"/>
      <c r="G7" s="2215"/>
      <c r="H7" s="2290"/>
      <c r="I7" s="2252"/>
      <c r="J7" s="2215"/>
      <c r="K7" s="2215"/>
      <c r="L7" s="2215"/>
      <c r="M7" s="2215"/>
    </row>
    <row r="8" spans="1:25" ht="12.75" customHeight="1">
      <c r="A8" s="2215"/>
      <c r="B8" s="2211"/>
      <c r="C8" s="2216"/>
      <c r="D8" s="2217"/>
      <c r="E8" s="2217"/>
      <c r="F8" s="2217"/>
      <c r="G8" s="2217"/>
      <c r="H8" s="2291"/>
      <c r="I8" s="2253"/>
      <c r="J8" s="2217"/>
      <c r="K8" s="2217"/>
      <c r="L8" s="2217"/>
      <c r="M8" s="2217"/>
    </row>
    <row r="9" spans="1:25" ht="12.75" customHeight="1">
      <c r="A9" s="2215"/>
      <c r="B9" s="2211"/>
      <c r="C9" s="2281" t="s">
        <v>2023</v>
      </c>
      <c r="D9" s="2192" t="s">
        <v>874</v>
      </c>
      <c r="E9" s="2251" t="s">
        <v>875</v>
      </c>
      <c r="F9" s="646"/>
      <c r="G9" s="775"/>
      <c r="H9" s="2281" t="s">
        <v>878</v>
      </c>
      <c r="I9" s="2281" t="s">
        <v>1451</v>
      </c>
      <c r="J9" s="2281" t="s">
        <v>1465</v>
      </c>
      <c r="K9" s="2281" t="s">
        <v>879</v>
      </c>
      <c r="L9" s="2281" t="s">
        <v>880</v>
      </c>
      <c r="M9" s="2521" t="s">
        <v>881</v>
      </c>
    </row>
    <row r="10" spans="1:25" ht="12.75" customHeight="1">
      <c r="A10" s="2215"/>
      <c r="B10" s="2211"/>
      <c r="C10" s="2220"/>
      <c r="D10" s="2193"/>
      <c r="E10" s="2252"/>
      <c r="F10" s="647"/>
      <c r="G10" s="664"/>
      <c r="H10" s="2220"/>
      <c r="I10" s="2220"/>
      <c r="J10" s="2220"/>
      <c r="K10" s="2220"/>
      <c r="L10" s="2220"/>
      <c r="M10" s="2207"/>
    </row>
    <row r="11" spans="1:25" ht="12.75" customHeight="1">
      <c r="A11" s="2215"/>
      <c r="B11" s="2211"/>
      <c r="C11" s="2220"/>
      <c r="D11" s="2193"/>
      <c r="E11" s="2252"/>
      <c r="F11" s="2220" t="s">
        <v>876</v>
      </c>
      <c r="G11" s="2219" t="s">
        <v>877</v>
      </c>
      <c r="H11" s="2220"/>
      <c r="I11" s="2220"/>
      <c r="J11" s="2220"/>
      <c r="K11" s="2220"/>
      <c r="L11" s="2220"/>
      <c r="M11" s="2207"/>
    </row>
    <row r="12" spans="1:25" ht="12.75" customHeight="1">
      <c r="A12" s="2215"/>
      <c r="B12" s="2211"/>
      <c r="C12" s="2220"/>
      <c r="D12" s="2193"/>
      <c r="E12" s="2252"/>
      <c r="F12" s="2220"/>
      <c r="G12" s="2220"/>
      <c r="H12" s="2220"/>
      <c r="I12" s="2220"/>
      <c r="J12" s="2220"/>
      <c r="K12" s="2220"/>
      <c r="L12" s="2220"/>
      <c r="M12" s="2207"/>
    </row>
    <row r="13" spans="1:25" ht="12.75" customHeight="1">
      <c r="A13" s="2215"/>
      <c r="B13" s="2211"/>
      <c r="C13" s="2220"/>
      <c r="D13" s="2193"/>
      <c r="E13" s="2252"/>
      <c r="F13" s="2220"/>
      <c r="G13" s="2220"/>
      <c r="H13" s="2220"/>
      <c r="I13" s="2220"/>
      <c r="J13" s="2220"/>
      <c r="K13" s="2220"/>
      <c r="L13" s="2220"/>
      <c r="M13" s="2207"/>
    </row>
    <row r="14" spans="1:25" ht="12.75" customHeight="1">
      <c r="A14" s="2215"/>
      <c r="B14" s="2211"/>
      <c r="C14" s="2220"/>
      <c r="D14" s="2193"/>
      <c r="E14" s="2252"/>
      <c r="F14" s="2220"/>
      <c r="G14" s="2220"/>
      <c r="H14" s="2220"/>
      <c r="I14" s="2220"/>
      <c r="J14" s="2220"/>
      <c r="K14" s="2220"/>
      <c r="L14" s="2220"/>
      <c r="M14" s="2207"/>
    </row>
    <row r="15" spans="1:25" ht="12.75" customHeight="1">
      <c r="A15" s="2215"/>
      <c r="B15" s="2211"/>
      <c r="C15" s="2220"/>
      <c r="D15" s="2193"/>
      <c r="E15" s="2252"/>
      <c r="F15" s="2220"/>
      <c r="G15" s="2220"/>
      <c r="H15" s="2220"/>
      <c r="I15" s="2220"/>
      <c r="J15" s="2220"/>
      <c r="K15" s="2220"/>
      <c r="L15" s="2220"/>
      <c r="M15" s="2207"/>
    </row>
    <row r="16" spans="1:25" ht="12.75" customHeight="1">
      <c r="A16" s="2215"/>
      <c r="B16" s="2211"/>
      <c r="C16" s="2220"/>
      <c r="D16" s="2193"/>
      <c r="E16" s="2252"/>
      <c r="F16" s="2220"/>
      <c r="G16" s="2220"/>
      <c r="H16" s="2220"/>
      <c r="I16" s="2220"/>
      <c r="J16" s="2220"/>
      <c r="K16" s="2220"/>
      <c r="L16" s="2220"/>
      <c r="M16" s="2207"/>
    </row>
    <row r="17" spans="1:25" ht="12.75" customHeight="1">
      <c r="A17" s="2215"/>
      <c r="B17" s="2211"/>
      <c r="C17" s="2220"/>
      <c r="D17" s="2193"/>
      <c r="E17" s="2252"/>
      <c r="F17" s="2220"/>
      <c r="G17" s="2220"/>
      <c r="H17" s="2220"/>
      <c r="I17" s="2220"/>
      <c r="J17" s="2220"/>
      <c r="K17" s="2220"/>
      <c r="L17" s="2220"/>
      <c r="M17" s="2207"/>
    </row>
    <row r="18" spans="1:25" ht="12.75" customHeight="1">
      <c r="A18" s="2215"/>
      <c r="B18" s="2211"/>
      <c r="C18" s="2220"/>
      <c r="D18" s="2193"/>
      <c r="E18" s="2252"/>
      <c r="F18" s="2220"/>
      <c r="G18" s="2220"/>
      <c r="H18" s="2220"/>
      <c r="I18" s="2220"/>
      <c r="J18" s="2220"/>
      <c r="K18" s="2220"/>
      <c r="L18" s="2220"/>
      <c r="M18" s="2207"/>
    </row>
    <row r="19" spans="1:25" ht="12.75" customHeight="1">
      <c r="A19" s="2215"/>
      <c r="B19" s="2211"/>
      <c r="C19" s="2220"/>
      <c r="D19" s="2193"/>
      <c r="E19" s="2252"/>
      <c r="F19" s="2220"/>
      <c r="G19" s="2220"/>
      <c r="H19" s="2220"/>
      <c r="I19" s="2220"/>
      <c r="J19" s="2220"/>
      <c r="K19" s="2220"/>
      <c r="L19" s="2220"/>
      <c r="M19" s="2207"/>
    </row>
    <row r="20" spans="1:25" ht="12.75" customHeight="1">
      <c r="A20" s="2215"/>
      <c r="B20" s="2211"/>
      <c r="C20" s="2220"/>
      <c r="D20" s="2193"/>
      <c r="E20" s="2252"/>
      <c r="F20" s="2220"/>
      <c r="G20" s="2220"/>
      <c r="H20" s="2220"/>
      <c r="I20" s="2220"/>
      <c r="J20" s="2220"/>
      <c r="K20" s="2220"/>
      <c r="L20" s="2220"/>
      <c r="M20" s="2207"/>
    </row>
    <row r="21" spans="1:25" ht="12.75" customHeight="1">
      <c r="A21" s="2215"/>
      <c r="B21" s="2211"/>
      <c r="C21" s="2221"/>
      <c r="D21" s="2194"/>
      <c r="E21" s="2474"/>
      <c r="F21" s="2221"/>
      <c r="G21" s="2221"/>
      <c r="H21" s="2221"/>
      <c r="I21" s="2221"/>
      <c r="J21" s="2221"/>
      <c r="K21" s="2221"/>
      <c r="L21" s="2221"/>
      <c r="M21" s="2208"/>
    </row>
    <row r="22" spans="1:25" ht="14.85" customHeight="1">
      <c r="A22" s="2217"/>
      <c r="B22" s="2218"/>
      <c r="C22" s="2522" t="s">
        <v>1980</v>
      </c>
      <c r="D22" s="2523"/>
      <c r="E22" s="2523"/>
      <c r="F22" s="2523"/>
      <c r="G22" s="2523"/>
      <c r="H22" s="2523"/>
      <c r="I22" s="2523"/>
      <c r="J22" s="2523"/>
      <c r="K22" s="2523"/>
      <c r="L22" s="2523"/>
      <c r="M22" s="2523"/>
    </row>
    <row r="23" spans="1:25" s="124" customFormat="1" ht="30" customHeight="1">
      <c r="A23" s="673">
        <v>2017</v>
      </c>
      <c r="B23" s="776" t="s">
        <v>47</v>
      </c>
      <c r="C23" s="178">
        <v>202479.48300000001</v>
      </c>
      <c r="D23" s="178">
        <v>106191.689</v>
      </c>
      <c r="E23" s="178">
        <v>91000.948000000004</v>
      </c>
      <c r="F23" s="178">
        <v>2413.3939999999998</v>
      </c>
      <c r="G23" s="178">
        <v>594.98599999999999</v>
      </c>
      <c r="H23" s="178">
        <v>2873.4520000000002</v>
      </c>
      <c r="I23" s="178">
        <v>191278.52100000001</v>
      </c>
      <c r="J23" s="178">
        <v>118662.95</v>
      </c>
      <c r="K23" s="178">
        <v>68426.016000000003</v>
      </c>
      <c r="L23" s="178">
        <v>1948.28</v>
      </c>
      <c r="M23" s="346">
        <v>2241.2750000000001</v>
      </c>
      <c r="N23" s="125"/>
    </row>
    <row r="24" spans="1:25" s="124" customFormat="1" ht="30" customHeight="1">
      <c r="A24" s="673">
        <v>2018</v>
      </c>
      <c r="B24" s="776" t="s">
        <v>540</v>
      </c>
      <c r="C24" s="178">
        <v>48779.199999999997</v>
      </c>
      <c r="D24" s="178">
        <v>26202.799999999999</v>
      </c>
      <c r="E24" s="178">
        <v>21630.9</v>
      </c>
      <c r="F24" s="178">
        <v>528.79999999999995</v>
      </c>
      <c r="G24" s="178">
        <v>147.69999999999999</v>
      </c>
      <c r="H24" s="178">
        <v>416.7</v>
      </c>
      <c r="I24" s="178">
        <v>46293.8</v>
      </c>
      <c r="J24" s="178">
        <v>29061.3</v>
      </c>
      <c r="K24" s="178">
        <v>16280.3</v>
      </c>
      <c r="L24" s="178">
        <v>300.89999999999998</v>
      </c>
      <c r="M24" s="346">
        <v>651.4</v>
      </c>
      <c r="N24" s="125"/>
    </row>
    <row r="25" spans="1:25" s="124" customFormat="1" ht="30" customHeight="1">
      <c r="A25" s="673"/>
      <c r="B25" s="1376" t="s">
        <v>538</v>
      </c>
      <c r="C25" s="1328">
        <v>103351.626</v>
      </c>
      <c r="D25" s="1328">
        <v>55488.413</v>
      </c>
      <c r="E25" s="1328">
        <v>45602.349000000002</v>
      </c>
      <c r="F25" s="1328">
        <v>1125.9259999999999</v>
      </c>
      <c r="G25" s="1328">
        <v>280.05399999999997</v>
      </c>
      <c r="H25" s="1328">
        <v>1134.9380000000001</v>
      </c>
      <c r="I25" s="1328">
        <v>97277.573999999993</v>
      </c>
      <c r="J25" s="1328">
        <v>61298.55</v>
      </c>
      <c r="K25" s="1328">
        <v>34065.42</v>
      </c>
      <c r="L25" s="1328">
        <v>651.82299999999998</v>
      </c>
      <c r="M25" s="346">
        <v>1261.7809999999999</v>
      </c>
      <c r="N25" s="125"/>
    </row>
    <row r="26" spans="1:25" s="124" customFormat="1" ht="30" customHeight="1">
      <c r="A26" s="673"/>
      <c r="B26" s="1698" t="s">
        <v>545</v>
      </c>
      <c r="C26" s="1699">
        <v>157597.96299999999</v>
      </c>
      <c r="D26" s="1699">
        <v>85036.039000000004</v>
      </c>
      <c r="E26" s="1699">
        <v>69444.894</v>
      </c>
      <c r="F26" s="1699">
        <v>1637.896</v>
      </c>
      <c r="G26" s="1699">
        <v>430.29399999999998</v>
      </c>
      <c r="H26" s="1699">
        <v>1479.134</v>
      </c>
      <c r="I26" s="1699">
        <v>148322.291</v>
      </c>
      <c r="J26" s="1699">
        <v>94170.017000000007</v>
      </c>
      <c r="K26" s="1699">
        <v>51523.392999999996</v>
      </c>
      <c r="L26" s="1699">
        <v>1008.138</v>
      </c>
      <c r="M26" s="346">
        <v>1620.7429999999999</v>
      </c>
      <c r="N26" s="125"/>
    </row>
    <row r="27" spans="1:25" s="124" customFormat="1" ht="30" customHeight="1">
      <c r="A27" s="673"/>
      <c r="B27" s="1698" t="s">
        <v>47</v>
      </c>
      <c r="C27" s="1699">
        <v>213659.15299999999</v>
      </c>
      <c r="D27" s="1699">
        <v>115698.80899999999</v>
      </c>
      <c r="E27" s="1699">
        <v>93649.157000000007</v>
      </c>
      <c r="F27" s="1699">
        <v>2409.3760000000002</v>
      </c>
      <c r="G27" s="1699">
        <v>605.01700000000005</v>
      </c>
      <c r="H27" s="1699">
        <v>1901.8109999999999</v>
      </c>
      <c r="I27" s="1699">
        <v>202133.96100000001</v>
      </c>
      <c r="J27" s="1699">
        <v>128340.323</v>
      </c>
      <c r="K27" s="1699">
        <v>69769.899999999994</v>
      </c>
      <c r="L27" s="1699">
        <v>1730.327</v>
      </c>
      <c r="M27" s="346">
        <v>2293.4110000000001</v>
      </c>
      <c r="N27" s="125"/>
    </row>
    <row r="28" spans="1:25" s="124" customFormat="1" ht="30" customHeight="1">
      <c r="A28" s="673">
        <v>2019</v>
      </c>
      <c r="B28" s="1698" t="s">
        <v>540</v>
      </c>
      <c r="C28" s="1699">
        <v>52098.097999999998</v>
      </c>
      <c r="D28" s="1699">
        <v>29520.06</v>
      </c>
      <c r="E28" s="1699">
        <v>21465.794999999998</v>
      </c>
      <c r="F28" s="1699">
        <v>821.19600000000003</v>
      </c>
      <c r="G28" s="1699">
        <v>133.44999999999999</v>
      </c>
      <c r="H28" s="1699">
        <v>291.04700000000003</v>
      </c>
      <c r="I28" s="1699">
        <v>48843.684999999998</v>
      </c>
      <c r="J28" s="1699">
        <v>31825.276999999998</v>
      </c>
      <c r="K28" s="1699">
        <v>16080.855</v>
      </c>
      <c r="L28" s="1699">
        <v>494.76400000000001</v>
      </c>
      <c r="M28" s="346">
        <v>442.78899999999999</v>
      </c>
      <c r="N28" s="125"/>
    </row>
    <row r="29" spans="1:25" s="124" customFormat="1" ht="19.899999999999999" customHeight="1">
      <c r="A29" s="2527" t="s">
        <v>1493</v>
      </c>
      <c r="B29" s="2527"/>
      <c r="C29" s="2527"/>
      <c r="D29" s="2527"/>
      <c r="E29" s="2527"/>
      <c r="F29" s="2527"/>
      <c r="G29" s="2527"/>
      <c r="H29" s="2527"/>
      <c r="I29" s="478"/>
      <c r="J29" s="478"/>
      <c r="K29" s="478"/>
      <c r="L29" s="478"/>
      <c r="M29" s="478"/>
      <c r="N29" s="54"/>
      <c r="O29" s="54"/>
    </row>
    <row r="30" spans="1:25" s="116" customFormat="1" ht="13.15" customHeight="1">
      <c r="A30" s="2526" t="s">
        <v>1494</v>
      </c>
      <c r="B30" s="2526"/>
      <c r="C30" s="2526"/>
      <c r="D30" s="2526"/>
      <c r="E30" s="2526"/>
      <c r="F30" s="2526"/>
      <c r="G30" s="2526"/>
      <c r="H30" s="2526"/>
      <c r="I30" s="2526"/>
      <c r="J30" s="1304"/>
      <c r="K30" s="1304"/>
      <c r="L30" s="1304"/>
      <c r="M30" s="1304"/>
      <c r="N30" s="1151"/>
      <c r="O30" s="1151"/>
      <c r="P30" s="118"/>
      <c r="Q30" s="118"/>
      <c r="R30" s="118"/>
      <c r="S30" s="118"/>
      <c r="T30" s="118"/>
      <c r="U30" s="118"/>
      <c r="V30" s="118"/>
      <c r="W30" s="118"/>
      <c r="X30" s="118"/>
      <c r="Y30" s="118"/>
    </row>
    <row r="31" spans="1:25" s="1304" customFormat="1" ht="15" customHeight="1">
      <c r="A31" s="77"/>
      <c r="B31" s="77"/>
      <c r="C31" s="77"/>
      <c r="D31" s="77"/>
      <c r="E31" s="77"/>
      <c r="F31" s="77"/>
      <c r="G31" s="77"/>
      <c r="H31" s="77"/>
      <c r="I31" s="285"/>
      <c r="J31"/>
      <c r="K31"/>
      <c r="L31"/>
      <c r="M31"/>
      <c r="N31" s="53"/>
      <c r="O31" s="53"/>
      <c r="P31" s="1152"/>
      <c r="Q31" s="1152"/>
      <c r="R31" s="1152"/>
      <c r="S31" s="1152"/>
      <c r="T31" s="1152"/>
      <c r="U31" s="1152"/>
      <c r="V31" s="1152"/>
      <c r="W31" s="1152"/>
      <c r="X31" s="1152"/>
      <c r="Y31" s="1152"/>
    </row>
    <row r="32" spans="1:25" ht="12.75" customHeight="1">
      <c r="A32" s="77"/>
      <c r="B32" s="77"/>
      <c r="C32" s="285"/>
      <c r="D32" s="77"/>
      <c r="E32" s="285"/>
      <c r="F32" s="77"/>
      <c r="G32" s="77"/>
      <c r="H32" s="285"/>
      <c r="I32" s="77"/>
      <c r="N32" s="53"/>
      <c r="O32" s="53"/>
    </row>
    <row r="33" spans="1:15" ht="12.75" customHeight="1">
      <c r="A33" s="77"/>
      <c r="B33" s="77"/>
      <c r="C33" s="285"/>
      <c r="D33" s="285"/>
      <c r="E33" s="285"/>
      <c r="F33" s="285"/>
      <c r="G33" s="77"/>
      <c r="H33" s="285"/>
      <c r="I33" s="77"/>
      <c r="N33" s="53"/>
      <c r="O33" s="53"/>
    </row>
    <row r="34" spans="1:15" ht="12.75" customHeight="1">
      <c r="A34" s="77"/>
      <c r="B34" s="77"/>
      <c r="C34" s="77"/>
      <c r="D34" s="77"/>
      <c r="E34" s="285"/>
      <c r="F34" s="285"/>
      <c r="G34" s="77"/>
      <c r="H34" s="77"/>
      <c r="I34" s="77"/>
      <c r="N34" s="53"/>
      <c r="O34" s="53"/>
    </row>
    <row r="35" spans="1:15" ht="12.75" customHeight="1">
      <c r="A35" s="77"/>
      <c r="B35" s="77"/>
      <c r="C35" s="77"/>
      <c r="D35" s="77"/>
      <c r="E35" s="77"/>
      <c r="F35" s="77"/>
      <c r="G35" s="77"/>
      <c r="H35" s="77"/>
      <c r="I35" s="77"/>
      <c r="N35" s="53"/>
      <c r="O35" s="53"/>
    </row>
    <row r="36" spans="1:15" ht="12.75" customHeight="1">
      <c r="A36" s="77"/>
      <c r="B36" s="77"/>
      <c r="C36" s="77"/>
      <c r="D36" s="77"/>
      <c r="E36" s="77"/>
      <c r="F36" s="77"/>
      <c r="G36" s="77"/>
      <c r="H36" s="77"/>
      <c r="I36" s="77"/>
      <c r="N36" s="53"/>
      <c r="O36" s="53"/>
    </row>
    <row r="37" spans="1:15" ht="12.75" customHeight="1">
      <c r="A37" s="77"/>
      <c r="B37" s="77"/>
      <c r="C37" s="77"/>
      <c r="D37" s="77"/>
      <c r="E37" s="77"/>
      <c r="F37" s="77"/>
      <c r="G37" s="77"/>
      <c r="H37" s="77"/>
      <c r="I37" s="77"/>
      <c r="N37" s="53"/>
      <c r="O37" s="53"/>
    </row>
    <row r="38" spans="1:15" ht="12.75" customHeight="1">
      <c r="A38" s="77"/>
      <c r="B38" s="77"/>
      <c r="C38" s="77"/>
      <c r="D38" s="77"/>
      <c r="E38" s="77"/>
      <c r="F38" s="77"/>
      <c r="G38" s="77"/>
      <c r="H38" s="77"/>
      <c r="I38" s="77"/>
      <c r="N38" s="53"/>
      <c r="O38" s="53"/>
    </row>
    <row r="39" spans="1:15" ht="12.75" customHeight="1">
      <c r="A39" s="77"/>
      <c r="B39" s="77"/>
      <c r="C39" s="77"/>
      <c r="D39" s="77"/>
      <c r="E39" s="77"/>
      <c r="F39" s="77"/>
      <c r="G39" s="77"/>
      <c r="H39" s="77"/>
      <c r="I39" s="77"/>
      <c r="N39" s="53"/>
      <c r="O39" s="53"/>
    </row>
    <row r="40" spans="1:15" ht="12.75" customHeight="1">
      <c r="A40" s="77"/>
      <c r="B40" s="77"/>
      <c r="C40" s="77"/>
      <c r="D40" s="77"/>
      <c r="E40" s="77"/>
      <c r="F40" s="77"/>
      <c r="G40" s="77"/>
      <c r="H40" s="77"/>
      <c r="I40" s="77"/>
      <c r="N40" s="53"/>
      <c r="O40" s="53"/>
    </row>
    <row r="41" spans="1:15" ht="12.75" customHeight="1">
      <c r="A41" s="77"/>
      <c r="B41" s="77"/>
      <c r="C41" s="77"/>
      <c r="D41" s="77"/>
      <c r="E41" s="77"/>
      <c r="F41" s="77"/>
      <c r="G41" s="77"/>
      <c r="H41" s="77"/>
      <c r="I41" s="77"/>
      <c r="N41" s="53"/>
      <c r="O41" s="53"/>
    </row>
    <row r="42" spans="1:15" ht="12.75" customHeight="1">
      <c r="A42" s="77"/>
      <c r="B42" s="77"/>
      <c r="C42" s="77"/>
      <c r="D42" s="77"/>
      <c r="E42" s="77"/>
      <c r="F42" s="77"/>
      <c r="G42" s="77"/>
      <c r="H42" s="77"/>
      <c r="I42" s="77"/>
      <c r="N42" s="53"/>
      <c r="O42" s="53"/>
    </row>
    <row r="43" spans="1:15" ht="12.75" customHeight="1"/>
    <row r="44" spans="1:15" ht="12.75" customHeight="1"/>
  </sheetData>
  <mergeCells count="23">
    <mergeCell ref="A30:I30"/>
    <mergeCell ref="E9:E21"/>
    <mergeCell ref="C9:C21"/>
    <mergeCell ref="H9:H21"/>
    <mergeCell ref="F11:F21"/>
    <mergeCell ref="A5:B22"/>
    <mergeCell ref="A29:H29"/>
    <mergeCell ref="K1:L1"/>
    <mergeCell ref="I5:M8"/>
    <mergeCell ref="A1:D1"/>
    <mergeCell ref="A2:D2"/>
    <mergeCell ref="A4:G4"/>
    <mergeCell ref="K2:L2"/>
    <mergeCell ref="A3:G3"/>
    <mergeCell ref="C5:H8"/>
    <mergeCell ref="M9:M21"/>
    <mergeCell ref="I9:I21"/>
    <mergeCell ref="C22:M22"/>
    <mergeCell ref="D9:D21"/>
    <mergeCell ref="L9:L21"/>
    <mergeCell ref="J9:J21"/>
    <mergeCell ref="G11:G21"/>
    <mergeCell ref="K9:K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selection sqref="A1:E1"/>
    </sheetView>
  </sheetViews>
  <sheetFormatPr defaultRowHeight="14.25"/>
  <cols>
    <col min="1" max="1" width="8.625" customWidth="1"/>
    <col min="2" max="2" width="10.625" customWidth="1"/>
    <col min="3" max="4" width="12.75" customWidth="1"/>
    <col min="5" max="5" width="12.625" customWidth="1"/>
    <col min="6" max="10" width="12.75" customWidth="1"/>
  </cols>
  <sheetData>
    <row r="1" spans="1:10">
      <c r="A1" s="2467" t="s">
        <v>502</v>
      </c>
      <c r="B1" s="2467"/>
      <c r="C1" s="2467"/>
      <c r="D1" s="2467"/>
      <c r="E1" s="2467"/>
      <c r="F1" s="449"/>
      <c r="G1" s="481"/>
      <c r="H1" s="2275" t="s">
        <v>28</v>
      </c>
      <c r="I1" s="2275"/>
    </row>
    <row r="2" spans="1:10" s="1102" customFormat="1">
      <c r="A2" s="2530" t="s">
        <v>882</v>
      </c>
      <c r="B2" s="2530"/>
      <c r="C2" s="2530"/>
      <c r="D2" s="2530"/>
      <c r="E2" s="2530"/>
      <c r="F2" s="2530"/>
      <c r="G2" s="2530"/>
      <c r="H2" s="2204" t="s">
        <v>258</v>
      </c>
      <c r="I2" s="2204"/>
    </row>
    <row r="3" spans="1:10" ht="13.9" customHeight="1">
      <c r="A3" s="2224" t="s">
        <v>883</v>
      </c>
      <c r="B3" s="2289"/>
      <c r="C3" s="2289" t="s">
        <v>884</v>
      </c>
      <c r="D3" s="2479" t="s">
        <v>885</v>
      </c>
      <c r="E3" s="2531"/>
      <c r="F3" s="2532"/>
      <c r="G3" s="2281" t="s">
        <v>2024</v>
      </c>
      <c r="H3" s="2521" t="s">
        <v>889</v>
      </c>
      <c r="I3" s="2224"/>
      <c r="J3" s="2224"/>
    </row>
    <row r="4" spans="1:10">
      <c r="A4" s="2215"/>
      <c r="B4" s="2290"/>
      <c r="C4" s="2290"/>
      <c r="D4" s="2533"/>
      <c r="E4" s="2534"/>
      <c r="F4" s="2535"/>
      <c r="G4" s="2220"/>
      <c r="H4" s="2207"/>
      <c r="I4" s="2215"/>
      <c r="J4" s="2215"/>
    </row>
    <row r="5" spans="1:10">
      <c r="A5" s="2215"/>
      <c r="B5" s="2290"/>
      <c r="C5" s="2290"/>
      <c r="D5" s="2533"/>
      <c r="E5" s="2534"/>
      <c r="F5" s="2535"/>
      <c r="G5" s="2220"/>
      <c r="H5" s="2207"/>
      <c r="I5" s="2215"/>
      <c r="J5" s="2215"/>
    </row>
    <row r="6" spans="1:10">
      <c r="A6" s="2215"/>
      <c r="B6" s="2290"/>
      <c r="C6" s="2290"/>
      <c r="D6" s="2536"/>
      <c r="E6" s="2537"/>
      <c r="F6" s="2538"/>
      <c r="G6" s="2220"/>
      <c r="H6" s="2216"/>
      <c r="I6" s="2217"/>
      <c r="J6" s="2217"/>
    </row>
    <row r="7" spans="1:10">
      <c r="A7" s="2215"/>
      <c r="B7" s="2290"/>
      <c r="C7" s="2290"/>
      <c r="D7" s="2539" t="s">
        <v>886</v>
      </c>
      <c r="E7" s="2539" t="s">
        <v>887</v>
      </c>
      <c r="F7" s="2542" t="s">
        <v>888</v>
      </c>
      <c r="G7" s="2220"/>
      <c r="H7" s="2281" t="s">
        <v>890</v>
      </c>
      <c r="I7" s="2281" t="s">
        <v>891</v>
      </c>
      <c r="J7" s="2521" t="s">
        <v>892</v>
      </c>
    </row>
    <row r="8" spans="1:10">
      <c r="A8" s="2215"/>
      <c r="B8" s="2290"/>
      <c r="C8" s="2290"/>
      <c r="D8" s="2540"/>
      <c r="E8" s="2540"/>
      <c r="F8" s="2543"/>
      <c r="G8" s="2220"/>
      <c r="H8" s="2220"/>
      <c r="I8" s="2220"/>
      <c r="J8" s="2207"/>
    </row>
    <row r="9" spans="1:10">
      <c r="A9" s="2215"/>
      <c r="B9" s="2290"/>
      <c r="C9" s="2290"/>
      <c r="D9" s="2540"/>
      <c r="E9" s="2540"/>
      <c r="F9" s="2543"/>
      <c r="G9" s="2220"/>
      <c r="H9" s="2220"/>
      <c r="I9" s="2220"/>
      <c r="J9" s="2207"/>
    </row>
    <row r="10" spans="1:10">
      <c r="A10" s="2215"/>
      <c r="B10" s="2290"/>
      <c r="C10" s="2290"/>
      <c r="D10" s="2540"/>
      <c r="E10" s="2540"/>
      <c r="F10" s="2543"/>
      <c r="G10" s="2220"/>
      <c r="H10" s="2220"/>
      <c r="I10" s="2220"/>
      <c r="J10" s="2207"/>
    </row>
    <row r="11" spans="1:10" ht="13.9" customHeight="1">
      <c r="A11" s="2215"/>
      <c r="B11" s="2290"/>
      <c r="C11" s="2290"/>
      <c r="D11" s="2540"/>
      <c r="E11" s="2540"/>
      <c r="F11" s="2543"/>
      <c r="G11" s="2220"/>
      <c r="H11" s="2220"/>
      <c r="I11" s="2220"/>
      <c r="J11" s="2207"/>
    </row>
    <row r="12" spans="1:10">
      <c r="A12" s="2215"/>
      <c r="B12" s="2290"/>
      <c r="C12" s="2290"/>
      <c r="D12" s="2540"/>
      <c r="E12" s="2540"/>
      <c r="F12" s="2543"/>
      <c r="G12" s="2220"/>
      <c r="H12" s="2220"/>
      <c r="I12" s="2220"/>
      <c r="J12" s="2207"/>
    </row>
    <row r="13" spans="1:10">
      <c r="A13" s="2215"/>
      <c r="B13" s="2290"/>
      <c r="C13" s="2290"/>
      <c r="D13" s="2540"/>
      <c r="E13" s="2540"/>
      <c r="F13" s="2543"/>
      <c r="G13" s="2220"/>
      <c r="H13" s="2220"/>
      <c r="I13" s="2220"/>
      <c r="J13" s="2207"/>
    </row>
    <row r="14" spans="1:10">
      <c r="A14" s="2215"/>
      <c r="B14" s="2290"/>
      <c r="C14" s="2290"/>
      <c r="D14" s="2540"/>
      <c r="E14" s="2540"/>
      <c r="F14" s="2543"/>
      <c r="G14" s="2220"/>
      <c r="H14" s="2220"/>
      <c r="I14" s="2220"/>
      <c r="J14" s="2207"/>
    </row>
    <row r="15" spans="1:10">
      <c r="A15" s="2215"/>
      <c r="B15" s="2290"/>
      <c r="C15" s="2290"/>
      <c r="D15" s="2540"/>
      <c r="E15" s="2540"/>
      <c r="F15" s="2543"/>
      <c r="G15" s="2220"/>
      <c r="H15" s="2220"/>
      <c r="I15" s="2220"/>
      <c r="J15" s="2207"/>
    </row>
    <row r="16" spans="1:10">
      <c r="A16" s="2215"/>
      <c r="B16" s="2290"/>
      <c r="C16" s="2290"/>
      <c r="D16" s="2540"/>
      <c r="E16" s="2540"/>
      <c r="F16" s="2543"/>
      <c r="G16" s="2220"/>
      <c r="H16" s="2220"/>
      <c r="I16" s="2220"/>
      <c r="J16" s="2207"/>
    </row>
    <row r="17" spans="1:11">
      <c r="A17" s="2215"/>
      <c r="B17" s="2290"/>
      <c r="C17" s="2290"/>
      <c r="D17" s="2540"/>
      <c r="E17" s="2540"/>
      <c r="F17" s="2543"/>
      <c r="G17" s="2220"/>
      <c r="H17" s="2220"/>
      <c r="I17" s="2220"/>
      <c r="J17" s="2207"/>
    </row>
    <row r="18" spans="1:11">
      <c r="A18" s="2215"/>
      <c r="B18" s="2290"/>
      <c r="C18" s="2528"/>
      <c r="D18" s="2541"/>
      <c r="E18" s="2541"/>
      <c r="F18" s="2544"/>
      <c r="G18" s="2221"/>
      <c r="H18" s="2221"/>
      <c r="I18" s="2221"/>
      <c r="J18" s="2208"/>
    </row>
    <row r="19" spans="1:11">
      <c r="A19" s="2217"/>
      <c r="B19" s="2291"/>
      <c r="C19" s="2529" t="s">
        <v>1981</v>
      </c>
      <c r="D19" s="2523"/>
      <c r="E19" s="2523"/>
      <c r="F19" s="2523"/>
      <c r="G19" s="2523"/>
      <c r="H19" s="2523"/>
      <c r="I19" s="2523"/>
      <c r="J19" s="2523"/>
    </row>
    <row r="20" spans="1:11" s="573" customFormat="1" ht="30" customHeight="1">
      <c r="A20" s="673">
        <v>2017</v>
      </c>
      <c r="B20" s="685" t="s">
        <v>47</v>
      </c>
      <c r="C20" s="178">
        <v>10103.671</v>
      </c>
      <c r="D20" s="178">
        <v>11200.962</v>
      </c>
      <c r="E20" s="178">
        <v>12583.934999999999</v>
      </c>
      <c r="F20" s="159">
        <v>1382.973</v>
      </c>
      <c r="G20" s="178">
        <v>1870.8330000000001</v>
      </c>
      <c r="H20" s="178">
        <v>9330.1290000000008</v>
      </c>
      <c r="I20" s="178">
        <v>10964.184999999999</v>
      </c>
      <c r="J20" s="346">
        <v>1634.056</v>
      </c>
    </row>
    <row r="21" spans="1:11" s="573" customFormat="1" ht="30" customHeight="1">
      <c r="A21" s="673">
        <v>2018</v>
      </c>
      <c r="B21" s="685" t="s">
        <v>540</v>
      </c>
      <c r="C21" s="178">
        <v>2492.1</v>
      </c>
      <c r="D21" s="178">
        <v>2485.3000000000002</v>
      </c>
      <c r="E21" s="178">
        <v>3111.5</v>
      </c>
      <c r="F21" s="159">
        <v>626.20000000000005</v>
      </c>
      <c r="G21" s="178">
        <v>394.4</v>
      </c>
      <c r="H21" s="178">
        <v>2090.9</v>
      </c>
      <c r="I21" s="178">
        <v>2731.6</v>
      </c>
      <c r="J21" s="346">
        <v>640.70000000000005</v>
      </c>
    </row>
    <row r="22" spans="1:11" s="573" customFormat="1" ht="30" customHeight="1">
      <c r="A22" s="673"/>
      <c r="B22" s="1325" t="s">
        <v>538</v>
      </c>
      <c r="C22" s="1328">
        <v>5726.7920000000004</v>
      </c>
      <c r="D22" s="1334">
        <v>6074.0519999999997</v>
      </c>
      <c r="E22" s="1328">
        <v>6958.2809999999999</v>
      </c>
      <c r="F22" s="1342">
        <v>884.22900000000004</v>
      </c>
      <c r="G22" s="1328">
        <v>906.42399999999998</v>
      </c>
      <c r="H22" s="1328">
        <v>5167.6279999999997</v>
      </c>
      <c r="I22" s="1328">
        <v>6072.1580000000004</v>
      </c>
      <c r="J22" s="346">
        <v>904.53</v>
      </c>
    </row>
    <row r="23" spans="1:11" s="573" customFormat="1" ht="30" customHeight="1">
      <c r="A23" s="673"/>
      <c r="B23" s="1325" t="s">
        <v>545</v>
      </c>
      <c r="C23" s="1328">
        <v>8787.5229999999992</v>
      </c>
      <c r="D23" s="1334">
        <f>E23-F23</f>
        <v>9275.6720000000005</v>
      </c>
      <c r="E23" s="1328">
        <v>10421.457</v>
      </c>
      <c r="F23" s="1342">
        <v>1145.7850000000001</v>
      </c>
      <c r="G23" s="1328">
        <v>1349.124</v>
      </c>
      <c r="H23" s="1328">
        <f>I23-J23</f>
        <v>7926.5479999999998</v>
      </c>
      <c r="I23" s="1328">
        <v>9095.0429999999997</v>
      </c>
      <c r="J23" s="346">
        <v>1168.4949999999999</v>
      </c>
    </row>
    <row r="24" spans="1:11" s="573" customFormat="1" ht="30" customHeight="1">
      <c r="A24" s="673"/>
      <c r="B24" s="1700" t="s">
        <v>47</v>
      </c>
      <c r="C24" s="1699">
        <v>11237.743</v>
      </c>
      <c r="D24" s="1701">
        <v>11525.191999999999</v>
      </c>
      <c r="E24" s="1699">
        <v>12901.377</v>
      </c>
      <c r="F24" s="1670">
        <v>1376.1849999999999</v>
      </c>
      <c r="G24" s="1699">
        <v>1879.6</v>
      </c>
      <c r="H24" s="1699">
        <v>9642.8340000000007</v>
      </c>
      <c r="I24" s="1699">
        <v>11014.044</v>
      </c>
      <c r="J24" s="346">
        <v>1371.21</v>
      </c>
    </row>
    <row r="25" spans="1:11" s="573" customFormat="1" ht="30" customHeight="1">
      <c r="A25" s="673">
        <v>2019</v>
      </c>
      <c r="B25" s="1700" t="s">
        <v>540</v>
      </c>
      <c r="C25" s="1699">
        <v>3079.723</v>
      </c>
      <c r="D25" s="1701">
        <v>3254.413</v>
      </c>
      <c r="E25" s="1699">
        <v>3741.8319999999999</v>
      </c>
      <c r="F25" s="1670">
        <v>487.41899999999998</v>
      </c>
      <c r="G25" s="1699">
        <v>473.839</v>
      </c>
      <c r="H25" s="1699">
        <v>2780.5740000000001</v>
      </c>
      <c r="I25" s="1699">
        <v>3271.43</v>
      </c>
      <c r="J25" s="346">
        <v>490.85599999999999</v>
      </c>
    </row>
    <row r="26" spans="1:11" s="573" customFormat="1" ht="30" customHeight="1">
      <c r="A26" s="2527" t="s">
        <v>1495</v>
      </c>
      <c r="B26" s="2527"/>
      <c r="C26" s="2527"/>
      <c r="D26" s="2527"/>
      <c r="E26" s="2527"/>
      <c r="F26" s="2527"/>
      <c r="G26" s="2527"/>
      <c r="H26" s="2527"/>
      <c r="I26" s="2527"/>
      <c r="J26" s="2527"/>
      <c r="K26"/>
    </row>
    <row r="27" spans="1:11" ht="24.95" customHeight="1">
      <c r="A27" s="2526" t="s">
        <v>1496</v>
      </c>
      <c r="B27" s="2526"/>
      <c r="C27" s="2526"/>
      <c r="D27" s="2526"/>
      <c r="E27" s="2526"/>
      <c r="F27" s="2526"/>
      <c r="G27" s="2526"/>
      <c r="H27" s="2526"/>
      <c r="I27" s="2526"/>
      <c r="J27" s="1261"/>
      <c r="K27" s="1102"/>
    </row>
    <row r="28" spans="1:11" s="1102" customFormat="1" ht="20.100000000000001" customHeight="1">
      <c r="A28"/>
      <c r="B28"/>
      <c r="C28"/>
      <c r="D28"/>
      <c r="E28"/>
      <c r="F28" s="15"/>
      <c r="G28"/>
      <c r="H28" s="15"/>
      <c r="I28" s="15"/>
      <c r="J28"/>
      <c r="K28"/>
    </row>
    <row r="29" spans="1:11">
      <c r="D29" s="15"/>
      <c r="E29" s="15"/>
      <c r="F29" s="15"/>
      <c r="G29" s="15"/>
      <c r="H29" s="15"/>
    </row>
    <row r="31" spans="1:11">
      <c r="F31" s="15"/>
    </row>
    <row r="32" spans="1:11">
      <c r="E32" s="15"/>
    </row>
  </sheetData>
  <mergeCells count="18">
    <mergeCell ref="A26:J26"/>
    <mergeCell ref="A27:I27"/>
    <mergeCell ref="F7:F18"/>
    <mergeCell ref="A1:E1"/>
    <mergeCell ref="A3:B19"/>
    <mergeCell ref="C3:C18"/>
    <mergeCell ref="H1:I1"/>
    <mergeCell ref="H2:I2"/>
    <mergeCell ref="G3:G18"/>
    <mergeCell ref="H3:J6"/>
    <mergeCell ref="H7:H18"/>
    <mergeCell ref="I7:I18"/>
    <mergeCell ref="J7:J18"/>
    <mergeCell ref="C19:J19"/>
    <mergeCell ref="A2:G2"/>
    <mergeCell ref="D3:F6"/>
    <mergeCell ref="D7:D18"/>
    <mergeCell ref="E7:E18"/>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Normal="100" workbookViewId="0">
      <selection sqref="A1:J1"/>
    </sheetView>
  </sheetViews>
  <sheetFormatPr defaultColWidth="9" defaultRowHeight="12.75"/>
  <cols>
    <col min="1" max="1" width="6.625" style="16" customWidth="1"/>
    <col min="2" max="2" width="10.75" style="16" customWidth="1"/>
    <col min="3" max="4" width="10.25" style="16" customWidth="1"/>
    <col min="5" max="5" width="11" style="16" customWidth="1"/>
    <col min="6" max="6" width="10.25" style="16" customWidth="1"/>
    <col min="7" max="7" width="10.875" style="16" customWidth="1"/>
    <col min="8" max="10" width="10.25" style="16" customWidth="1"/>
    <col min="11" max="11" width="10.875" style="16" customWidth="1"/>
    <col min="12"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21" customFormat="1" ht="12.75" customHeight="1">
      <c r="A1" s="2550" t="s">
        <v>430</v>
      </c>
      <c r="B1" s="2550"/>
      <c r="C1" s="2550"/>
      <c r="D1" s="2550"/>
      <c r="E1" s="2550"/>
      <c r="F1" s="2550"/>
      <c r="G1" s="2550"/>
      <c r="H1" s="2550"/>
      <c r="I1" s="2550"/>
      <c r="J1" s="2550"/>
      <c r="L1" s="2275" t="s">
        <v>28</v>
      </c>
      <c r="M1" s="2275"/>
    </row>
    <row r="2" spans="1:13" s="21" customFormat="1" ht="12.75" customHeight="1">
      <c r="A2" s="2551" t="s">
        <v>431</v>
      </c>
      <c r="B2" s="2551"/>
      <c r="C2" s="2551"/>
      <c r="D2" s="2551"/>
      <c r="E2" s="2551"/>
      <c r="F2" s="2551"/>
      <c r="G2" s="2551"/>
      <c r="H2" s="2551"/>
      <c r="I2" s="2551"/>
      <c r="J2" s="2551"/>
      <c r="L2" s="2204" t="s">
        <v>258</v>
      </c>
      <c r="M2" s="2204"/>
    </row>
    <row r="3" spans="1:13" s="1117" customFormat="1" ht="12.75" customHeight="1">
      <c r="A3" s="2553" t="s">
        <v>893</v>
      </c>
      <c r="B3" s="2553"/>
      <c r="C3" s="2553"/>
      <c r="D3" s="2553"/>
      <c r="E3" s="2553"/>
      <c r="F3" s="2553"/>
      <c r="G3" s="2553"/>
      <c r="H3" s="2553"/>
      <c r="I3" s="2553"/>
    </row>
    <row r="4" spans="1:13" s="1117" customFormat="1" ht="12.75" customHeight="1">
      <c r="A4" s="2554" t="s">
        <v>894</v>
      </c>
      <c r="B4" s="2554"/>
      <c r="C4" s="2554"/>
      <c r="D4" s="2554"/>
      <c r="E4" s="2554"/>
      <c r="F4" s="2554"/>
      <c r="G4" s="2554"/>
      <c r="H4" s="2554"/>
      <c r="I4" s="2554"/>
    </row>
    <row r="5" spans="1:13" s="27" customFormat="1" ht="12.75" customHeight="1">
      <c r="A5" s="2307" t="s">
        <v>895</v>
      </c>
      <c r="B5" s="2308"/>
      <c r="C5" s="2320" t="s">
        <v>896</v>
      </c>
      <c r="D5" s="41"/>
      <c r="E5" s="41"/>
      <c r="F5" s="41"/>
      <c r="G5" s="41"/>
      <c r="H5" s="41"/>
      <c r="I5" s="41"/>
      <c r="J5" s="41"/>
      <c r="K5" s="41"/>
      <c r="L5" s="41"/>
      <c r="M5" s="41"/>
    </row>
    <row r="6" spans="1:13" s="27" customFormat="1" ht="12" customHeight="1">
      <c r="A6" s="2309"/>
      <c r="B6" s="2310"/>
      <c r="C6" s="2322"/>
      <c r="D6" s="2377" t="s">
        <v>897</v>
      </c>
      <c r="E6" s="2377" t="s">
        <v>898</v>
      </c>
      <c r="F6" s="2377" t="s">
        <v>899</v>
      </c>
      <c r="G6" s="2377" t="s">
        <v>900</v>
      </c>
      <c r="H6" s="2308" t="s">
        <v>901</v>
      </c>
      <c r="I6" s="2377" t="s">
        <v>902</v>
      </c>
      <c r="J6" s="2377" t="s">
        <v>903</v>
      </c>
      <c r="K6" s="2377" t="s">
        <v>904</v>
      </c>
      <c r="L6" s="2377" t="s">
        <v>905</v>
      </c>
      <c r="M6" s="2320" t="s">
        <v>906</v>
      </c>
    </row>
    <row r="7" spans="1:13" s="27" customFormat="1" ht="18" customHeight="1">
      <c r="A7" s="2309"/>
      <c r="B7" s="2310"/>
      <c r="C7" s="2322"/>
      <c r="D7" s="2313"/>
      <c r="E7" s="2313"/>
      <c r="F7" s="2372"/>
      <c r="G7" s="2372"/>
      <c r="H7" s="2310"/>
      <c r="I7" s="2313"/>
      <c r="J7" s="2313"/>
      <c r="K7" s="2313"/>
      <c r="L7" s="2313"/>
      <c r="M7" s="2322"/>
    </row>
    <row r="8" spans="1:13" s="27" customFormat="1" ht="130.15" customHeight="1">
      <c r="A8" s="2311"/>
      <c r="B8" s="2312"/>
      <c r="C8" s="2552"/>
      <c r="D8" s="2314"/>
      <c r="E8" s="2314"/>
      <c r="F8" s="2373"/>
      <c r="G8" s="2373"/>
      <c r="H8" s="2312"/>
      <c r="I8" s="2314"/>
      <c r="J8" s="2314"/>
      <c r="K8" s="2314"/>
      <c r="L8" s="2314"/>
      <c r="M8" s="2552"/>
    </row>
    <row r="9" spans="1:13" s="27" customFormat="1" ht="13.15" customHeight="1">
      <c r="A9" s="2547" t="s">
        <v>43</v>
      </c>
      <c r="B9" s="2547"/>
      <c r="C9" s="2547"/>
      <c r="D9" s="2547"/>
      <c r="E9" s="2547"/>
      <c r="F9" s="2547"/>
      <c r="G9" s="2547"/>
      <c r="H9" s="2547"/>
      <c r="I9" s="2547"/>
      <c r="J9" s="2547"/>
      <c r="K9" s="2547"/>
      <c r="L9" s="2547"/>
      <c r="M9" s="2547"/>
    </row>
    <row r="10" spans="1:13" s="1153" customFormat="1" ht="13.15" customHeight="1">
      <c r="A10" s="2549" t="s">
        <v>1628</v>
      </c>
      <c r="B10" s="2549"/>
      <c r="C10" s="2549"/>
      <c r="D10" s="2549"/>
      <c r="E10" s="2549"/>
      <c r="F10" s="2549"/>
      <c r="G10" s="2549"/>
      <c r="H10" s="2549"/>
      <c r="I10" s="2549"/>
      <c r="J10" s="2549"/>
      <c r="K10" s="2549"/>
      <c r="L10" s="2549"/>
      <c r="M10" s="2549"/>
    </row>
    <row r="11" spans="1:13" s="130" customFormat="1" ht="15" customHeight="1">
      <c r="A11" s="1654">
        <v>2017</v>
      </c>
      <c r="B11" s="129" t="s">
        <v>47</v>
      </c>
      <c r="C11" s="133">
        <v>197192.63699999999</v>
      </c>
      <c r="D11" s="154">
        <v>633.17999999999995</v>
      </c>
      <c r="E11" s="133">
        <v>72588.451000000001</v>
      </c>
      <c r="F11" s="133">
        <v>17806.224999999999</v>
      </c>
      <c r="G11" s="133">
        <v>2573.2240000000002</v>
      </c>
      <c r="H11" s="133">
        <v>7007.2950000000001</v>
      </c>
      <c r="I11" s="133">
        <v>76253.683000000005</v>
      </c>
      <c r="J11" s="133">
        <v>4241.2839999999997</v>
      </c>
      <c r="K11" s="133">
        <v>1079.925</v>
      </c>
      <c r="L11" s="133">
        <v>5291.4870000000001</v>
      </c>
      <c r="M11" s="280">
        <v>673.71</v>
      </c>
    </row>
    <row r="12" spans="1:13" s="130" customFormat="1" ht="15" customHeight="1">
      <c r="A12" s="326">
        <v>2018</v>
      </c>
      <c r="B12" s="129" t="s">
        <v>540</v>
      </c>
      <c r="C12" s="133">
        <v>47833.7</v>
      </c>
      <c r="D12" s="154">
        <v>117.6</v>
      </c>
      <c r="E12" s="133">
        <v>17820.900000000001</v>
      </c>
      <c r="F12" s="133">
        <v>4145.1000000000004</v>
      </c>
      <c r="G12" s="133">
        <v>685.3</v>
      </c>
      <c r="H12" s="133">
        <v>1531</v>
      </c>
      <c r="I12" s="133">
        <v>18403.099999999999</v>
      </c>
      <c r="J12" s="133">
        <v>1064.2</v>
      </c>
      <c r="K12" s="133">
        <v>249.1</v>
      </c>
      <c r="L12" s="133">
        <v>1267.8</v>
      </c>
      <c r="M12" s="280">
        <v>181.9</v>
      </c>
    </row>
    <row r="13" spans="1:13" s="130" customFormat="1" ht="15" customHeight="1">
      <c r="A13" s="326"/>
      <c r="B13" s="129" t="s">
        <v>538</v>
      </c>
      <c r="C13" s="133">
        <v>101090.762</v>
      </c>
      <c r="D13" s="154">
        <v>285.49799999999999</v>
      </c>
      <c r="E13" s="133">
        <v>38147.627</v>
      </c>
      <c r="F13" s="133">
        <v>7717.5280000000002</v>
      </c>
      <c r="G13" s="133">
        <v>1420.4</v>
      </c>
      <c r="H13" s="133">
        <v>3812.614</v>
      </c>
      <c r="I13" s="133">
        <v>39052.883000000002</v>
      </c>
      <c r="J13" s="133">
        <v>2271.7420000000002</v>
      </c>
      <c r="K13" s="133">
        <v>560.84699999999998</v>
      </c>
      <c r="L13" s="133">
        <v>2670.6790000000001</v>
      </c>
      <c r="M13" s="280">
        <v>361.11</v>
      </c>
    </row>
    <row r="14" spans="1:13" s="130" customFormat="1" ht="15" customHeight="1">
      <c r="A14" s="1324"/>
      <c r="B14" s="1377" t="s">
        <v>545</v>
      </c>
      <c r="C14" s="1341">
        <v>154480.93299999999</v>
      </c>
      <c r="D14" s="1378">
        <v>465.50799999999998</v>
      </c>
      <c r="E14" s="1341">
        <v>58309.214999999997</v>
      </c>
      <c r="F14" s="1341">
        <v>11378.13</v>
      </c>
      <c r="G14" s="1341">
        <v>2180.201</v>
      </c>
      <c r="H14" s="1341">
        <v>6194.4009999999998</v>
      </c>
      <c r="I14" s="1341">
        <v>59418.245999999999</v>
      </c>
      <c r="J14" s="1341">
        <v>3513.8009999999999</v>
      </c>
      <c r="K14" s="1341">
        <v>906.15899999999999</v>
      </c>
      <c r="L14" s="1341">
        <v>4169.8779999999997</v>
      </c>
      <c r="M14" s="280">
        <v>521.75599999999997</v>
      </c>
    </row>
    <row r="15" spans="1:13" s="130" customFormat="1" ht="15" customHeight="1">
      <c r="A15" s="1654"/>
      <c r="B15" s="1702" t="s">
        <v>47</v>
      </c>
      <c r="C15" s="1669">
        <v>209347.96599999999</v>
      </c>
      <c r="D15" s="1703">
        <v>629.27200000000005</v>
      </c>
      <c r="E15" s="1669">
        <v>78559.702000000005</v>
      </c>
      <c r="F15" s="1669">
        <v>14870.382</v>
      </c>
      <c r="G15" s="1669">
        <v>2943.55</v>
      </c>
      <c r="H15" s="1669">
        <v>9131.2960000000003</v>
      </c>
      <c r="I15" s="1669">
        <v>80057.466</v>
      </c>
      <c r="J15" s="1669">
        <v>4784.62</v>
      </c>
      <c r="K15" s="1669">
        <v>1229.7080000000001</v>
      </c>
      <c r="L15" s="1669">
        <v>6172.0950000000003</v>
      </c>
      <c r="M15" s="280">
        <v>709.75199999999995</v>
      </c>
    </row>
    <row r="16" spans="1:13" s="130" customFormat="1" ht="15" customHeight="1">
      <c r="A16" s="1654">
        <v>2019</v>
      </c>
      <c r="B16" s="1702" t="s">
        <v>540</v>
      </c>
      <c r="C16" s="1669">
        <v>50985.855000000003</v>
      </c>
      <c r="D16" s="1703">
        <v>132.37100000000001</v>
      </c>
      <c r="E16" s="1669">
        <v>19502.773000000001</v>
      </c>
      <c r="F16" s="1669">
        <v>5688.759</v>
      </c>
      <c r="G16" s="1669">
        <v>773.68200000000002</v>
      </c>
      <c r="H16" s="1669">
        <v>1605.7919999999999</v>
      </c>
      <c r="I16" s="1669">
        <v>17484.521000000001</v>
      </c>
      <c r="J16" s="1669">
        <v>1178.134</v>
      </c>
      <c r="K16" s="1669">
        <v>257.44</v>
      </c>
      <c r="L16" s="1669">
        <v>1522.164</v>
      </c>
      <c r="M16" s="280">
        <v>172.55</v>
      </c>
    </row>
    <row r="17" spans="1:16" s="27" customFormat="1" ht="13.15" customHeight="1">
      <c r="A17" s="2545" t="s">
        <v>461</v>
      </c>
      <c r="B17" s="2545"/>
      <c r="C17" s="2545"/>
      <c r="D17" s="2545"/>
      <c r="E17" s="2545"/>
      <c r="F17" s="2545"/>
      <c r="G17" s="2545"/>
      <c r="H17" s="2545"/>
      <c r="I17" s="2545"/>
      <c r="J17" s="2545"/>
      <c r="K17" s="2545"/>
      <c r="L17" s="2545"/>
      <c r="M17" s="2545"/>
    </row>
    <row r="18" spans="1:16" s="1153" customFormat="1" ht="13.15" customHeight="1">
      <c r="A18" s="2549" t="s">
        <v>1629</v>
      </c>
      <c r="B18" s="2549"/>
      <c r="C18" s="2549"/>
      <c r="D18" s="2549"/>
      <c r="E18" s="2549"/>
      <c r="F18" s="2549"/>
      <c r="G18" s="2549"/>
      <c r="H18" s="2549"/>
      <c r="I18" s="2549"/>
      <c r="J18" s="2549"/>
      <c r="K18" s="2549"/>
      <c r="L18" s="2549"/>
      <c r="M18" s="2549"/>
    </row>
    <row r="19" spans="1:16" s="27" customFormat="1" ht="15" customHeight="1">
      <c r="A19" s="1654">
        <v>2017</v>
      </c>
      <c r="B19" s="129" t="s">
        <v>47</v>
      </c>
      <c r="C19" s="133">
        <v>187088.96599999999</v>
      </c>
      <c r="D19" s="133">
        <v>569.45299999999997</v>
      </c>
      <c r="E19" s="133">
        <v>67860.972999999998</v>
      </c>
      <c r="F19" s="133">
        <v>16166.960999999999</v>
      </c>
      <c r="G19" s="133">
        <v>2428.8310000000001</v>
      </c>
      <c r="H19" s="133">
        <v>6651.2669999999998</v>
      </c>
      <c r="I19" s="133">
        <v>74064.328999999998</v>
      </c>
      <c r="J19" s="133">
        <v>4103.17</v>
      </c>
      <c r="K19" s="133">
        <v>985.25900000000001</v>
      </c>
      <c r="L19" s="133">
        <v>4949.2380000000003</v>
      </c>
      <c r="M19" s="280">
        <v>665.12199999999996</v>
      </c>
    </row>
    <row r="20" spans="1:16" s="27" customFormat="1" ht="15" customHeight="1">
      <c r="A20" s="326">
        <v>2018</v>
      </c>
      <c r="B20" s="129" t="s">
        <v>540</v>
      </c>
      <c r="C20" s="133">
        <v>45341.599999999999</v>
      </c>
      <c r="D20" s="133">
        <v>117.5</v>
      </c>
      <c r="E20" s="133">
        <v>16601.8</v>
      </c>
      <c r="F20" s="133">
        <v>3587.3</v>
      </c>
      <c r="G20" s="133">
        <v>652.29999999999995</v>
      </c>
      <c r="H20" s="133">
        <v>1485.7</v>
      </c>
      <c r="I20" s="133">
        <v>17897</v>
      </c>
      <c r="J20" s="133">
        <v>1006.8</v>
      </c>
      <c r="K20" s="133">
        <v>239.1</v>
      </c>
      <c r="L20" s="133">
        <v>1234.5</v>
      </c>
      <c r="M20" s="280">
        <v>183.3</v>
      </c>
    </row>
    <row r="21" spans="1:16" s="27" customFormat="1" ht="15" customHeight="1">
      <c r="A21" s="326"/>
      <c r="B21" s="129" t="s">
        <v>538</v>
      </c>
      <c r="C21" s="133">
        <v>95363.97</v>
      </c>
      <c r="D21" s="133">
        <v>255.11799999999999</v>
      </c>
      <c r="E21" s="133">
        <v>35340.120999999999</v>
      </c>
      <c r="F21" s="133">
        <v>6699.6279999999997</v>
      </c>
      <c r="G21" s="133">
        <v>1343.732</v>
      </c>
      <c r="H21" s="133">
        <v>3631.4380000000001</v>
      </c>
      <c r="I21" s="133">
        <v>37880.525000000001</v>
      </c>
      <c r="J21" s="133">
        <v>2133.6329999999998</v>
      </c>
      <c r="K21" s="133">
        <v>511.10700000000003</v>
      </c>
      <c r="L21" s="133">
        <v>2483.9679999999998</v>
      </c>
      <c r="M21" s="280">
        <v>355.42</v>
      </c>
    </row>
    <row r="22" spans="1:16" s="27" customFormat="1" ht="15" customHeight="1">
      <c r="A22" s="1324"/>
      <c r="B22" s="1377" t="s">
        <v>545</v>
      </c>
      <c r="C22" s="1341">
        <v>145693.41</v>
      </c>
      <c r="D22" s="1341">
        <v>395.53199999999998</v>
      </c>
      <c r="E22" s="1341">
        <v>54265.241000000002</v>
      </c>
      <c r="F22" s="1341">
        <v>10043.066999999999</v>
      </c>
      <c r="G22" s="1341">
        <v>2058.0250000000001</v>
      </c>
      <c r="H22" s="1341">
        <v>5891.2870000000003</v>
      </c>
      <c r="I22" s="1341">
        <v>57368.226000000002</v>
      </c>
      <c r="J22" s="1341">
        <v>3298.7689999999998</v>
      </c>
      <c r="K22" s="1341">
        <v>830.548</v>
      </c>
      <c r="L22" s="1341">
        <v>3815.6350000000002</v>
      </c>
      <c r="M22" s="280">
        <v>503.84</v>
      </c>
    </row>
    <row r="23" spans="1:16" s="27" customFormat="1" ht="15" customHeight="1">
      <c r="A23" s="1654"/>
      <c r="B23" s="1702" t="s">
        <v>47</v>
      </c>
      <c r="C23" s="1669">
        <v>198110.223</v>
      </c>
      <c r="D23" s="1669">
        <v>550.952</v>
      </c>
      <c r="E23" s="1669">
        <v>73387.232000000004</v>
      </c>
      <c r="F23" s="1669">
        <v>13180.847</v>
      </c>
      <c r="G23" s="1669">
        <v>2821.9879999999998</v>
      </c>
      <c r="H23" s="1669">
        <v>8643.6219999999994</v>
      </c>
      <c r="I23" s="1669">
        <v>77588.567999999999</v>
      </c>
      <c r="J23" s="1669">
        <v>4569.5209999999997</v>
      </c>
      <c r="K23" s="1669">
        <v>1134.346</v>
      </c>
      <c r="L23" s="1669">
        <v>5634.9319999999998</v>
      </c>
      <c r="M23" s="280">
        <v>697.00599999999997</v>
      </c>
    </row>
    <row r="24" spans="1:16" s="27" customFormat="1" ht="15" customHeight="1">
      <c r="A24" s="1654">
        <v>2019</v>
      </c>
      <c r="B24" s="1702" t="s">
        <v>540</v>
      </c>
      <c r="C24" s="1669">
        <v>47906.131999999998</v>
      </c>
      <c r="D24" s="1669">
        <v>127.072</v>
      </c>
      <c r="E24" s="1669">
        <v>18269.276000000002</v>
      </c>
      <c r="F24" s="1669">
        <v>4822.8819999999996</v>
      </c>
      <c r="G24" s="1669">
        <v>713.56200000000001</v>
      </c>
      <c r="H24" s="1669">
        <v>1561.2470000000001</v>
      </c>
      <c r="I24" s="1669">
        <v>16894.726999999999</v>
      </c>
      <c r="J24" s="1669">
        <v>1110.9069999999999</v>
      </c>
      <c r="K24" s="1669">
        <v>247.33600000000001</v>
      </c>
      <c r="L24" s="1669">
        <v>1433.3710000000001</v>
      </c>
      <c r="M24" s="280">
        <v>174.33500000000001</v>
      </c>
    </row>
    <row r="25" spans="1:16" s="27" customFormat="1" ht="13.15" customHeight="1">
      <c r="A25" s="2545" t="s">
        <v>42</v>
      </c>
      <c r="B25" s="2545"/>
      <c r="C25" s="2545"/>
      <c r="D25" s="2545"/>
      <c r="E25" s="2545"/>
      <c r="F25" s="2545"/>
      <c r="G25" s="2545"/>
      <c r="H25" s="2545"/>
      <c r="I25" s="2545"/>
      <c r="J25" s="2545"/>
      <c r="K25" s="2545"/>
      <c r="L25" s="2545"/>
      <c r="M25" s="2545"/>
    </row>
    <row r="26" spans="1:16" s="1153" customFormat="1" ht="13.15" customHeight="1">
      <c r="A26" s="2548" t="s">
        <v>1630</v>
      </c>
      <c r="B26" s="2548"/>
      <c r="C26" s="2548"/>
      <c r="D26" s="2548"/>
      <c r="E26" s="2548"/>
      <c r="F26" s="2548"/>
      <c r="G26" s="2548"/>
      <c r="H26" s="2548"/>
      <c r="I26" s="2548"/>
      <c r="J26" s="2548"/>
      <c r="K26" s="2548"/>
      <c r="L26" s="2548"/>
      <c r="M26" s="2548"/>
    </row>
    <row r="27" spans="1:16" s="130" customFormat="1" ht="15" customHeight="1">
      <c r="A27" s="1654">
        <v>2017</v>
      </c>
      <c r="B27" s="129" t="s">
        <v>47</v>
      </c>
      <c r="C27" s="133">
        <v>10103.671</v>
      </c>
      <c r="D27" s="151">
        <v>63.726999999999997</v>
      </c>
      <c r="E27" s="133">
        <v>4727.4780000000001</v>
      </c>
      <c r="F27" s="133">
        <v>1639.2639999999999</v>
      </c>
      <c r="G27" s="133">
        <v>144.393</v>
      </c>
      <c r="H27" s="133">
        <v>356.02800000000002</v>
      </c>
      <c r="I27" s="133">
        <v>2189.3539999999998</v>
      </c>
      <c r="J27" s="133">
        <v>138.114</v>
      </c>
      <c r="K27" s="133">
        <v>94.665999999999997</v>
      </c>
      <c r="L27" s="133">
        <v>342.24900000000002</v>
      </c>
      <c r="M27" s="280">
        <v>8.5879999999999992</v>
      </c>
      <c r="N27" s="540"/>
      <c r="O27" s="540"/>
      <c r="P27" s="540"/>
    </row>
    <row r="28" spans="1:16" s="130" customFormat="1" ht="15" customHeight="1">
      <c r="A28" s="326">
        <v>2018</v>
      </c>
      <c r="B28" s="129" t="s">
        <v>540</v>
      </c>
      <c r="C28" s="133">
        <v>2492.1</v>
      </c>
      <c r="D28" s="151">
        <v>0.1</v>
      </c>
      <c r="E28" s="133">
        <v>1219.0999999999999</v>
      </c>
      <c r="F28" s="133">
        <v>557.79999999999995</v>
      </c>
      <c r="G28" s="133">
        <v>33</v>
      </c>
      <c r="H28" s="133">
        <v>45.3</v>
      </c>
      <c r="I28" s="133">
        <v>506.1</v>
      </c>
      <c r="J28" s="133">
        <v>57.3</v>
      </c>
      <c r="K28" s="133">
        <v>10</v>
      </c>
      <c r="L28" s="133">
        <v>33.299999999999997</v>
      </c>
      <c r="M28" s="134">
        <v>-1.5</v>
      </c>
      <c r="N28" s="540"/>
      <c r="O28" s="540"/>
      <c r="P28" s="540"/>
    </row>
    <row r="29" spans="1:16" s="130" customFormat="1" ht="15" customHeight="1">
      <c r="A29" s="326"/>
      <c r="B29" s="129" t="s">
        <v>538</v>
      </c>
      <c r="C29" s="133">
        <v>5726.7920000000004</v>
      </c>
      <c r="D29" s="151">
        <v>30.38</v>
      </c>
      <c r="E29" s="133">
        <v>2807.5059999999999</v>
      </c>
      <c r="F29" s="133">
        <v>1017.9</v>
      </c>
      <c r="G29" s="133">
        <v>76.668000000000006</v>
      </c>
      <c r="H29" s="133">
        <v>181.17599999999999</v>
      </c>
      <c r="I29" s="133">
        <v>1172.3579999999999</v>
      </c>
      <c r="J29" s="133">
        <v>138.10900000000001</v>
      </c>
      <c r="K29" s="133">
        <v>49.74</v>
      </c>
      <c r="L29" s="133">
        <v>186.71100000000001</v>
      </c>
      <c r="M29" s="134">
        <v>5.69</v>
      </c>
      <c r="N29" s="540"/>
      <c r="O29" s="540"/>
      <c r="P29" s="540"/>
    </row>
    <row r="30" spans="1:16" s="130" customFormat="1" ht="15" customHeight="1">
      <c r="A30" s="1324"/>
      <c r="B30" s="1377" t="s">
        <v>545</v>
      </c>
      <c r="C30" s="1341">
        <v>8787.5229999999992</v>
      </c>
      <c r="D30" s="1379">
        <v>69.975999999999999</v>
      </c>
      <c r="E30" s="1341">
        <v>4043.9740000000002</v>
      </c>
      <c r="F30" s="1341">
        <v>1335.0630000000001</v>
      </c>
      <c r="G30" s="1341">
        <v>122.176</v>
      </c>
      <c r="H30" s="1341">
        <v>303.11399999999998</v>
      </c>
      <c r="I30" s="1341">
        <v>2050.02</v>
      </c>
      <c r="J30" s="1341">
        <v>215.03200000000001</v>
      </c>
      <c r="K30" s="1341">
        <v>75.611000000000004</v>
      </c>
      <c r="L30" s="1341">
        <v>354.24299999999999</v>
      </c>
      <c r="M30" s="280">
        <v>17.916</v>
      </c>
      <c r="N30" s="540"/>
      <c r="O30" s="540"/>
      <c r="P30" s="540"/>
    </row>
    <row r="31" spans="1:16" s="130" customFormat="1" ht="15" customHeight="1">
      <c r="A31" s="1654"/>
      <c r="B31" s="1702" t="s">
        <v>47</v>
      </c>
      <c r="C31" s="1669">
        <v>11237.743</v>
      </c>
      <c r="D31" s="1704">
        <v>78.319999999999993</v>
      </c>
      <c r="E31" s="1669">
        <v>5172.47</v>
      </c>
      <c r="F31" s="1669">
        <v>1689.5350000000001</v>
      </c>
      <c r="G31" s="1669">
        <v>121.562</v>
      </c>
      <c r="H31" s="1669">
        <v>487.67399999999998</v>
      </c>
      <c r="I31" s="1669">
        <v>2468.8980000000001</v>
      </c>
      <c r="J31" s="1669">
        <v>215.09899999999999</v>
      </c>
      <c r="K31" s="1669">
        <v>95.361999999999995</v>
      </c>
      <c r="L31" s="1669">
        <v>537.16300000000001</v>
      </c>
      <c r="M31" s="280">
        <v>12.746</v>
      </c>
      <c r="N31" s="540"/>
      <c r="O31" s="540"/>
      <c r="P31" s="540"/>
    </row>
    <row r="32" spans="1:16" s="130" customFormat="1" ht="15" customHeight="1">
      <c r="A32" s="1654">
        <v>2019</v>
      </c>
      <c r="B32" s="1702" t="s">
        <v>540</v>
      </c>
      <c r="C32" s="1669">
        <v>3079.723</v>
      </c>
      <c r="D32" s="1704">
        <v>5.2990000000000004</v>
      </c>
      <c r="E32" s="1669">
        <v>1233.4970000000001</v>
      </c>
      <c r="F32" s="1669">
        <v>865.87699999999995</v>
      </c>
      <c r="G32" s="1669">
        <v>60.12</v>
      </c>
      <c r="H32" s="1669">
        <v>44.545000000000002</v>
      </c>
      <c r="I32" s="1669">
        <v>589.79399999999998</v>
      </c>
      <c r="J32" s="1669">
        <v>67.227000000000004</v>
      </c>
      <c r="K32" s="1669">
        <v>10.103999999999999</v>
      </c>
      <c r="L32" s="1669">
        <v>88.793000000000006</v>
      </c>
      <c r="M32" s="280">
        <v>-1.7849999999999999</v>
      </c>
      <c r="N32" s="540"/>
      <c r="O32" s="540"/>
      <c r="P32" s="540"/>
    </row>
    <row r="33" spans="1:16" s="24" customFormat="1" ht="15" customHeight="1">
      <c r="A33" s="2546" t="s">
        <v>1497</v>
      </c>
      <c r="B33" s="2546"/>
      <c r="C33" s="2546"/>
      <c r="D33" s="2546"/>
      <c r="E33" s="2546"/>
      <c r="F33" s="2546"/>
      <c r="G33" s="2546"/>
      <c r="H33" s="2546"/>
      <c r="I33" s="2546"/>
      <c r="J33" s="2546"/>
      <c r="K33" s="2546"/>
      <c r="L33" s="2546"/>
      <c r="M33" s="2546"/>
      <c r="N33" s="1098"/>
      <c r="O33" s="1098"/>
      <c r="P33" s="1098"/>
    </row>
    <row r="34" spans="1:16" s="1313" customFormat="1" ht="13.15" customHeight="1">
      <c r="A34" s="1313" t="s">
        <v>1498</v>
      </c>
      <c r="F34" s="1154"/>
      <c r="N34" s="1155"/>
      <c r="O34" s="1155"/>
      <c r="P34" s="1155"/>
    </row>
    <row r="35" spans="1:16">
      <c r="C35" s="286"/>
      <c r="D35" s="286"/>
      <c r="E35" s="286"/>
      <c r="F35" s="286"/>
      <c r="G35" s="286"/>
      <c r="H35" s="286"/>
      <c r="I35" s="286"/>
      <c r="J35" s="286"/>
      <c r="K35" s="286"/>
      <c r="L35" s="286"/>
      <c r="M35" s="286"/>
    </row>
    <row r="36" spans="1:16">
      <c r="C36" s="286"/>
      <c r="D36" s="286"/>
      <c r="E36" s="286"/>
      <c r="F36" s="286"/>
      <c r="G36" s="286"/>
      <c r="H36" s="286"/>
      <c r="I36" s="286"/>
      <c r="J36" s="286"/>
      <c r="K36" s="286"/>
      <c r="L36" s="286"/>
      <c r="M36" s="286"/>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5:M25"/>
    <mergeCell ref="A33:M33"/>
    <mergeCell ref="A9:M9"/>
    <mergeCell ref="A26:M26"/>
    <mergeCell ref="A10:M10"/>
    <mergeCell ref="A17:M17"/>
    <mergeCell ref="A18:M1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sqref="A1:H1"/>
    </sheetView>
  </sheetViews>
  <sheetFormatPr defaultColWidth="9" defaultRowHeight="12.75"/>
  <cols>
    <col min="1" max="1" width="5.625" style="16" customWidth="1"/>
    <col min="2" max="2" width="10.75" style="16" customWidth="1"/>
    <col min="3" max="3" width="10.25" style="16" customWidth="1"/>
    <col min="4" max="4" width="10.875" style="16" customWidth="1"/>
    <col min="5" max="5" width="11.125" style="16" customWidth="1"/>
    <col min="6" max="6" width="10.25" style="16" customWidth="1"/>
    <col min="7" max="7" width="11.5" style="16" customWidth="1"/>
    <col min="8" max="10" width="10.25" style="16" customWidth="1"/>
    <col min="11" max="11" width="10.875" style="16" customWidth="1"/>
    <col min="12"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2550" t="s">
        <v>432</v>
      </c>
      <c r="B1" s="2550"/>
      <c r="C1" s="2550"/>
      <c r="D1" s="2550"/>
      <c r="E1" s="2550"/>
      <c r="F1" s="2550"/>
      <c r="G1" s="2550"/>
      <c r="H1" s="2550"/>
      <c r="I1" s="78"/>
      <c r="J1" s="78"/>
      <c r="K1" s="78"/>
      <c r="L1" s="2275" t="s">
        <v>28</v>
      </c>
      <c r="M1" s="2275"/>
    </row>
    <row r="2" spans="1:13" s="21" customFormat="1" ht="12.75" customHeight="1">
      <c r="A2" s="2551" t="s">
        <v>433</v>
      </c>
      <c r="B2" s="2551"/>
      <c r="C2" s="2551"/>
      <c r="D2" s="2551"/>
      <c r="E2" s="2551"/>
      <c r="F2" s="2551"/>
      <c r="G2" s="2551"/>
      <c r="H2" s="2551"/>
      <c r="I2" s="2551"/>
      <c r="K2" s="21" t="s">
        <v>36</v>
      </c>
      <c r="L2" s="2204" t="s">
        <v>258</v>
      </c>
      <c r="M2" s="2204"/>
    </row>
    <row r="3" spans="1:13" s="1117" customFormat="1" ht="12.75" customHeight="1">
      <c r="A3" s="2553" t="s">
        <v>907</v>
      </c>
      <c r="B3" s="2553"/>
      <c r="C3" s="2553"/>
      <c r="D3" s="2553"/>
      <c r="E3" s="2553"/>
      <c r="F3" s="2553"/>
      <c r="G3" s="2553"/>
      <c r="H3" s="2553"/>
      <c r="I3" s="2553"/>
    </row>
    <row r="4" spans="1:13" s="1117" customFormat="1" ht="12.75" customHeight="1">
      <c r="A4" s="2556" t="s">
        <v>908</v>
      </c>
      <c r="B4" s="2556"/>
      <c r="C4" s="2556"/>
      <c r="D4" s="2556"/>
      <c r="E4" s="2556"/>
      <c r="F4" s="2556"/>
      <c r="G4" s="2556"/>
      <c r="H4" s="2556"/>
      <c r="I4" s="2556"/>
    </row>
    <row r="5" spans="1:13" s="33" customFormat="1" ht="12.75" customHeight="1">
      <c r="A5" s="2307" t="s">
        <v>909</v>
      </c>
      <c r="B5" s="2308"/>
      <c r="C5" s="2320" t="s">
        <v>896</v>
      </c>
      <c r="D5" s="41"/>
      <c r="E5" s="41"/>
      <c r="F5" s="41"/>
      <c r="G5" s="41"/>
      <c r="H5" s="41"/>
      <c r="I5" s="41"/>
      <c r="J5" s="41"/>
      <c r="K5" s="41"/>
      <c r="L5" s="41"/>
      <c r="M5" s="41"/>
    </row>
    <row r="6" spans="1:13" s="33" customFormat="1" ht="13.9" customHeight="1">
      <c r="A6" s="2309"/>
      <c r="B6" s="2310"/>
      <c r="C6" s="2322"/>
      <c r="D6" s="2377" t="s">
        <v>897</v>
      </c>
      <c r="E6" s="2377" t="s">
        <v>898</v>
      </c>
      <c r="F6" s="2377" t="s">
        <v>899</v>
      </c>
      <c r="G6" s="2377" t="s">
        <v>910</v>
      </c>
      <c r="H6" s="2308" t="s">
        <v>901</v>
      </c>
      <c r="I6" s="2377" t="s">
        <v>902</v>
      </c>
      <c r="J6" s="2377" t="s">
        <v>903</v>
      </c>
      <c r="K6" s="2377" t="s">
        <v>904</v>
      </c>
      <c r="L6" s="2377" t="s">
        <v>905</v>
      </c>
      <c r="M6" s="2320" t="s">
        <v>906</v>
      </c>
    </row>
    <row r="7" spans="1:13" s="33" customFormat="1" ht="18" customHeight="1">
      <c r="A7" s="2309"/>
      <c r="B7" s="2310"/>
      <c r="C7" s="2322"/>
      <c r="D7" s="2313"/>
      <c r="E7" s="2313"/>
      <c r="F7" s="2372"/>
      <c r="G7" s="2313"/>
      <c r="H7" s="2310"/>
      <c r="I7" s="2313"/>
      <c r="J7" s="2313"/>
      <c r="K7" s="2313"/>
      <c r="L7" s="2313"/>
      <c r="M7" s="2322"/>
    </row>
    <row r="8" spans="1:13" s="33" customFormat="1" ht="130.15" customHeight="1">
      <c r="A8" s="2311"/>
      <c r="B8" s="2312"/>
      <c r="C8" s="2552"/>
      <c r="D8" s="2314"/>
      <c r="E8" s="2314"/>
      <c r="F8" s="2373"/>
      <c r="G8" s="2314"/>
      <c r="H8" s="2312"/>
      <c r="I8" s="2314"/>
      <c r="J8" s="2314"/>
      <c r="K8" s="2314"/>
      <c r="L8" s="2314"/>
      <c r="M8" s="2552"/>
    </row>
    <row r="9" spans="1:13" s="33" customFormat="1" ht="13.15" customHeight="1">
      <c r="A9" s="2557" t="s">
        <v>254</v>
      </c>
      <c r="B9" s="2557"/>
      <c r="C9" s="2557"/>
      <c r="D9" s="2557"/>
      <c r="E9" s="2557"/>
      <c r="F9" s="2557"/>
      <c r="G9" s="2557"/>
      <c r="H9" s="2557"/>
      <c r="I9" s="2557"/>
      <c r="J9" s="2557"/>
      <c r="K9" s="2557"/>
      <c r="L9" s="2557"/>
      <c r="M9" s="2557"/>
    </row>
    <row r="10" spans="1:13" s="1156" customFormat="1" ht="13.15" customHeight="1">
      <c r="A10" s="2549" t="s">
        <v>1633</v>
      </c>
      <c r="B10" s="2555"/>
      <c r="C10" s="2555"/>
      <c r="D10" s="2555"/>
      <c r="E10" s="2555"/>
      <c r="F10" s="2555"/>
      <c r="G10" s="2555"/>
      <c r="H10" s="2555"/>
      <c r="I10" s="2555"/>
      <c r="J10" s="2555"/>
      <c r="K10" s="2555"/>
      <c r="L10" s="2555"/>
      <c r="M10" s="2555"/>
    </row>
    <row r="11" spans="1:13" s="33" customFormat="1" ht="15" customHeight="1">
      <c r="A11" s="1654">
        <v>2017</v>
      </c>
      <c r="B11" s="129" t="s">
        <v>47</v>
      </c>
      <c r="C11" s="133">
        <v>12583.934999999999</v>
      </c>
      <c r="D11" s="133">
        <v>101.91200000000001</v>
      </c>
      <c r="E11" s="133">
        <v>5531.924</v>
      </c>
      <c r="F11" s="133">
        <v>1509.298</v>
      </c>
      <c r="G11" s="133">
        <v>217.679</v>
      </c>
      <c r="H11" s="133">
        <v>399.64499999999998</v>
      </c>
      <c r="I11" s="133">
        <v>2580.19</v>
      </c>
      <c r="J11" s="133">
        <v>292.57299999999998</v>
      </c>
      <c r="K11" s="133">
        <v>148.92599999999999</v>
      </c>
      <c r="L11" s="133">
        <v>426.46800000000002</v>
      </c>
      <c r="M11" s="280">
        <v>37.523000000000003</v>
      </c>
    </row>
    <row r="12" spans="1:13" s="33" customFormat="1" ht="15" customHeight="1">
      <c r="A12" s="326">
        <v>2018</v>
      </c>
      <c r="B12" s="129" t="s">
        <v>540</v>
      </c>
      <c r="C12" s="133">
        <v>3111.5</v>
      </c>
      <c r="D12" s="133">
        <v>12.7</v>
      </c>
      <c r="E12" s="133">
        <v>1318.4</v>
      </c>
      <c r="F12" s="133">
        <v>543.6</v>
      </c>
      <c r="G12" s="133">
        <v>72.900000000000006</v>
      </c>
      <c r="H12" s="133">
        <v>105.2</v>
      </c>
      <c r="I12" s="133">
        <v>681.7</v>
      </c>
      <c r="J12" s="133">
        <v>93.9</v>
      </c>
      <c r="K12" s="133">
        <v>25.8</v>
      </c>
      <c r="L12" s="133">
        <v>69.8</v>
      </c>
      <c r="M12" s="280">
        <v>7.6</v>
      </c>
    </row>
    <row r="13" spans="1:13" s="33" customFormat="1" ht="15" customHeight="1">
      <c r="A13" s="326"/>
      <c r="B13" s="1377" t="s">
        <v>538</v>
      </c>
      <c r="C13" s="1341">
        <v>6958.2809999999999</v>
      </c>
      <c r="D13" s="1341">
        <v>39.177999999999997</v>
      </c>
      <c r="E13" s="1341">
        <v>3280.203</v>
      </c>
      <c r="F13" s="1341">
        <v>987.62099999999998</v>
      </c>
      <c r="G13" s="1341">
        <v>147.15299999999999</v>
      </c>
      <c r="H13" s="1341">
        <v>252.44200000000001</v>
      </c>
      <c r="I13" s="1341">
        <v>1454.095</v>
      </c>
      <c r="J13" s="1341">
        <v>191.50200000000001</v>
      </c>
      <c r="K13" s="1341">
        <v>48.701999999999998</v>
      </c>
      <c r="L13" s="1341">
        <v>211.66900000000001</v>
      </c>
      <c r="M13" s="280">
        <v>19.169</v>
      </c>
    </row>
    <row r="14" spans="1:13" s="33" customFormat="1" ht="15" customHeight="1">
      <c r="A14" s="1324"/>
      <c r="B14" s="1377" t="s">
        <v>545</v>
      </c>
      <c r="C14" s="1341">
        <v>10421.457</v>
      </c>
      <c r="D14" s="1341">
        <v>81.784999999999997</v>
      </c>
      <c r="E14" s="1341">
        <v>4588.7759999999998</v>
      </c>
      <c r="F14" s="1341">
        <v>1343.5</v>
      </c>
      <c r="G14" s="1341">
        <v>215.15899999999999</v>
      </c>
      <c r="H14" s="1341">
        <v>371.55</v>
      </c>
      <c r="I14" s="1341">
        <v>2436.8760000000002</v>
      </c>
      <c r="J14" s="1341">
        <v>314.46100000000001</v>
      </c>
      <c r="K14" s="1341">
        <v>70.956999999999994</v>
      </c>
      <c r="L14" s="1341">
        <v>401.44099999999997</v>
      </c>
      <c r="M14" s="280">
        <v>34.124000000000002</v>
      </c>
    </row>
    <row r="15" spans="1:13" s="33" customFormat="1" ht="15" customHeight="1">
      <c r="A15" s="1654"/>
      <c r="B15" s="1702" t="s">
        <v>47</v>
      </c>
      <c r="C15" s="1669">
        <v>12901.377</v>
      </c>
      <c r="D15" s="1669">
        <v>93.040999999999997</v>
      </c>
      <c r="E15" s="1669">
        <v>5630.8860000000004</v>
      </c>
      <c r="F15" s="1669">
        <v>1690.5650000000001</v>
      </c>
      <c r="G15" s="1669">
        <v>236.251</v>
      </c>
      <c r="H15" s="1669">
        <v>553.327</v>
      </c>
      <c r="I15" s="1669">
        <v>2916.2469999999998</v>
      </c>
      <c r="J15" s="1669">
        <v>356.74</v>
      </c>
      <c r="K15" s="1669">
        <v>90.44</v>
      </c>
      <c r="L15" s="1669">
        <v>551.95899999999995</v>
      </c>
      <c r="M15" s="280">
        <v>35.936</v>
      </c>
    </row>
    <row r="16" spans="1:13" s="33" customFormat="1" ht="15" customHeight="1">
      <c r="A16" s="1654">
        <v>2019</v>
      </c>
      <c r="B16" s="1702" t="s">
        <v>540</v>
      </c>
      <c r="C16" s="1669">
        <v>3741.8319999999999</v>
      </c>
      <c r="D16" s="1669">
        <v>12.951000000000001</v>
      </c>
      <c r="E16" s="1669">
        <v>1374.029</v>
      </c>
      <c r="F16" s="1669">
        <v>822.01900000000001</v>
      </c>
      <c r="G16" s="1669">
        <v>89.185000000000002</v>
      </c>
      <c r="H16" s="1669">
        <v>83.370999999999995</v>
      </c>
      <c r="I16" s="1669">
        <v>823.10699999999997</v>
      </c>
      <c r="J16" s="1669">
        <v>121.438</v>
      </c>
      <c r="K16" s="1669">
        <v>19.571999999999999</v>
      </c>
      <c r="L16" s="1669">
        <v>143.33199999999999</v>
      </c>
      <c r="M16" s="280">
        <v>4.7670000000000003</v>
      </c>
    </row>
    <row r="17" spans="1:13" s="33" customFormat="1" ht="13.15" customHeight="1">
      <c r="A17" s="2557" t="s">
        <v>255</v>
      </c>
      <c r="B17" s="2557"/>
      <c r="C17" s="2557"/>
      <c r="D17" s="2557"/>
      <c r="E17" s="2557"/>
      <c r="F17" s="2557"/>
      <c r="G17" s="2557"/>
      <c r="H17" s="2557"/>
      <c r="I17" s="2557"/>
      <c r="J17" s="2557"/>
      <c r="K17" s="2557"/>
      <c r="L17" s="2557"/>
      <c r="M17" s="2557"/>
    </row>
    <row r="18" spans="1:13" s="1156" customFormat="1" ht="13.15" customHeight="1">
      <c r="A18" s="2549" t="s">
        <v>1632</v>
      </c>
      <c r="B18" s="2555"/>
      <c r="C18" s="2555"/>
      <c r="D18" s="2555"/>
      <c r="E18" s="2555"/>
      <c r="F18" s="2555"/>
      <c r="G18" s="2555"/>
      <c r="H18" s="2555"/>
      <c r="I18" s="2555"/>
      <c r="J18" s="2555"/>
      <c r="K18" s="2555"/>
      <c r="L18" s="2555"/>
      <c r="M18" s="2555"/>
    </row>
    <row r="19" spans="1:13" s="33" customFormat="1" ht="15" customHeight="1">
      <c r="A19" s="1654">
        <v>2017</v>
      </c>
      <c r="B19" s="129" t="s">
        <v>47</v>
      </c>
      <c r="C19" s="133">
        <v>1382.973</v>
      </c>
      <c r="D19" s="133">
        <v>1.2090000000000001</v>
      </c>
      <c r="E19" s="133">
        <v>301.74400000000003</v>
      </c>
      <c r="F19" s="151">
        <v>8.0519999999999996</v>
      </c>
      <c r="G19" s="133">
        <v>12.285</v>
      </c>
      <c r="H19" s="133">
        <v>36.345999999999997</v>
      </c>
      <c r="I19" s="133">
        <v>742.64</v>
      </c>
      <c r="J19" s="133">
        <v>65.548000000000002</v>
      </c>
      <c r="K19" s="133">
        <v>2.1749999999999998</v>
      </c>
      <c r="L19" s="133">
        <v>65.165000000000006</v>
      </c>
      <c r="M19" s="304">
        <v>21.728000000000002</v>
      </c>
    </row>
    <row r="20" spans="1:13" s="33" customFormat="1" ht="15" customHeight="1">
      <c r="A20" s="326">
        <v>2018</v>
      </c>
      <c r="B20" s="129" t="s">
        <v>540</v>
      </c>
      <c r="C20" s="133">
        <v>626.20000000000005</v>
      </c>
      <c r="D20" s="133">
        <v>7.7</v>
      </c>
      <c r="E20" s="133">
        <v>109</v>
      </c>
      <c r="F20" s="151" t="s">
        <v>537</v>
      </c>
      <c r="G20" s="133">
        <v>13.2</v>
      </c>
      <c r="H20" s="133">
        <v>54.7</v>
      </c>
      <c r="I20" s="133">
        <v>265.2</v>
      </c>
      <c r="J20" s="133">
        <v>3.3</v>
      </c>
      <c r="K20" s="133">
        <v>16.399999999999999</v>
      </c>
      <c r="L20" s="133">
        <v>39.1</v>
      </c>
      <c r="M20" s="304">
        <v>7.3</v>
      </c>
    </row>
    <row r="21" spans="1:13" s="33" customFormat="1" ht="15" customHeight="1">
      <c r="A21" s="326"/>
      <c r="B21" s="1377" t="s">
        <v>538</v>
      </c>
      <c r="C21" s="1341">
        <v>884.22900000000004</v>
      </c>
      <c r="D21" s="1341">
        <v>0.313</v>
      </c>
      <c r="E21" s="1341">
        <v>117.09</v>
      </c>
      <c r="F21" s="1379">
        <v>8.0210000000000008</v>
      </c>
      <c r="G21" s="1341">
        <v>23.76</v>
      </c>
      <c r="H21" s="1341">
        <v>42.256999999999998</v>
      </c>
      <c r="I21" s="1341">
        <v>399.21300000000002</v>
      </c>
      <c r="J21" s="1341">
        <v>4.367</v>
      </c>
      <c r="K21" s="1341">
        <v>3.1379999999999999</v>
      </c>
      <c r="L21" s="1341">
        <v>47.21</v>
      </c>
      <c r="M21" s="304">
        <v>11.484</v>
      </c>
    </row>
    <row r="22" spans="1:13" s="33" customFormat="1" ht="15" customHeight="1">
      <c r="A22" s="1324"/>
      <c r="B22" s="1377" t="s">
        <v>545</v>
      </c>
      <c r="C22" s="1341">
        <v>1145.7850000000001</v>
      </c>
      <c r="D22" s="1341" t="s">
        <v>537</v>
      </c>
      <c r="E22" s="1341">
        <v>178.03700000000001</v>
      </c>
      <c r="F22" s="1379">
        <v>39.383000000000003</v>
      </c>
      <c r="G22" s="1341">
        <v>27.885000000000002</v>
      </c>
      <c r="H22" s="1341">
        <v>47.34</v>
      </c>
      <c r="I22" s="1341">
        <v>522.41600000000005</v>
      </c>
      <c r="J22" s="1341">
        <v>5.2910000000000004</v>
      </c>
      <c r="K22" s="1341">
        <v>1.2430000000000001</v>
      </c>
      <c r="L22" s="1341">
        <v>59.118000000000002</v>
      </c>
      <c r="M22" s="304">
        <v>15.164</v>
      </c>
    </row>
    <row r="23" spans="1:13" s="33" customFormat="1" ht="15" customHeight="1">
      <c r="A23" s="1654"/>
      <c r="B23" s="1702" t="s">
        <v>47</v>
      </c>
      <c r="C23" s="1669">
        <v>1376.1849999999999</v>
      </c>
      <c r="D23" s="1669" t="s">
        <v>537</v>
      </c>
      <c r="E23" s="1669">
        <v>243.24</v>
      </c>
      <c r="F23" s="1704">
        <v>132.50899999999999</v>
      </c>
      <c r="G23" s="1669">
        <v>30.969000000000001</v>
      </c>
      <c r="H23" s="1669">
        <v>55.526000000000003</v>
      </c>
      <c r="I23" s="1669">
        <v>500.87</v>
      </c>
      <c r="J23" s="1669">
        <v>8.7680000000000007</v>
      </c>
      <c r="K23" s="1669">
        <v>3.4630000000000001</v>
      </c>
      <c r="L23" s="1669">
        <v>52.759</v>
      </c>
      <c r="M23" s="304">
        <v>18.338000000000001</v>
      </c>
    </row>
    <row r="24" spans="1:13" s="33" customFormat="1" ht="15" customHeight="1">
      <c r="A24" s="1654">
        <v>2019</v>
      </c>
      <c r="B24" s="1702" t="s">
        <v>540</v>
      </c>
      <c r="C24" s="1669">
        <v>487.41899999999998</v>
      </c>
      <c r="D24" s="1669">
        <v>4.83</v>
      </c>
      <c r="E24" s="1669">
        <v>119.869</v>
      </c>
      <c r="F24" s="1704">
        <v>2.2320000000000002</v>
      </c>
      <c r="G24" s="1669">
        <v>7.9790000000000001</v>
      </c>
      <c r="H24" s="1669">
        <v>41.222000000000001</v>
      </c>
      <c r="I24" s="1669">
        <v>122.08499999999999</v>
      </c>
      <c r="J24" s="1669">
        <v>7.8890000000000002</v>
      </c>
      <c r="K24" s="1669">
        <v>14.877000000000001</v>
      </c>
      <c r="L24" s="1669">
        <v>55.988</v>
      </c>
      <c r="M24" s="304">
        <v>7.1239999999999997</v>
      </c>
    </row>
    <row r="25" spans="1:13" s="33" customFormat="1" ht="13.15" customHeight="1">
      <c r="A25" s="2557" t="s">
        <v>151</v>
      </c>
      <c r="B25" s="2557"/>
      <c r="C25" s="2557"/>
      <c r="D25" s="2557"/>
      <c r="E25" s="2557"/>
      <c r="F25" s="2557"/>
      <c r="G25" s="2557"/>
      <c r="H25" s="2557"/>
      <c r="I25" s="2557"/>
      <c r="J25" s="2557"/>
      <c r="K25" s="2557"/>
      <c r="L25" s="2557"/>
      <c r="M25" s="2557"/>
    </row>
    <row r="26" spans="1:13" s="1156" customFormat="1" ht="13.15" customHeight="1">
      <c r="A26" s="2549" t="s">
        <v>1631</v>
      </c>
      <c r="B26" s="2555"/>
      <c r="C26" s="2555"/>
      <c r="D26" s="2555"/>
      <c r="E26" s="2555"/>
      <c r="F26" s="2555"/>
      <c r="G26" s="2555"/>
      <c r="H26" s="2555"/>
      <c r="I26" s="2555"/>
      <c r="J26" s="2555"/>
      <c r="K26" s="2555"/>
      <c r="L26" s="2555"/>
      <c r="M26" s="2555"/>
    </row>
    <row r="27" spans="1:13" s="131" customFormat="1" ht="15" customHeight="1">
      <c r="A27" s="1654">
        <v>2017</v>
      </c>
      <c r="B27" s="129" t="s">
        <v>47</v>
      </c>
      <c r="C27" s="133">
        <v>11200.962</v>
      </c>
      <c r="D27" s="133">
        <v>100.703</v>
      </c>
      <c r="E27" s="133">
        <v>5230.18</v>
      </c>
      <c r="F27" s="133">
        <v>1501.2460000000001</v>
      </c>
      <c r="G27" s="133">
        <v>205.39400000000001</v>
      </c>
      <c r="H27" s="151">
        <v>363.29899999999998</v>
      </c>
      <c r="I27" s="133">
        <v>1837.55</v>
      </c>
      <c r="J27" s="133">
        <v>227.02500000000001</v>
      </c>
      <c r="K27" s="133">
        <v>146.751</v>
      </c>
      <c r="L27" s="133">
        <v>361.303</v>
      </c>
      <c r="M27" s="280">
        <v>15.795</v>
      </c>
    </row>
    <row r="28" spans="1:13" s="131" customFormat="1" ht="15" customHeight="1">
      <c r="A28" s="326">
        <v>2018</v>
      </c>
      <c r="B28" s="129" t="s">
        <v>540</v>
      </c>
      <c r="C28" s="133">
        <v>2485.3000000000002</v>
      </c>
      <c r="D28" s="133">
        <v>5</v>
      </c>
      <c r="E28" s="133">
        <v>1209.4000000000001</v>
      </c>
      <c r="F28" s="133">
        <v>543.6</v>
      </c>
      <c r="G28" s="133">
        <v>59.7</v>
      </c>
      <c r="H28" s="151">
        <v>50.5</v>
      </c>
      <c r="I28" s="133">
        <v>416.5</v>
      </c>
      <c r="J28" s="133">
        <v>90.6</v>
      </c>
      <c r="K28" s="133">
        <v>9.4</v>
      </c>
      <c r="L28" s="133">
        <v>30.6</v>
      </c>
      <c r="M28" s="280">
        <v>0.3</v>
      </c>
    </row>
    <row r="29" spans="1:13" s="131" customFormat="1" ht="15" customHeight="1">
      <c r="A29" s="326"/>
      <c r="B29" s="129" t="s">
        <v>538</v>
      </c>
      <c r="C29" s="133">
        <v>6074.0519999999997</v>
      </c>
      <c r="D29" s="133">
        <v>38.865000000000002</v>
      </c>
      <c r="E29" s="133">
        <v>3163.1129999999998</v>
      </c>
      <c r="F29" s="133">
        <v>979.6</v>
      </c>
      <c r="G29" s="133">
        <v>123.393</v>
      </c>
      <c r="H29" s="151">
        <v>210.185</v>
      </c>
      <c r="I29" s="133">
        <v>1054.8820000000001</v>
      </c>
      <c r="J29" s="133">
        <v>187.13499999999999</v>
      </c>
      <c r="K29" s="133">
        <v>45.564</v>
      </c>
      <c r="L29" s="133">
        <v>164.459</v>
      </c>
      <c r="M29" s="280">
        <v>7.6849999999999996</v>
      </c>
    </row>
    <row r="30" spans="1:13" s="131" customFormat="1" ht="15" customHeight="1">
      <c r="A30" s="1324"/>
      <c r="B30" s="1377" t="s">
        <v>545</v>
      </c>
      <c r="C30" s="1341">
        <v>9275.6720000000005</v>
      </c>
      <c r="D30" s="1341">
        <v>81.784999999999997</v>
      </c>
      <c r="E30" s="1341">
        <v>4410.7389999999996</v>
      </c>
      <c r="F30" s="1341">
        <v>1304.117</v>
      </c>
      <c r="G30" s="1341">
        <v>187.274</v>
      </c>
      <c r="H30" s="1379">
        <v>324.20999999999998</v>
      </c>
      <c r="I30" s="1341">
        <v>1914.46</v>
      </c>
      <c r="J30" s="1341">
        <v>309.17</v>
      </c>
      <c r="K30" s="1341">
        <v>69.713999999999999</v>
      </c>
      <c r="L30" s="1341">
        <v>342.32299999999998</v>
      </c>
      <c r="M30" s="280">
        <v>18.96</v>
      </c>
    </row>
    <row r="31" spans="1:13" s="131" customFormat="1" ht="15" customHeight="1">
      <c r="A31" s="1654"/>
      <c r="B31" s="1702" t="s">
        <v>47</v>
      </c>
      <c r="C31" s="1669">
        <v>11525.191999999999</v>
      </c>
      <c r="D31" s="1669">
        <v>93.040999999999997</v>
      </c>
      <c r="E31" s="1669">
        <v>5387.6459999999997</v>
      </c>
      <c r="F31" s="1669">
        <v>1558.056</v>
      </c>
      <c r="G31" s="1669">
        <v>205.28200000000001</v>
      </c>
      <c r="H31" s="1704">
        <v>497.80099999999999</v>
      </c>
      <c r="I31" s="1669">
        <v>2415.377</v>
      </c>
      <c r="J31" s="1669">
        <v>347.97199999999998</v>
      </c>
      <c r="K31" s="1669">
        <v>86.977000000000004</v>
      </c>
      <c r="L31" s="1669">
        <v>499.2</v>
      </c>
      <c r="M31" s="280">
        <v>17.597999999999999</v>
      </c>
    </row>
    <row r="32" spans="1:13" s="131" customFormat="1" ht="15" customHeight="1">
      <c r="A32" s="1654">
        <v>2019</v>
      </c>
      <c r="B32" s="1702" t="s">
        <v>540</v>
      </c>
      <c r="C32" s="1669">
        <v>3254.413</v>
      </c>
      <c r="D32" s="1669">
        <v>8.1210000000000004</v>
      </c>
      <c r="E32" s="1669">
        <v>1254.1600000000001</v>
      </c>
      <c r="F32" s="1669">
        <v>819.78700000000003</v>
      </c>
      <c r="G32" s="1669">
        <v>81.206000000000003</v>
      </c>
      <c r="H32" s="1704">
        <v>42.149000000000001</v>
      </c>
      <c r="I32" s="1669">
        <v>701.02200000000005</v>
      </c>
      <c r="J32" s="1669">
        <v>113.54900000000001</v>
      </c>
      <c r="K32" s="1669">
        <v>4.6950000000000003</v>
      </c>
      <c r="L32" s="1669">
        <v>87.343999999999994</v>
      </c>
      <c r="M32" s="280">
        <v>-2.3570000000000002</v>
      </c>
    </row>
    <row r="33" spans="1:13" s="24" customFormat="1" ht="16.899999999999999" customHeight="1">
      <c r="A33" s="2508" t="s">
        <v>565</v>
      </c>
      <c r="B33" s="2508"/>
      <c r="C33" s="2508"/>
      <c r="D33" s="2508"/>
      <c r="E33" s="2508"/>
      <c r="F33" s="2508"/>
      <c r="G33" s="2508"/>
      <c r="H33" s="2508"/>
      <c r="I33" s="2508"/>
      <c r="J33" s="2508"/>
    </row>
    <row r="34" spans="1:13" s="1158" customFormat="1" ht="15" customHeight="1">
      <c r="A34" s="1157" t="s">
        <v>463</v>
      </c>
    </row>
    <row r="35" spans="1:13" ht="12.75" customHeight="1">
      <c r="C35" s="286"/>
      <c r="D35" s="286"/>
      <c r="E35" s="286"/>
      <c r="F35" s="286"/>
      <c r="G35" s="286"/>
      <c r="H35" s="286"/>
      <c r="I35" s="286"/>
      <c r="J35" s="286"/>
      <c r="K35" s="286"/>
      <c r="L35" s="286"/>
      <c r="M35" s="286"/>
    </row>
    <row r="36" spans="1:13">
      <c r="C36" s="286"/>
      <c r="D36" s="286"/>
      <c r="E36" s="286"/>
      <c r="F36" s="286"/>
      <c r="G36" s="286"/>
      <c r="H36" s="286"/>
      <c r="I36" s="286"/>
      <c r="J36" s="286"/>
      <c r="K36" s="286"/>
      <c r="L36" s="286"/>
      <c r="M36" s="286"/>
    </row>
  </sheetData>
  <mergeCells count="25">
    <mergeCell ref="A33:J33"/>
    <mergeCell ref="A5:B8"/>
    <mergeCell ref="C5:C8"/>
    <mergeCell ref="D6:D8"/>
    <mergeCell ref="E6:E8"/>
    <mergeCell ref="A17:M17"/>
    <mergeCell ref="A10:M10"/>
    <mergeCell ref="A25:M25"/>
    <mergeCell ref="A18:M18"/>
    <mergeCell ref="H6:H8"/>
    <mergeCell ref="L6:L8"/>
    <mergeCell ref="M6:M8"/>
    <mergeCell ref="K6:K8"/>
    <mergeCell ref="A9:M9"/>
    <mergeCell ref="A1:H1"/>
    <mergeCell ref="J6:J8"/>
    <mergeCell ref="A2:I2"/>
    <mergeCell ref="A3:I3"/>
    <mergeCell ref="A26:M26"/>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sqref="A1:H1"/>
    </sheetView>
  </sheetViews>
  <sheetFormatPr defaultColWidth="9" defaultRowHeight="12.75"/>
  <cols>
    <col min="1" max="1" width="5.625" style="16" customWidth="1"/>
    <col min="2" max="2" width="10.75" style="16" customWidth="1"/>
    <col min="3" max="3" width="10.25" style="16" customWidth="1"/>
    <col min="4" max="4" width="10.875" style="16" customWidth="1"/>
    <col min="5" max="5" width="11.125" style="16" customWidth="1"/>
    <col min="6" max="6" width="10.25" style="16" customWidth="1"/>
    <col min="7" max="7" width="10.75" style="16" customWidth="1"/>
    <col min="8" max="10" width="10.25" style="16" customWidth="1"/>
    <col min="11" max="11" width="11" style="16" customWidth="1"/>
    <col min="12"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2550" t="s">
        <v>434</v>
      </c>
      <c r="B1" s="2550"/>
      <c r="C1" s="2550"/>
      <c r="D1" s="2550"/>
      <c r="E1" s="2550"/>
      <c r="F1" s="2550"/>
      <c r="G1" s="2550"/>
      <c r="H1" s="2550"/>
      <c r="I1" s="78"/>
      <c r="J1" s="78"/>
      <c r="K1" s="78"/>
      <c r="L1" s="2275" t="s">
        <v>28</v>
      </c>
      <c r="M1" s="2275"/>
    </row>
    <row r="2" spans="1:13" s="21" customFormat="1" ht="12.75" customHeight="1">
      <c r="A2" s="2551" t="s">
        <v>435</v>
      </c>
      <c r="B2" s="2551"/>
      <c r="C2" s="2551"/>
      <c r="D2" s="2551"/>
      <c r="E2" s="2551"/>
      <c r="K2" s="21" t="s">
        <v>36</v>
      </c>
      <c r="L2" s="2204" t="s">
        <v>258</v>
      </c>
      <c r="M2" s="2204"/>
    </row>
    <row r="3" spans="1:13" s="1117" customFormat="1" ht="12.75" customHeight="1">
      <c r="A3" s="2558" t="s">
        <v>907</v>
      </c>
      <c r="B3" s="2558"/>
      <c r="C3" s="2558"/>
      <c r="D3" s="2558"/>
      <c r="E3" s="2558"/>
      <c r="F3" s="2558"/>
      <c r="G3" s="2558"/>
      <c r="H3" s="2558"/>
      <c r="I3" s="2300"/>
      <c r="J3" s="1307"/>
      <c r="K3" s="1307"/>
      <c r="L3" s="1307"/>
      <c r="M3" s="1307"/>
    </row>
    <row r="4" spans="1:13" s="1117" customFormat="1" ht="12.75" customHeight="1">
      <c r="A4" s="2556" t="s">
        <v>911</v>
      </c>
      <c r="B4" s="2556"/>
      <c r="C4" s="2556"/>
      <c r="D4" s="2556"/>
      <c r="E4" s="2556"/>
      <c r="F4" s="1309"/>
      <c r="G4" s="1307"/>
      <c r="H4" s="1307"/>
    </row>
    <row r="5" spans="1:13" s="33" customFormat="1" ht="12.75" customHeight="1">
      <c r="A5" s="2307" t="s">
        <v>912</v>
      </c>
      <c r="B5" s="2308"/>
      <c r="C5" s="2320" t="s">
        <v>896</v>
      </c>
      <c r="D5" s="41"/>
      <c r="E5" s="41"/>
      <c r="F5" s="41"/>
      <c r="G5" s="41"/>
      <c r="H5" s="41"/>
      <c r="I5" s="41"/>
      <c r="J5" s="41"/>
      <c r="K5" s="41"/>
      <c r="L5" s="41"/>
      <c r="M5" s="41"/>
    </row>
    <row r="6" spans="1:13" s="33" customFormat="1" ht="16.149999999999999" customHeight="1">
      <c r="A6" s="2309"/>
      <c r="B6" s="2310"/>
      <c r="C6" s="2322"/>
      <c r="D6" s="2377" t="s">
        <v>897</v>
      </c>
      <c r="E6" s="2377" t="s">
        <v>898</v>
      </c>
      <c r="F6" s="2377" t="s">
        <v>899</v>
      </c>
      <c r="G6" s="2377" t="s">
        <v>910</v>
      </c>
      <c r="H6" s="2308" t="s">
        <v>901</v>
      </c>
      <c r="I6" s="2377" t="s">
        <v>902</v>
      </c>
      <c r="J6" s="2377" t="s">
        <v>903</v>
      </c>
      <c r="K6" s="2377" t="s">
        <v>904</v>
      </c>
      <c r="L6" s="2377" t="s">
        <v>905</v>
      </c>
      <c r="M6" s="2320" t="s">
        <v>906</v>
      </c>
    </row>
    <row r="7" spans="1:13" s="33" customFormat="1" ht="18" customHeight="1">
      <c r="A7" s="2309"/>
      <c r="B7" s="2310"/>
      <c r="C7" s="2322"/>
      <c r="D7" s="2313"/>
      <c r="E7" s="2313"/>
      <c r="F7" s="2372"/>
      <c r="G7" s="2313"/>
      <c r="H7" s="2310"/>
      <c r="I7" s="2313"/>
      <c r="J7" s="2313"/>
      <c r="K7" s="2313"/>
      <c r="L7" s="2313"/>
      <c r="M7" s="2322"/>
    </row>
    <row r="8" spans="1:13" s="33" customFormat="1" ht="130.15" customHeight="1">
      <c r="A8" s="2311"/>
      <c r="B8" s="2312"/>
      <c r="C8" s="2552"/>
      <c r="D8" s="2314"/>
      <c r="E8" s="2314"/>
      <c r="F8" s="2373"/>
      <c r="G8" s="2314"/>
      <c r="H8" s="2312"/>
      <c r="I8" s="2314"/>
      <c r="J8" s="2314"/>
      <c r="K8" s="2314"/>
      <c r="L8" s="2314"/>
      <c r="M8" s="2552"/>
    </row>
    <row r="9" spans="1:13" s="33" customFormat="1" ht="13.15" customHeight="1">
      <c r="A9" s="2557" t="s">
        <v>152</v>
      </c>
      <c r="B9" s="2557"/>
      <c r="C9" s="2557"/>
      <c r="D9" s="2557"/>
      <c r="E9" s="2557"/>
      <c r="F9" s="2557"/>
      <c r="G9" s="2557"/>
      <c r="H9" s="2557"/>
      <c r="I9" s="2557"/>
      <c r="J9" s="2557"/>
      <c r="K9" s="2557"/>
      <c r="L9" s="2557"/>
      <c r="M9" s="2557"/>
    </row>
    <row r="10" spans="1:13" s="1156" customFormat="1" ht="13.15" customHeight="1">
      <c r="A10" s="2549" t="s">
        <v>1634</v>
      </c>
      <c r="B10" s="2555"/>
      <c r="C10" s="2555"/>
      <c r="D10" s="2555"/>
      <c r="E10" s="2555"/>
      <c r="F10" s="2555"/>
      <c r="G10" s="2555"/>
      <c r="H10" s="2555"/>
      <c r="I10" s="2555"/>
      <c r="J10" s="2555"/>
      <c r="K10" s="2555"/>
      <c r="L10" s="2555"/>
      <c r="M10" s="2555"/>
    </row>
    <row r="11" spans="1:13" s="33" customFormat="1" ht="15" customHeight="1">
      <c r="A11" s="1654">
        <v>2017</v>
      </c>
      <c r="B11" s="129" t="s">
        <v>47</v>
      </c>
      <c r="C11" s="133">
        <v>10964.184999999999</v>
      </c>
      <c r="D11" s="133">
        <v>88.123000000000005</v>
      </c>
      <c r="E11" s="133">
        <v>4930.62</v>
      </c>
      <c r="F11" s="133">
        <v>1218.3399999999999</v>
      </c>
      <c r="G11" s="133">
        <v>179.31800000000001</v>
      </c>
      <c r="H11" s="133">
        <v>367.84800000000001</v>
      </c>
      <c r="I11" s="133">
        <v>2230.6909999999998</v>
      </c>
      <c r="J11" s="133">
        <v>233.19300000000001</v>
      </c>
      <c r="K11" s="133">
        <v>133.59899999999999</v>
      </c>
      <c r="L11" s="133">
        <v>371.815</v>
      </c>
      <c r="M11" s="134">
        <v>29.972000000000001</v>
      </c>
    </row>
    <row r="12" spans="1:13" s="33" customFormat="1" ht="15" customHeight="1">
      <c r="A12" s="326">
        <v>2018</v>
      </c>
      <c r="B12" s="129" t="s">
        <v>540</v>
      </c>
      <c r="C12" s="133">
        <v>2731.6</v>
      </c>
      <c r="D12" s="133">
        <v>10.5</v>
      </c>
      <c r="E12" s="133">
        <v>1189.4000000000001</v>
      </c>
      <c r="F12" s="133">
        <v>445</v>
      </c>
      <c r="G12" s="133">
        <v>61.5</v>
      </c>
      <c r="H12" s="133">
        <v>95.6</v>
      </c>
      <c r="I12" s="133">
        <v>608.1</v>
      </c>
      <c r="J12" s="133">
        <v>81.2</v>
      </c>
      <c r="K12" s="133">
        <v>24.4</v>
      </c>
      <c r="L12" s="133">
        <v>57.9</v>
      </c>
      <c r="M12" s="280">
        <v>6</v>
      </c>
    </row>
    <row r="13" spans="1:13" s="33" customFormat="1" ht="15" customHeight="1">
      <c r="A13" s="326"/>
      <c r="B13" s="1377" t="s">
        <v>538</v>
      </c>
      <c r="C13" s="1341">
        <v>6072.1580000000004</v>
      </c>
      <c r="D13" s="1341">
        <v>33.566000000000003</v>
      </c>
      <c r="E13" s="1341">
        <v>2922.788</v>
      </c>
      <c r="F13" s="1341">
        <v>812.88499999999999</v>
      </c>
      <c r="G13" s="1341">
        <v>122.28700000000001</v>
      </c>
      <c r="H13" s="1341">
        <v>224.691</v>
      </c>
      <c r="I13" s="1341">
        <v>1258.873</v>
      </c>
      <c r="J13" s="1341">
        <v>164.25</v>
      </c>
      <c r="K13" s="1341">
        <v>46.167999999999999</v>
      </c>
      <c r="L13" s="1341">
        <v>192.73099999999999</v>
      </c>
      <c r="M13" s="280">
        <v>15.506</v>
      </c>
    </row>
    <row r="14" spans="1:13" s="33" customFormat="1" ht="15" customHeight="1">
      <c r="A14" s="1324"/>
      <c r="B14" s="1377" t="s">
        <v>545</v>
      </c>
      <c r="C14" s="1341">
        <v>9095.0429999999997</v>
      </c>
      <c r="D14" s="1341">
        <v>71.281000000000006</v>
      </c>
      <c r="E14" s="1341">
        <v>4070.3220000000001</v>
      </c>
      <c r="F14" s="1341">
        <v>1105.5050000000001</v>
      </c>
      <c r="G14" s="1341">
        <v>178.66200000000001</v>
      </c>
      <c r="H14" s="1341">
        <v>333.48399999999998</v>
      </c>
      <c r="I14" s="1341">
        <v>2115.4659999999999</v>
      </c>
      <c r="J14" s="1341">
        <v>269.27600000000001</v>
      </c>
      <c r="K14" s="1341">
        <v>64.293000000000006</v>
      </c>
      <c r="L14" s="1341">
        <v>384.18400000000003</v>
      </c>
      <c r="M14" s="280">
        <v>28.196000000000002</v>
      </c>
    </row>
    <row r="15" spans="1:13" s="33" customFormat="1" ht="15" customHeight="1">
      <c r="A15" s="1654"/>
      <c r="B15" s="1702" t="s">
        <v>47</v>
      </c>
      <c r="C15" s="1669">
        <v>11014.044</v>
      </c>
      <c r="D15" s="1669">
        <v>77.603999999999999</v>
      </c>
      <c r="E15" s="1669">
        <v>4952.7349999999997</v>
      </c>
      <c r="F15" s="1669">
        <v>1285.93</v>
      </c>
      <c r="G15" s="1669">
        <v>191.16200000000001</v>
      </c>
      <c r="H15" s="1669">
        <v>500.339</v>
      </c>
      <c r="I15" s="1669">
        <v>2465.8389999999999</v>
      </c>
      <c r="J15" s="1669">
        <v>302.101</v>
      </c>
      <c r="K15" s="1669">
        <v>81.141000000000005</v>
      </c>
      <c r="L15" s="1669">
        <v>495.29</v>
      </c>
      <c r="M15" s="280">
        <v>28.550999999999998</v>
      </c>
    </row>
    <row r="16" spans="1:13" s="33" customFormat="1" ht="15" customHeight="1">
      <c r="A16" s="1654">
        <v>2019</v>
      </c>
      <c r="B16" s="1702" t="s">
        <v>540</v>
      </c>
      <c r="C16" s="1669">
        <v>3271.43</v>
      </c>
      <c r="D16" s="1669">
        <v>11.518000000000001</v>
      </c>
      <c r="E16" s="1669">
        <v>1203.0609999999999</v>
      </c>
      <c r="F16" s="1669">
        <v>674.69200000000001</v>
      </c>
      <c r="G16" s="1669">
        <v>76.340999999999994</v>
      </c>
      <c r="H16" s="1669">
        <v>75.796999999999997</v>
      </c>
      <c r="I16" s="1669">
        <v>748.66499999999996</v>
      </c>
      <c r="J16" s="1669">
        <v>109.143</v>
      </c>
      <c r="K16" s="1669">
        <v>18.242000000000001</v>
      </c>
      <c r="L16" s="1669">
        <v>130.87299999999999</v>
      </c>
      <c r="M16" s="280">
        <v>3.7069999999999999</v>
      </c>
    </row>
    <row r="17" spans="1:13" s="33" customFormat="1" ht="13.15" customHeight="1">
      <c r="A17" s="2557" t="s">
        <v>153</v>
      </c>
      <c r="B17" s="2557"/>
      <c r="C17" s="2557"/>
      <c r="D17" s="2557"/>
      <c r="E17" s="2557"/>
      <c r="F17" s="2557"/>
      <c r="G17" s="2557"/>
      <c r="H17" s="2557"/>
      <c r="I17" s="2557"/>
      <c r="J17" s="2557"/>
      <c r="K17" s="2557"/>
      <c r="L17" s="2557"/>
      <c r="M17" s="2557"/>
    </row>
    <row r="18" spans="1:13" s="1156" customFormat="1" ht="13.15" customHeight="1">
      <c r="A18" s="2549" t="s">
        <v>1635</v>
      </c>
      <c r="B18" s="2555"/>
      <c r="C18" s="2555"/>
      <c r="D18" s="2555"/>
      <c r="E18" s="2555"/>
      <c r="F18" s="2555"/>
      <c r="G18" s="2555"/>
      <c r="H18" s="2555"/>
      <c r="I18" s="2555"/>
      <c r="J18" s="2555"/>
      <c r="K18" s="2555"/>
      <c r="L18" s="2555"/>
      <c r="M18" s="2555"/>
    </row>
    <row r="19" spans="1:13" s="33" customFormat="1" ht="15" customHeight="1">
      <c r="A19" s="1654">
        <v>2017</v>
      </c>
      <c r="B19" s="129" t="s">
        <v>47</v>
      </c>
      <c r="C19" s="133">
        <v>1634.056</v>
      </c>
      <c r="D19" s="133">
        <v>1.2090000000000001</v>
      </c>
      <c r="E19" s="133">
        <v>329.52600000000001</v>
      </c>
      <c r="F19" s="151">
        <v>5.2220000000000004</v>
      </c>
      <c r="G19" s="133">
        <v>12.599</v>
      </c>
      <c r="H19" s="133">
        <v>37.859000000000002</v>
      </c>
      <c r="I19" s="133">
        <v>966.577</v>
      </c>
      <c r="J19" s="133">
        <v>65.33</v>
      </c>
      <c r="K19" s="133">
        <v>3.2919999999999998</v>
      </c>
      <c r="L19" s="133">
        <v>67.286000000000001</v>
      </c>
      <c r="M19" s="134">
        <v>21.943000000000001</v>
      </c>
    </row>
    <row r="20" spans="1:13" s="33" customFormat="1" ht="15" customHeight="1">
      <c r="A20" s="326">
        <v>2018</v>
      </c>
      <c r="B20" s="129" t="s">
        <v>540</v>
      </c>
      <c r="C20" s="133">
        <v>640.70000000000005</v>
      </c>
      <c r="D20" s="133">
        <v>7.7</v>
      </c>
      <c r="E20" s="133">
        <v>106.1</v>
      </c>
      <c r="F20" s="151" t="s">
        <v>537</v>
      </c>
      <c r="G20" s="133">
        <v>13.5</v>
      </c>
      <c r="H20" s="133">
        <v>54</v>
      </c>
      <c r="I20" s="133">
        <v>263.8</v>
      </c>
      <c r="J20" s="133">
        <v>3.3</v>
      </c>
      <c r="K20" s="133">
        <v>16.7</v>
      </c>
      <c r="L20" s="133">
        <v>40</v>
      </c>
      <c r="M20" s="280">
        <v>7.6</v>
      </c>
    </row>
    <row r="21" spans="1:13" s="33" customFormat="1" ht="15" customHeight="1">
      <c r="A21" s="326"/>
      <c r="B21" s="1377" t="s">
        <v>538</v>
      </c>
      <c r="C21" s="1341">
        <v>904.53</v>
      </c>
      <c r="D21" s="1341">
        <v>0.38800000000000001</v>
      </c>
      <c r="E21" s="1341">
        <v>120.024</v>
      </c>
      <c r="F21" s="1379">
        <v>8.4369999999999994</v>
      </c>
      <c r="G21" s="1341">
        <v>24.363</v>
      </c>
      <c r="H21" s="1341">
        <v>42.451999999999998</v>
      </c>
      <c r="I21" s="1341">
        <v>397.27</v>
      </c>
      <c r="J21" s="1341">
        <v>4.5860000000000003</v>
      </c>
      <c r="K21" s="1341">
        <v>3.2189999999999999</v>
      </c>
      <c r="L21" s="1341">
        <v>44.825000000000003</v>
      </c>
      <c r="M21" s="280">
        <v>12.826000000000001</v>
      </c>
    </row>
    <row r="22" spans="1:13" s="33" customFormat="1" ht="15" customHeight="1">
      <c r="A22" s="1324"/>
      <c r="B22" s="1377" t="s">
        <v>545</v>
      </c>
      <c r="C22" s="1341">
        <v>1168.4949999999999</v>
      </c>
      <c r="D22" s="1341" t="s">
        <v>537</v>
      </c>
      <c r="E22" s="1341">
        <v>178.74199999999999</v>
      </c>
      <c r="F22" s="1379">
        <v>36.195999999999998</v>
      </c>
      <c r="G22" s="1341">
        <v>28.638000000000002</v>
      </c>
      <c r="H22" s="1341">
        <v>44.21</v>
      </c>
      <c r="I22" s="1341">
        <v>521.87199999999996</v>
      </c>
      <c r="J22" s="1341">
        <v>5.3330000000000002</v>
      </c>
      <c r="K22" s="1341">
        <v>1.2609999999999999</v>
      </c>
      <c r="L22" s="1341">
        <v>56.99</v>
      </c>
      <c r="M22" s="280">
        <v>15.528</v>
      </c>
    </row>
    <row r="23" spans="1:13" s="33" customFormat="1" ht="15" customHeight="1">
      <c r="A23" s="1654"/>
      <c r="B23" s="1702" t="s">
        <v>47</v>
      </c>
      <c r="C23" s="1669">
        <v>1371.21</v>
      </c>
      <c r="D23" s="1669">
        <v>0.16500000000000001</v>
      </c>
      <c r="E23" s="1669">
        <v>242.72499999999999</v>
      </c>
      <c r="F23" s="1704">
        <v>123.467</v>
      </c>
      <c r="G23" s="1669">
        <v>29.219000000000001</v>
      </c>
      <c r="H23" s="1669">
        <v>54.116999999999997</v>
      </c>
      <c r="I23" s="1669">
        <v>503.32799999999997</v>
      </c>
      <c r="J23" s="1669">
        <v>8.6479999999999997</v>
      </c>
      <c r="K23" s="1669">
        <v>2.4870000000000001</v>
      </c>
      <c r="L23" s="1669">
        <v>53.082000000000001</v>
      </c>
      <c r="M23" s="280">
        <v>18.561</v>
      </c>
    </row>
    <row r="24" spans="1:13" s="33" customFormat="1" ht="15" customHeight="1">
      <c r="A24" s="1654">
        <v>2019</v>
      </c>
      <c r="B24" s="1702" t="s">
        <v>540</v>
      </c>
      <c r="C24" s="1669">
        <v>490.85599999999999</v>
      </c>
      <c r="D24" s="1669">
        <v>4.923</v>
      </c>
      <c r="E24" s="1669">
        <v>121.898</v>
      </c>
      <c r="F24" s="1704">
        <v>2.2320000000000002</v>
      </c>
      <c r="G24" s="1669">
        <v>8.4410000000000007</v>
      </c>
      <c r="H24" s="1669">
        <v>41.127000000000002</v>
      </c>
      <c r="I24" s="1669">
        <v>120.81699999999999</v>
      </c>
      <c r="J24" s="1669">
        <v>8.9190000000000005</v>
      </c>
      <c r="K24" s="1669">
        <v>15.15</v>
      </c>
      <c r="L24" s="1669">
        <v>53.234000000000002</v>
      </c>
      <c r="M24" s="280">
        <v>7.4509999999999996</v>
      </c>
    </row>
    <row r="25" spans="1:13" s="33" customFormat="1" ht="13.15" customHeight="1">
      <c r="A25" s="2557" t="s">
        <v>154</v>
      </c>
      <c r="B25" s="2557"/>
      <c r="C25" s="2557"/>
      <c r="D25" s="2557"/>
      <c r="E25" s="2557"/>
      <c r="F25" s="2557"/>
      <c r="G25" s="2557"/>
      <c r="H25" s="2557"/>
      <c r="I25" s="2557"/>
      <c r="J25" s="2557"/>
      <c r="K25" s="2557"/>
      <c r="L25" s="2557"/>
      <c r="M25" s="2557"/>
    </row>
    <row r="26" spans="1:13" s="1156" customFormat="1" ht="13.15" customHeight="1">
      <c r="A26" s="2549" t="s">
        <v>1636</v>
      </c>
      <c r="B26" s="2555"/>
      <c r="C26" s="2555"/>
      <c r="D26" s="2555"/>
      <c r="E26" s="2555"/>
      <c r="F26" s="2555"/>
      <c r="G26" s="2555"/>
      <c r="H26" s="2555"/>
      <c r="I26" s="2555"/>
      <c r="J26" s="2555"/>
      <c r="K26" s="2555"/>
      <c r="L26" s="2555"/>
      <c r="M26" s="2555"/>
    </row>
    <row r="27" spans="1:13" s="33" customFormat="1" ht="15" customHeight="1">
      <c r="A27" s="1654">
        <v>2017</v>
      </c>
      <c r="B27" s="129" t="s">
        <v>47</v>
      </c>
      <c r="C27" s="133">
        <v>9330.1290000000008</v>
      </c>
      <c r="D27" s="133">
        <v>86.914000000000001</v>
      </c>
      <c r="E27" s="133">
        <v>4601.0940000000001</v>
      </c>
      <c r="F27" s="133">
        <v>1213.1179999999999</v>
      </c>
      <c r="G27" s="133">
        <v>166.71899999999999</v>
      </c>
      <c r="H27" s="133">
        <v>329.98899999999998</v>
      </c>
      <c r="I27" s="133">
        <v>1264.114</v>
      </c>
      <c r="J27" s="133">
        <v>167.863</v>
      </c>
      <c r="K27" s="133">
        <v>130.30699999999999</v>
      </c>
      <c r="L27" s="133">
        <v>304.529</v>
      </c>
      <c r="M27" s="280">
        <v>8.0289999999999999</v>
      </c>
    </row>
    <row r="28" spans="1:13" s="33" customFormat="1" ht="15" customHeight="1">
      <c r="A28" s="326">
        <v>2018</v>
      </c>
      <c r="B28" s="129" t="s">
        <v>540</v>
      </c>
      <c r="C28" s="133">
        <v>2090.9</v>
      </c>
      <c r="D28" s="133">
        <v>2.8</v>
      </c>
      <c r="E28" s="133">
        <v>1083.3</v>
      </c>
      <c r="F28" s="133">
        <v>445</v>
      </c>
      <c r="G28" s="133">
        <v>48</v>
      </c>
      <c r="H28" s="133">
        <v>41.6</v>
      </c>
      <c r="I28" s="133">
        <v>344.4</v>
      </c>
      <c r="J28" s="133">
        <v>77.900000000000006</v>
      </c>
      <c r="K28" s="133">
        <v>7.7</v>
      </c>
      <c r="L28" s="133">
        <v>18</v>
      </c>
      <c r="M28" s="280">
        <v>-1.6</v>
      </c>
    </row>
    <row r="29" spans="1:13" s="33" customFormat="1" ht="15" customHeight="1">
      <c r="A29" s="326"/>
      <c r="B29" s="129" t="s">
        <v>538</v>
      </c>
      <c r="C29" s="133">
        <v>5167.6279999999997</v>
      </c>
      <c r="D29" s="133">
        <v>33.177999999999997</v>
      </c>
      <c r="E29" s="133">
        <v>2802.7640000000001</v>
      </c>
      <c r="F29" s="133">
        <v>804.44799999999998</v>
      </c>
      <c r="G29" s="133">
        <v>97.924000000000007</v>
      </c>
      <c r="H29" s="133">
        <v>182.239</v>
      </c>
      <c r="I29" s="133">
        <v>861.60299999999995</v>
      </c>
      <c r="J29" s="133">
        <v>159.66399999999999</v>
      </c>
      <c r="K29" s="133">
        <v>42.948999999999998</v>
      </c>
      <c r="L29" s="133">
        <v>147.90600000000001</v>
      </c>
      <c r="M29" s="280">
        <v>2.68</v>
      </c>
    </row>
    <row r="30" spans="1:13" s="33" customFormat="1" ht="15" customHeight="1">
      <c r="A30" s="1324"/>
      <c r="B30" s="1377" t="s">
        <v>545</v>
      </c>
      <c r="C30" s="1341">
        <v>7926.5479999999998</v>
      </c>
      <c r="D30" s="1341">
        <v>71.281000000000006</v>
      </c>
      <c r="E30" s="1341">
        <v>3891.58</v>
      </c>
      <c r="F30" s="1341">
        <v>1069.309</v>
      </c>
      <c r="G30" s="1341">
        <v>150.024</v>
      </c>
      <c r="H30" s="1341">
        <v>289.274</v>
      </c>
      <c r="I30" s="1341">
        <v>1593.5940000000001</v>
      </c>
      <c r="J30" s="1341">
        <v>263.94299999999998</v>
      </c>
      <c r="K30" s="1341">
        <v>63.031999999999996</v>
      </c>
      <c r="L30" s="1341">
        <v>327.19400000000002</v>
      </c>
      <c r="M30" s="280">
        <v>12.667999999999999</v>
      </c>
    </row>
    <row r="31" spans="1:13" s="33" customFormat="1" ht="15" customHeight="1">
      <c r="A31" s="1654"/>
      <c r="B31" s="1702" t="s">
        <v>47</v>
      </c>
      <c r="C31" s="1669">
        <v>9642.8340000000007</v>
      </c>
      <c r="D31" s="1669">
        <v>77.438999999999993</v>
      </c>
      <c r="E31" s="1669">
        <v>4710.01</v>
      </c>
      <c r="F31" s="1669">
        <v>1162.463</v>
      </c>
      <c r="G31" s="1669">
        <v>161.94300000000001</v>
      </c>
      <c r="H31" s="1669">
        <v>446.22199999999998</v>
      </c>
      <c r="I31" s="1669">
        <v>1962.511</v>
      </c>
      <c r="J31" s="1669">
        <v>293.45299999999997</v>
      </c>
      <c r="K31" s="1669">
        <v>78.653999999999996</v>
      </c>
      <c r="L31" s="1669">
        <v>442.20800000000003</v>
      </c>
      <c r="M31" s="280">
        <v>9.99</v>
      </c>
    </row>
    <row r="32" spans="1:13" s="33" customFormat="1" ht="15" customHeight="1">
      <c r="A32" s="1654">
        <v>2019</v>
      </c>
      <c r="B32" s="1702" t="s">
        <v>540</v>
      </c>
      <c r="C32" s="1669">
        <v>2780.5740000000001</v>
      </c>
      <c r="D32" s="1669">
        <v>6.5949999999999998</v>
      </c>
      <c r="E32" s="1669">
        <v>1081.163</v>
      </c>
      <c r="F32" s="1669">
        <v>672.46</v>
      </c>
      <c r="G32" s="1669">
        <v>67.900000000000006</v>
      </c>
      <c r="H32" s="1669">
        <v>34.67</v>
      </c>
      <c r="I32" s="1669">
        <v>627.84799999999996</v>
      </c>
      <c r="J32" s="1669">
        <v>100.224</v>
      </c>
      <c r="K32" s="1669">
        <v>3.0920000000000001</v>
      </c>
      <c r="L32" s="1669">
        <v>77.638999999999996</v>
      </c>
      <c r="M32" s="280">
        <v>-3.7440000000000002</v>
      </c>
    </row>
    <row r="33" spans="1:13" ht="15" customHeight="1">
      <c r="A33" s="2559" t="s">
        <v>564</v>
      </c>
      <c r="B33" s="2559"/>
      <c r="C33" s="2559"/>
      <c r="D33" s="2559"/>
      <c r="E33" s="2559"/>
      <c r="F33" s="2559"/>
      <c r="G33" s="2559"/>
      <c r="H33" s="2559"/>
      <c r="I33" s="2559"/>
      <c r="J33" s="2559"/>
      <c r="K33" s="2559"/>
      <c r="L33" s="2559"/>
      <c r="M33" s="2559"/>
    </row>
    <row r="34" spans="1:13" s="1117" customFormat="1" ht="15" customHeight="1">
      <c r="A34" s="1160" t="s">
        <v>463</v>
      </c>
      <c r="F34" s="1161"/>
    </row>
    <row r="35" spans="1:13">
      <c r="C35" s="286"/>
      <c r="D35" s="286"/>
      <c r="E35" s="286"/>
      <c r="F35" s="286"/>
      <c r="G35" s="286"/>
      <c r="H35" s="286"/>
      <c r="I35" s="286"/>
      <c r="J35" s="286"/>
      <c r="K35" s="286"/>
      <c r="L35" s="286"/>
      <c r="M35" s="286"/>
    </row>
    <row r="36" spans="1:13">
      <c r="C36" s="286"/>
      <c r="D36" s="286"/>
      <c r="E36" s="286"/>
      <c r="F36" s="286"/>
      <c r="G36" s="286"/>
      <c r="H36" s="286"/>
      <c r="I36" s="286"/>
      <c r="J36" s="286"/>
      <c r="K36" s="286"/>
      <c r="L36" s="286"/>
      <c r="M36" s="286"/>
    </row>
  </sheetData>
  <mergeCells count="25">
    <mergeCell ref="A33:M33"/>
    <mergeCell ref="H6:H8"/>
    <mergeCell ref="A18:M18"/>
    <mergeCell ref="A25:M25"/>
    <mergeCell ref="A10:M10"/>
    <mergeCell ref="A17:M17"/>
    <mergeCell ref="A26:M26"/>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selection activeCell="A3" sqref="A3:L3"/>
    </sheetView>
  </sheetViews>
  <sheetFormatPr defaultColWidth="9" defaultRowHeight="12.75"/>
  <cols>
    <col min="1" max="1" width="6.625" style="16" customWidth="1"/>
    <col min="2" max="2" width="10.75" style="16" customWidth="1"/>
    <col min="3" max="3" width="10.25" style="16" customWidth="1"/>
    <col min="4" max="4" width="10.875" style="16" customWidth="1"/>
    <col min="5" max="5" width="11.375" style="16" customWidth="1"/>
    <col min="6" max="6" width="10.25" style="16" customWidth="1"/>
    <col min="7" max="7" width="11" style="16" customWidth="1"/>
    <col min="8" max="10" width="10.25" style="16" customWidth="1"/>
    <col min="11" max="11" width="10.75" style="16" customWidth="1"/>
    <col min="12" max="12" width="11.125" style="16" customWidth="1"/>
    <col min="1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4" ht="12.75" customHeight="1">
      <c r="A1" s="2563"/>
      <c r="B1" s="2563"/>
      <c r="C1" s="2563"/>
      <c r="D1" s="2563"/>
      <c r="H1" s="320"/>
      <c r="I1" s="72"/>
      <c r="L1" s="2275" t="s">
        <v>28</v>
      </c>
      <c r="M1" s="2275"/>
    </row>
    <row r="2" spans="1:14" ht="12.75" customHeight="1">
      <c r="A2" s="2564"/>
      <c r="B2" s="2564"/>
      <c r="C2" s="2564"/>
      <c r="D2" s="2564"/>
      <c r="L2" s="2204" t="s">
        <v>258</v>
      </c>
      <c r="M2" s="2204"/>
    </row>
    <row r="3" spans="1:14" s="21" customFormat="1" ht="12.75" customHeight="1">
      <c r="A3" s="2565" t="s">
        <v>436</v>
      </c>
      <c r="B3" s="2565"/>
      <c r="C3" s="2565"/>
      <c r="D3" s="2565"/>
      <c r="E3" s="2565"/>
      <c r="F3" s="2565"/>
      <c r="G3" s="2565"/>
      <c r="H3" s="2565"/>
      <c r="I3" s="2565"/>
      <c r="J3" s="2565"/>
      <c r="K3" s="2565"/>
      <c r="L3" s="2565"/>
      <c r="M3" s="78"/>
    </row>
    <row r="4" spans="1:14" s="1307" customFormat="1" ht="14.25" customHeight="1">
      <c r="A4" s="2560" t="s">
        <v>913</v>
      </c>
      <c r="B4" s="2560"/>
      <c r="C4" s="2560"/>
      <c r="D4" s="2560"/>
      <c r="E4" s="2560"/>
      <c r="F4" s="2560"/>
      <c r="G4" s="2560"/>
      <c r="H4" s="2560"/>
      <c r="I4" s="2560"/>
      <c r="J4" s="2560"/>
      <c r="K4" s="2560"/>
      <c r="L4" s="2560"/>
      <c r="M4" s="2560"/>
    </row>
    <row r="5" spans="1:14" s="27" customFormat="1" ht="12.75" customHeight="1">
      <c r="A5" s="2307" t="s">
        <v>914</v>
      </c>
      <c r="B5" s="2308"/>
      <c r="C5" s="2320" t="s">
        <v>896</v>
      </c>
      <c r="D5" s="41"/>
      <c r="E5" s="41"/>
      <c r="F5" s="41"/>
      <c r="G5" s="41"/>
      <c r="H5" s="41"/>
      <c r="I5" s="41"/>
      <c r="J5" s="41"/>
      <c r="K5" s="41"/>
      <c r="L5" s="41"/>
      <c r="M5" s="41"/>
    </row>
    <row r="6" spans="1:14" s="27" customFormat="1" ht="16.149999999999999" customHeight="1">
      <c r="A6" s="2309"/>
      <c r="B6" s="2310"/>
      <c r="C6" s="2322"/>
      <c r="D6" s="2377" t="s">
        <v>897</v>
      </c>
      <c r="E6" s="2377" t="s">
        <v>898</v>
      </c>
      <c r="F6" s="2377" t="s">
        <v>899</v>
      </c>
      <c r="G6" s="2377" t="s">
        <v>910</v>
      </c>
      <c r="H6" s="2308" t="s">
        <v>915</v>
      </c>
      <c r="I6" s="2377" t="s">
        <v>902</v>
      </c>
      <c r="J6" s="2377" t="s">
        <v>903</v>
      </c>
      <c r="K6" s="2377" t="s">
        <v>904</v>
      </c>
      <c r="L6" s="2377" t="s">
        <v>905</v>
      </c>
      <c r="M6" s="2320" t="s">
        <v>906</v>
      </c>
    </row>
    <row r="7" spans="1:14" s="27" customFormat="1" ht="18" customHeight="1">
      <c r="A7" s="2309"/>
      <c r="B7" s="2310"/>
      <c r="C7" s="2322"/>
      <c r="D7" s="2313"/>
      <c r="E7" s="2313"/>
      <c r="F7" s="2372"/>
      <c r="G7" s="2313"/>
      <c r="H7" s="2310"/>
      <c r="I7" s="2313"/>
      <c r="J7" s="2313"/>
      <c r="K7" s="2313"/>
      <c r="L7" s="2313"/>
      <c r="M7" s="2322"/>
    </row>
    <row r="8" spans="1:14" s="27" customFormat="1" ht="130.15" customHeight="1">
      <c r="A8" s="2311"/>
      <c r="B8" s="2312"/>
      <c r="C8" s="2552"/>
      <c r="D8" s="2314"/>
      <c r="E8" s="2314"/>
      <c r="F8" s="2373"/>
      <c r="G8" s="2314"/>
      <c r="H8" s="2312"/>
      <c r="I8" s="2314"/>
      <c r="J8" s="2314"/>
      <c r="K8" s="2314"/>
      <c r="L8" s="2314"/>
      <c r="M8" s="2552"/>
    </row>
    <row r="9" spans="1:14" s="27" customFormat="1" ht="13.15" customHeight="1">
      <c r="A9" s="2547" t="s">
        <v>1464</v>
      </c>
      <c r="B9" s="2547"/>
      <c r="C9" s="2547"/>
      <c r="D9" s="2547"/>
      <c r="E9" s="2547"/>
      <c r="F9" s="2547"/>
      <c r="G9" s="2547"/>
      <c r="H9" s="2547"/>
      <c r="I9" s="2547"/>
      <c r="J9" s="2547"/>
      <c r="K9" s="2547"/>
      <c r="L9" s="2547"/>
      <c r="M9" s="2547"/>
    </row>
    <row r="10" spans="1:14" s="1153" customFormat="1" ht="13.15" customHeight="1">
      <c r="A10" s="2549" t="s">
        <v>1452</v>
      </c>
      <c r="B10" s="2549"/>
      <c r="C10" s="2549"/>
      <c r="D10" s="2549"/>
      <c r="E10" s="2549"/>
      <c r="F10" s="2549"/>
      <c r="G10" s="2549"/>
      <c r="H10" s="2549"/>
      <c r="I10" s="2549"/>
      <c r="J10" s="2549"/>
      <c r="K10" s="2549"/>
      <c r="L10" s="2549"/>
      <c r="M10" s="2549"/>
    </row>
    <row r="11" spans="1:14" s="27" customFormat="1" ht="15" customHeight="1">
      <c r="A11" s="2158">
        <v>2017</v>
      </c>
      <c r="B11" s="129" t="s">
        <v>47</v>
      </c>
      <c r="C11" s="133">
        <v>5.0999999999999996</v>
      </c>
      <c r="D11" s="133">
        <v>10.1</v>
      </c>
      <c r="E11" s="133">
        <v>6.5</v>
      </c>
      <c r="F11" s="133">
        <v>9.1999999999999993</v>
      </c>
      <c r="G11" s="133">
        <v>5.6</v>
      </c>
      <c r="H11" s="133">
        <v>5.0999999999999996</v>
      </c>
      <c r="I11" s="133">
        <v>2.9</v>
      </c>
      <c r="J11" s="133">
        <v>3.3</v>
      </c>
      <c r="K11" s="133">
        <v>8.8000000000000007</v>
      </c>
      <c r="L11" s="133">
        <v>6.5</v>
      </c>
      <c r="M11" s="134">
        <v>1.3</v>
      </c>
      <c r="N11" s="1032"/>
    </row>
    <row r="12" spans="1:14" s="27" customFormat="1" ht="15" customHeight="1">
      <c r="A12" s="2158">
        <v>2018</v>
      </c>
      <c r="B12" s="129" t="s">
        <v>540</v>
      </c>
      <c r="C12" s="133">
        <v>5.2</v>
      </c>
      <c r="D12" s="133">
        <v>0.1</v>
      </c>
      <c r="E12" s="133">
        <v>6.8</v>
      </c>
      <c r="F12" s="133">
        <v>13.5</v>
      </c>
      <c r="G12" s="133">
        <v>4.8</v>
      </c>
      <c r="H12" s="133">
        <v>3</v>
      </c>
      <c r="I12" s="133">
        <v>2.8</v>
      </c>
      <c r="J12" s="133">
        <v>5.4</v>
      </c>
      <c r="K12" s="133">
        <v>4</v>
      </c>
      <c r="L12" s="133">
        <v>2.6</v>
      </c>
      <c r="M12" s="134">
        <v>-0.8</v>
      </c>
    </row>
    <row r="13" spans="1:14" s="27" customFormat="1" ht="15" customHeight="1">
      <c r="A13" s="2158"/>
      <c r="B13" s="1377" t="s">
        <v>538</v>
      </c>
      <c r="C13" s="1341">
        <v>5.7</v>
      </c>
      <c r="D13" s="1341">
        <v>10.6</v>
      </c>
      <c r="E13" s="1341">
        <v>7.4</v>
      </c>
      <c r="F13" s="1341">
        <v>13.2</v>
      </c>
      <c r="G13" s="1341">
        <v>5.4</v>
      </c>
      <c r="H13" s="1341">
        <v>4.8</v>
      </c>
      <c r="I13" s="1341">
        <v>3</v>
      </c>
      <c r="J13" s="1341">
        <v>6.1</v>
      </c>
      <c r="K13" s="1341">
        <v>8.9</v>
      </c>
      <c r="L13" s="1341">
        <v>7</v>
      </c>
      <c r="M13" s="280">
        <v>1.6</v>
      </c>
    </row>
    <row r="14" spans="1:14" s="27" customFormat="1" ht="15" customHeight="1">
      <c r="A14" s="2158"/>
      <c r="B14" s="1377" t="s">
        <v>545</v>
      </c>
      <c r="C14" s="1341">
        <v>5.7</v>
      </c>
      <c r="D14" s="1341">
        <v>15</v>
      </c>
      <c r="E14" s="1341">
        <v>6.9</v>
      </c>
      <c r="F14" s="1341">
        <v>11.7</v>
      </c>
      <c r="G14" s="1341">
        <v>5.6</v>
      </c>
      <c r="H14" s="1341">
        <v>4.9000000000000004</v>
      </c>
      <c r="I14" s="1341">
        <v>3.5</v>
      </c>
      <c r="J14" s="1341">
        <v>6.1</v>
      </c>
      <c r="K14" s="1341">
        <v>8.3000000000000007</v>
      </c>
      <c r="L14" s="1341">
        <v>8.5</v>
      </c>
      <c r="M14" s="280">
        <v>3.4</v>
      </c>
    </row>
    <row r="15" spans="1:14" s="27" customFormat="1" ht="15" customHeight="1">
      <c r="A15" s="2158"/>
      <c r="B15" s="1702" t="s">
        <v>47</v>
      </c>
      <c r="C15" s="1669">
        <v>5.4</v>
      </c>
      <c r="D15" s="1669">
        <v>12.4</v>
      </c>
      <c r="E15" s="1669">
        <v>6.6</v>
      </c>
      <c r="F15" s="1669">
        <v>11.4</v>
      </c>
      <c r="G15" s="1669">
        <v>4.0999999999999996</v>
      </c>
      <c r="H15" s="1669">
        <v>5.3</v>
      </c>
      <c r="I15" s="1669">
        <v>3.1</v>
      </c>
      <c r="J15" s="1669">
        <v>4.5</v>
      </c>
      <c r="K15" s="1669">
        <v>7.8</v>
      </c>
      <c r="L15" s="1669">
        <v>8.6999999999999993</v>
      </c>
      <c r="M15" s="280">
        <v>1.8</v>
      </c>
    </row>
    <row r="16" spans="1:14" s="27" customFormat="1" ht="15" customHeight="1">
      <c r="A16" s="2158">
        <v>2019</v>
      </c>
      <c r="B16" s="1702" t="s">
        <v>540</v>
      </c>
      <c r="C16" s="1669">
        <v>6</v>
      </c>
      <c r="D16" s="1669">
        <v>4</v>
      </c>
      <c r="E16" s="1669">
        <v>6.3</v>
      </c>
      <c r="F16" s="1669">
        <v>15.2</v>
      </c>
      <c r="G16" s="1669">
        <v>7.8</v>
      </c>
      <c r="H16" s="1669">
        <v>2.8</v>
      </c>
      <c r="I16" s="1669">
        <v>3.4</v>
      </c>
      <c r="J16" s="1669">
        <v>5.7</v>
      </c>
      <c r="K16" s="1669">
        <v>3.9</v>
      </c>
      <c r="L16" s="1669">
        <v>5.8</v>
      </c>
      <c r="M16" s="280">
        <v>-1</v>
      </c>
    </row>
    <row r="17" spans="1:13" s="27" customFormat="1" ht="13.15" customHeight="1">
      <c r="A17" s="2561" t="s">
        <v>155</v>
      </c>
      <c r="B17" s="2561"/>
      <c r="C17" s="2561"/>
      <c r="D17" s="2561"/>
      <c r="E17" s="2561"/>
      <c r="F17" s="2561"/>
      <c r="G17" s="2561"/>
      <c r="H17" s="2561"/>
      <c r="I17" s="2561"/>
      <c r="J17" s="2561"/>
      <c r="K17" s="2561"/>
      <c r="L17" s="2561"/>
      <c r="M17" s="2561"/>
    </row>
    <row r="18" spans="1:13" s="1153" customFormat="1" ht="13.15" customHeight="1">
      <c r="A18" s="2562" t="s">
        <v>1453</v>
      </c>
      <c r="B18" s="2562"/>
      <c r="C18" s="2562"/>
      <c r="D18" s="2562"/>
      <c r="E18" s="2562"/>
      <c r="F18" s="2562"/>
      <c r="G18" s="2562"/>
      <c r="H18" s="2562"/>
      <c r="I18" s="2562"/>
      <c r="J18" s="2562"/>
      <c r="K18" s="2562"/>
      <c r="L18" s="2562"/>
      <c r="M18" s="2562"/>
    </row>
    <row r="19" spans="1:13" s="324" customFormat="1" ht="15" customHeight="1">
      <c r="A19" s="2158">
        <v>2017</v>
      </c>
      <c r="B19" s="129" t="s">
        <v>47</v>
      </c>
      <c r="C19" s="133">
        <v>5.5</v>
      </c>
      <c r="D19" s="133">
        <v>14.7</v>
      </c>
      <c r="E19" s="133">
        <v>7</v>
      </c>
      <c r="F19" s="133">
        <v>8.3000000000000007</v>
      </c>
      <c r="G19" s="133">
        <v>7.6</v>
      </c>
      <c r="H19" s="133">
        <v>5.0999999999999996</v>
      </c>
      <c r="I19" s="133">
        <v>2.4</v>
      </c>
      <c r="J19" s="133">
        <v>5</v>
      </c>
      <c r="K19" s="133">
        <v>12.6</v>
      </c>
      <c r="L19" s="133">
        <v>6.7</v>
      </c>
      <c r="M19" s="134">
        <v>2.2999999999999998</v>
      </c>
    </row>
    <row r="20" spans="1:13" s="27" customFormat="1" ht="15" customHeight="1">
      <c r="A20" s="2158">
        <v>2018</v>
      </c>
      <c r="B20" s="129" t="s">
        <v>540</v>
      </c>
      <c r="C20" s="133">
        <v>5.0999999999999996</v>
      </c>
      <c r="D20" s="133">
        <v>4</v>
      </c>
      <c r="E20" s="133">
        <v>6.6</v>
      </c>
      <c r="F20" s="133">
        <v>13</v>
      </c>
      <c r="G20" s="133">
        <v>8.1999999999999993</v>
      </c>
      <c r="H20" s="133">
        <v>3.2</v>
      </c>
      <c r="I20" s="133">
        <v>2.2000000000000002</v>
      </c>
      <c r="J20" s="133">
        <v>8.1</v>
      </c>
      <c r="K20" s="133">
        <v>3.7</v>
      </c>
      <c r="L20" s="133">
        <v>2.4</v>
      </c>
      <c r="M20" s="134">
        <v>0.2</v>
      </c>
    </row>
    <row r="21" spans="1:13" s="27" customFormat="1" ht="15" customHeight="1">
      <c r="A21" s="2158"/>
      <c r="B21" s="129" t="s">
        <v>538</v>
      </c>
      <c r="C21" s="133">
        <v>5.9</v>
      </c>
      <c r="D21" s="133">
        <v>12.9</v>
      </c>
      <c r="E21" s="133">
        <v>8</v>
      </c>
      <c r="F21" s="133">
        <v>12.6</v>
      </c>
      <c r="G21" s="133">
        <v>8.3000000000000007</v>
      </c>
      <c r="H21" s="133">
        <v>5.3</v>
      </c>
      <c r="I21" s="133">
        <v>2.7</v>
      </c>
      <c r="J21" s="133">
        <v>7.9</v>
      </c>
      <c r="K21" s="133">
        <v>8</v>
      </c>
      <c r="L21" s="133">
        <v>6.1</v>
      </c>
      <c r="M21" s="280">
        <v>2.1</v>
      </c>
    </row>
    <row r="22" spans="1:13" s="27" customFormat="1" ht="15" customHeight="1">
      <c r="A22" s="2158"/>
      <c r="B22" s="1377" t="s">
        <v>545</v>
      </c>
      <c r="C22" s="1341">
        <v>5.9</v>
      </c>
      <c r="D22" s="1341">
        <v>16.8</v>
      </c>
      <c r="E22" s="1341">
        <v>7.4</v>
      </c>
      <c r="F22" s="1341">
        <v>11.3</v>
      </c>
      <c r="G22" s="1341">
        <v>8.1999999999999993</v>
      </c>
      <c r="H22" s="1341">
        <v>5.0999999999999996</v>
      </c>
      <c r="I22" s="1341">
        <v>3.2</v>
      </c>
      <c r="J22" s="1341">
        <v>8.4</v>
      </c>
      <c r="K22" s="1341">
        <v>7.6</v>
      </c>
      <c r="L22" s="1341">
        <v>8.1</v>
      </c>
      <c r="M22" s="280">
        <v>3.5</v>
      </c>
    </row>
    <row r="23" spans="1:13" s="27" customFormat="1" ht="15" customHeight="1">
      <c r="A23" s="2158"/>
      <c r="B23" s="1702" t="s">
        <v>47</v>
      </c>
      <c r="C23" s="1669">
        <v>5.4</v>
      </c>
      <c r="D23" s="1669">
        <v>14</v>
      </c>
      <c r="E23" s="1669">
        <v>6.7</v>
      </c>
      <c r="F23" s="1669">
        <v>10.4</v>
      </c>
      <c r="G23" s="1669">
        <v>6.6</v>
      </c>
      <c r="H23" s="1669">
        <v>5.3</v>
      </c>
      <c r="I23" s="1669">
        <v>3</v>
      </c>
      <c r="J23" s="1669">
        <v>6.9</v>
      </c>
      <c r="K23" s="1669">
        <v>6.9</v>
      </c>
      <c r="L23" s="1669">
        <v>8</v>
      </c>
      <c r="M23" s="280">
        <v>2.4</v>
      </c>
    </row>
    <row r="24" spans="1:13" s="27" customFormat="1" ht="15" customHeight="1">
      <c r="A24" s="2158">
        <v>2019</v>
      </c>
      <c r="B24" s="1702" t="s">
        <v>540</v>
      </c>
      <c r="C24" s="1669">
        <v>6.2</v>
      </c>
      <c r="D24" s="1669">
        <v>5.8</v>
      </c>
      <c r="E24" s="1669">
        <v>6.3</v>
      </c>
      <c r="F24" s="1669">
        <v>13.9</v>
      </c>
      <c r="G24" s="1669">
        <v>10.1</v>
      </c>
      <c r="H24" s="1669">
        <v>2.6</v>
      </c>
      <c r="I24" s="1669">
        <v>3.9</v>
      </c>
      <c r="J24" s="1669">
        <v>9.1</v>
      </c>
      <c r="K24" s="1669">
        <v>1.8</v>
      </c>
      <c r="L24" s="1669">
        <v>5.7</v>
      </c>
      <c r="M24" s="280">
        <v>-1.3</v>
      </c>
    </row>
    <row r="25" spans="1:13" s="27" customFormat="1" ht="13.15" customHeight="1">
      <c r="A25" s="2561" t="s">
        <v>158</v>
      </c>
      <c r="B25" s="2561"/>
      <c r="C25" s="2561"/>
      <c r="D25" s="2561"/>
      <c r="E25" s="2561"/>
      <c r="F25" s="2561"/>
      <c r="G25" s="2561"/>
      <c r="H25" s="2561"/>
      <c r="I25" s="2561"/>
      <c r="J25" s="2561"/>
      <c r="K25" s="2561"/>
      <c r="L25" s="2561"/>
      <c r="M25" s="2561"/>
    </row>
    <row r="26" spans="1:13" s="1153" customFormat="1" ht="13.15" customHeight="1">
      <c r="A26" s="2562" t="s">
        <v>1454</v>
      </c>
      <c r="B26" s="2562"/>
      <c r="C26" s="2562"/>
      <c r="D26" s="2562"/>
      <c r="E26" s="2562"/>
      <c r="F26" s="2562"/>
      <c r="G26" s="2562"/>
      <c r="H26" s="2562"/>
      <c r="I26" s="2562"/>
      <c r="J26" s="2562"/>
      <c r="K26" s="2562"/>
      <c r="L26" s="2562"/>
      <c r="M26" s="2562"/>
    </row>
    <row r="27" spans="1:13" s="27" customFormat="1" ht="15" customHeight="1">
      <c r="A27" s="2158">
        <v>2017</v>
      </c>
      <c r="B27" s="129" t="s">
        <v>47</v>
      </c>
      <c r="C27" s="133">
        <v>4.5999999999999996</v>
      </c>
      <c r="D27" s="1289">
        <v>12.7</v>
      </c>
      <c r="E27" s="133">
        <v>6.1</v>
      </c>
      <c r="F27" s="133">
        <v>6.7</v>
      </c>
      <c r="G27" s="133">
        <v>6.2</v>
      </c>
      <c r="H27" s="133">
        <v>4.5999999999999996</v>
      </c>
      <c r="I27" s="133">
        <v>1.6</v>
      </c>
      <c r="J27" s="133">
        <v>3.7</v>
      </c>
      <c r="K27" s="133">
        <v>11.2</v>
      </c>
      <c r="L27" s="133">
        <v>5.6</v>
      </c>
      <c r="M27" s="134">
        <v>1.1000000000000001</v>
      </c>
    </row>
    <row r="28" spans="1:13" s="27" customFormat="1" ht="15" customHeight="1">
      <c r="A28" s="2158">
        <v>2018</v>
      </c>
      <c r="B28" s="129" t="s">
        <v>540</v>
      </c>
      <c r="C28" s="133">
        <v>4.3</v>
      </c>
      <c r="D28" s="1289">
        <v>2.2000000000000002</v>
      </c>
      <c r="E28" s="133">
        <v>5.9</v>
      </c>
      <c r="F28" s="133">
        <v>10.6</v>
      </c>
      <c r="G28" s="133">
        <v>6.6</v>
      </c>
      <c r="H28" s="133">
        <v>2.6</v>
      </c>
      <c r="I28" s="133">
        <v>1.9</v>
      </c>
      <c r="J28" s="133">
        <v>6.9</v>
      </c>
      <c r="K28" s="133">
        <v>3</v>
      </c>
      <c r="L28" s="133">
        <v>1.4</v>
      </c>
      <c r="M28" s="280">
        <v>-0.8</v>
      </c>
    </row>
    <row r="29" spans="1:13" s="27" customFormat="1" ht="15" customHeight="1">
      <c r="A29" s="2158"/>
      <c r="B29" s="129" t="s">
        <v>538</v>
      </c>
      <c r="C29" s="133">
        <v>5</v>
      </c>
      <c r="D29" s="1289">
        <v>11</v>
      </c>
      <c r="E29" s="133">
        <v>7.1</v>
      </c>
      <c r="F29" s="133">
        <v>10.3</v>
      </c>
      <c r="G29" s="133">
        <v>6.5</v>
      </c>
      <c r="H29" s="133">
        <v>4.5999999999999996</v>
      </c>
      <c r="I29" s="133">
        <v>2.2000000000000002</v>
      </c>
      <c r="J29" s="133">
        <v>6.7</v>
      </c>
      <c r="K29" s="133">
        <v>7.5</v>
      </c>
      <c r="L29" s="133">
        <v>5.5</v>
      </c>
      <c r="M29" s="280">
        <v>0.7</v>
      </c>
    </row>
    <row r="30" spans="1:13" s="27" customFormat="1" ht="15" customHeight="1">
      <c r="A30" s="2158"/>
      <c r="B30" s="1377" t="s">
        <v>545</v>
      </c>
      <c r="C30" s="1341">
        <v>5</v>
      </c>
      <c r="D30" s="2024">
        <v>14.6</v>
      </c>
      <c r="E30" s="1341">
        <v>6.5</v>
      </c>
      <c r="F30" s="1341">
        <v>9.3000000000000007</v>
      </c>
      <c r="G30" s="1341">
        <v>6.5</v>
      </c>
      <c r="H30" s="1341">
        <v>4.5999999999999996</v>
      </c>
      <c r="I30" s="1341">
        <v>2.7</v>
      </c>
      <c r="J30" s="1341">
        <v>7.1</v>
      </c>
      <c r="K30" s="1341">
        <v>6.8</v>
      </c>
      <c r="L30" s="1341">
        <v>7.7</v>
      </c>
      <c r="M30" s="280">
        <v>2.4</v>
      </c>
    </row>
    <row r="31" spans="1:13" s="27" customFormat="1" ht="15" customHeight="1">
      <c r="A31" s="2158"/>
      <c r="B31" s="1702" t="s">
        <v>47</v>
      </c>
      <c r="C31" s="1669">
        <v>4.5</v>
      </c>
      <c r="D31" s="2025">
        <v>11.7</v>
      </c>
      <c r="E31" s="1669">
        <v>5.8</v>
      </c>
      <c r="F31" s="1669">
        <v>7.7</v>
      </c>
      <c r="G31" s="1669">
        <v>5.2</v>
      </c>
      <c r="H31" s="1669">
        <v>4.8</v>
      </c>
      <c r="I31" s="1669">
        <v>2.4</v>
      </c>
      <c r="J31" s="1669">
        <v>5.8</v>
      </c>
      <c r="K31" s="1669">
        <v>6.3</v>
      </c>
      <c r="L31" s="1669">
        <v>7.1</v>
      </c>
      <c r="M31" s="280">
        <v>1.4</v>
      </c>
    </row>
    <row r="32" spans="1:13" s="27" customFormat="1" ht="15" customHeight="1">
      <c r="A32" s="2158">
        <v>2019</v>
      </c>
      <c r="B32" s="1702" t="s">
        <v>540</v>
      </c>
      <c r="C32" s="1669">
        <v>5.3</v>
      </c>
      <c r="D32" s="2025">
        <v>4.8</v>
      </c>
      <c r="E32" s="1669">
        <v>5.4</v>
      </c>
      <c r="F32" s="1669">
        <v>11.4</v>
      </c>
      <c r="G32" s="1669">
        <v>8.4</v>
      </c>
      <c r="H32" s="1669">
        <v>2.1</v>
      </c>
      <c r="I32" s="1669">
        <v>3.5</v>
      </c>
      <c r="J32" s="1669">
        <v>8.1</v>
      </c>
      <c r="K32" s="1669">
        <v>1.2</v>
      </c>
      <c r="L32" s="1669">
        <v>5</v>
      </c>
      <c r="M32" s="280">
        <v>-2.1</v>
      </c>
    </row>
    <row r="33" spans="1:13" ht="16.149999999999999" customHeight="1">
      <c r="A33" s="2546" t="s">
        <v>566</v>
      </c>
      <c r="B33" s="2546"/>
      <c r="C33" s="2546"/>
      <c r="D33" s="2546"/>
      <c r="E33" s="2546"/>
      <c r="F33" s="2546"/>
      <c r="G33" s="2546"/>
      <c r="H33" s="2546"/>
      <c r="I33" s="2546"/>
      <c r="J33" s="2546"/>
      <c r="K33" s="2546"/>
      <c r="L33" s="2546"/>
      <c r="M33" s="2546"/>
    </row>
    <row r="34" spans="1:13" s="1117" customFormat="1" ht="12" customHeight="1">
      <c r="A34" s="1160" t="s">
        <v>462</v>
      </c>
      <c r="B34" s="1160"/>
      <c r="C34" s="1160"/>
      <c r="D34" s="1160"/>
      <c r="E34" s="1160"/>
      <c r="F34" s="1160"/>
      <c r="G34" s="1160"/>
      <c r="H34" s="1160"/>
    </row>
  </sheetData>
  <mergeCells count="25">
    <mergeCell ref="A1:D1"/>
    <mergeCell ref="A2:D2"/>
    <mergeCell ref="L1:M1"/>
    <mergeCell ref="L2:M2"/>
    <mergeCell ref="J6:J8"/>
    <mergeCell ref="F6:F8"/>
    <mergeCell ref="A3:L3"/>
    <mergeCell ref="G6:G8"/>
    <mergeCell ref="E6:E8"/>
    <mergeCell ref="M6:M8"/>
    <mergeCell ref="H6:H8"/>
    <mergeCell ref="A5:B8"/>
    <mergeCell ref="A33:M33"/>
    <mergeCell ref="A4:M4"/>
    <mergeCell ref="A9:M9"/>
    <mergeCell ref="L6:L8"/>
    <mergeCell ref="I6:I8"/>
    <mergeCell ref="C5:C8"/>
    <mergeCell ref="A10:M10"/>
    <mergeCell ref="D6:D8"/>
    <mergeCell ref="K6:K8"/>
    <mergeCell ref="A17:M17"/>
    <mergeCell ref="A26:M26"/>
    <mergeCell ref="A18:M18"/>
    <mergeCell ref="A25:M25"/>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F1"/>
    </sheetView>
  </sheetViews>
  <sheetFormatPr defaultRowHeight="14.25"/>
  <cols>
    <col min="1" max="1" width="7.125" customWidth="1"/>
    <col min="2" max="2" width="12.625" customWidth="1"/>
    <col min="3" max="11" width="11.75" customWidth="1"/>
  </cols>
  <sheetData>
    <row r="1" spans="1:13">
      <c r="A1" s="2229" t="s">
        <v>492</v>
      </c>
      <c r="B1" s="2229"/>
      <c r="C1" s="2229"/>
      <c r="D1" s="2229"/>
      <c r="E1" s="2229"/>
      <c r="F1" s="2229"/>
      <c r="J1" s="223" t="s">
        <v>28</v>
      </c>
      <c r="M1" s="82"/>
    </row>
    <row r="2" spans="1:13" s="1102" customFormat="1">
      <c r="A2" s="2205" t="s">
        <v>199</v>
      </c>
      <c r="B2" s="2205"/>
      <c r="C2" s="2205"/>
      <c r="D2" s="2205"/>
      <c r="E2" s="2205"/>
      <c r="F2" s="2205"/>
      <c r="J2" s="1109" t="s">
        <v>258</v>
      </c>
      <c r="K2" s="1110"/>
      <c r="M2" s="1111"/>
    </row>
    <row r="3" spans="1:13" ht="28.5" customHeight="1">
      <c r="A3" s="2224" t="s">
        <v>1930</v>
      </c>
      <c r="B3" s="2224"/>
      <c r="C3" s="2206" t="s">
        <v>724</v>
      </c>
      <c r="D3" s="2213"/>
      <c r="E3" s="2214"/>
      <c r="F3" s="2206" t="s">
        <v>725</v>
      </c>
      <c r="G3" s="2213"/>
      <c r="H3" s="2238" t="s">
        <v>726</v>
      </c>
      <c r="I3" s="2239"/>
      <c r="J3" s="2239"/>
      <c r="K3" s="2239"/>
    </row>
    <row r="4" spans="1:13">
      <c r="A4" s="2215"/>
      <c r="B4" s="2215"/>
      <c r="C4" s="2207"/>
      <c r="D4" s="2215"/>
      <c r="E4" s="2211"/>
      <c r="F4" s="2207"/>
      <c r="G4" s="2215"/>
      <c r="H4" s="2206" t="s">
        <v>727</v>
      </c>
      <c r="I4" s="2213"/>
      <c r="J4" s="2213"/>
      <c r="K4" s="2213"/>
    </row>
    <row r="5" spans="1:13">
      <c r="A5" s="2215"/>
      <c r="B5" s="2215"/>
      <c r="C5" s="2207"/>
      <c r="D5" s="2215"/>
      <c r="E5" s="2211"/>
      <c r="F5" s="2207"/>
      <c r="G5" s="2215"/>
      <c r="H5" s="2207"/>
      <c r="I5" s="2215"/>
      <c r="J5" s="2215"/>
      <c r="K5" s="2215"/>
    </row>
    <row r="6" spans="1:13">
      <c r="A6" s="2215"/>
      <c r="B6" s="2215"/>
      <c r="C6" s="2207"/>
      <c r="D6" s="2215"/>
      <c r="E6" s="2211"/>
      <c r="F6" s="2207"/>
      <c r="G6" s="2215"/>
      <c r="H6" s="2207"/>
      <c r="I6" s="2215"/>
      <c r="J6" s="2215"/>
      <c r="K6" s="2215"/>
    </row>
    <row r="7" spans="1:13">
      <c r="A7" s="2215"/>
      <c r="B7" s="2215"/>
      <c r="C7" s="2207"/>
      <c r="D7" s="2215"/>
      <c r="E7" s="2211"/>
      <c r="F7" s="2207"/>
      <c r="G7" s="2215"/>
      <c r="H7" s="2208"/>
      <c r="I7" s="2225"/>
      <c r="J7" s="2225"/>
      <c r="K7" s="2225"/>
    </row>
    <row r="8" spans="1:13">
      <c r="A8" s="2215"/>
      <c r="B8" s="2215"/>
      <c r="C8" s="2207"/>
      <c r="D8" s="2215"/>
      <c r="E8" s="2211"/>
      <c r="F8" s="2207"/>
      <c r="G8" s="2215"/>
      <c r="H8" s="2206" t="s">
        <v>728</v>
      </c>
      <c r="I8" s="2214"/>
      <c r="J8" s="2206" t="s">
        <v>729</v>
      </c>
      <c r="K8" s="2213"/>
    </row>
    <row r="9" spans="1:13">
      <c r="A9" s="2215"/>
      <c r="B9" s="2215"/>
      <c r="C9" s="2207"/>
      <c r="D9" s="2215"/>
      <c r="E9" s="2211"/>
      <c r="F9" s="2207"/>
      <c r="G9" s="2215"/>
      <c r="H9" s="2207"/>
      <c r="I9" s="2211"/>
      <c r="J9" s="2207"/>
      <c r="K9" s="2215"/>
    </row>
    <row r="10" spans="1:13">
      <c r="A10" s="2215"/>
      <c r="B10" s="2215"/>
      <c r="C10" s="2207"/>
      <c r="D10" s="2215"/>
      <c r="E10" s="2211"/>
      <c r="F10" s="2207"/>
      <c r="G10" s="2215"/>
      <c r="H10" s="2207"/>
      <c r="I10" s="2211"/>
      <c r="J10" s="2207"/>
      <c r="K10" s="2215"/>
    </row>
    <row r="11" spans="1:13">
      <c r="A11" s="2215"/>
      <c r="B11" s="2215"/>
      <c r="C11" s="2216"/>
      <c r="D11" s="2217"/>
      <c r="E11" s="2218"/>
      <c r="F11" s="2216"/>
      <c r="G11" s="2217"/>
      <c r="H11" s="2208"/>
      <c r="I11" s="2249"/>
      <c r="J11" s="2208"/>
      <c r="K11" s="2225"/>
    </row>
    <row r="12" spans="1:13">
      <c r="A12" s="2215"/>
      <c r="B12" s="2215"/>
      <c r="C12" s="2230" t="s">
        <v>1932</v>
      </c>
      <c r="D12" s="2195" t="s">
        <v>29</v>
      </c>
      <c r="E12" s="2226" t="s">
        <v>30</v>
      </c>
      <c r="F12" s="2230" t="s">
        <v>1931</v>
      </c>
      <c r="G12" s="2235" t="s">
        <v>29</v>
      </c>
      <c r="H12" s="2240" t="s">
        <v>29</v>
      </c>
      <c r="I12" s="2246" t="s">
        <v>30</v>
      </c>
      <c r="J12" s="2240" t="s">
        <v>29</v>
      </c>
      <c r="K12" s="2243" t="s">
        <v>30</v>
      </c>
    </row>
    <row r="13" spans="1:13">
      <c r="A13" s="2215"/>
      <c r="B13" s="2215"/>
      <c r="C13" s="2231"/>
      <c r="D13" s="2196"/>
      <c r="E13" s="2227"/>
      <c r="F13" s="2231"/>
      <c r="G13" s="2236"/>
      <c r="H13" s="2241"/>
      <c r="I13" s="2247"/>
      <c r="J13" s="2241"/>
      <c r="K13" s="2244"/>
    </row>
    <row r="14" spans="1:13">
      <c r="A14" s="2217"/>
      <c r="B14" s="2217"/>
      <c r="C14" s="2232"/>
      <c r="D14" s="2233"/>
      <c r="E14" s="2234"/>
      <c r="F14" s="2232"/>
      <c r="G14" s="2237"/>
      <c r="H14" s="2242"/>
      <c r="I14" s="2248"/>
      <c r="J14" s="2242"/>
      <c r="K14" s="2245"/>
    </row>
    <row r="15" spans="1:13" s="116" customFormat="1" ht="14.25" customHeight="1">
      <c r="A15" s="687">
        <v>2017</v>
      </c>
      <c r="B15" s="674" t="s">
        <v>47</v>
      </c>
      <c r="C15" s="688">
        <v>4375.3999999999996</v>
      </c>
      <c r="D15" s="298">
        <v>107.6</v>
      </c>
      <c r="E15" s="982" t="s">
        <v>14</v>
      </c>
      <c r="F15" s="688">
        <v>2029.96</v>
      </c>
      <c r="G15" s="298">
        <v>102.8</v>
      </c>
      <c r="H15" s="298">
        <v>109.7</v>
      </c>
      <c r="I15" s="689" t="s">
        <v>14</v>
      </c>
      <c r="J15" s="298">
        <v>104.7</v>
      </c>
      <c r="K15" s="690" t="s">
        <v>14</v>
      </c>
    </row>
    <row r="16" spans="1:13" s="539" customFormat="1" ht="14.25" customHeight="1">
      <c r="A16" s="678">
        <v>2018</v>
      </c>
      <c r="B16" s="691" t="s">
        <v>47</v>
      </c>
      <c r="C16" s="692">
        <v>4696.66</v>
      </c>
      <c r="D16" s="693">
        <v>107.3</v>
      </c>
      <c r="E16" s="982" t="s">
        <v>14</v>
      </c>
      <c r="F16" s="692">
        <v>2122.42</v>
      </c>
      <c r="G16" s="693">
        <v>104.6</v>
      </c>
      <c r="H16" s="693" t="s">
        <v>1770</v>
      </c>
      <c r="I16" s="694" t="s">
        <v>14</v>
      </c>
      <c r="J16" s="693" t="s">
        <v>1771</v>
      </c>
      <c r="K16" s="695" t="s">
        <v>14</v>
      </c>
    </row>
    <row r="17" spans="1:11" s="1017" customFormat="1" ht="14.25" customHeight="1">
      <c r="A17" s="673">
        <v>2018</v>
      </c>
      <c r="B17" s="685" t="s">
        <v>74</v>
      </c>
      <c r="C17" s="696">
        <v>4410.7</v>
      </c>
      <c r="D17" s="680">
        <v>107.5</v>
      </c>
      <c r="E17" s="682">
        <v>95.5</v>
      </c>
      <c r="F17" s="697" t="s">
        <v>15</v>
      </c>
      <c r="G17" s="698" t="s">
        <v>15</v>
      </c>
      <c r="H17" s="680">
        <v>107.7</v>
      </c>
      <c r="I17" s="682">
        <v>99.4</v>
      </c>
      <c r="J17" s="680" t="s">
        <v>14</v>
      </c>
      <c r="K17" s="715" t="s">
        <v>14</v>
      </c>
    </row>
    <row r="18" spans="1:11" s="1017" customFormat="1" ht="14.25" customHeight="1">
      <c r="A18" s="673"/>
      <c r="B18" s="685" t="s">
        <v>75</v>
      </c>
      <c r="C18" s="696">
        <v>4457.6400000000003</v>
      </c>
      <c r="D18" s="680">
        <v>108.4</v>
      </c>
      <c r="E18" s="682">
        <v>101.1</v>
      </c>
      <c r="F18" s="697" t="s">
        <v>15</v>
      </c>
      <c r="G18" s="698" t="s">
        <v>15</v>
      </c>
      <c r="H18" s="680">
        <v>105.6</v>
      </c>
      <c r="I18" s="682">
        <v>98.8</v>
      </c>
      <c r="J18" s="680">
        <v>98</v>
      </c>
      <c r="K18" s="715" t="s">
        <v>14</v>
      </c>
    </row>
    <row r="19" spans="1:11" s="1017" customFormat="1" ht="14.25" customHeight="1">
      <c r="A19" s="673"/>
      <c r="B19" s="685" t="s">
        <v>64</v>
      </c>
      <c r="C19" s="696">
        <v>4881.5600000000004</v>
      </c>
      <c r="D19" s="680">
        <v>108.1</v>
      </c>
      <c r="E19" s="682">
        <v>109.5</v>
      </c>
      <c r="F19" s="696">
        <v>2086.23</v>
      </c>
      <c r="G19" s="680">
        <v>104.4</v>
      </c>
      <c r="H19" s="680">
        <v>104</v>
      </c>
      <c r="I19" s="682">
        <v>98.1</v>
      </c>
      <c r="J19" s="680">
        <v>103.1</v>
      </c>
      <c r="K19" s="684">
        <v>91.3</v>
      </c>
    </row>
    <row r="20" spans="1:11" s="1094" customFormat="1" ht="14.25" customHeight="1">
      <c r="A20" s="673"/>
      <c r="B20" s="685" t="s">
        <v>65</v>
      </c>
      <c r="C20" s="696">
        <v>4735.04</v>
      </c>
      <c r="D20" s="680">
        <v>108.7</v>
      </c>
      <c r="E20" s="682">
        <v>97</v>
      </c>
      <c r="F20" s="697" t="s">
        <v>15</v>
      </c>
      <c r="G20" s="697" t="s">
        <v>15</v>
      </c>
      <c r="H20" s="680">
        <v>91.6</v>
      </c>
      <c r="I20" s="682">
        <v>100.5</v>
      </c>
      <c r="J20" s="680" t="s">
        <v>14</v>
      </c>
      <c r="K20" s="684" t="s">
        <v>14</v>
      </c>
    </row>
    <row r="21" spans="1:11" s="1094" customFormat="1" ht="14.25" customHeight="1">
      <c r="A21" s="673"/>
      <c r="B21" s="685" t="s">
        <v>66</v>
      </c>
      <c r="C21" s="696">
        <v>4547.3599999999997</v>
      </c>
      <c r="D21" s="680">
        <v>106.6</v>
      </c>
      <c r="E21" s="682">
        <v>96</v>
      </c>
      <c r="F21" s="697" t="s">
        <v>15</v>
      </c>
      <c r="G21" s="697" t="s">
        <v>15</v>
      </c>
      <c r="H21" s="680">
        <v>96.4</v>
      </c>
      <c r="I21" s="682">
        <v>101.3</v>
      </c>
      <c r="J21" s="680">
        <v>119.3</v>
      </c>
      <c r="K21" s="684" t="s">
        <v>14</v>
      </c>
    </row>
    <row r="22" spans="1:11" s="1094" customFormat="1" ht="14.25" customHeight="1">
      <c r="A22" s="673"/>
      <c r="B22" s="685" t="s">
        <v>67</v>
      </c>
      <c r="C22" s="696">
        <v>4695.95</v>
      </c>
      <c r="D22" s="680">
        <v>106.9</v>
      </c>
      <c r="E22" s="682">
        <v>103.3</v>
      </c>
      <c r="F22" s="696">
        <v>2105.56</v>
      </c>
      <c r="G22" s="680">
        <v>104.8</v>
      </c>
      <c r="H22" s="680">
        <v>94.6</v>
      </c>
      <c r="I22" s="682">
        <v>101.9</v>
      </c>
      <c r="J22" s="680">
        <v>119.6</v>
      </c>
      <c r="K22" s="684">
        <v>98.8</v>
      </c>
    </row>
    <row r="23" spans="1:11" s="1321" customFormat="1" ht="14.25" customHeight="1">
      <c r="A23" s="673"/>
      <c r="B23" s="1325" t="s">
        <v>68</v>
      </c>
      <c r="C23" s="1331">
        <v>4669.66</v>
      </c>
      <c r="D23" s="1327">
        <v>106.6</v>
      </c>
      <c r="E23" s="1332">
        <v>99.4</v>
      </c>
      <c r="F23" s="697" t="s">
        <v>15</v>
      </c>
      <c r="G23" s="697" t="s">
        <v>15</v>
      </c>
      <c r="H23" s="1327">
        <v>97.22512307921825</v>
      </c>
      <c r="I23" s="1332">
        <v>98.044230479915754</v>
      </c>
      <c r="J23" s="1327">
        <v>127.12426035502959</v>
      </c>
      <c r="K23" s="684">
        <v>102.73527161438409</v>
      </c>
    </row>
    <row r="24" spans="1:11" s="1321" customFormat="1" ht="14.25" customHeight="1">
      <c r="A24" s="673"/>
      <c r="B24" s="1325" t="s">
        <v>69</v>
      </c>
      <c r="C24" s="1331">
        <v>4653.42</v>
      </c>
      <c r="D24" s="1327">
        <v>106.8</v>
      </c>
      <c r="E24" s="1332">
        <v>99.7</v>
      </c>
      <c r="F24" s="697" t="s">
        <v>15</v>
      </c>
      <c r="G24" s="697" t="s">
        <v>15</v>
      </c>
      <c r="H24" s="1327">
        <v>112.82501196363057</v>
      </c>
      <c r="I24" s="1332">
        <v>108.53153291391745</v>
      </c>
      <c r="J24" s="1327">
        <v>99.441878367975363</v>
      </c>
      <c r="K24" s="684">
        <v>96.201824613665991</v>
      </c>
    </row>
    <row r="25" spans="1:11" s="1321" customFormat="1" ht="14.25" customHeight="1">
      <c r="A25" s="673"/>
      <c r="B25" s="1325" t="s">
        <v>70</v>
      </c>
      <c r="C25" s="1331">
        <v>4682.45</v>
      </c>
      <c r="D25" s="1327">
        <v>106.9</v>
      </c>
      <c r="E25" s="1332">
        <v>100.6</v>
      </c>
      <c r="F25" s="1331">
        <v>2115.7199999999998</v>
      </c>
      <c r="G25" s="1327">
        <v>105</v>
      </c>
      <c r="H25" s="1327">
        <v>125.4298346160144</v>
      </c>
      <c r="I25" s="1332">
        <v>108.29916584193411</v>
      </c>
      <c r="J25" s="1327" t="s">
        <v>14</v>
      </c>
      <c r="K25" s="684" t="s">
        <v>14</v>
      </c>
    </row>
    <row r="26" spans="1:11" s="1481" customFormat="1" ht="14.25" customHeight="1">
      <c r="A26" s="673"/>
      <c r="B26" s="1466" t="s">
        <v>71</v>
      </c>
      <c r="C26" s="1489">
        <v>4713.72</v>
      </c>
      <c r="D26" s="1469">
        <v>107.1</v>
      </c>
      <c r="E26" s="1490">
        <v>100.7</v>
      </c>
      <c r="F26" s="1623" t="s">
        <v>15</v>
      </c>
      <c r="G26" s="1624" t="s">
        <v>15</v>
      </c>
      <c r="H26" s="1469">
        <v>119.2</v>
      </c>
      <c r="I26" s="1490">
        <v>102.5</v>
      </c>
      <c r="J26" s="1327" t="s">
        <v>14</v>
      </c>
      <c r="K26" s="684" t="s">
        <v>14</v>
      </c>
    </row>
    <row r="27" spans="1:11" s="1481" customFormat="1" ht="14.25" customHeight="1">
      <c r="A27" s="673"/>
      <c r="B27" s="1466" t="s">
        <v>72</v>
      </c>
      <c r="C27" s="1489">
        <v>4735.53</v>
      </c>
      <c r="D27" s="1469">
        <v>107.7</v>
      </c>
      <c r="E27" s="1490">
        <v>100.5</v>
      </c>
      <c r="F27" s="1623" t="s">
        <v>15</v>
      </c>
      <c r="G27" s="1624" t="s">
        <v>15</v>
      </c>
      <c r="H27" s="1469">
        <v>123</v>
      </c>
      <c r="I27" s="1490">
        <v>101.7</v>
      </c>
      <c r="J27" s="1327" t="s">
        <v>14</v>
      </c>
      <c r="K27" s="684">
        <v>111.1</v>
      </c>
    </row>
    <row r="28" spans="1:11" s="1481" customFormat="1" ht="14.25" customHeight="1">
      <c r="A28" s="673"/>
      <c r="B28" s="1466" t="s">
        <v>73</v>
      </c>
      <c r="C28" s="1489">
        <v>5025.09</v>
      </c>
      <c r="D28" s="1469">
        <v>108.8</v>
      </c>
      <c r="E28" s="1490">
        <v>106.1</v>
      </c>
      <c r="F28" s="1489">
        <v>2122.42</v>
      </c>
      <c r="G28" s="1469">
        <v>104.6</v>
      </c>
      <c r="H28" s="1469">
        <v>122</v>
      </c>
      <c r="I28" s="1490">
        <v>101.5</v>
      </c>
      <c r="J28" s="1469">
        <v>148</v>
      </c>
      <c r="K28" s="684">
        <v>97.8</v>
      </c>
    </row>
    <row r="29" spans="1:11" s="1650" customFormat="1" ht="14.25" customHeight="1">
      <c r="A29" s="673">
        <v>2019</v>
      </c>
      <c r="B29" s="1571" t="s">
        <v>74</v>
      </c>
      <c r="C29" s="1664">
        <v>4809.12</v>
      </c>
      <c r="D29" s="1582">
        <v>109</v>
      </c>
      <c r="E29" s="1580">
        <v>95.7</v>
      </c>
      <c r="F29" s="2031" t="s">
        <v>15</v>
      </c>
      <c r="G29" s="1574" t="s">
        <v>15</v>
      </c>
      <c r="H29" s="1582">
        <v>124.4</v>
      </c>
      <c r="I29" s="1580">
        <v>101.4</v>
      </c>
      <c r="J29" s="1582" t="s">
        <v>14</v>
      </c>
      <c r="K29" s="684" t="s">
        <v>14</v>
      </c>
    </row>
    <row r="30" spans="1:11" s="1650" customFormat="1" ht="14.25" customHeight="1">
      <c r="A30" s="673"/>
      <c r="B30" s="1571" t="s">
        <v>75</v>
      </c>
      <c r="C30" s="1664">
        <v>4785.7299999999996</v>
      </c>
      <c r="D30" s="1582">
        <v>107.4</v>
      </c>
      <c r="E30" s="1580">
        <v>99.5</v>
      </c>
      <c r="F30" s="2031" t="s">
        <v>15</v>
      </c>
      <c r="G30" s="1574" t="s">
        <v>15</v>
      </c>
      <c r="H30" s="1582">
        <v>124.6</v>
      </c>
      <c r="I30" s="1580">
        <v>98.9</v>
      </c>
      <c r="J30" s="1582" t="s">
        <v>14</v>
      </c>
      <c r="K30" s="684" t="s">
        <v>14</v>
      </c>
    </row>
    <row r="31" spans="1:11" s="1650" customFormat="1" ht="14.25" customHeight="1">
      <c r="A31" s="673"/>
      <c r="B31" s="1571" t="s">
        <v>64</v>
      </c>
      <c r="C31" s="1664">
        <v>5263.53</v>
      </c>
      <c r="D31" s="1582">
        <v>107.8</v>
      </c>
      <c r="E31" s="1580">
        <v>110</v>
      </c>
      <c r="F31" s="1664">
        <v>2172.4499999999998</v>
      </c>
      <c r="G31" s="1582">
        <v>104.1</v>
      </c>
      <c r="H31" s="1582">
        <v>124.6</v>
      </c>
      <c r="I31" s="1580">
        <v>98.1</v>
      </c>
      <c r="J31" s="1582" t="s">
        <v>14</v>
      </c>
      <c r="K31" s="684" t="s">
        <v>14</v>
      </c>
    </row>
    <row r="32" spans="1:11" ht="19.899999999999999" customHeight="1">
      <c r="A32" s="699" t="s">
        <v>491</v>
      </c>
      <c r="B32" s="481"/>
      <c r="C32" s="481"/>
      <c r="D32" s="481"/>
      <c r="E32" s="481"/>
      <c r="F32" s="1015"/>
      <c r="G32" s="1015"/>
      <c r="H32" s="481"/>
      <c r="I32" s="481"/>
      <c r="J32" s="481"/>
      <c r="K32" s="481"/>
    </row>
    <row r="33" spans="1:1" s="1101" customFormat="1" ht="13.15" customHeight="1">
      <c r="A33" s="1236" t="s">
        <v>557</v>
      </c>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activeCell="A3" sqref="A3:M3"/>
    </sheetView>
  </sheetViews>
  <sheetFormatPr defaultColWidth="9"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50" customFormat="1" ht="12.75" customHeight="1">
      <c r="A1" s="2563"/>
      <c r="B1" s="2563"/>
      <c r="C1" s="2563"/>
      <c r="D1" s="2563"/>
      <c r="H1" s="321"/>
      <c r="I1" s="322"/>
      <c r="L1" s="2275" t="s">
        <v>28</v>
      </c>
      <c r="M1" s="2275"/>
    </row>
    <row r="2" spans="1:13" ht="12.75" customHeight="1">
      <c r="A2" s="2564"/>
      <c r="B2" s="2564"/>
      <c r="C2" s="2564"/>
      <c r="D2" s="2564"/>
      <c r="L2" s="2204" t="s">
        <v>258</v>
      </c>
      <c r="M2" s="2204"/>
    </row>
    <row r="3" spans="1:13" s="21" customFormat="1" ht="12.75" customHeight="1">
      <c r="A3" s="2565" t="s">
        <v>437</v>
      </c>
      <c r="B3" s="2565"/>
      <c r="C3" s="2565"/>
      <c r="D3" s="2565"/>
      <c r="E3" s="2565"/>
      <c r="F3" s="2565"/>
      <c r="G3" s="2565"/>
      <c r="H3" s="2565"/>
      <c r="I3" s="2565"/>
      <c r="J3" s="2565"/>
      <c r="K3" s="2565"/>
      <c r="L3" s="2565"/>
      <c r="M3" s="2565"/>
    </row>
    <row r="4" spans="1:13" s="1307" customFormat="1" ht="12.75" customHeight="1">
      <c r="A4" s="2558" t="s">
        <v>916</v>
      </c>
      <c r="B4" s="2558"/>
      <c r="C4" s="2558"/>
      <c r="D4" s="2558"/>
      <c r="E4" s="2558"/>
      <c r="F4" s="2558"/>
      <c r="G4" s="2558"/>
      <c r="H4" s="2558"/>
      <c r="I4" s="2558"/>
      <c r="J4" s="2558"/>
      <c r="K4" s="2558"/>
      <c r="L4" s="2558"/>
      <c r="M4" s="2558"/>
    </row>
    <row r="5" spans="1:13" s="27" customFormat="1" ht="12.75" customHeight="1">
      <c r="A5" s="2307" t="s">
        <v>917</v>
      </c>
      <c r="B5" s="2308"/>
      <c r="C5" s="2320" t="s">
        <v>896</v>
      </c>
      <c r="D5" s="41"/>
      <c r="E5" s="41"/>
      <c r="F5" s="41"/>
      <c r="G5" s="41"/>
      <c r="H5" s="41"/>
      <c r="I5" s="41"/>
      <c r="J5" s="41"/>
      <c r="K5" s="41"/>
      <c r="L5" s="41"/>
      <c r="M5" s="41"/>
    </row>
    <row r="6" spans="1:13" s="27" customFormat="1" ht="18" customHeight="1">
      <c r="A6" s="2309"/>
      <c r="B6" s="2310"/>
      <c r="C6" s="2322"/>
      <c r="D6" s="2377" t="s">
        <v>897</v>
      </c>
      <c r="E6" s="2377" t="s">
        <v>898</v>
      </c>
      <c r="F6" s="2377" t="s">
        <v>899</v>
      </c>
      <c r="G6" s="2377" t="s">
        <v>910</v>
      </c>
      <c r="H6" s="2308" t="s">
        <v>915</v>
      </c>
      <c r="I6" s="2377" t="s">
        <v>902</v>
      </c>
      <c r="J6" s="2377" t="s">
        <v>903</v>
      </c>
      <c r="K6" s="2377" t="s">
        <v>904</v>
      </c>
      <c r="L6" s="2377" t="s">
        <v>905</v>
      </c>
      <c r="M6" s="2320" t="s">
        <v>906</v>
      </c>
    </row>
    <row r="7" spans="1:13" s="27" customFormat="1" ht="18" customHeight="1">
      <c r="A7" s="2309"/>
      <c r="B7" s="2310"/>
      <c r="C7" s="2322"/>
      <c r="D7" s="2313"/>
      <c r="E7" s="2313"/>
      <c r="F7" s="2372"/>
      <c r="G7" s="2313"/>
      <c r="H7" s="2310"/>
      <c r="I7" s="2313"/>
      <c r="J7" s="2313"/>
      <c r="K7" s="2313"/>
      <c r="L7" s="2313"/>
      <c r="M7" s="2322"/>
    </row>
    <row r="8" spans="1:13" s="27" customFormat="1" ht="130.15" customHeight="1">
      <c r="A8" s="2311"/>
      <c r="B8" s="2312"/>
      <c r="C8" s="2552"/>
      <c r="D8" s="2314"/>
      <c r="E8" s="2314"/>
      <c r="F8" s="2373"/>
      <c r="G8" s="2314"/>
      <c r="H8" s="2312"/>
      <c r="I8" s="2314"/>
      <c r="J8" s="2314"/>
      <c r="K8" s="2314"/>
      <c r="L8" s="2314"/>
      <c r="M8" s="2552"/>
    </row>
    <row r="9" spans="1:13" s="27" customFormat="1" ht="13.15" customHeight="1">
      <c r="A9" s="2547" t="s">
        <v>156</v>
      </c>
      <c r="B9" s="2547"/>
      <c r="C9" s="2547"/>
      <c r="D9" s="2547"/>
      <c r="E9" s="2547"/>
      <c r="F9" s="2547"/>
      <c r="G9" s="2547"/>
      <c r="H9" s="2547"/>
      <c r="I9" s="2547"/>
      <c r="J9" s="2547"/>
      <c r="K9" s="2547"/>
      <c r="L9" s="2547"/>
      <c r="M9" s="2547"/>
    </row>
    <row r="10" spans="1:13" s="1153" customFormat="1" ht="13.15" customHeight="1">
      <c r="A10" s="2549" t="s">
        <v>157</v>
      </c>
      <c r="B10" s="2549"/>
      <c r="C10" s="2549"/>
      <c r="D10" s="2549"/>
      <c r="E10" s="2549"/>
      <c r="F10" s="2549"/>
      <c r="G10" s="2549"/>
      <c r="H10" s="2549"/>
      <c r="I10" s="2549"/>
      <c r="J10" s="2549"/>
      <c r="K10" s="2549"/>
      <c r="L10" s="2549"/>
      <c r="M10" s="2549"/>
    </row>
    <row r="11" spans="1:13" s="324" customFormat="1" ht="15" customHeight="1">
      <c r="A11" s="2158">
        <v>2017</v>
      </c>
      <c r="B11" s="129" t="s">
        <v>47</v>
      </c>
      <c r="C11" s="133">
        <v>94.5</v>
      </c>
      <c r="D11" s="133">
        <v>85.3</v>
      </c>
      <c r="E11" s="133">
        <v>93</v>
      </c>
      <c r="F11" s="133">
        <v>91.7</v>
      </c>
      <c r="G11" s="133">
        <v>92.4</v>
      </c>
      <c r="H11" s="133">
        <v>94.9</v>
      </c>
      <c r="I11" s="133">
        <v>97.6</v>
      </c>
      <c r="J11" s="133">
        <v>95</v>
      </c>
      <c r="K11" s="133">
        <v>87.4</v>
      </c>
      <c r="L11" s="133">
        <v>93.3</v>
      </c>
      <c r="M11" s="280">
        <v>97.7</v>
      </c>
    </row>
    <row r="12" spans="1:13" s="564" customFormat="1" ht="15" customHeight="1">
      <c r="A12" s="2158">
        <v>2018</v>
      </c>
      <c r="B12" s="129" t="s">
        <v>540</v>
      </c>
      <c r="C12" s="133">
        <v>94.9</v>
      </c>
      <c r="D12" s="133">
        <v>96</v>
      </c>
      <c r="E12" s="133">
        <v>93.4</v>
      </c>
      <c r="F12" s="133">
        <v>87</v>
      </c>
      <c r="G12" s="133">
        <v>91.8</v>
      </c>
      <c r="H12" s="133">
        <v>96.8</v>
      </c>
      <c r="I12" s="133">
        <v>97.8</v>
      </c>
      <c r="J12" s="133">
        <v>91.9</v>
      </c>
      <c r="K12" s="133">
        <v>96.3</v>
      </c>
      <c r="L12" s="133">
        <v>97.6</v>
      </c>
      <c r="M12" s="280">
        <v>99.8</v>
      </c>
    </row>
    <row r="13" spans="1:13" s="564" customFormat="1" ht="15" customHeight="1">
      <c r="A13" s="2158"/>
      <c r="B13" s="129" t="s">
        <v>538</v>
      </c>
      <c r="C13" s="133">
        <v>94.1</v>
      </c>
      <c r="D13" s="133">
        <v>87.1</v>
      </c>
      <c r="E13" s="133">
        <v>92</v>
      </c>
      <c r="F13" s="133">
        <v>87.4</v>
      </c>
      <c r="G13" s="133">
        <v>91.7</v>
      </c>
      <c r="H13" s="133">
        <v>94.7</v>
      </c>
      <c r="I13" s="133">
        <v>97.3</v>
      </c>
      <c r="J13" s="133">
        <v>92.1</v>
      </c>
      <c r="K13" s="133">
        <v>92</v>
      </c>
      <c r="L13" s="133">
        <v>93.9</v>
      </c>
      <c r="M13" s="280">
        <v>97.9</v>
      </c>
    </row>
    <row r="14" spans="1:13" s="564" customFormat="1" ht="15" customHeight="1">
      <c r="A14" s="2158"/>
      <c r="B14" s="1377" t="s">
        <v>545</v>
      </c>
      <c r="C14" s="1341">
        <v>94.1</v>
      </c>
      <c r="D14" s="1341">
        <v>83.2</v>
      </c>
      <c r="E14" s="1341">
        <v>92.6</v>
      </c>
      <c r="F14" s="1341">
        <v>88.7</v>
      </c>
      <c r="G14" s="1341">
        <v>91.8</v>
      </c>
      <c r="H14" s="1341">
        <v>94.9</v>
      </c>
      <c r="I14" s="1341">
        <v>96.8</v>
      </c>
      <c r="J14" s="1341">
        <v>91.6</v>
      </c>
      <c r="K14" s="1341">
        <v>92.4</v>
      </c>
      <c r="L14" s="1341">
        <v>91.9</v>
      </c>
      <c r="M14" s="280">
        <v>96.5</v>
      </c>
    </row>
    <row r="15" spans="1:13" s="564" customFormat="1" ht="15" customHeight="1">
      <c r="A15" s="2158"/>
      <c r="B15" s="1702" t="s">
        <v>47</v>
      </c>
      <c r="C15" s="1669">
        <v>94.6</v>
      </c>
      <c r="D15" s="1669">
        <v>86</v>
      </c>
      <c r="E15" s="1669">
        <v>93.3</v>
      </c>
      <c r="F15" s="1669">
        <v>89.6</v>
      </c>
      <c r="G15" s="1669">
        <v>93.4</v>
      </c>
      <c r="H15" s="1669">
        <v>94.7</v>
      </c>
      <c r="I15" s="1669">
        <v>97</v>
      </c>
      <c r="J15" s="1669">
        <v>93.1</v>
      </c>
      <c r="K15" s="1669">
        <v>93.1</v>
      </c>
      <c r="L15" s="1669">
        <v>92</v>
      </c>
      <c r="M15" s="280">
        <v>97.6</v>
      </c>
    </row>
    <row r="16" spans="1:13" s="564" customFormat="1" ht="15" customHeight="1">
      <c r="A16" s="2158">
        <v>2019</v>
      </c>
      <c r="B16" s="1702" t="s">
        <v>540</v>
      </c>
      <c r="C16" s="1669">
        <v>93.8</v>
      </c>
      <c r="D16" s="1669">
        <v>94.2</v>
      </c>
      <c r="E16" s="1669">
        <v>93.7</v>
      </c>
      <c r="F16" s="1669">
        <v>86.1</v>
      </c>
      <c r="G16" s="1669">
        <v>89.9</v>
      </c>
      <c r="H16" s="1669">
        <v>97.4</v>
      </c>
      <c r="I16" s="1669">
        <v>96.1</v>
      </c>
      <c r="J16" s="1669">
        <v>90.9</v>
      </c>
      <c r="K16" s="1669">
        <v>98.2</v>
      </c>
      <c r="L16" s="1669">
        <v>94.3</v>
      </c>
      <c r="M16" s="280">
        <v>101.3</v>
      </c>
    </row>
    <row r="17" spans="1:13" s="27" customFormat="1" ht="13.15" customHeight="1">
      <c r="A17" s="2561" t="s">
        <v>159</v>
      </c>
      <c r="B17" s="2561"/>
      <c r="C17" s="2561"/>
      <c r="D17" s="2561"/>
      <c r="E17" s="2561"/>
      <c r="F17" s="2561"/>
      <c r="G17" s="2561"/>
      <c r="H17" s="2561"/>
      <c r="I17" s="2561"/>
      <c r="J17" s="2561"/>
      <c r="K17" s="2561"/>
      <c r="L17" s="2561"/>
      <c r="M17" s="2561"/>
    </row>
    <row r="18" spans="1:13" s="1153" customFormat="1" ht="13.15" customHeight="1">
      <c r="A18" s="2562" t="s">
        <v>1455</v>
      </c>
      <c r="B18" s="2562"/>
      <c r="C18" s="2562"/>
      <c r="D18" s="2562"/>
      <c r="E18" s="2562"/>
      <c r="F18" s="2562"/>
      <c r="G18" s="2562"/>
      <c r="H18" s="2562"/>
      <c r="I18" s="2562"/>
      <c r="J18" s="2562"/>
      <c r="K18" s="2562"/>
      <c r="L18" s="2562"/>
      <c r="M18" s="2562"/>
    </row>
    <row r="19" spans="1:13" s="324" customFormat="1" ht="15" customHeight="1">
      <c r="A19" s="2158">
        <v>2017</v>
      </c>
      <c r="B19" s="129" t="s">
        <v>47</v>
      </c>
      <c r="C19" s="133">
        <v>37.6</v>
      </c>
      <c r="D19" s="133">
        <v>42.4</v>
      </c>
      <c r="E19" s="133">
        <v>28.7</v>
      </c>
      <c r="F19" s="133">
        <v>74.400000000000006</v>
      </c>
      <c r="G19" s="133">
        <v>93.1</v>
      </c>
      <c r="H19" s="133">
        <v>38.700000000000003</v>
      </c>
      <c r="I19" s="133">
        <v>31.2</v>
      </c>
      <c r="J19" s="133">
        <v>59</v>
      </c>
      <c r="K19" s="133">
        <v>56.8</v>
      </c>
      <c r="L19" s="133">
        <v>42.3</v>
      </c>
      <c r="M19" s="280">
        <v>177.7</v>
      </c>
    </row>
    <row r="20" spans="1:13" s="27" customFormat="1" ht="15" customHeight="1">
      <c r="A20" s="2158">
        <v>2018</v>
      </c>
      <c r="B20" s="129" t="s">
        <v>540</v>
      </c>
      <c r="C20" s="133">
        <v>37.299999999999997</v>
      </c>
      <c r="D20" s="133">
        <v>76.7</v>
      </c>
      <c r="E20" s="133">
        <v>25.7</v>
      </c>
      <c r="F20" s="133">
        <v>73.3</v>
      </c>
      <c r="G20" s="133">
        <v>82.9</v>
      </c>
      <c r="H20" s="133">
        <v>36.4</v>
      </c>
      <c r="I20" s="133">
        <v>34.5</v>
      </c>
      <c r="J20" s="133">
        <v>59.2</v>
      </c>
      <c r="K20" s="133">
        <v>56.6</v>
      </c>
      <c r="L20" s="133">
        <v>60</v>
      </c>
      <c r="M20" s="280">
        <v>143.5</v>
      </c>
    </row>
    <row r="21" spans="1:13" s="27" customFormat="1" ht="15" customHeight="1">
      <c r="A21" s="2158"/>
      <c r="B21" s="129" t="s">
        <v>538</v>
      </c>
      <c r="C21" s="133">
        <v>36.299999999999997</v>
      </c>
      <c r="D21" s="133">
        <v>77.3</v>
      </c>
      <c r="E21" s="133">
        <v>24.7</v>
      </c>
      <c r="F21" s="133">
        <v>84.8</v>
      </c>
      <c r="G21" s="133">
        <v>89.7</v>
      </c>
      <c r="H21" s="133">
        <v>29.9</v>
      </c>
      <c r="I21" s="133">
        <v>35.9</v>
      </c>
      <c r="J21" s="133">
        <v>56.1</v>
      </c>
      <c r="K21" s="133">
        <v>46.9</v>
      </c>
      <c r="L21" s="133">
        <v>49.9</v>
      </c>
      <c r="M21" s="280">
        <v>156.19999999999999</v>
      </c>
    </row>
    <row r="22" spans="1:13" s="27" customFormat="1" ht="15" customHeight="1">
      <c r="A22" s="2158"/>
      <c r="B22" s="1377" t="s">
        <v>545</v>
      </c>
      <c r="C22" s="1341">
        <v>34.799999999999997</v>
      </c>
      <c r="D22" s="1341">
        <v>114.3</v>
      </c>
      <c r="E22" s="1341">
        <v>21.8</v>
      </c>
      <c r="F22" s="1341">
        <v>70.599999999999994</v>
      </c>
      <c r="G22" s="1341">
        <v>86.9</v>
      </c>
      <c r="H22" s="1341">
        <v>29.6</v>
      </c>
      <c r="I22" s="133">
        <v>35.4</v>
      </c>
      <c r="J22" s="1341">
        <v>69.5</v>
      </c>
      <c r="K22" s="1341">
        <v>48.1</v>
      </c>
      <c r="L22" s="1341">
        <v>53</v>
      </c>
      <c r="M22" s="280">
        <v>269.10000000000002</v>
      </c>
    </row>
    <row r="23" spans="1:13" s="27" customFormat="1" ht="15" customHeight="1">
      <c r="A23" s="2158"/>
      <c r="B23" s="1702" t="s">
        <v>47</v>
      </c>
      <c r="C23" s="1669">
        <v>37.799999999999997</v>
      </c>
      <c r="D23" s="1669">
        <v>117.4</v>
      </c>
      <c r="E23" s="1669">
        <v>28.3</v>
      </c>
      <c r="F23" s="1669">
        <v>52.9</v>
      </c>
      <c r="G23" s="1669">
        <v>81.3</v>
      </c>
      <c r="H23" s="1669">
        <v>39.200000000000003</v>
      </c>
      <c r="I23" s="1669">
        <v>36.1</v>
      </c>
      <c r="J23" s="1669">
        <v>50.1</v>
      </c>
      <c r="K23" s="1669">
        <v>65.2</v>
      </c>
      <c r="L23" s="1669">
        <v>65.5</v>
      </c>
      <c r="M23" s="280">
        <v>177.1</v>
      </c>
    </row>
    <row r="24" spans="1:13" s="27" customFormat="1" ht="15" customHeight="1">
      <c r="A24" s="2158">
        <v>2019</v>
      </c>
      <c r="B24" s="1702" t="s">
        <v>540</v>
      </c>
      <c r="C24" s="1669">
        <v>35.200000000000003</v>
      </c>
      <c r="D24" s="1669">
        <v>112.2</v>
      </c>
      <c r="E24" s="1669">
        <v>24.7</v>
      </c>
      <c r="F24" s="1669">
        <v>27.6</v>
      </c>
      <c r="G24" s="1669">
        <v>82.2</v>
      </c>
      <c r="H24" s="1669">
        <v>33.799999999999997</v>
      </c>
      <c r="I24" s="1669">
        <v>37.700000000000003</v>
      </c>
      <c r="J24" s="1669">
        <v>64.400000000000006</v>
      </c>
      <c r="K24" s="1669">
        <v>72.400000000000006</v>
      </c>
      <c r="L24" s="1669">
        <v>78.2</v>
      </c>
      <c r="M24" s="280">
        <v>168.5</v>
      </c>
    </row>
    <row r="25" spans="1:13" s="27" customFormat="1" ht="13.15" customHeight="1">
      <c r="A25" s="2561" t="s">
        <v>160</v>
      </c>
      <c r="B25" s="2561"/>
      <c r="C25" s="2561"/>
      <c r="D25" s="2561"/>
      <c r="E25" s="2561"/>
      <c r="F25" s="2561"/>
      <c r="G25" s="2561"/>
      <c r="H25" s="2561"/>
      <c r="I25" s="2561"/>
      <c r="J25" s="2561"/>
      <c r="K25" s="2561"/>
      <c r="L25" s="2561"/>
      <c r="M25" s="2561"/>
    </row>
    <row r="26" spans="1:13" s="1153" customFormat="1" ht="13.15" customHeight="1">
      <c r="A26" s="2562" t="s">
        <v>1456</v>
      </c>
      <c r="B26" s="2562"/>
      <c r="C26" s="2562"/>
      <c r="D26" s="2562"/>
      <c r="E26" s="2562"/>
      <c r="F26" s="2562"/>
      <c r="G26" s="2562"/>
      <c r="H26" s="2562"/>
      <c r="I26" s="2562"/>
      <c r="J26" s="2562"/>
      <c r="K26" s="2562"/>
      <c r="L26" s="2562"/>
      <c r="M26" s="2562"/>
    </row>
    <row r="27" spans="1:13" s="27" customFormat="1" ht="15" customHeight="1">
      <c r="A27" s="2158">
        <v>2017</v>
      </c>
      <c r="B27" s="129" t="s">
        <v>47</v>
      </c>
      <c r="C27" s="133">
        <v>101.6</v>
      </c>
      <c r="D27" s="133">
        <v>103.1</v>
      </c>
      <c r="E27" s="133">
        <v>96.2</v>
      </c>
      <c r="F27" s="133">
        <v>173.6</v>
      </c>
      <c r="G27" s="133">
        <v>153.4</v>
      </c>
      <c r="H27" s="133">
        <v>113.4</v>
      </c>
      <c r="I27" s="133">
        <v>74.2</v>
      </c>
      <c r="J27" s="133">
        <v>139.4</v>
      </c>
      <c r="K27" s="133">
        <v>93.1</v>
      </c>
      <c r="L27" s="133">
        <v>166.7</v>
      </c>
      <c r="M27" s="280">
        <v>221.3</v>
      </c>
    </row>
    <row r="28" spans="1:13" s="27" customFormat="1" ht="15" customHeight="1">
      <c r="A28" s="2158">
        <v>2018</v>
      </c>
      <c r="B28" s="129" t="s">
        <v>540</v>
      </c>
      <c r="C28" s="133">
        <v>103.9</v>
      </c>
      <c r="D28" s="133">
        <v>192.1</v>
      </c>
      <c r="E28" s="133">
        <v>96.4</v>
      </c>
      <c r="F28" s="133">
        <v>187.2</v>
      </c>
      <c r="G28" s="133">
        <v>149</v>
      </c>
      <c r="H28" s="133">
        <v>109.9</v>
      </c>
      <c r="I28" s="133">
        <v>79.8</v>
      </c>
      <c r="J28" s="133">
        <v>136.6</v>
      </c>
      <c r="K28" s="133">
        <v>92.2</v>
      </c>
      <c r="L28" s="133">
        <v>196.5</v>
      </c>
      <c r="M28" s="280">
        <v>194.9</v>
      </c>
    </row>
    <row r="29" spans="1:13" s="27" customFormat="1" ht="15" customHeight="1">
      <c r="A29" s="2158"/>
      <c r="B29" s="129" t="s">
        <v>538</v>
      </c>
      <c r="C29" s="133">
        <v>102.5</v>
      </c>
      <c r="D29" s="133">
        <v>207.5</v>
      </c>
      <c r="E29" s="133">
        <v>95.7</v>
      </c>
      <c r="F29" s="133">
        <v>199.4</v>
      </c>
      <c r="G29" s="133">
        <v>164</v>
      </c>
      <c r="H29" s="133">
        <v>108</v>
      </c>
      <c r="I29" s="133">
        <v>78.400000000000006</v>
      </c>
      <c r="J29" s="133">
        <v>144.69999999999999</v>
      </c>
      <c r="K29" s="133">
        <v>85.5</v>
      </c>
      <c r="L29" s="133">
        <v>195.3</v>
      </c>
      <c r="M29" s="280">
        <v>207.4</v>
      </c>
    </row>
    <row r="30" spans="1:13" s="27" customFormat="1" ht="15" customHeight="1">
      <c r="A30" s="2158"/>
      <c r="B30" s="1377" t="s">
        <v>545</v>
      </c>
      <c r="C30" s="1341">
        <v>101.6</v>
      </c>
      <c r="D30" s="1341">
        <v>253.7</v>
      </c>
      <c r="E30" s="1341">
        <v>92.9</v>
      </c>
      <c r="F30" s="1341">
        <v>186.8</v>
      </c>
      <c r="G30" s="1341">
        <v>154</v>
      </c>
      <c r="H30" s="1341">
        <v>111.6</v>
      </c>
      <c r="I30" s="1341">
        <v>77</v>
      </c>
      <c r="J30" s="1341">
        <v>161.80000000000001</v>
      </c>
      <c r="K30" s="1341">
        <v>98.3</v>
      </c>
      <c r="L30" s="1341">
        <v>217.9</v>
      </c>
      <c r="M30" s="280">
        <v>319.39999999999998</v>
      </c>
    </row>
    <row r="31" spans="1:13" s="27" customFormat="1" ht="15" customHeight="1">
      <c r="A31" s="2158"/>
      <c r="B31" s="1702" t="s">
        <v>47</v>
      </c>
      <c r="C31" s="1669">
        <v>100.3</v>
      </c>
      <c r="D31" s="1669">
        <v>210.6</v>
      </c>
      <c r="E31" s="1669">
        <v>92.6</v>
      </c>
      <c r="F31" s="1669">
        <v>151.4</v>
      </c>
      <c r="G31" s="1669">
        <v>139.69999999999999</v>
      </c>
      <c r="H31" s="1669">
        <v>117.5</v>
      </c>
      <c r="I31" s="1669">
        <v>75.3</v>
      </c>
      <c r="J31" s="1669">
        <v>143.1</v>
      </c>
      <c r="K31" s="1669">
        <v>117.7</v>
      </c>
      <c r="L31" s="1669">
        <v>237.5</v>
      </c>
      <c r="M31" s="280">
        <v>217</v>
      </c>
    </row>
    <row r="32" spans="1:13" s="27" customFormat="1" ht="15" customHeight="1">
      <c r="A32" s="2158">
        <v>2019</v>
      </c>
      <c r="B32" s="1702" t="s">
        <v>540</v>
      </c>
      <c r="C32" s="1669">
        <v>100.8</v>
      </c>
      <c r="D32" s="1669">
        <v>222.9</v>
      </c>
      <c r="E32" s="1669">
        <v>97.5</v>
      </c>
      <c r="F32" s="1669">
        <v>99.6</v>
      </c>
      <c r="G32" s="1669">
        <v>154.80000000000001</v>
      </c>
      <c r="H32" s="1669">
        <v>113.3</v>
      </c>
      <c r="I32" s="1669">
        <v>79.099999999999994</v>
      </c>
      <c r="J32" s="1669">
        <v>153.80000000000001</v>
      </c>
      <c r="K32" s="1669">
        <v>116</v>
      </c>
      <c r="L32" s="1669">
        <v>221.2</v>
      </c>
      <c r="M32" s="280">
        <v>207.5</v>
      </c>
    </row>
    <row r="33" spans="1:13" ht="15" customHeight="1">
      <c r="A33" s="2559" t="s">
        <v>567</v>
      </c>
      <c r="B33" s="2559"/>
      <c r="C33" s="2559"/>
      <c r="D33" s="2559"/>
      <c r="E33" s="2559"/>
      <c r="F33" s="2559"/>
      <c r="G33" s="2559"/>
      <c r="H33" s="2559"/>
      <c r="I33" s="2559"/>
      <c r="J33" s="2559"/>
      <c r="K33" s="2559"/>
      <c r="L33" s="2559"/>
      <c r="M33" s="2559"/>
    </row>
    <row r="34" spans="1:13" s="1117" customFormat="1" ht="12" customHeight="1">
      <c r="A34" s="1160" t="s">
        <v>464</v>
      </c>
    </row>
  </sheetData>
  <mergeCells count="25">
    <mergeCell ref="A33:M33"/>
    <mergeCell ref="A10:M10"/>
    <mergeCell ref="A9:M9"/>
    <mergeCell ref="A4:M4"/>
    <mergeCell ref="D6:D8"/>
    <mergeCell ref="E6:E8"/>
    <mergeCell ref="G6:G8"/>
    <mergeCell ref="L6:L8"/>
    <mergeCell ref="C5:C8"/>
    <mergeCell ref="A25:M25"/>
    <mergeCell ref="A18:M18"/>
    <mergeCell ref="A17:M17"/>
    <mergeCell ref="A26:M26"/>
    <mergeCell ref="A3:M3"/>
    <mergeCell ref="H6:H8"/>
    <mergeCell ref="I6:I8"/>
    <mergeCell ref="A1:D1"/>
    <mergeCell ref="L1:M1"/>
    <mergeCell ref="A2:D2"/>
    <mergeCell ref="L2:M2"/>
    <mergeCell ref="J6:J8"/>
    <mergeCell ref="M6:M8"/>
    <mergeCell ref="A5:B8"/>
    <mergeCell ref="K6:K8"/>
    <mergeCell ref="F6:F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activeCell="A3" sqref="A3:M3"/>
    </sheetView>
  </sheetViews>
  <sheetFormatPr defaultColWidth="9" defaultRowHeight="12.75"/>
  <cols>
    <col min="1" max="1" width="8.125" style="16" customWidth="1"/>
    <col min="2" max="2" width="10.75" style="16" customWidth="1"/>
    <col min="3" max="3" width="10.25" style="16" customWidth="1"/>
    <col min="4" max="4" width="10.75" style="16" customWidth="1"/>
    <col min="5" max="5" width="11.125" style="16" customWidth="1"/>
    <col min="6" max="13" width="10.25" style="16" customWidth="1"/>
    <col min="14" max="16384" width="9" style="16"/>
  </cols>
  <sheetData>
    <row r="1" spans="1:13" ht="12.75" customHeight="1">
      <c r="A1" s="2563"/>
      <c r="B1" s="2563"/>
      <c r="C1" s="2563"/>
      <c r="D1" s="2563"/>
      <c r="H1" s="320"/>
      <c r="I1" s="72"/>
      <c r="L1" s="2275" t="s">
        <v>28</v>
      </c>
      <c r="M1" s="2275"/>
    </row>
    <row r="2" spans="1:13" ht="12.75" customHeight="1">
      <c r="A2" s="2564"/>
      <c r="B2" s="2564"/>
      <c r="C2" s="2564"/>
      <c r="D2" s="2564"/>
      <c r="L2" s="2204" t="s">
        <v>258</v>
      </c>
      <c r="M2" s="2204"/>
    </row>
    <row r="3" spans="1:13" s="21" customFormat="1" ht="12.75" customHeight="1">
      <c r="A3" s="2550" t="s">
        <v>438</v>
      </c>
      <c r="B3" s="2550"/>
      <c r="C3" s="2550"/>
      <c r="D3" s="2550"/>
      <c r="E3" s="2550"/>
      <c r="F3" s="2550"/>
      <c r="G3" s="2550"/>
      <c r="H3" s="2550"/>
      <c r="I3" s="2550"/>
      <c r="J3" s="2550"/>
      <c r="K3" s="2550"/>
      <c r="L3" s="2550"/>
      <c r="M3" s="2550"/>
    </row>
    <row r="4" spans="1:13" s="1307" customFormat="1" ht="12.95" customHeight="1">
      <c r="A4" s="2566" t="s">
        <v>918</v>
      </c>
      <c r="B4" s="2566"/>
      <c r="C4" s="2566"/>
      <c r="D4" s="2566"/>
      <c r="E4" s="2566"/>
      <c r="F4" s="2566"/>
      <c r="G4" s="2566"/>
      <c r="H4" s="2566"/>
      <c r="I4" s="2566"/>
      <c r="J4" s="2566"/>
      <c r="K4" s="2566"/>
      <c r="L4" s="2566"/>
      <c r="M4" s="2566"/>
    </row>
    <row r="5" spans="1:13" s="27" customFormat="1" ht="12.75" customHeight="1">
      <c r="A5" s="2307" t="s">
        <v>919</v>
      </c>
      <c r="B5" s="2308"/>
      <c r="C5" s="2320" t="s">
        <v>896</v>
      </c>
      <c r="D5" s="41"/>
      <c r="E5" s="41"/>
      <c r="F5" s="41"/>
      <c r="G5" s="41"/>
      <c r="H5" s="41"/>
      <c r="I5" s="41"/>
      <c r="J5" s="41"/>
      <c r="K5" s="41"/>
      <c r="L5" s="41"/>
      <c r="M5" s="41"/>
    </row>
    <row r="6" spans="1:13" s="27" customFormat="1" ht="18" customHeight="1">
      <c r="A6" s="2309"/>
      <c r="B6" s="2310"/>
      <c r="C6" s="2322"/>
      <c r="D6" s="2377" t="s">
        <v>1763</v>
      </c>
      <c r="E6" s="2377" t="s">
        <v>898</v>
      </c>
      <c r="F6" s="2377" t="s">
        <v>899</v>
      </c>
      <c r="G6" s="2377" t="s">
        <v>1765</v>
      </c>
      <c r="H6" s="2308" t="s">
        <v>915</v>
      </c>
      <c r="I6" s="2377" t="s">
        <v>920</v>
      </c>
      <c r="J6" s="2377" t="s">
        <v>1764</v>
      </c>
      <c r="K6" s="2377" t="s">
        <v>1766</v>
      </c>
      <c r="L6" s="2377" t="s">
        <v>1767</v>
      </c>
      <c r="M6" s="2320" t="s">
        <v>906</v>
      </c>
    </row>
    <row r="7" spans="1:13" s="27" customFormat="1" ht="18" customHeight="1">
      <c r="A7" s="2309"/>
      <c r="B7" s="2310"/>
      <c r="C7" s="2322"/>
      <c r="D7" s="2313"/>
      <c r="E7" s="2313"/>
      <c r="F7" s="2372"/>
      <c r="G7" s="2313"/>
      <c r="H7" s="2310"/>
      <c r="I7" s="2313"/>
      <c r="J7" s="2313"/>
      <c r="K7" s="2313"/>
      <c r="L7" s="2313"/>
      <c r="M7" s="2322"/>
    </row>
    <row r="8" spans="1:13" s="27" customFormat="1" ht="130.15" customHeight="1">
      <c r="A8" s="2311"/>
      <c r="B8" s="2312"/>
      <c r="C8" s="2552"/>
      <c r="D8" s="2314"/>
      <c r="E8" s="2314"/>
      <c r="F8" s="2373"/>
      <c r="G8" s="2314"/>
      <c r="H8" s="2312"/>
      <c r="I8" s="2314"/>
      <c r="J8" s="2314"/>
      <c r="K8" s="2314"/>
      <c r="L8" s="2314"/>
      <c r="M8" s="2552"/>
    </row>
    <row r="9" spans="1:13" s="27" customFormat="1" ht="13.15" customHeight="1">
      <c r="A9" s="2557" t="s">
        <v>161</v>
      </c>
      <c r="B9" s="2557"/>
      <c r="C9" s="2557"/>
      <c r="D9" s="2557"/>
      <c r="E9" s="2557"/>
      <c r="F9" s="2557"/>
      <c r="G9" s="2557"/>
      <c r="H9" s="2557"/>
      <c r="I9" s="2557"/>
      <c r="J9" s="2557"/>
      <c r="K9" s="2557"/>
      <c r="L9" s="2557"/>
      <c r="M9" s="2557"/>
    </row>
    <row r="10" spans="1:13" s="1153" customFormat="1" ht="13.15" customHeight="1">
      <c r="A10" s="2549" t="s">
        <v>162</v>
      </c>
      <c r="B10" s="2549"/>
      <c r="C10" s="2549"/>
      <c r="D10" s="2549"/>
      <c r="E10" s="2549"/>
      <c r="F10" s="2549"/>
      <c r="G10" s="2549"/>
      <c r="H10" s="2549"/>
      <c r="I10" s="2549"/>
      <c r="J10" s="2549"/>
      <c r="K10" s="2549"/>
      <c r="L10" s="2549"/>
      <c r="M10" s="2549"/>
    </row>
    <row r="11" spans="1:13" s="27" customFormat="1" ht="15" customHeight="1">
      <c r="A11" s="1654">
        <v>2017</v>
      </c>
      <c r="B11" s="129" t="s">
        <v>47</v>
      </c>
      <c r="C11" s="152">
        <v>1495</v>
      </c>
      <c r="D11" s="152">
        <v>11</v>
      </c>
      <c r="E11" s="152">
        <v>548</v>
      </c>
      <c r="F11" s="152">
        <v>11</v>
      </c>
      <c r="G11" s="152">
        <v>55</v>
      </c>
      <c r="H11" s="152">
        <v>140</v>
      </c>
      <c r="I11" s="152">
        <v>335</v>
      </c>
      <c r="J11" s="152">
        <v>67</v>
      </c>
      <c r="K11" s="152">
        <v>43</v>
      </c>
      <c r="L11" s="152">
        <v>64</v>
      </c>
      <c r="M11" s="339">
        <v>27</v>
      </c>
    </row>
    <row r="12" spans="1:13" s="27" customFormat="1" ht="15" customHeight="1">
      <c r="A12" s="326">
        <v>2018</v>
      </c>
      <c r="B12" s="129" t="s">
        <v>540</v>
      </c>
      <c r="C12" s="152">
        <v>1432</v>
      </c>
      <c r="D12" s="152">
        <v>9</v>
      </c>
      <c r="E12" s="152">
        <v>506</v>
      </c>
      <c r="F12" s="152">
        <v>11</v>
      </c>
      <c r="G12" s="152">
        <v>56</v>
      </c>
      <c r="H12" s="152">
        <v>136</v>
      </c>
      <c r="I12" s="152">
        <v>317</v>
      </c>
      <c r="J12" s="152">
        <v>66</v>
      </c>
      <c r="K12" s="152">
        <v>41</v>
      </c>
      <c r="L12" s="152">
        <v>63</v>
      </c>
      <c r="M12" s="339">
        <v>28</v>
      </c>
    </row>
    <row r="13" spans="1:13" s="27" customFormat="1" ht="15" customHeight="1">
      <c r="A13" s="326"/>
      <c r="B13" s="129" t="s">
        <v>538</v>
      </c>
      <c r="C13" s="152">
        <v>1483</v>
      </c>
      <c r="D13" s="152">
        <v>9</v>
      </c>
      <c r="E13" s="152">
        <v>521</v>
      </c>
      <c r="F13" s="152">
        <v>11</v>
      </c>
      <c r="G13" s="152">
        <v>57</v>
      </c>
      <c r="H13" s="152">
        <v>139</v>
      </c>
      <c r="I13" s="152">
        <v>336</v>
      </c>
      <c r="J13" s="152">
        <v>70</v>
      </c>
      <c r="K13" s="152">
        <v>44</v>
      </c>
      <c r="L13" s="152">
        <v>65</v>
      </c>
      <c r="M13" s="339">
        <v>28</v>
      </c>
    </row>
    <row r="14" spans="1:13" s="27" customFormat="1" ht="15" customHeight="1">
      <c r="A14" s="1324"/>
      <c r="B14" s="1377" t="s">
        <v>545</v>
      </c>
      <c r="C14" s="1380">
        <v>1499</v>
      </c>
      <c r="D14" s="1380">
        <v>9</v>
      </c>
      <c r="E14" s="1380">
        <v>528</v>
      </c>
      <c r="F14" s="1380">
        <v>11</v>
      </c>
      <c r="G14" s="1380">
        <v>57</v>
      </c>
      <c r="H14" s="1380">
        <v>140</v>
      </c>
      <c r="I14" s="1380">
        <v>341</v>
      </c>
      <c r="J14" s="1380">
        <v>70</v>
      </c>
      <c r="K14" s="152">
        <v>44</v>
      </c>
      <c r="L14" s="1380">
        <v>67</v>
      </c>
      <c r="M14" s="339">
        <v>28</v>
      </c>
    </row>
    <row r="15" spans="1:13" s="27" customFormat="1" ht="15" customHeight="1">
      <c r="A15" s="1654"/>
      <c r="B15" s="1702" t="s">
        <v>47</v>
      </c>
      <c r="C15" s="1705">
        <v>1507</v>
      </c>
      <c r="D15" s="1705">
        <v>9</v>
      </c>
      <c r="E15" s="1705">
        <v>533</v>
      </c>
      <c r="F15" s="1705">
        <v>11</v>
      </c>
      <c r="G15" s="1705">
        <v>57</v>
      </c>
      <c r="H15" s="1705">
        <v>140</v>
      </c>
      <c r="I15" s="1705">
        <v>341</v>
      </c>
      <c r="J15" s="1705">
        <v>70</v>
      </c>
      <c r="K15" s="1705">
        <v>44</v>
      </c>
      <c r="L15" s="1705">
        <v>69</v>
      </c>
      <c r="M15" s="339">
        <v>28</v>
      </c>
    </row>
    <row r="16" spans="1:13" s="27" customFormat="1" ht="15" customHeight="1">
      <c r="A16" s="1654">
        <v>2019</v>
      </c>
      <c r="B16" s="1702" t="s">
        <v>540</v>
      </c>
      <c r="C16" s="1705">
        <v>1316</v>
      </c>
      <c r="D16" s="1705">
        <v>8</v>
      </c>
      <c r="E16" s="1705">
        <v>479</v>
      </c>
      <c r="F16" s="1705">
        <v>11</v>
      </c>
      <c r="G16" s="1705">
        <v>58</v>
      </c>
      <c r="H16" s="1705">
        <v>117</v>
      </c>
      <c r="I16" s="1705">
        <v>280</v>
      </c>
      <c r="J16" s="1705">
        <v>59</v>
      </c>
      <c r="K16" s="1705">
        <v>37</v>
      </c>
      <c r="L16" s="1705">
        <v>63</v>
      </c>
      <c r="M16" s="339">
        <v>26</v>
      </c>
    </row>
    <row r="17" spans="1:13" s="27" customFormat="1" ht="13.15" customHeight="1">
      <c r="A17" s="2545" t="s">
        <v>1488</v>
      </c>
      <c r="B17" s="2545"/>
      <c r="C17" s="2545"/>
      <c r="D17" s="2545"/>
      <c r="E17" s="2545"/>
      <c r="F17" s="2545"/>
      <c r="G17" s="2545"/>
      <c r="H17" s="2545"/>
      <c r="I17" s="2545"/>
      <c r="J17" s="2545"/>
      <c r="K17" s="2545"/>
      <c r="L17" s="2545"/>
      <c r="M17" s="2545"/>
    </row>
    <row r="18" spans="1:13" s="1153" customFormat="1" ht="13.15" customHeight="1">
      <c r="A18" s="2549" t="s">
        <v>921</v>
      </c>
      <c r="B18" s="2549"/>
      <c r="C18" s="2549"/>
      <c r="D18" s="2549"/>
      <c r="E18" s="2549"/>
      <c r="F18" s="2549"/>
      <c r="G18" s="2549"/>
      <c r="H18" s="2549"/>
      <c r="I18" s="2549"/>
      <c r="J18" s="2549"/>
      <c r="K18" s="2549"/>
      <c r="L18" s="2549"/>
      <c r="M18" s="2549"/>
    </row>
    <row r="19" spans="1:13" s="27" customFormat="1" ht="13.9" customHeight="1">
      <c r="A19" s="1654">
        <v>2017</v>
      </c>
      <c r="B19" s="129" t="s">
        <v>47</v>
      </c>
      <c r="C19" s="152">
        <v>83.3</v>
      </c>
      <c r="D19" s="152">
        <v>90.9</v>
      </c>
      <c r="E19" s="152">
        <v>85.6</v>
      </c>
      <c r="F19" s="152">
        <v>81.8</v>
      </c>
      <c r="G19" s="152">
        <v>81.8</v>
      </c>
      <c r="H19" s="152">
        <v>82.9</v>
      </c>
      <c r="I19" s="133">
        <v>81.2</v>
      </c>
      <c r="J19" s="152">
        <v>83.6</v>
      </c>
      <c r="K19" s="152">
        <v>88.4</v>
      </c>
      <c r="L19" s="152">
        <v>81.3</v>
      </c>
      <c r="M19" s="339">
        <v>85.2</v>
      </c>
    </row>
    <row r="20" spans="1:13" s="27" customFormat="1" ht="13.9" customHeight="1">
      <c r="A20" s="2158">
        <v>2018</v>
      </c>
      <c r="B20" s="129" t="s">
        <v>540</v>
      </c>
      <c r="C20" s="133">
        <v>71.2</v>
      </c>
      <c r="D20" s="133">
        <v>44.4</v>
      </c>
      <c r="E20" s="133">
        <v>80</v>
      </c>
      <c r="F20" s="133">
        <v>100</v>
      </c>
      <c r="G20" s="133">
        <v>67.900000000000006</v>
      </c>
      <c r="H20" s="133">
        <v>58.1</v>
      </c>
      <c r="I20" s="133">
        <v>67.2</v>
      </c>
      <c r="J20" s="133">
        <v>77.3</v>
      </c>
      <c r="K20" s="133">
        <v>48.8</v>
      </c>
      <c r="L20" s="133">
        <v>73</v>
      </c>
      <c r="M20" s="280">
        <v>71.400000000000006</v>
      </c>
    </row>
    <row r="21" spans="1:13" s="27" customFormat="1" ht="13.9" customHeight="1">
      <c r="A21" s="2023"/>
      <c r="B21" s="129" t="s">
        <v>538</v>
      </c>
      <c r="C21" s="133">
        <v>78</v>
      </c>
      <c r="D21" s="133">
        <v>88.9</v>
      </c>
      <c r="E21" s="133">
        <v>84.6</v>
      </c>
      <c r="F21" s="133">
        <v>81.8</v>
      </c>
      <c r="G21" s="133">
        <v>68.400000000000006</v>
      </c>
      <c r="H21" s="133">
        <v>71.2</v>
      </c>
      <c r="I21" s="133">
        <v>78.599999999999994</v>
      </c>
      <c r="J21" s="133">
        <v>81.400000000000006</v>
      </c>
      <c r="K21" s="133">
        <v>75</v>
      </c>
      <c r="L21" s="1402">
        <v>72.3</v>
      </c>
      <c r="M21" s="1402">
        <v>78.599999999999994</v>
      </c>
    </row>
    <row r="22" spans="1:13" s="27" customFormat="1" ht="13.9" customHeight="1">
      <c r="A22" s="2023"/>
      <c r="B22" s="1377" t="s">
        <v>545</v>
      </c>
      <c r="C22" s="1341">
        <v>80.400000000000006</v>
      </c>
      <c r="D22" s="1341">
        <v>100</v>
      </c>
      <c r="E22" s="1341">
        <v>84.7</v>
      </c>
      <c r="F22" s="1341">
        <v>63.6</v>
      </c>
      <c r="G22" s="133">
        <v>71.900000000000006</v>
      </c>
      <c r="H22" s="1341">
        <v>80.7</v>
      </c>
      <c r="I22" s="1341">
        <v>78</v>
      </c>
      <c r="J22" s="1341">
        <v>84.3</v>
      </c>
      <c r="K22" s="1341">
        <v>90.9</v>
      </c>
      <c r="L22" s="280">
        <v>74.599999999999994</v>
      </c>
      <c r="M22" s="1402">
        <v>78.599999999999994</v>
      </c>
    </row>
    <row r="23" spans="1:13" s="27" customFormat="1" ht="13.9" customHeight="1">
      <c r="A23" s="2023"/>
      <c r="B23" s="1702" t="s">
        <v>47</v>
      </c>
      <c r="C23" s="1669">
        <v>83.9</v>
      </c>
      <c r="D23" s="1669">
        <v>88.9</v>
      </c>
      <c r="E23" s="1669">
        <v>86.9</v>
      </c>
      <c r="F23" s="1669">
        <v>72.7</v>
      </c>
      <c r="G23" s="1669">
        <v>82.5</v>
      </c>
      <c r="H23" s="1669">
        <v>85.7</v>
      </c>
      <c r="I23" s="1669">
        <v>82.7</v>
      </c>
      <c r="J23" s="1669">
        <v>80</v>
      </c>
      <c r="K23" s="1669">
        <v>88.6</v>
      </c>
      <c r="L23" s="1669">
        <v>84.1</v>
      </c>
      <c r="M23" s="280">
        <v>89.3</v>
      </c>
    </row>
    <row r="24" spans="1:13" s="27" customFormat="1" ht="13.9" customHeight="1">
      <c r="A24" s="2158">
        <v>2019</v>
      </c>
      <c r="B24" s="1702" t="s">
        <v>540</v>
      </c>
      <c r="C24" s="1669">
        <v>70.599999999999994</v>
      </c>
      <c r="D24" s="1669">
        <v>37.5</v>
      </c>
      <c r="E24" s="1669">
        <v>74.7</v>
      </c>
      <c r="F24" s="1669">
        <v>90.9</v>
      </c>
      <c r="G24" s="1669">
        <v>70.7</v>
      </c>
      <c r="H24" s="1669">
        <v>69.2</v>
      </c>
      <c r="I24" s="1669">
        <v>71.099999999999994</v>
      </c>
      <c r="J24" s="1669">
        <v>69.5</v>
      </c>
      <c r="K24" s="1669">
        <v>48.6</v>
      </c>
      <c r="L24" s="1669">
        <v>76.2</v>
      </c>
      <c r="M24" s="280">
        <v>57.7</v>
      </c>
    </row>
    <row r="25" spans="1:13" s="27" customFormat="1" ht="15" customHeight="1">
      <c r="A25" s="2561" t="s">
        <v>1487</v>
      </c>
      <c r="B25" s="2561"/>
      <c r="C25" s="2561"/>
      <c r="D25" s="2561"/>
      <c r="E25" s="2561"/>
      <c r="F25" s="2561"/>
      <c r="G25" s="2561"/>
      <c r="H25" s="2561"/>
      <c r="I25" s="2561"/>
      <c r="J25" s="2561"/>
      <c r="K25" s="2561"/>
      <c r="L25" s="2561"/>
      <c r="M25" s="2561"/>
    </row>
    <row r="26" spans="1:13" s="1153" customFormat="1" ht="15" customHeight="1">
      <c r="A26" s="2562" t="s">
        <v>922</v>
      </c>
      <c r="B26" s="2562"/>
      <c r="C26" s="2562"/>
      <c r="D26" s="2562"/>
      <c r="E26" s="2562"/>
      <c r="F26" s="2562"/>
      <c r="G26" s="2562"/>
      <c r="H26" s="2562"/>
      <c r="I26" s="2562"/>
      <c r="J26" s="2562"/>
      <c r="K26" s="2562"/>
      <c r="L26" s="2562"/>
      <c r="M26" s="2562"/>
    </row>
    <row r="27" spans="1:13" s="324" customFormat="1" ht="13.9" customHeight="1">
      <c r="A27" s="2158">
        <v>2017</v>
      </c>
      <c r="B27" s="129" t="s">
        <v>47</v>
      </c>
      <c r="C27" s="133">
        <v>86.3</v>
      </c>
      <c r="D27" s="133">
        <v>96.7</v>
      </c>
      <c r="E27" s="133">
        <v>91.1</v>
      </c>
      <c r="F27" s="133">
        <v>96.6</v>
      </c>
      <c r="G27" s="133">
        <v>93.8</v>
      </c>
      <c r="H27" s="133">
        <v>92.7</v>
      </c>
      <c r="I27" s="133">
        <v>77.900000000000006</v>
      </c>
      <c r="J27" s="133">
        <v>78.5</v>
      </c>
      <c r="K27" s="133">
        <v>93</v>
      </c>
      <c r="L27" s="133">
        <v>88.7</v>
      </c>
      <c r="M27" s="280">
        <v>87.7</v>
      </c>
    </row>
    <row r="28" spans="1:13" s="27" customFormat="1" ht="13.9" customHeight="1">
      <c r="A28" s="2158">
        <v>2018</v>
      </c>
      <c r="B28" s="129" t="s">
        <v>540</v>
      </c>
      <c r="C28" s="133">
        <v>78.3</v>
      </c>
      <c r="D28" s="133">
        <v>80.099999999999994</v>
      </c>
      <c r="E28" s="133">
        <v>85.5</v>
      </c>
      <c r="F28" s="133">
        <v>100</v>
      </c>
      <c r="G28" s="133">
        <v>87.5</v>
      </c>
      <c r="H28" s="133">
        <v>63.1</v>
      </c>
      <c r="I28" s="133">
        <v>68.3</v>
      </c>
      <c r="J28" s="133">
        <v>86.2</v>
      </c>
      <c r="K28" s="133">
        <v>70.400000000000006</v>
      </c>
      <c r="L28" s="133">
        <v>61.8</v>
      </c>
      <c r="M28" s="280">
        <v>78.599999999999994</v>
      </c>
    </row>
    <row r="29" spans="1:13" s="27" customFormat="1" ht="13.9" customHeight="1">
      <c r="A29" s="2158"/>
      <c r="B29" s="129" t="s">
        <v>538</v>
      </c>
      <c r="C29" s="133">
        <v>85.2</v>
      </c>
      <c r="D29" s="133">
        <v>92</v>
      </c>
      <c r="E29" s="133">
        <v>94.3</v>
      </c>
      <c r="F29" s="133">
        <v>96.8</v>
      </c>
      <c r="G29" s="133">
        <v>88.5</v>
      </c>
      <c r="H29" s="133">
        <v>76.3</v>
      </c>
      <c r="I29" s="133">
        <v>75.8</v>
      </c>
      <c r="J29" s="133">
        <v>91.3</v>
      </c>
      <c r="K29" s="133">
        <v>82.2</v>
      </c>
      <c r="L29" s="133">
        <v>82.2</v>
      </c>
      <c r="M29" s="280">
        <v>86</v>
      </c>
    </row>
    <row r="30" spans="1:13" s="27" customFormat="1" ht="13.9" customHeight="1">
      <c r="A30" s="2158"/>
      <c r="B30" s="1377" t="s">
        <v>545</v>
      </c>
      <c r="C30" s="1341">
        <v>85.8</v>
      </c>
      <c r="D30" s="1341">
        <v>100</v>
      </c>
      <c r="E30" s="1341">
        <v>93.6</v>
      </c>
      <c r="F30" s="1341">
        <v>96.4</v>
      </c>
      <c r="G30" s="1341">
        <v>89.2</v>
      </c>
      <c r="H30" s="1341">
        <v>83.3</v>
      </c>
      <c r="I30" s="1341">
        <v>76.599999999999994</v>
      </c>
      <c r="J30" s="1341">
        <v>92.8</v>
      </c>
      <c r="K30" s="1341">
        <v>95.9</v>
      </c>
      <c r="L30" s="1341">
        <v>83.6</v>
      </c>
      <c r="M30" s="280">
        <v>86.4</v>
      </c>
    </row>
    <row r="31" spans="1:13" s="27" customFormat="1" ht="13.9" customHeight="1">
      <c r="A31" s="2158"/>
      <c r="B31" s="1702" t="s">
        <v>47</v>
      </c>
      <c r="C31" s="1669">
        <v>86.9</v>
      </c>
      <c r="D31" s="1669">
        <v>95.3</v>
      </c>
      <c r="E31" s="1669">
        <v>94.5</v>
      </c>
      <c r="F31" s="1669">
        <v>96.5</v>
      </c>
      <c r="G31" s="1669">
        <v>92.5</v>
      </c>
      <c r="H31" s="1669">
        <v>85.5</v>
      </c>
      <c r="I31" s="1669">
        <v>77.599999999999994</v>
      </c>
      <c r="J31" s="1669">
        <v>89</v>
      </c>
      <c r="K31" s="1669">
        <v>94.4</v>
      </c>
      <c r="L31" s="1669">
        <v>95.3</v>
      </c>
      <c r="M31" s="280">
        <v>91.7</v>
      </c>
    </row>
    <row r="32" spans="1:13" s="27" customFormat="1" ht="13.9" customHeight="1">
      <c r="A32" s="2158">
        <v>2019</v>
      </c>
      <c r="B32" s="1702" t="s">
        <v>540</v>
      </c>
      <c r="C32" s="1669">
        <v>81</v>
      </c>
      <c r="D32" s="1669">
        <v>71.099999999999994</v>
      </c>
      <c r="E32" s="1669">
        <v>85.1</v>
      </c>
      <c r="F32" s="1669">
        <v>99.8</v>
      </c>
      <c r="G32" s="1669">
        <v>86.1</v>
      </c>
      <c r="H32" s="1669">
        <v>62.9</v>
      </c>
      <c r="I32" s="1669">
        <v>72.8</v>
      </c>
      <c r="J32" s="1669">
        <v>80.8</v>
      </c>
      <c r="K32" s="1669">
        <v>70.400000000000006</v>
      </c>
      <c r="L32" s="1669">
        <v>82.3</v>
      </c>
      <c r="M32" s="280">
        <v>66.099999999999994</v>
      </c>
    </row>
    <row r="33" spans="1:13" s="27" customFormat="1" ht="15" customHeight="1">
      <c r="A33" s="2559" t="s">
        <v>568</v>
      </c>
      <c r="B33" s="2559"/>
      <c r="C33" s="2559"/>
      <c r="D33" s="2559"/>
      <c r="E33" s="2559"/>
      <c r="F33" s="2559"/>
      <c r="G33" s="2559"/>
      <c r="H33" s="2559"/>
      <c r="I33" s="2559"/>
      <c r="J33" s="2559"/>
      <c r="K33" s="2559"/>
      <c r="L33" s="2559"/>
      <c r="M33" s="2559"/>
    </row>
    <row r="34" spans="1:13" s="1153" customFormat="1" ht="15" customHeight="1">
      <c r="A34" s="1160" t="s">
        <v>465</v>
      </c>
      <c r="B34" s="1162"/>
      <c r="C34" s="1162"/>
      <c r="D34" s="1162"/>
      <c r="E34" s="1162"/>
      <c r="F34" s="1162"/>
      <c r="G34" s="1162"/>
      <c r="H34" s="1162"/>
      <c r="I34" s="1162"/>
      <c r="J34" s="1162"/>
      <c r="K34" s="1162"/>
      <c r="L34" s="1162"/>
      <c r="M34" s="1162"/>
    </row>
    <row r="35" spans="1:13" ht="15" customHeight="1"/>
    <row r="36" spans="1:13" s="107" customFormat="1" ht="12" customHeight="1">
      <c r="A36" s="16"/>
      <c r="B36" s="16"/>
      <c r="C36" s="16"/>
      <c r="D36" s="16"/>
      <c r="E36" s="16"/>
      <c r="F36" s="16"/>
      <c r="G36" s="16"/>
      <c r="H36" s="16"/>
      <c r="I36" s="16"/>
      <c r="J36" s="16"/>
      <c r="K36" s="16"/>
      <c r="L36" s="16"/>
      <c r="M36" s="16"/>
    </row>
  </sheetData>
  <mergeCells count="25">
    <mergeCell ref="E6:E8"/>
    <mergeCell ref="F6:F8"/>
    <mergeCell ref="A9:M9"/>
    <mergeCell ref="A33:M33"/>
    <mergeCell ref="A18:M18"/>
    <mergeCell ref="A25:M25"/>
    <mergeCell ref="A26:M26"/>
    <mergeCell ref="A10:M10"/>
    <mergeCell ref="A17:M17"/>
    <mergeCell ref="A1:D1"/>
    <mergeCell ref="L1:M1"/>
    <mergeCell ref="A2:D2"/>
    <mergeCell ref="L2:M2"/>
    <mergeCell ref="M6:M8"/>
    <mergeCell ref="K6:K8"/>
    <mergeCell ref="H6:H8"/>
    <mergeCell ref="A4:M4"/>
    <mergeCell ref="A3:M3"/>
    <mergeCell ref="L6:L8"/>
    <mergeCell ref="J6:J8"/>
    <mergeCell ref="G6:G8"/>
    <mergeCell ref="I6:I8"/>
    <mergeCell ref="C5:C8"/>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zoomScaleNormal="100" workbookViewId="0">
      <selection sqref="A1:M1"/>
    </sheetView>
  </sheetViews>
  <sheetFormatPr defaultColWidth="9" defaultRowHeight="12.75"/>
  <cols>
    <col min="1" max="1" width="6.625" style="16" customWidth="1"/>
    <col min="2" max="2" width="7.625" style="17" customWidth="1"/>
    <col min="3" max="8" width="8.625" style="16" customWidth="1"/>
    <col min="9" max="9" width="9.25" style="16" customWidth="1"/>
    <col min="10" max="16" width="8.625" style="16" customWidth="1"/>
    <col min="17" max="19" width="9" style="16"/>
    <col min="20" max="20" width="9.25" style="16" bestFit="1" customWidth="1"/>
    <col min="21" max="16384" width="9" style="16"/>
  </cols>
  <sheetData>
    <row r="1" spans="1:16" ht="15.75" customHeight="1">
      <c r="A1" s="2550" t="s">
        <v>439</v>
      </c>
      <c r="B1" s="2550"/>
      <c r="C1" s="2550"/>
      <c r="D1" s="2550"/>
      <c r="E1" s="2550"/>
      <c r="F1" s="2550"/>
      <c r="G1" s="2550"/>
      <c r="H1" s="2550"/>
      <c r="I1" s="2550"/>
      <c r="J1" s="2550"/>
      <c r="K1" s="2550"/>
      <c r="L1" s="2550"/>
      <c r="M1" s="2550"/>
      <c r="N1" s="2275" t="s">
        <v>28</v>
      </c>
      <c r="O1" s="2275"/>
      <c r="P1" s="2275"/>
    </row>
    <row r="2" spans="1:16" ht="12.75" customHeight="1">
      <c r="A2" s="2551" t="s">
        <v>440</v>
      </c>
      <c r="B2" s="2551"/>
      <c r="C2" s="2551"/>
      <c r="D2" s="2551"/>
      <c r="E2" s="2551"/>
      <c r="F2" s="2551"/>
      <c r="G2" s="2551"/>
      <c r="H2" s="2551"/>
      <c r="I2" s="21"/>
      <c r="N2" s="2204" t="s">
        <v>258</v>
      </c>
      <c r="O2" s="2204"/>
      <c r="P2" s="2204"/>
    </row>
    <row r="3" spans="1:16" s="1117" customFormat="1" ht="14.25" customHeight="1">
      <c r="A3" s="2570" t="s">
        <v>923</v>
      </c>
      <c r="B3" s="2570"/>
      <c r="C3" s="2570"/>
      <c r="D3" s="2570"/>
      <c r="E3" s="2570"/>
      <c r="F3" s="2570"/>
      <c r="G3" s="2570"/>
      <c r="H3" s="2570"/>
      <c r="I3" s="2570"/>
      <c r="J3" s="2570"/>
      <c r="K3" s="2570"/>
      <c r="L3" s="2570"/>
      <c r="M3" s="2570"/>
      <c r="N3" s="2570"/>
      <c r="O3" s="2570"/>
      <c r="P3" s="2570"/>
    </row>
    <row r="4" spans="1:16" s="1117" customFormat="1" ht="13.5" customHeight="1">
      <c r="A4" s="2553" t="s">
        <v>924</v>
      </c>
      <c r="B4" s="2553"/>
      <c r="C4" s="2553"/>
      <c r="D4" s="2553"/>
      <c r="E4" s="2553"/>
      <c r="F4" s="2553"/>
      <c r="G4" s="2553"/>
      <c r="H4" s="1307"/>
      <c r="I4" s="1307"/>
      <c r="K4" s="1163"/>
    </row>
    <row r="5" spans="1:16" s="33" customFormat="1" ht="20.100000000000001" customHeight="1">
      <c r="A5" s="2307" t="s">
        <v>925</v>
      </c>
      <c r="B5" s="2308"/>
      <c r="C5" s="2301" t="s">
        <v>2025</v>
      </c>
      <c r="D5" s="2302"/>
      <c r="E5" s="2302"/>
      <c r="F5" s="2302"/>
      <c r="G5" s="2302"/>
      <c r="H5" s="2302"/>
      <c r="I5" s="2302"/>
      <c r="J5" s="2302"/>
      <c r="K5" s="2302"/>
      <c r="L5" s="2316"/>
      <c r="M5" s="43"/>
      <c r="N5" s="44"/>
      <c r="O5" s="45"/>
      <c r="P5" s="2320" t="s">
        <v>935</v>
      </c>
    </row>
    <row r="6" spans="1:16" s="33" customFormat="1" ht="15.75" customHeight="1">
      <c r="A6" s="2309"/>
      <c r="B6" s="2310"/>
      <c r="C6" s="2377" t="s">
        <v>1457</v>
      </c>
      <c r="D6" s="43"/>
      <c r="E6" s="46"/>
      <c r="F6" s="46"/>
      <c r="G6" s="46"/>
      <c r="H6" s="47"/>
      <c r="I6" s="2320" t="s">
        <v>1458</v>
      </c>
      <c r="J6" s="48"/>
      <c r="K6" s="2377" t="s">
        <v>1459</v>
      </c>
      <c r="L6" s="2377" t="s">
        <v>1637</v>
      </c>
      <c r="M6" s="2313" t="s">
        <v>932</v>
      </c>
      <c r="N6" s="2377" t="s">
        <v>933</v>
      </c>
      <c r="O6" s="2377" t="s">
        <v>934</v>
      </c>
      <c r="P6" s="2322"/>
    </row>
    <row r="7" spans="1:16" s="33" customFormat="1" ht="216.75" customHeight="1">
      <c r="A7" s="2309"/>
      <c r="B7" s="2310"/>
      <c r="C7" s="2552"/>
      <c r="D7" s="39" t="s">
        <v>926</v>
      </c>
      <c r="E7" s="38" t="s">
        <v>927</v>
      </c>
      <c r="F7" s="38" t="s">
        <v>928</v>
      </c>
      <c r="G7" s="38" t="s">
        <v>929</v>
      </c>
      <c r="H7" s="38" t="s">
        <v>930</v>
      </c>
      <c r="I7" s="2552"/>
      <c r="J7" s="38" t="s">
        <v>931</v>
      </c>
      <c r="K7" s="2314"/>
      <c r="L7" s="2314"/>
      <c r="M7" s="2314"/>
      <c r="N7" s="2314"/>
      <c r="O7" s="2314"/>
      <c r="P7" s="2552"/>
    </row>
    <row r="8" spans="1:16" s="33" customFormat="1" ht="15.75" customHeight="1">
      <c r="A8" s="2311"/>
      <c r="B8" s="2312"/>
      <c r="C8" s="2301" t="s">
        <v>2026</v>
      </c>
      <c r="D8" s="2302"/>
      <c r="E8" s="2302"/>
      <c r="F8" s="2302"/>
      <c r="G8" s="2302"/>
      <c r="H8" s="2302"/>
      <c r="I8" s="2302"/>
      <c r="J8" s="2302"/>
      <c r="K8" s="2302"/>
      <c r="L8" s="2302"/>
      <c r="M8" s="2302"/>
      <c r="N8" s="2302"/>
      <c r="O8" s="2302"/>
      <c r="P8" s="2302"/>
    </row>
    <row r="9" spans="1:16" s="131" customFormat="1" ht="34.9" customHeight="1">
      <c r="A9" s="334">
        <v>2017</v>
      </c>
      <c r="B9" s="132" t="s">
        <v>73</v>
      </c>
      <c r="C9" s="133">
        <v>63853.822</v>
      </c>
      <c r="D9" s="133">
        <v>17318.891</v>
      </c>
      <c r="E9" s="133">
        <v>4951.6000000000004</v>
      </c>
      <c r="F9" s="680">
        <v>2267.1</v>
      </c>
      <c r="G9" s="680">
        <v>2843.7959999999998</v>
      </c>
      <c r="H9" s="133">
        <v>6988.4759999999997</v>
      </c>
      <c r="I9" s="133">
        <v>28271.264999999999</v>
      </c>
      <c r="J9" s="178">
        <v>24512.907999999999</v>
      </c>
      <c r="K9" s="133">
        <v>16607.282999999999</v>
      </c>
      <c r="L9" s="133">
        <v>1656.383</v>
      </c>
      <c r="M9" s="133">
        <v>44152.582000000002</v>
      </c>
      <c r="N9" s="133">
        <v>23068.981</v>
      </c>
      <c r="O9" s="133">
        <v>3178.596</v>
      </c>
      <c r="P9" s="280">
        <v>22405.444</v>
      </c>
    </row>
    <row r="10" spans="1:16" s="131" customFormat="1" ht="34.9" customHeight="1">
      <c r="A10" s="334">
        <v>2018</v>
      </c>
      <c r="B10" s="132" t="s">
        <v>64</v>
      </c>
      <c r="C10" s="133">
        <v>64116.4</v>
      </c>
      <c r="D10" s="133">
        <v>17291.3</v>
      </c>
      <c r="E10" s="133">
        <v>4951.1000000000004</v>
      </c>
      <c r="F10" s="680">
        <v>2495.6999999999998</v>
      </c>
      <c r="G10" s="133">
        <v>2977.1</v>
      </c>
      <c r="H10" s="680">
        <v>6595.5</v>
      </c>
      <c r="I10" s="133">
        <v>28625.599999999999</v>
      </c>
      <c r="J10" s="178">
        <v>24346.5</v>
      </c>
      <c r="K10" s="133">
        <v>16022.5</v>
      </c>
      <c r="L10" s="133">
        <v>2177</v>
      </c>
      <c r="M10" s="133">
        <v>42954.5</v>
      </c>
      <c r="N10" s="133">
        <v>20721.900000000001</v>
      </c>
      <c r="O10" s="133">
        <v>3258.4</v>
      </c>
      <c r="P10" s="280">
        <v>23037.7</v>
      </c>
    </row>
    <row r="11" spans="1:16" s="131" customFormat="1" ht="34.9" customHeight="1">
      <c r="A11" s="334"/>
      <c r="B11" s="132" t="s">
        <v>67</v>
      </c>
      <c r="C11" s="133">
        <v>68032.115999999995</v>
      </c>
      <c r="D11" s="133">
        <v>18510.079000000002</v>
      </c>
      <c r="E11" s="133">
        <v>5366.7</v>
      </c>
      <c r="F11" s="680">
        <v>2552.4</v>
      </c>
      <c r="G11" s="133">
        <v>2969.529</v>
      </c>
      <c r="H11" s="680">
        <v>7300.9780000000001</v>
      </c>
      <c r="I11" s="133">
        <v>30741.267</v>
      </c>
      <c r="J11" s="178">
        <v>25884.338</v>
      </c>
      <c r="K11" s="133">
        <v>16844.271000000001</v>
      </c>
      <c r="L11" s="133">
        <v>1936.499</v>
      </c>
      <c r="M11" s="133">
        <v>46439.968999999997</v>
      </c>
      <c r="N11" s="133">
        <v>22276.885999999999</v>
      </c>
      <c r="O11" s="133">
        <v>3449.569</v>
      </c>
      <c r="P11" s="280">
        <v>22969.993999999999</v>
      </c>
    </row>
    <row r="12" spans="1:16" s="131" customFormat="1" ht="34.9" customHeight="1">
      <c r="A12" s="334"/>
      <c r="B12" s="1381" t="s">
        <v>70</v>
      </c>
      <c r="C12" s="1341">
        <v>67869.895999999993</v>
      </c>
      <c r="D12" s="1341">
        <v>18712.240000000002</v>
      </c>
      <c r="E12" s="1341">
        <v>5558.2950000000001</v>
      </c>
      <c r="F12" s="1327">
        <v>2738.6729999999998</v>
      </c>
      <c r="G12" s="1341">
        <v>3049.134</v>
      </c>
      <c r="H12" s="1327">
        <v>7052.5060000000003</v>
      </c>
      <c r="I12" s="1341">
        <v>30966.748</v>
      </c>
      <c r="J12" s="1328">
        <v>26138.915000000001</v>
      </c>
      <c r="K12" s="1341">
        <v>16154.816999999999</v>
      </c>
      <c r="L12" s="1341">
        <v>2036.0909999999999</v>
      </c>
      <c r="M12" s="1341">
        <v>46386.999000000003</v>
      </c>
      <c r="N12" s="1341">
        <v>22049.212</v>
      </c>
      <c r="O12" s="1341">
        <v>3621.5540000000001</v>
      </c>
      <c r="P12" s="280">
        <v>22893.4</v>
      </c>
    </row>
    <row r="13" spans="1:16" s="131" customFormat="1" ht="34.9" customHeight="1">
      <c r="A13" s="334"/>
      <c r="B13" s="1706" t="s">
        <v>73</v>
      </c>
      <c r="C13" s="1669">
        <v>68015.081999999995</v>
      </c>
      <c r="D13" s="1669">
        <v>18672.155999999999</v>
      </c>
      <c r="E13" s="1669">
        <v>5633.8339999999998</v>
      </c>
      <c r="F13" s="1707">
        <v>2482.0100000000002</v>
      </c>
      <c r="G13" s="1669">
        <v>3115.7249999999999</v>
      </c>
      <c r="H13" s="1707">
        <v>7173.5159999999996</v>
      </c>
      <c r="I13" s="1669">
        <v>29719.882000000001</v>
      </c>
      <c r="J13" s="1707">
        <v>25206.627</v>
      </c>
      <c r="K13" s="1669">
        <v>18004.044999999998</v>
      </c>
      <c r="L13" s="1669">
        <v>1618.999</v>
      </c>
      <c r="M13" s="1669">
        <v>47583.974999999999</v>
      </c>
      <c r="N13" s="1669">
        <v>22335.760999999999</v>
      </c>
      <c r="O13" s="1669">
        <v>3409.2020000000002</v>
      </c>
      <c r="P13" s="280">
        <v>24089.126</v>
      </c>
    </row>
    <row r="14" spans="1:16" s="131" customFormat="1" ht="34.9" customHeight="1">
      <c r="A14" s="334">
        <v>2019</v>
      </c>
      <c r="B14" s="1706" t="s">
        <v>64</v>
      </c>
      <c r="C14" s="1669">
        <v>67466.725000000006</v>
      </c>
      <c r="D14" s="1669">
        <v>17524.466</v>
      </c>
      <c r="E14" s="1669">
        <v>5262.6189999999997</v>
      </c>
      <c r="F14" s="1707">
        <v>2547.922</v>
      </c>
      <c r="G14" s="1669">
        <v>3068.1419999999998</v>
      </c>
      <c r="H14" s="1707">
        <v>6306.3149999999996</v>
      </c>
      <c r="I14" s="1669">
        <v>30914.370999999999</v>
      </c>
      <c r="J14" s="1707">
        <v>26010.975999999999</v>
      </c>
      <c r="K14" s="1669">
        <v>16577.043000000001</v>
      </c>
      <c r="L14" s="1669">
        <v>2450.8449999999998</v>
      </c>
      <c r="M14" s="1669">
        <v>47107.262999999999</v>
      </c>
      <c r="N14" s="1669">
        <v>21393.059000000001</v>
      </c>
      <c r="O14" s="1669">
        <v>3987.6460000000002</v>
      </c>
      <c r="P14" s="280">
        <v>25431.295999999998</v>
      </c>
    </row>
    <row r="15" spans="1:16" s="113" customFormat="1" ht="27" customHeight="1">
      <c r="A15" s="2567" t="s">
        <v>569</v>
      </c>
      <c r="B15" s="2567"/>
      <c r="C15" s="2567"/>
      <c r="D15" s="2567"/>
      <c r="E15" s="2567"/>
      <c r="F15" s="2567"/>
      <c r="G15" s="2567"/>
      <c r="H15" s="2567"/>
      <c r="I15" s="2567"/>
      <c r="J15" s="2567"/>
      <c r="K15" s="2567"/>
      <c r="L15" s="2567"/>
      <c r="M15" s="2567"/>
      <c r="N15" s="2567"/>
      <c r="O15" s="2567"/>
      <c r="P15" s="2567"/>
    </row>
    <row r="16" spans="1:16" s="113" customFormat="1" ht="14.1" customHeight="1">
      <c r="A16" s="2567" t="s">
        <v>270</v>
      </c>
      <c r="B16" s="2568"/>
      <c r="C16" s="2568"/>
      <c r="D16" s="2568"/>
      <c r="E16" s="2568"/>
      <c r="F16" s="2568"/>
      <c r="G16" s="2568"/>
      <c r="H16" s="2568"/>
      <c r="I16" s="2568"/>
      <c r="J16" s="2568"/>
      <c r="K16" s="2568"/>
      <c r="L16" s="2568"/>
      <c r="M16" s="2568"/>
      <c r="N16" s="2568"/>
      <c r="O16" s="2568"/>
      <c r="P16" s="2568"/>
    </row>
    <row r="17" spans="1:16" s="1164" customFormat="1" ht="21.75" customHeight="1">
      <c r="A17" s="2569" t="s">
        <v>441</v>
      </c>
      <c r="B17" s="2569"/>
      <c r="C17" s="2569"/>
      <c r="D17" s="2569"/>
      <c r="E17" s="2569"/>
      <c r="F17" s="2569"/>
      <c r="G17" s="2569"/>
      <c r="H17" s="2569"/>
      <c r="I17" s="2569"/>
      <c r="J17" s="2569"/>
      <c r="K17" s="2569"/>
      <c r="L17" s="2569"/>
      <c r="M17" s="2569"/>
      <c r="N17" s="2569"/>
      <c r="O17" s="2569"/>
      <c r="P17" s="2569"/>
    </row>
    <row r="22" spans="1:16">
      <c r="M22" s="81"/>
    </row>
  </sheetData>
  <mergeCells count="20">
    <mergeCell ref="A4:G4"/>
    <mergeCell ref="N1:P1"/>
    <mergeCell ref="A3:P3"/>
    <mergeCell ref="N2:P2"/>
    <mergeCell ref="A1:M1"/>
    <mergeCell ref="A2:H2"/>
    <mergeCell ref="A16:P16"/>
    <mergeCell ref="A17:P17"/>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Normal="100" workbookViewId="0">
      <selection sqref="A1:G1"/>
    </sheetView>
  </sheetViews>
  <sheetFormatPr defaultRowHeight="14.25"/>
  <cols>
    <col min="1" max="1" width="31.625" style="4" customWidth="1"/>
    <col min="2" max="2" width="5.25" style="4" customWidth="1"/>
    <col min="3" max="8" width="9.125" style="4" customWidth="1"/>
    <col min="9" max="9" width="9.375" style="4" customWidth="1"/>
    <col min="10" max="12" width="9.125" style="4" customWidth="1"/>
  </cols>
  <sheetData>
    <row r="1" spans="1:13" ht="15" customHeight="1">
      <c r="A1" s="2572" t="s">
        <v>1759</v>
      </c>
      <c r="B1" s="2572"/>
      <c r="C1" s="2572"/>
      <c r="D1" s="2572"/>
      <c r="E1" s="2572"/>
      <c r="F1" s="2572"/>
      <c r="G1" s="2572"/>
      <c r="H1" s="6"/>
      <c r="I1" s="6"/>
      <c r="L1" s="51"/>
      <c r="M1" s="51"/>
    </row>
    <row r="2" spans="1:13" s="519" customFormat="1" ht="15" customHeight="1">
      <c r="A2" s="2010" t="s">
        <v>192</v>
      </c>
      <c r="B2" s="2022"/>
      <c r="C2" s="2022"/>
      <c r="D2" s="2022"/>
      <c r="E2" s="2022"/>
      <c r="F2" s="2022"/>
      <c r="G2" s="2022"/>
      <c r="H2" s="6"/>
      <c r="I2" s="6"/>
      <c r="J2" s="2275" t="s">
        <v>28</v>
      </c>
      <c r="K2" s="2275"/>
      <c r="L2" s="51"/>
      <c r="M2" s="51"/>
    </row>
    <row r="3" spans="1:13" s="1102" customFormat="1" ht="15" customHeight="1">
      <c r="A3" s="1303" t="s">
        <v>936</v>
      </c>
      <c r="B3" s="1165"/>
      <c r="C3" s="1165"/>
      <c r="D3" s="1165"/>
      <c r="E3" s="1165"/>
      <c r="F3" s="1165"/>
      <c r="G3" s="1165"/>
      <c r="H3" s="1165"/>
      <c r="I3" s="1165"/>
      <c r="J3" s="2204" t="s">
        <v>258</v>
      </c>
      <c r="K3" s="2466"/>
      <c r="L3" s="1166"/>
      <c r="M3" s="1166"/>
    </row>
    <row r="4" spans="1:13" s="1102" customFormat="1" ht="15" customHeight="1">
      <c r="A4" s="1303" t="s">
        <v>193</v>
      </c>
      <c r="B4" s="1303"/>
      <c r="C4" s="1165"/>
      <c r="D4" s="1165"/>
      <c r="E4" s="1165"/>
      <c r="F4" s="1165"/>
      <c r="G4" s="1165"/>
      <c r="H4" s="1165"/>
      <c r="I4" s="1165"/>
      <c r="J4" s="1302"/>
      <c r="K4" s="1302"/>
      <c r="L4" s="1302"/>
      <c r="M4" s="1166"/>
    </row>
    <row r="5" spans="1:13" ht="12.75" customHeight="1">
      <c r="A5" s="2213" t="s">
        <v>2027</v>
      </c>
      <c r="B5" s="2573"/>
      <c r="C5" s="2251" t="s">
        <v>937</v>
      </c>
      <c r="D5" s="2224"/>
      <c r="E5" s="2224"/>
      <c r="F5" s="2224"/>
      <c r="G5" s="2224"/>
      <c r="H5" s="2224"/>
      <c r="I5" s="2289"/>
      <c r="J5" s="2251" t="s">
        <v>944</v>
      </c>
      <c r="K5" s="2224"/>
      <c r="L5" s="2224"/>
    </row>
    <row r="6" spans="1:13" ht="12.75" customHeight="1">
      <c r="A6" s="2325"/>
      <c r="B6" s="2574"/>
      <c r="C6" s="2252"/>
      <c r="D6" s="2215"/>
      <c r="E6" s="2215"/>
      <c r="F6" s="2215"/>
      <c r="G6" s="2215"/>
      <c r="H6" s="2215"/>
      <c r="I6" s="2290"/>
      <c r="J6" s="2252"/>
      <c r="K6" s="2215"/>
      <c r="L6" s="2215"/>
    </row>
    <row r="7" spans="1:13" ht="5.25" customHeight="1">
      <c r="A7" s="2575"/>
      <c r="B7" s="2574"/>
      <c r="C7" s="2252"/>
      <c r="D7" s="2215"/>
      <c r="E7" s="2215"/>
      <c r="F7" s="2215"/>
      <c r="G7" s="2215"/>
      <c r="H7" s="2215"/>
      <c r="I7" s="2290"/>
      <c r="J7" s="2252"/>
      <c r="K7" s="2215"/>
      <c r="L7" s="2215"/>
    </row>
    <row r="8" spans="1:13" ht="6" customHeight="1">
      <c r="A8" s="2575"/>
      <c r="B8" s="2574"/>
      <c r="C8" s="2253"/>
      <c r="D8" s="2217"/>
      <c r="E8" s="2217"/>
      <c r="F8" s="2217"/>
      <c r="G8" s="2217"/>
      <c r="H8" s="2217"/>
      <c r="I8" s="2291"/>
      <c r="J8" s="2253"/>
      <c r="K8" s="2217"/>
      <c r="L8" s="2217"/>
    </row>
    <row r="9" spans="1:13" ht="12.75" customHeight="1">
      <c r="A9" s="2575"/>
      <c r="B9" s="2574"/>
      <c r="C9" s="2231" t="s">
        <v>1460</v>
      </c>
      <c r="D9" s="646"/>
      <c r="E9" s="273"/>
      <c r="F9" s="661"/>
      <c r="G9" s="646"/>
      <c r="H9" s="273"/>
      <c r="I9" s="2230" t="s">
        <v>943</v>
      </c>
      <c r="J9" s="2251" t="s">
        <v>945</v>
      </c>
      <c r="K9" s="273"/>
      <c r="L9" s="273"/>
    </row>
    <row r="10" spans="1:13" ht="12.75" customHeight="1">
      <c r="A10" s="2575"/>
      <c r="B10" s="2574"/>
      <c r="C10" s="2231"/>
      <c r="D10" s="647"/>
      <c r="E10" s="670"/>
      <c r="F10" s="662"/>
      <c r="G10" s="647"/>
      <c r="H10" s="670"/>
      <c r="I10" s="2231"/>
      <c r="J10" s="2252"/>
      <c r="K10" s="671"/>
      <c r="L10" s="671"/>
    </row>
    <row r="11" spans="1:13" ht="12.75" customHeight="1">
      <c r="A11" s="2575"/>
      <c r="B11" s="2574"/>
      <c r="C11" s="2231"/>
      <c r="D11" s="2231" t="s">
        <v>939</v>
      </c>
      <c r="E11" s="2230" t="s">
        <v>940</v>
      </c>
      <c r="F11" s="2230" t="s">
        <v>941</v>
      </c>
      <c r="G11" s="2252" t="s">
        <v>1461</v>
      </c>
      <c r="H11" s="2230" t="s">
        <v>942</v>
      </c>
      <c r="I11" s="2290"/>
      <c r="J11" s="2231"/>
      <c r="K11" s="2231" t="s">
        <v>946</v>
      </c>
      <c r="L11" s="2252" t="s">
        <v>947</v>
      </c>
    </row>
    <row r="12" spans="1:13" ht="9.75" customHeight="1">
      <c r="A12" s="2575"/>
      <c r="B12" s="2574"/>
      <c r="C12" s="2231"/>
      <c r="D12" s="2231"/>
      <c r="E12" s="2231"/>
      <c r="F12" s="2231"/>
      <c r="G12" s="2252"/>
      <c r="H12" s="2231"/>
      <c r="I12" s="2290"/>
      <c r="J12" s="2231"/>
      <c r="K12" s="2231"/>
      <c r="L12" s="2252"/>
    </row>
    <row r="13" spans="1:13" ht="15" customHeight="1">
      <c r="A13" s="2575"/>
      <c r="B13" s="2574"/>
      <c r="C13" s="2231"/>
      <c r="D13" s="2231"/>
      <c r="E13" s="2231"/>
      <c r="F13" s="2231"/>
      <c r="G13" s="2252"/>
      <c r="H13" s="2231"/>
      <c r="I13" s="2290"/>
      <c r="J13" s="2231"/>
      <c r="K13" s="2231"/>
      <c r="L13" s="2252"/>
    </row>
    <row r="14" spans="1:13">
      <c r="A14" s="2575"/>
      <c r="B14" s="2574"/>
      <c r="C14" s="2231"/>
      <c r="D14" s="2231"/>
      <c r="E14" s="2231"/>
      <c r="F14" s="2231"/>
      <c r="G14" s="2252"/>
      <c r="H14" s="2231"/>
      <c r="I14" s="2290"/>
      <c r="J14" s="2231"/>
      <c r="K14" s="2231"/>
      <c r="L14" s="2252"/>
    </row>
    <row r="15" spans="1:13" ht="14.25" hidden="1" customHeight="1">
      <c r="A15" s="2575"/>
      <c r="B15" s="2574"/>
      <c r="C15" s="2231"/>
      <c r="D15" s="2231"/>
      <c r="E15" s="2231"/>
      <c r="F15" s="2231"/>
      <c r="G15" s="2252"/>
      <c r="H15" s="2231"/>
      <c r="I15" s="2290"/>
      <c r="J15" s="2231"/>
      <c r="K15" s="2231"/>
      <c r="L15" s="2252"/>
    </row>
    <row r="16" spans="1:13" ht="25.5" customHeight="1">
      <c r="A16" s="2575"/>
      <c r="B16" s="2574"/>
      <c r="C16" s="2231"/>
      <c r="D16" s="2231"/>
      <c r="E16" s="2231"/>
      <c r="F16" s="2231"/>
      <c r="G16" s="2252"/>
      <c r="H16" s="2231"/>
      <c r="I16" s="2290"/>
      <c r="J16" s="2231"/>
      <c r="K16" s="2231"/>
      <c r="L16" s="2252"/>
    </row>
    <row r="17" spans="1:12">
      <c r="A17" s="2575"/>
      <c r="B17" s="2574"/>
      <c r="C17" s="2231"/>
      <c r="D17" s="2231"/>
      <c r="E17" s="2231"/>
      <c r="F17" s="2231"/>
      <c r="G17" s="2252"/>
      <c r="H17" s="2231"/>
      <c r="I17" s="2290"/>
      <c r="J17" s="2231"/>
      <c r="K17" s="2231"/>
      <c r="L17" s="2252"/>
    </row>
    <row r="18" spans="1:12">
      <c r="A18" s="2575"/>
      <c r="B18" s="2574"/>
      <c r="C18" s="2231"/>
      <c r="D18" s="2231"/>
      <c r="E18" s="2231"/>
      <c r="F18" s="2231"/>
      <c r="G18" s="2252"/>
      <c r="H18" s="2231"/>
      <c r="I18" s="2290"/>
      <c r="J18" s="2231"/>
      <c r="K18" s="2232"/>
      <c r="L18" s="2253"/>
    </row>
    <row r="19" spans="1:12" ht="18" customHeight="1">
      <c r="A19" s="2576"/>
      <c r="B19" s="2577"/>
      <c r="C19" s="2578" t="s">
        <v>1638</v>
      </c>
      <c r="D19" s="2579"/>
      <c r="E19" s="2579"/>
      <c r="F19" s="2579"/>
      <c r="G19" s="2579"/>
      <c r="H19" s="2579"/>
      <c r="I19" s="2579"/>
      <c r="J19" s="2579"/>
      <c r="K19" s="2579"/>
      <c r="L19" s="2579"/>
    </row>
    <row r="20" spans="1:12" s="114" customFormat="1" ht="25.15" customHeight="1">
      <c r="A20" s="777" t="s">
        <v>370</v>
      </c>
      <c r="B20" s="778" t="s">
        <v>37</v>
      </c>
      <c r="C20" s="2012">
        <v>68015.081999999995</v>
      </c>
      <c r="D20" s="2012">
        <v>18672.155999999999</v>
      </c>
      <c r="E20" s="2013">
        <v>3115.7249999999999</v>
      </c>
      <c r="F20" s="2012">
        <v>7173.5159999999996</v>
      </c>
      <c r="G20" s="2012">
        <v>29719.882000000001</v>
      </c>
      <c r="H20" s="2014">
        <v>25206.627</v>
      </c>
      <c r="I20" s="2012">
        <v>18004.044999999998</v>
      </c>
      <c r="J20" s="2012">
        <v>47583.974999999999</v>
      </c>
      <c r="K20" s="2012">
        <v>11263.241</v>
      </c>
      <c r="L20" s="2015">
        <v>22335.760999999999</v>
      </c>
    </row>
    <row r="21" spans="1:12" s="114" customFormat="1" ht="14.25" customHeight="1">
      <c r="A21" s="1167" t="s">
        <v>76</v>
      </c>
      <c r="B21" s="779" t="s">
        <v>38</v>
      </c>
      <c r="C21" s="2012">
        <v>67466.725000000006</v>
      </c>
      <c r="D21" s="2012">
        <v>17524.466</v>
      </c>
      <c r="E21" s="2012">
        <v>3068.1419999999998</v>
      </c>
      <c r="F21" s="2013">
        <v>6306.3149999999996</v>
      </c>
      <c r="G21" s="2012">
        <v>30914.370999999999</v>
      </c>
      <c r="H21" s="2014">
        <v>26010.975999999999</v>
      </c>
      <c r="I21" s="2012">
        <v>16577.043000000001</v>
      </c>
      <c r="J21" s="2012">
        <v>47107.262999999999</v>
      </c>
      <c r="K21" s="2016">
        <v>10202.012000000001</v>
      </c>
      <c r="L21" s="2017">
        <v>21393.059000000001</v>
      </c>
    </row>
    <row r="22" spans="1:12" s="114" customFormat="1" ht="22.15" customHeight="1">
      <c r="A22" s="781" t="s">
        <v>163</v>
      </c>
      <c r="B22" s="782"/>
      <c r="C22" s="2018"/>
      <c r="D22" s="2019"/>
      <c r="E22" s="2018"/>
      <c r="F22" s="2019"/>
      <c r="G22" s="2018"/>
      <c r="H22" s="2019"/>
      <c r="I22" s="2018"/>
      <c r="J22" s="2019"/>
      <c r="K22" s="2018"/>
      <c r="L22" s="2020"/>
    </row>
    <row r="23" spans="1:12" s="114" customFormat="1" ht="14.25" customHeight="1">
      <c r="A23" s="1167" t="s">
        <v>164</v>
      </c>
      <c r="B23" s="783"/>
      <c r="C23" s="2018"/>
      <c r="D23" s="2019"/>
      <c r="E23" s="2018"/>
      <c r="F23" s="2019"/>
      <c r="G23" s="2018"/>
      <c r="H23" s="1943"/>
      <c r="I23" s="2018"/>
      <c r="J23" s="2019"/>
      <c r="K23" s="2018"/>
      <c r="L23" s="2020"/>
    </row>
    <row r="24" spans="1:12" s="114" customFormat="1" ht="25.15" customHeight="1">
      <c r="A24" s="784" t="s">
        <v>371</v>
      </c>
      <c r="B24" s="785" t="s">
        <v>37</v>
      </c>
      <c r="C24" s="2018">
        <v>269.95600000000002</v>
      </c>
      <c r="D24" s="2019">
        <v>30.777999999999999</v>
      </c>
      <c r="E24" s="2018">
        <v>18.228999999999999</v>
      </c>
      <c r="F24" s="2019">
        <v>0.22500000000000001</v>
      </c>
      <c r="G24" s="2018">
        <v>104.128</v>
      </c>
      <c r="H24" s="1284">
        <v>79.186000000000007</v>
      </c>
      <c r="I24" s="2018">
        <v>131.12700000000001</v>
      </c>
      <c r="J24" s="1284">
        <v>111.72799999999999</v>
      </c>
      <c r="K24" s="1284">
        <v>2.0409999999999999</v>
      </c>
      <c r="L24" s="2021">
        <v>63.308999999999997</v>
      </c>
    </row>
    <row r="25" spans="1:12" s="114" customFormat="1" ht="14.25" customHeight="1">
      <c r="A25" s="1167" t="s">
        <v>165</v>
      </c>
      <c r="B25" s="782" t="s">
        <v>38</v>
      </c>
      <c r="C25" s="2018">
        <v>267.27100000000002</v>
      </c>
      <c r="D25" s="2018">
        <v>32.052</v>
      </c>
      <c r="E25" s="2018">
        <v>20.146000000000001</v>
      </c>
      <c r="F25" s="2018">
        <v>0.249</v>
      </c>
      <c r="G25" s="2018">
        <v>112.89700000000001</v>
      </c>
      <c r="H25" s="2018">
        <v>91.703999999999994</v>
      </c>
      <c r="I25" s="2018">
        <v>114.422</v>
      </c>
      <c r="J25" s="2018">
        <v>101.974</v>
      </c>
      <c r="K25" s="2018">
        <v>3.4649999999999999</v>
      </c>
      <c r="L25" s="1943">
        <v>59.558999999999997</v>
      </c>
    </row>
    <row r="26" spans="1:12" s="114" customFormat="1" ht="22.15" customHeight="1">
      <c r="A26" s="784" t="s">
        <v>372</v>
      </c>
      <c r="B26" s="785" t="s">
        <v>37</v>
      </c>
      <c r="C26" s="2018">
        <v>29075.040000000001</v>
      </c>
      <c r="D26" s="2019">
        <v>9925.0540000000001</v>
      </c>
      <c r="E26" s="2018">
        <v>2805.7379999999998</v>
      </c>
      <c r="F26" s="2019">
        <v>495.089</v>
      </c>
      <c r="G26" s="2018">
        <v>13059.555</v>
      </c>
      <c r="H26" s="1284">
        <v>10973.653</v>
      </c>
      <c r="I26" s="2018">
        <v>5759.165</v>
      </c>
      <c r="J26" s="1284">
        <v>20328.706999999999</v>
      </c>
      <c r="K26" s="1284">
        <v>5344.308</v>
      </c>
      <c r="L26" s="2021">
        <v>8664.7099999999991</v>
      </c>
    </row>
    <row r="27" spans="1:12" s="114" customFormat="1" ht="14.25" customHeight="1">
      <c r="A27" s="1167" t="s">
        <v>166</v>
      </c>
      <c r="B27" s="782" t="s">
        <v>38</v>
      </c>
      <c r="C27" s="2018">
        <v>29216.988000000001</v>
      </c>
      <c r="D27" s="2018">
        <v>9631.0509999999995</v>
      </c>
      <c r="E27" s="2018">
        <v>2739.0529999999999</v>
      </c>
      <c r="F27" s="2018">
        <v>505.01</v>
      </c>
      <c r="G27" s="2018">
        <v>14298.115</v>
      </c>
      <c r="H27" s="2018">
        <v>12021.215</v>
      </c>
      <c r="I27" s="2018">
        <v>4842.9059999999999</v>
      </c>
      <c r="J27" s="2018">
        <v>19636.937000000002</v>
      </c>
      <c r="K27" s="2018">
        <v>4818.5969999999998</v>
      </c>
      <c r="L27" s="1943">
        <v>8956.5030000000006</v>
      </c>
    </row>
    <row r="28" spans="1:12" s="114" customFormat="1" ht="25.15" customHeight="1">
      <c r="A28" s="781" t="s">
        <v>481</v>
      </c>
      <c r="B28" s="782" t="s">
        <v>37</v>
      </c>
      <c r="C28" s="2018">
        <v>4644.95</v>
      </c>
      <c r="D28" s="2019">
        <v>79.915999999999997</v>
      </c>
      <c r="E28" s="2018">
        <v>4.7930000000000001</v>
      </c>
      <c r="F28" s="2019">
        <v>10.734</v>
      </c>
      <c r="G28" s="2018">
        <v>2926.5129999999999</v>
      </c>
      <c r="H28" s="2018">
        <v>2546.5189999999998</v>
      </c>
      <c r="I28" s="2018">
        <v>1569.4649999999999</v>
      </c>
      <c r="J28" s="2018">
        <v>2969.3310000000001</v>
      </c>
      <c r="K28" s="2018">
        <v>37.869</v>
      </c>
      <c r="L28" s="1943">
        <v>1645.2360000000001</v>
      </c>
    </row>
    <row r="29" spans="1:12" s="114" customFormat="1" ht="14.25" customHeight="1">
      <c r="A29" s="781" t="s">
        <v>503</v>
      </c>
      <c r="B29" s="785" t="s">
        <v>38</v>
      </c>
      <c r="C29" s="2018">
        <v>5797.4480000000003</v>
      </c>
      <c r="D29" s="2019">
        <v>96.259</v>
      </c>
      <c r="E29" s="2018">
        <v>2.6269999999999998</v>
      </c>
      <c r="F29" s="2019">
        <v>11.493</v>
      </c>
      <c r="G29" s="2018">
        <v>3670.5259999999998</v>
      </c>
      <c r="H29" s="2018">
        <v>2920.3310000000001</v>
      </c>
      <c r="I29" s="2018">
        <v>1407.0239999999999</v>
      </c>
      <c r="J29" s="2018">
        <v>5096.3149999999996</v>
      </c>
      <c r="K29" s="2018">
        <v>148.648</v>
      </c>
      <c r="L29" s="1943">
        <v>1539.816</v>
      </c>
    </row>
    <row r="30" spans="1:12" s="114" customFormat="1" ht="14.25" customHeight="1">
      <c r="A30" s="1167" t="s">
        <v>482</v>
      </c>
      <c r="B30" s="782"/>
      <c r="C30" s="2018"/>
      <c r="D30" s="2019"/>
      <c r="E30" s="2018"/>
      <c r="F30" s="2019"/>
      <c r="G30" s="2018"/>
      <c r="H30" s="2018"/>
      <c r="I30" s="2018"/>
      <c r="J30" s="2018"/>
      <c r="K30" s="2018"/>
      <c r="L30" s="1943"/>
    </row>
    <row r="31" spans="1:12" s="114" customFormat="1" ht="14.25" customHeight="1">
      <c r="A31" s="1167" t="s">
        <v>483</v>
      </c>
      <c r="B31" s="782"/>
      <c r="C31" s="2018"/>
      <c r="D31" s="2019"/>
      <c r="E31" s="2018"/>
      <c r="F31" s="2019"/>
      <c r="G31" s="2018"/>
      <c r="H31" s="2018"/>
      <c r="I31" s="2018"/>
      <c r="J31" s="2018"/>
      <c r="K31" s="2018"/>
      <c r="L31" s="1943"/>
    </row>
    <row r="32" spans="1:12" s="114" customFormat="1" ht="25.15" customHeight="1">
      <c r="A32" s="781" t="s">
        <v>259</v>
      </c>
      <c r="B32" s="782" t="s">
        <v>37</v>
      </c>
      <c r="C32" s="2018">
        <v>966.66899999999998</v>
      </c>
      <c r="D32" s="2019">
        <v>78.430000000000007</v>
      </c>
      <c r="E32" s="2018">
        <v>20.561</v>
      </c>
      <c r="F32" s="2019">
        <v>9.2349999999999994</v>
      </c>
      <c r="G32" s="2018">
        <v>358.798</v>
      </c>
      <c r="H32" s="1284">
        <v>280.66500000000002</v>
      </c>
      <c r="I32" s="2018">
        <v>498.80900000000003</v>
      </c>
      <c r="J32" s="1284">
        <v>613.90599999999995</v>
      </c>
      <c r="K32" s="1284">
        <v>151.49299999999999</v>
      </c>
      <c r="L32" s="2021">
        <v>209.36</v>
      </c>
    </row>
    <row r="33" spans="1:13" s="114" customFormat="1" ht="14.25" customHeight="1">
      <c r="A33" s="784" t="s">
        <v>504</v>
      </c>
      <c r="B33" s="785" t="s">
        <v>38</v>
      </c>
      <c r="C33" s="2018">
        <v>1007.798</v>
      </c>
      <c r="D33" s="2019">
        <v>87.745000000000005</v>
      </c>
      <c r="E33" s="2018">
        <v>18.286000000000001</v>
      </c>
      <c r="F33" s="2019">
        <v>12.13</v>
      </c>
      <c r="G33" s="2018">
        <v>405.37</v>
      </c>
      <c r="H33" s="1284">
        <v>327.20699999999999</v>
      </c>
      <c r="I33" s="2018">
        <v>459.07400000000001</v>
      </c>
      <c r="J33" s="1284">
        <v>558.46799999999996</v>
      </c>
      <c r="K33" s="1284">
        <v>138.26300000000001</v>
      </c>
      <c r="L33" s="2021">
        <v>208.26900000000001</v>
      </c>
    </row>
    <row r="34" spans="1:13" s="114" customFormat="1" ht="14.25" customHeight="1">
      <c r="A34" s="1167" t="s">
        <v>260</v>
      </c>
      <c r="B34" s="782"/>
      <c r="C34" s="2018"/>
      <c r="D34" s="2018"/>
      <c r="E34" s="2018"/>
      <c r="F34" s="2018"/>
      <c r="G34" s="2018"/>
      <c r="H34" s="2018"/>
      <c r="I34" s="2018"/>
      <c r="J34" s="2018"/>
      <c r="K34" s="2018"/>
      <c r="L34" s="1943"/>
    </row>
    <row r="35" spans="1:13" s="114" customFormat="1" ht="14.25" customHeight="1">
      <c r="A35" s="1167" t="s">
        <v>261</v>
      </c>
      <c r="B35" s="783"/>
      <c r="C35" s="2018"/>
      <c r="D35" s="2019"/>
      <c r="E35" s="2018"/>
      <c r="F35" s="2019"/>
      <c r="G35" s="2018"/>
      <c r="H35" s="2019"/>
      <c r="I35" s="2018"/>
      <c r="J35" s="2019"/>
      <c r="K35" s="2018"/>
      <c r="L35" s="2020"/>
    </row>
    <row r="36" spans="1:13" s="114" customFormat="1" ht="30" customHeight="1">
      <c r="A36" s="2571" t="s">
        <v>587</v>
      </c>
      <c r="B36" s="2571"/>
      <c r="C36" s="2568"/>
      <c r="D36" s="2568"/>
      <c r="E36" s="2568"/>
      <c r="F36" s="2568"/>
      <c r="G36" s="2568"/>
      <c r="H36" s="2568"/>
      <c r="I36" s="2568"/>
      <c r="J36" s="2568"/>
      <c r="K36" s="2568"/>
      <c r="L36" s="2568"/>
      <c r="M36" s="1033"/>
    </row>
    <row r="37" spans="1:13" s="1168" customFormat="1" ht="24.75" customHeight="1">
      <c r="A37" s="2191" t="s">
        <v>1639</v>
      </c>
      <c r="B37" s="2191"/>
      <c r="C37" s="2191"/>
      <c r="D37" s="2191"/>
      <c r="E37" s="2191"/>
      <c r="F37" s="2191"/>
      <c r="G37" s="2191"/>
      <c r="H37" s="2191"/>
      <c r="I37" s="2191"/>
      <c r="J37" s="2191"/>
      <c r="K37" s="2191"/>
      <c r="L37" s="2191"/>
    </row>
    <row r="38" spans="1:13">
      <c r="A38" s="112"/>
      <c r="B38" s="112"/>
    </row>
  </sheetData>
  <mergeCells count="19">
    <mergeCell ref="A1:G1"/>
    <mergeCell ref="K11:K18"/>
    <mergeCell ref="J3:K3"/>
    <mergeCell ref="C9:C18"/>
    <mergeCell ref="J2:K2"/>
    <mergeCell ref="D11:D18"/>
    <mergeCell ref="A5:B19"/>
    <mergeCell ref="H11:H18"/>
    <mergeCell ref="G11:G18"/>
    <mergeCell ref="C19:L19"/>
    <mergeCell ref="F11:F18"/>
    <mergeCell ref="C5:I8"/>
    <mergeCell ref="J5:L8"/>
    <mergeCell ref="A37:L37"/>
    <mergeCell ref="A36:L36"/>
    <mergeCell ref="I9:I18"/>
    <mergeCell ref="J9:J18"/>
    <mergeCell ref="E11:E18"/>
    <mergeCell ref="L11:L18"/>
  </mergeCells>
  <phoneticPr fontId="0" type="noConversion"/>
  <hyperlinks>
    <hyperlink ref="J2" location="'Spis tablic     List of tables'!A1" display="Powrót do spisu tablic"/>
    <hyperlink ref="H1:H3" location="'Spis tablic     List of tables'!A1" display="Powrót do spisu tablic"/>
    <hyperlink ref="J2:K2" location="'Spis tablic     List of tables'!A3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sqref="A1:H1"/>
    </sheetView>
  </sheetViews>
  <sheetFormatPr defaultRowHeight="14.25"/>
  <cols>
    <col min="1" max="1" width="34.375" customWidth="1"/>
    <col min="2" max="2" width="5.75" style="455" customWidth="1"/>
    <col min="3" max="8" width="9.125" customWidth="1"/>
    <col min="9" max="9" width="9.375" customWidth="1"/>
    <col min="10" max="12" width="9.125" customWidth="1"/>
  </cols>
  <sheetData>
    <row r="1" spans="1:12">
      <c r="A1" s="2582" t="s">
        <v>1757</v>
      </c>
      <c r="B1" s="2582"/>
      <c r="C1" s="2582"/>
      <c r="D1" s="2582"/>
      <c r="E1" s="2582"/>
      <c r="F1" s="2582"/>
      <c r="G1" s="2582"/>
      <c r="H1" s="2582"/>
      <c r="I1" s="6"/>
      <c r="L1" s="6"/>
    </row>
    <row r="2" spans="1:12" s="519" customFormat="1">
      <c r="A2" s="509" t="s">
        <v>1760</v>
      </c>
      <c r="B2" s="509"/>
      <c r="C2" s="509"/>
      <c r="D2" s="509"/>
      <c r="E2" s="509"/>
      <c r="F2" s="509"/>
      <c r="G2" s="509"/>
      <c r="H2" s="509"/>
      <c r="I2" s="6"/>
      <c r="J2" s="2275" t="s">
        <v>28</v>
      </c>
      <c r="K2" s="2275"/>
      <c r="L2" s="6"/>
    </row>
    <row r="3" spans="1:12" s="1102" customFormat="1">
      <c r="A3" s="1169" t="s">
        <v>1761</v>
      </c>
      <c r="B3" s="1105"/>
      <c r="C3" s="1105"/>
      <c r="D3" s="1105"/>
      <c r="E3" s="1105"/>
      <c r="F3" s="1105"/>
      <c r="G3" s="1105"/>
      <c r="H3" s="1105"/>
      <c r="I3" s="1165"/>
      <c r="J3" s="1302" t="s">
        <v>258</v>
      </c>
      <c r="K3" s="1316"/>
      <c r="L3" s="1165"/>
    </row>
    <row r="4" spans="1:12" s="1102" customFormat="1">
      <c r="A4" s="1303" t="s">
        <v>1762</v>
      </c>
      <c r="B4" s="1303"/>
      <c r="C4" s="1303"/>
      <c r="D4" s="1303"/>
      <c r="E4" s="1303"/>
      <c r="F4" s="1303"/>
      <c r="G4" s="1303"/>
      <c r="H4" s="1304"/>
      <c r="I4" s="1105"/>
    </row>
    <row r="5" spans="1:12" ht="14.25" customHeight="1">
      <c r="A5" s="2213" t="s">
        <v>2028</v>
      </c>
      <c r="B5" s="2583"/>
      <c r="C5" s="2224" t="s">
        <v>1758</v>
      </c>
      <c r="D5" s="2224"/>
      <c r="E5" s="2224"/>
      <c r="F5" s="2224"/>
      <c r="G5" s="2224"/>
      <c r="H5" s="2224"/>
      <c r="I5" s="2289"/>
      <c r="J5" s="2251" t="s">
        <v>952</v>
      </c>
      <c r="K5" s="2224"/>
      <c r="L5" s="2224"/>
    </row>
    <row r="6" spans="1:12">
      <c r="A6" s="2584"/>
      <c r="B6" s="2585"/>
      <c r="C6" s="2215"/>
      <c r="D6" s="2215"/>
      <c r="E6" s="2215"/>
      <c r="F6" s="2215"/>
      <c r="G6" s="2215"/>
      <c r="H6" s="2215"/>
      <c r="I6" s="2290"/>
      <c r="J6" s="2252"/>
      <c r="K6" s="2215"/>
      <c r="L6" s="2215"/>
    </row>
    <row r="7" spans="1:12">
      <c r="A7" s="2584"/>
      <c r="B7" s="2585"/>
      <c r="C7" s="2215"/>
      <c r="D7" s="2215"/>
      <c r="E7" s="2215"/>
      <c r="F7" s="2215"/>
      <c r="G7" s="2215"/>
      <c r="H7" s="2215"/>
      <c r="I7" s="2290"/>
      <c r="J7" s="2252"/>
      <c r="K7" s="2215"/>
      <c r="L7" s="2215"/>
    </row>
    <row r="8" spans="1:12" ht="14.25" customHeight="1">
      <c r="A8" s="2584"/>
      <c r="B8" s="2585"/>
      <c r="C8" s="2217"/>
      <c r="D8" s="2217"/>
      <c r="E8" s="2217"/>
      <c r="F8" s="2217"/>
      <c r="G8" s="2217"/>
      <c r="H8" s="2217"/>
      <c r="I8" s="2291"/>
      <c r="J8" s="2253"/>
      <c r="K8" s="2217"/>
      <c r="L8" s="2217"/>
    </row>
    <row r="9" spans="1:12" ht="14.25" customHeight="1">
      <c r="A9" s="2584"/>
      <c r="B9" s="2585"/>
      <c r="C9" s="2290" t="s">
        <v>938</v>
      </c>
      <c r="D9" s="646"/>
      <c r="E9" s="273"/>
      <c r="F9" s="661"/>
      <c r="G9" s="646"/>
      <c r="H9" s="273"/>
      <c r="I9" s="2230" t="s">
        <v>1463</v>
      </c>
      <c r="J9" s="2251" t="s">
        <v>953</v>
      </c>
      <c r="K9" s="274"/>
      <c r="L9" s="273"/>
    </row>
    <row r="10" spans="1:12">
      <c r="A10" s="2584"/>
      <c r="B10" s="2585"/>
      <c r="C10" s="2290"/>
      <c r="D10" s="647"/>
      <c r="E10" s="670"/>
      <c r="F10" s="662"/>
      <c r="G10" s="647"/>
      <c r="H10" s="670"/>
      <c r="I10" s="2231"/>
      <c r="J10" s="2252"/>
      <c r="K10" s="671"/>
      <c r="L10" s="671"/>
    </row>
    <row r="11" spans="1:12" ht="14.25" customHeight="1">
      <c r="A11" s="2584"/>
      <c r="B11" s="2585"/>
      <c r="C11" s="2290"/>
      <c r="D11" s="2231" t="s">
        <v>948</v>
      </c>
      <c r="E11" s="2230" t="s">
        <v>949</v>
      </c>
      <c r="F11" s="2230" t="s">
        <v>950</v>
      </c>
      <c r="G11" s="2252" t="s">
        <v>1462</v>
      </c>
      <c r="H11" s="2230" t="s">
        <v>951</v>
      </c>
      <c r="I11" s="2290"/>
      <c r="J11" s="2231"/>
      <c r="K11" s="2231" t="s">
        <v>954</v>
      </c>
      <c r="L11" s="2251" t="s">
        <v>942</v>
      </c>
    </row>
    <row r="12" spans="1:12">
      <c r="A12" s="2584"/>
      <c r="B12" s="2585"/>
      <c r="C12" s="2290"/>
      <c r="D12" s="2231"/>
      <c r="E12" s="2231"/>
      <c r="F12" s="2231"/>
      <c r="G12" s="2252"/>
      <c r="H12" s="2231"/>
      <c r="I12" s="2290"/>
      <c r="J12" s="2231"/>
      <c r="K12" s="2231"/>
      <c r="L12" s="2252"/>
    </row>
    <row r="13" spans="1:12" ht="14.25" customHeight="1">
      <c r="A13" s="2584"/>
      <c r="B13" s="2585"/>
      <c r="C13" s="2290"/>
      <c r="D13" s="2231"/>
      <c r="E13" s="2231"/>
      <c r="F13" s="2231"/>
      <c r="G13" s="2252"/>
      <c r="H13" s="2231"/>
      <c r="I13" s="2290"/>
      <c r="J13" s="2231"/>
      <c r="K13" s="2231"/>
      <c r="L13" s="2252"/>
    </row>
    <row r="14" spans="1:12">
      <c r="A14" s="2584"/>
      <c r="B14" s="2585"/>
      <c r="C14" s="2290"/>
      <c r="D14" s="2231"/>
      <c r="E14" s="2231"/>
      <c r="F14" s="2231"/>
      <c r="G14" s="2252"/>
      <c r="H14" s="2231"/>
      <c r="I14" s="2290"/>
      <c r="J14" s="2231"/>
      <c r="K14" s="2231"/>
      <c r="L14" s="2252"/>
    </row>
    <row r="15" spans="1:12">
      <c r="A15" s="2584"/>
      <c r="B15" s="2585"/>
      <c r="C15" s="2290"/>
      <c r="D15" s="2231"/>
      <c r="E15" s="2231"/>
      <c r="F15" s="2231"/>
      <c r="G15" s="2252"/>
      <c r="H15" s="2231"/>
      <c r="I15" s="2290"/>
      <c r="J15" s="2231"/>
      <c r="K15" s="2231"/>
      <c r="L15" s="2252"/>
    </row>
    <row r="16" spans="1:12">
      <c r="A16" s="2584"/>
      <c r="B16" s="2585"/>
      <c r="C16" s="2290"/>
      <c r="D16" s="2231"/>
      <c r="E16" s="2231"/>
      <c r="F16" s="2231"/>
      <c r="G16" s="2252"/>
      <c r="H16" s="2231"/>
      <c r="I16" s="2290"/>
      <c r="J16" s="2231"/>
      <c r="K16" s="2231"/>
      <c r="L16" s="2252"/>
    </row>
    <row r="17" spans="1:12" ht="14.25" customHeight="1">
      <c r="A17" s="2584"/>
      <c r="B17" s="2585"/>
      <c r="C17" s="2290"/>
      <c r="D17" s="2231"/>
      <c r="E17" s="2231"/>
      <c r="F17" s="2231"/>
      <c r="G17" s="2252"/>
      <c r="H17" s="2231"/>
      <c r="I17" s="2290"/>
      <c r="J17" s="2231"/>
      <c r="K17" s="2231"/>
      <c r="L17" s="2252"/>
    </row>
    <row r="18" spans="1:12">
      <c r="A18" s="2584"/>
      <c r="B18" s="2585"/>
      <c r="C18" s="2290"/>
      <c r="D18" s="2231"/>
      <c r="E18" s="2231"/>
      <c r="F18" s="2231"/>
      <c r="G18" s="2252"/>
      <c r="H18" s="2231"/>
      <c r="I18" s="2290"/>
      <c r="J18" s="2231"/>
      <c r="K18" s="2232"/>
      <c r="L18" s="2253"/>
    </row>
    <row r="19" spans="1:12" ht="14.1" customHeight="1">
      <c r="A19" s="2586"/>
      <c r="B19" s="2587"/>
      <c r="C19" s="2579" t="s">
        <v>1640</v>
      </c>
      <c r="D19" s="2579"/>
      <c r="E19" s="2579"/>
      <c r="F19" s="2579"/>
      <c r="G19" s="2579"/>
      <c r="H19" s="2579"/>
      <c r="I19" s="2579"/>
      <c r="J19" s="2579"/>
      <c r="K19" s="2579"/>
      <c r="L19" s="2579"/>
    </row>
    <row r="20" spans="1:12" s="319" customFormat="1" ht="30" customHeight="1">
      <c r="A20" s="784" t="s">
        <v>373</v>
      </c>
      <c r="B20" s="2177" t="s">
        <v>37</v>
      </c>
      <c r="C20" s="1777">
        <v>4969.1490000000003</v>
      </c>
      <c r="D20" s="160">
        <v>1259.133</v>
      </c>
      <c r="E20" s="1777">
        <v>81.153000000000006</v>
      </c>
      <c r="F20" s="160">
        <v>216.715</v>
      </c>
      <c r="G20" s="1777">
        <v>2200.9299999999998</v>
      </c>
      <c r="H20" s="1772">
        <v>1696.3610000000001</v>
      </c>
      <c r="I20" s="1777">
        <v>1101.05</v>
      </c>
      <c r="J20" s="160">
        <v>2810.752</v>
      </c>
      <c r="K20" s="1772">
        <v>488.80900000000003</v>
      </c>
      <c r="L20" s="1804">
        <v>1396.8119999999999</v>
      </c>
    </row>
    <row r="21" spans="1:12" s="319" customFormat="1" ht="14.25" customHeight="1">
      <c r="A21" s="1167" t="s">
        <v>86</v>
      </c>
      <c r="B21" s="782" t="s">
        <v>38</v>
      </c>
      <c r="C21" s="1777">
        <v>4148.75</v>
      </c>
      <c r="D21" s="1777">
        <v>1266.6980000000001</v>
      </c>
      <c r="E21" s="1777">
        <v>147.57</v>
      </c>
      <c r="F21" s="1777">
        <v>181.83</v>
      </c>
      <c r="G21" s="1777">
        <v>1724.6579999999999</v>
      </c>
      <c r="H21" s="1777">
        <v>1287.202</v>
      </c>
      <c r="I21" s="1777">
        <v>734.59699999999998</v>
      </c>
      <c r="J21" s="1777">
        <v>2170.741</v>
      </c>
      <c r="K21" s="1777">
        <v>366.07499999999999</v>
      </c>
      <c r="L21" s="731">
        <v>972.89700000000005</v>
      </c>
    </row>
    <row r="22" spans="1:12" s="319" customFormat="1" ht="30" customHeight="1">
      <c r="A22" s="781" t="s">
        <v>505</v>
      </c>
      <c r="B22" s="782" t="s">
        <v>37</v>
      </c>
      <c r="C22" s="1777">
        <v>19557.981</v>
      </c>
      <c r="D22" s="1777">
        <v>6899.7209999999995</v>
      </c>
      <c r="E22" s="1777">
        <v>165.13800000000001</v>
      </c>
      <c r="F22" s="1777">
        <v>6375.1009999999997</v>
      </c>
      <c r="G22" s="1777">
        <v>6459.9520000000002</v>
      </c>
      <c r="H22" s="1772">
        <v>5795.1769999999997</v>
      </c>
      <c r="I22" s="1777">
        <v>5937.3639999999996</v>
      </c>
      <c r="J22" s="1777">
        <v>16464.870999999999</v>
      </c>
      <c r="K22" s="1772">
        <v>4464.6869999999999</v>
      </c>
      <c r="L22" s="346">
        <v>8601.5609999999997</v>
      </c>
    </row>
    <row r="23" spans="1:12" s="319" customFormat="1" ht="14.25" customHeight="1">
      <c r="A23" s="1167" t="s">
        <v>955</v>
      </c>
      <c r="B23" s="782" t="s">
        <v>38</v>
      </c>
      <c r="C23" s="1777">
        <v>18564.3</v>
      </c>
      <c r="D23" s="1777">
        <v>6014.2650000000003</v>
      </c>
      <c r="E23" s="1777">
        <v>121.206</v>
      </c>
      <c r="F23" s="1777">
        <v>5536.1949999999997</v>
      </c>
      <c r="G23" s="1777">
        <v>6428.48</v>
      </c>
      <c r="H23" s="1777">
        <v>5738.0990000000002</v>
      </c>
      <c r="I23" s="1777">
        <v>5851.6009999999997</v>
      </c>
      <c r="J23" s="1777">
        <v>15528.569</v>
      </c>
      <c r="K23" s="1777">
        <v>3925.7840000000001</v>
      </c>
      <c r="L23" s="731">
        <v>8062.9520000000002</v>
      </c>
    </row>
    <row r="24" spans="1:12" s="319" customFormat="1" ht="30" customHeight="1">
      <c r="A24" s="784" t="s">
        <v>374</v>
      </c>
      <c r="B24" s="785" t="s">
        <v>37</v>
      </c>
      <c r="C24" s="1777">
        <v>1455.538</v>
      </c>
      <c r="D24" s="1777">
        <v>64.617000000000004</v>
      </c>
      <c r="E24" s="1777" t="s">
        <v>537</v>
      </c>
      <c r="F24" s="1777">
        <v>20.95</v>
      </c>
      <c r="G24" s="1777">
        <v>875.93299999999999</v>
      </c>
      <c r="H24" s="1772">
        <v>724.51900000000001</v>
      </c>
      <c r="I24" s="1777">
        <v>471.416</v>
      </c>
      <c r="J24" s="1777">
        <v>941.49199999999996</v>
      </c>
      <c r="K24" s="1772">
        <v>161.16399999999999</v>
      </c>
      <c r="L24" s="346">
        <v>428.12299999999999</v>
      </c>
    </row>
    <row r="25" spans="1:12" s="319" customFormat="1" ht="14.25" customHeight="1">
      <c r="A25" s="1167" t="s">
        <v>87</v>
      </c>
      <c r="B25" s="782" t="s">
        <v>38</v>
      </c>
      <c r="C25" s="1777">
        <v>1431.577</v>
      </c>
      <c r="D25" s="1777">
        <v>58.064999999999998</v>
      </c>
      <c r="E25" s="1777">
        <v>0.52100000000000002</v>
      </c>
      <c r="F25" s="1777">
        <v>11.073</v>
      </c>
      <c r="G25" s="1777">
        <v>765.83799999999997</v>
      </c>
      <c r="H25" s="1777">
        <v>639.04899999999998</v>
      </c>
      <c r="I25" s="1777">
        <v>552.28300000000002</v>
      </c>
      <c r="J25" s="1777">
        <v>857.072</v>
      </c>
      <c r="K25" s="1777">
        <v>118.119</v>
      </c>
      <c r="L25" s="731">
        <v>413.863</v>
      </c>
    </row>
    <row r="26" spans="1:12" s="319" customFormat="1" ht="30" customHeight="1">
      <c r="A26" s="784" t="s">
        <v>506</v>
      </c>
      <c r="B26" s="785" t="s">
        <v>37</v>
      </c>
      <c r="C26" s="1777">
        <v>303.70999999999998</v>
      </c>
      <c r="D26" s="1777">
        <v>13.836</v>
      </c>
      <c r="E26" s="1777">
        <v>1.2709999999999999</v>
      </c>
      <c r="F26" s="1777">
        <v>3.8319999999999999</v>
      </c>
      <c r="G26" s="1777">
        <v>125.893</v>
      </c>
      <c r="H26" s="1772">
        <v>84.465000000000003</v>
      </c>
      <c r="I26" s="1777">
        <v>156.44</v>
      </c>
      <c r="J26" s="1777">
        <v>239.93600000000001</v>
      </c>
      <c r="K26" s="1772">
        <v>55.319000000000003</v>
      </c>
      <c r="L26" s="346">
        <v>118.331</v>
      </c>
    </row>
    <row r="27" spans="1:12" s="319" customFormat="1" ht="14.25" customHeight="1">
      <c r="A27" s="1167" t="s">
        <v>688</v>
      </c>
      <c r="B27" s="782" t="s">
        <v>38</v>
      </c>
      <c r="C27" s="1777">
        <v>250.55600000000001</v>
      </c>
      <c r="D27" s="1777">
        <v>11.435</v>
      </c>
      <c r="E27" s="1777" t="s">
        <v>537</v>
      </c>
      <c r="F27" s="1777">
        <v>4.202</v>
      </c>
      <c r="G27" s="1777">
        <v>84.831000000000003</v>
      </c>
      <c r="H27" s="1777">
        <v>61.664999999999999</v>
      </c>
      <c r="I27" s="1777">
        <v>140.72499999999999</v>
      </c>
      <c r="J27" s="1777">
        <v>194.37299999999999</v>
      </c>
      <c r="K27" s="1777">
        <v>48.371000000000002</v>
      </c>
      <c r="L27" s="731">
        <v>72.795000000000002</v>
      </c>
    </row>
    <row r="28" spans="1:12" s="319" customFormat="1" ht="30" customHeight="1">
      <c r="A28" s="781" t="s">
        <v>375</v>
      </c>
      <c r="B28" s="782" t="s">
        <v>37</v>
      </c>
      <c r="C28" s="1777">
        <v>2244.3829999999998</v>
      </c>
      <c r="D28" s="1777">
        <v>159.49199999999999</v>
      </c>
      <c r="E28" s="1777">
        <v>15.42</v>
      </c>
      <c r="F28" s="1777">
        <v>19.773</v>
      </c>
      <c r="G28" s="1777">
        <v>1393.9970000000001</v>
      </c>
      <c r="H28" s="1772">
        <v>1220.8679999999999</v>
      </c>
      <c r="I28" s="1777">
        <v>531.11599999999999</v>
      </c>
      <c r="J28" s="1777">
        <v>810.59699999999998</v>
      </c>
      <c r="K28" s="1772">
        <v>156.239</v>
      </c>
      <c r="L28" s="346">
        <v>301.38499999999999</v>
      </c>
    </row>
    <row r="29" spans="1:12" s="319" customFormat="1" ht="14.25" customHeight="1">
      <c r="A29" s="1167" t="s">
        <v>167</v>
      </c>
      <c r="B29" s="782" t="s">
        <v>38</v>
      </c>
      <c r="C29" s="1777">
        <v>2341.7359999999999</v>
      </c>
      <c r="D29" s="1777">
        <v>152.476</v>
      </c>
      <c r="E29" s="1777">
        <v>14.874000000000001</v>
      </c>
      <c r="F29" s="1777">
        <v>22.443000000000001</v>
      </c>
      <c r="G29" s="1777">
        <v>1262.9490000000001</v>
      </c>
      <c r="H29" s="1777">
        <v>1116.7270000000001</v>
      </c>
      <c r="I29" s="1777">
        <v>690.27099999999996</v>
      </c>
      <c r="J29" s="1777">
        <v>883.11300000000006</v>
      </c>
      <c r="K29" s="1777">
        <v>199.97300000000001</v>
      </c>
      <c r="L29" s="731">
        <v>333.31299999999999</v>
      </c>
    </row>
    <row r="30" spans="1:12" s="319" customFormat="1" ht="30" customHeight="1">
      <c r="A30" s="784" t="s">
        <v>507</v>
      </c>
      <c r="B30" s="785" t="s">
        <v>37</v>
      </c>
      <c r="C30" s="1777">
        <v>418.33499999999998</v>
      </c>
      <c r="D30" s="1777">
        <v>16.609000000000002</v>
      </c>
      <c r="E30" s="1777">
        <v>1.944</v>
      </c>
      <c r="F30" s="1777">
        <v>0.19500000000000001</v>
      </c>
      <c r="G30" s="1777">
        <v>67.832999999999998</v>
      </c>
      <c r="H30" s="1772">
        <v>58.000999999999998</v>
      </c>
      <c r="I30" s="1777">
        <v>300.86</v>
      </c>
      <c r="J30" s="1777">
        <v>169.92699999999999</v>
      </c>
      <c r="K30" s="1772">
        <v>28.579000000000001</v>
      </c>
      <c r="L30" s="346">
        <v>103.82</v>
      </c>
    </row>
    <row r="31" spans="1:12" s="319" customFormat="1" ht="14.25" customHeight="1">
      <c r="A31" s="1167" t="s">
        <v>90</v>
      </c>
      <c r="B31" s="782" t="s">
        <v>38</v>
      </c>
      <c r="C31" s="1777">
        <v>386.23099999999999</v>
      </c>
      <c r="D31" s="1777">
        <v>19.111000000000001</v>
      </c>
      <c r="E31" s="1777">
        <v>1.944</v>
      </c>
      <c r="F31" s="1777">
        <v>0.27100000000000002</v>
      </c>
      <c r="G31" s="1777">
        <v>62.136000000000003</v>
      </c>
      <c r="H31" s="1777">
        <v>51.125999999999998</v>
      </c>
      <c r="I31" s="1777">
        <v>268.96800000000002</v>
      </c>
      <c r="J31" s="1777">
        <v>159.59100000000001</v>
      </c>
      <c r="K31" s="1777">
        <v>26.356000000000002</v>
      </c>
      <c r="L31" s="731">
        <v>82.933000000000007</v>
      </c>
    </row>
    <row r="32" spans="1:12" s="114" customFormat="1" ht="30" customHeight="1">
      <c r="A32" s="2580" t="s">
        <v>570</v>
      </c>
      <c r="B32" s="2580"/>
      <c r="C32" s="2581"/>
      <c r="D32" s="2581"/>
      <c r="E32" s="2581"/>
      <c r="F32" s="2581"/>
      <c r="G32" s="2581"/>
      <c r="H32" s="2581"/>
      <c r="I32" s="2581"/>
      <c r="J32" s="2581"/>
      <c r="K32" s="2581"/>
      <c r="L32" s="2581"/>
    </row>
    <row r="33" spans="1:12" s="1168" customFormat="1" ht="24.75" customHeight="1">
      <c r="A33" s="2526" t="s">
        <v>466</v>
      </c>
      <c r="B33" s="2526"/>
      <c r="C33" s="2526"/>
      <c r="D33" s="2526"/>
      <c r="E33" s="2526"/>
      <c r="F33" s="2526"/>
      <c r="G33" s="2526"/>
      <c r="H33" s="2526"/>
      <c r="I33" s="2526"/>
      <c r="J33" s="2526"/>
      <c r="K33" s="2526"/>
      <c r="L33" s="2526"/>
    </row>
    <row r="34" spans="1:12">
      <c r="A34" s="1089"/>
      <c r="B34" s="1089"/>
      <c r="C34" s="1088"/>
      <c r="D34" s="1088"/>
      <c r="E34" s="1088"/>
      <c r="F34" s="1088"/>
      <c r="G34" s="1088"/>
      <c r="H34" s="1088"/>
      <c r="I34" s="1088"/>
      <c r="J34" s="1088"/>
      <c r="K34" s="1088"/>
      <c r="L34" s="1088"/>
    </row>
  </sheetData>
  <mergeCells count="18">
    <mergeCell ref="C5:I8"/>
    <mergeCell ref="J9:J18"/>
    <mergeCell ref="J2:K2"/>
    <mergeCell ref="H11:H18"/>
    <mergeCell ref="A1:H1"/>
    <mergeCell ref="I9:I18"/>
    <mergeCell ref="J5:L8"/>
    <mergeCell ref="K11:K18"/>
    <mergeCell ref="A5:B19"/>
    <mergeCell ref="L11:L18"/>
    <mergeCell ref="E11:E18"/>
    <mergeCell ref="F11:F18"/>
    <mergeCell ref="A33:L33"/>
    <mergeCell ref="C19:L19"/>
    <mergeCell ref="A32:L32"/>
    <mergeCell ref="G11:G18"/>
    <mergeCell ref="D11:D18"/>
    <mergeCell ref="C9:C18"/>
  </mergeCells>
  <phoneticPr fontId="0" type="noConversion"/>
  <hyperlinks>
    <hyperlink ref="J2" location="'Spis tablic     List of tables'!A1" display="Powrót do spisu tablic"/>
    <hyperlink ref="J2:K2" location="'Spis tablic     List of tables'!A3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B1"/>
    </sheetView>
  </sheetViews>
  <sheetFormatPr defaultRowHeight="14.25"/>
  <cols>
    <col min="1" max="1" width="8.125" style="4" customWidth="1"/>
    <col min="2" max="2" width="10.625" style="4" customWidth="1"/>
    <col min="3" max="11" width="11.75" style="4" customWidth="1"/>
  </cols>
  <sheetData>
    <row r="1" spans="1:13" ht="19.899999999999999" customHeight="1">
      <c r="A1" s="2588" t="s">
        <v>44</v>
      </c>
      <c r="B1" s="2588"/>
      <c r="C1" s="788"/>
      <c r="D1" s="788"/>
      <c r="E1" s="788"/>
      <c r="F1" s="788"/>
      <c r="G1" s="788"/>
      <c r="H1" s="455"/>
      <c r="I1" s="455"/>
      <c r="J1" s="506" t="s">
        <v>28</v>
      </c>
      <c r="K1" s="541" t="s">
        <v>484</v>
      </c>
      <c r="L1" s="89"/>
      <c r="M1" s="51"/>
    </row>
    <row r="2" spans="1:13" ht="18" customHeight="1">
      <c r="A2" s="2566" t="s">
        <v>45</v>
      </c>
      <c r="B2" s="2566"/>
      <c r="C2" s="455"/>
      <c r="D2" s="455"/>
      <c r="E2" s="455"/>
      <c r="F2" s="455"/>
      <c r="G2" s="455"/>
      <c r="H2" s="455"/>
      <c r="I2" s="455"/>
      <c r="J2" s="2590" t="s">
        <v>258</v>
      </c>
      <c r="K2" s="2591"/>
      <c r="M2" s="40"/>
    </row>
    <row r="3" spans="1:13" ht="19.899999999999999" customHeight="1">
      <c r="A3" s="2589" t="s">
        <v>1393</v>
      </c>
      <c r="B3" s="2589"/>
      <c r="C3" s="2589"/>
      <c r="D3" s="2589"/>
      <c r="E3" s="2589"/>
      <c r="F3" s="2589"/>
      <c r="G3" s="2589"/>
      <c r="H3" s="2589"/>
      <c r="I3" s="2589"/>
      <c r="J3" s="2589"/>
      <c r="K3" s="2589"/>
    </row>
    <row r="4" spans="1:13" s="1102" customFormat="1">
      <c r="A4" s="2286" t="s">
        <v>46</v>
      </c>
      <c r="B4" s="2286"/>
      <c r="C4" s="2286"/>
      <c r="D4" s="2286"/>
      <c r="E4" s="2286"/>
      <c r="F4" s="2286"/>
      <c r="G4" s="2286"/>
      <c r="H4" s="2286"/>
      <c r="I4" s="2286"/>
      <c r="J4" s="2286"/>
      <c r="K4" s="2286"/>
    </row>
    <row r="5" spans="1:13" ht="14.25" customHeight="1">
      <c r="A5" s="2213" t="s">
        <v>956</v>
      </c>
      <c r="B5" s="2214"/>
      <c r="C5" s="2206"/>
      <c r="D5" s="2213"/>
      <c r="E5" s="2213"/>
      <c r="F5" s="2213"/>
      <c r="G5" s="2213"/>
      <c r="H5" s="2213"/>
      <c r="I5" s="2213"/>
      <c r="J5" s="2213"/>
      <c r="K5" s="2213"/>
    </row>
    <row r="6" spans="1:13">
      <c r="A6" s="2215"/>
      <c r="B6" s="2211"/>
      <c r="C6" s="2207"/>
      <c r="D6" s="2215"/>
      <c r="E6" s="2215"/>
      <c r="F6" s="2215"/>
      <c r="G6" s="2215"/>
      <c r="H6" s="2215"/>
      <c r="I6" s="2215"/>
      <c r="J6" s="2215"/>
      <c r="K6" s="2215"/>
    </row>
    <row r="7" spans="1:13" ht="14.25" customHeight="1">
      <c r="A7" s="2215"/>
      <c r="B7" s="2211"/>
      <c r="C7" s="2220" t="s">
        <v>957</v>
      </c>
      <c r="D7" s="2192" t="s">
        <v>958</v>
      </c>
      <c r="E7" s="2230" t="s">
        <v>959</v>
      </c>
      <c r="F7" s="2251" t="s">
        <v>960</v>
      </c>
      <c r="G7" s="2230" t="s">
        <v>961</v>
      </c>
      <c r="H7" s="2251" t="s">
        <v>962</v>
      </c>
      <c r="I7" s="2230" t="s">
        <v>963</v>
      </c>
      <c r="J7" s="2251" t="s">
        <v>964</v>
      </c>
      <c r="K7" s="2251" t="s">
        <v>965</v>
      </c>
    </row>
    <row r="8" spans="1:13">
      <c r="A8" s="2215"/>
      <c r="B8" s="2211"/>
      <c r="C8" s="2220"/>
      <c r="D8" s="2193"/>
      <c r="E8" s="2231"/>
      <c r="F8" s="2252"/>
      <c r="G8" s="2231"/>
      <c r="H8" s="2252"/>
      <c r="I8" s="2231"/>
      <c r="J8" s="2252"/>
      <c r="K8" s="2252"/>
    </row>
    <row r="9" spans="1:13">
      <c r="A9" s="2215"/>
      <c r="B9" s="2211"/>
      <c r="C9" s="2220"/>
      <c r="D9" s="2193"/>
      <c r="E9" s="2231"/>
      <c r="F9" s="2252"/>
      <c r="G9" s="2231"/>
      <c r="H9" s="2252"/>
      <c r="I9" s="2231"/>
      <c r="J9" s="2252"/>
      <c r="K9" s="2252"/>
    </row>
    <row r="10" spans="1:13">
      <c r="A10" s="2215"/>
      <c r="B10" s="2211"/>
      <c r="C10" s="2220"/>
      <c r="D10" s="2193"/>
      <c r="E10" s="2231"/>
      <c r="F10" s="2252"/>
      <c r="G10" s="2231"/>
      <c r="H10" s="2252"/>
      <c r="I10" s="2231"/>
      <c r="J10" s="2252"/>
      <c r="K10" s="2252"/>
    </row>
    <row r="11" spans="1:13">
      <c r="A11" s="2215"/>
      <c r="B11" s="2211"/>
      <c r="C11" s="2220"/>
      <c r="D11" s="2193"/>
      <c r="E11" s="2231"/>
      <c r="F11" s="2252"/>
      <c r="G11" s="2231"/>
      <c r="H11" s="2252"/>
      <c r="I11" s="2231"/>
      <c r="J11" s="2252"/>
      <c r="K11" s="2252"/>
    </row>
    <row r="12" spans="1:13">
      <c r="A12" s="2215"/>
      <c r="B12" s="2211"/>
      <c r="C12" s="2220"/>
      <c r="D12" s="2193"/>
      <c r="E12" s="2231"/>
      <c r="F12" s="2252"/>
      <c r="G12" s="2231"/>
      <c r="H12" s="2252"/>
      <c r="I12" s="2231"/>
      <c r="J12" s="2252"/>
      <c r="K12" s="2252"/>
    </row>
    <row r="13" spans="1:13">
      <c r="A13" s="2215"/>
      <c r="B13" s="2211"/>
      <c r="C13" s="2220"/>
      <c r="D13" s="2193"/>
      <c r="E13" s="2231"/>
      <c r="F13" s="2252"/>
      <c r="G13" s="2231"/>
      <c r="H13" s="2252"/>
      <c r="I13" s="2231"/>
      <c r="J13" s="2252"/>
      <c r="K13" s="2252"/>
    </row>
    <row r="14" spans="1:13">
      <c r="A14" s="2215"/>
      <c r="B14" s="2211"/>
      <c r="C14" s="2220"/>
      <c r="D14" s="2193"/>
      <c r="E14" s="2231"/>
      <c r="F14" s="2252"/>
      <c r="G14" s="2231"/>
      <c r="H14" s="2252"/>
      <c r="I14" s="2231"/>
      <c r="J14" s="2252"/>
      <c r="K14" s="2252"/>
    </row>
    <row r="15" spans="1:13" ht="46.5" customHeight="1">
      <c r="A15" s="2215"/>
      <c r="B15" s="2211"/>
      <c r="C15" s="2220"/>
      <c r="D15" s="2193"/>
      <c r="E15" s="2231"/>
      <c r="F15" s="2252"/>
      <c r="G15" s="2231"/>
      <c r="H15" s="2252"/>
      <c r="I15" s="2231"/>
      <c r="J15" s="2252"/>
      <c r="K15" s="2252"/>
    </row>
    <row r="16" spans="1:13" ht="38.25" customHeight="1">
      <c r="A16" s="657"/>
      <c r="B16" s="657"/>
      <c r="C16" s="2592" t="s">
        <v>1983</v>
      </c>
      <c r="D16" s="2592"/>
      <c r="E16" s="2592"/>
      <c r="F16" s="2592"/>
      <c r="G16" s="2592"/>
      <c r="H16" s="2592"/>
      <c r="I16" s="2592"/>
      <c r="J16" s="2592"/>
      <c r="K16" s="2592"/>
    </row>
    <row r="17" spans="1:12" s="22" customFormat="1" ht="15" customHeight="1">
      <c r="A17" s="673">
        <v>2017</v>
      </c>
      <c r="B17" s="685" t="s">
        <v>47</v>
      </c>
      <c r="C17" s="178">
        <v>102.1</v>
      </c>
      <c r="D17" s="178">
        <v>103.8</v>
      </c>
      <c r="E17" s="178">
        <v>99.9</v>
      </c>
      <c r="F17" s="178">
        <v>96.8</v>
      </c>
      <c r="G17" s="178">
        <v>101.8</v>
      </c>
      <c r="H17" s="178">
        <v>102.3</v>
      </c>
      <c r="I17" s="178">
        <v>104.6</v>
      </c>
      <c r="J17" s="178">
        <v>101.7</v>
      </c>
      <c r="K17" s="346">
        <v>100.1</v>
      </c>
    </row>
    <row r="18" spans="1:12" s="22" customFormat="1" ht="15" customHeight="1">
      <c r="A18" s="673">
        <v>2018</v>
      </c>
      <c r="B18" s="685" t="s">
        <v>47</v>
      </c>
      <c r="C18" s="2032">
        <v>102.2</v>
      </c>
      <c r="D18" s="2032">
        <v>102.7</v>
      </c>
      <c r="E18" s="2032">
        <v>102</v>
      </c>
      <c r="F18" s="2032">
        <v>97.6</v>
      </c>
      <c r="G18" s="2032">
        <v>102.3</v>
      </c>
      <c r="H18" s="2032">
        <v>101.9</v>
      </c>
      <c r="I18" s="2032">
        <v>105.6</v>
      </c>
      <c r="J18" s="2032">
        <v>102.8</v>
      </c>
      <c r="K18" s="346">
        <v>101.9</v>
      </c>
    </row>
    <row r="19" spans="1:12" s="22" customFormat="1" ht="5.25" customHeight="1">
      <c r="A19" s="673"/>
      <c r="B19" s="685"/>
      <c r="C19" s="474"/>
      <c r="D19" s="178"/>
      <c r="E19" s="178"/>
      <c r="F19" s="178"/>
      <c r="G19" s="178"/>
      <c r="H19" s="178"/>
      <c r="I19" s="178"/>
      <c r="J19" s="178"/>
      <c r="K19" s="346"/>
    </row>
    <row r="20" spans="1:12" s="22" customFormat="1" ht="14.85" customHeight="1">
      <c r="A20" s="673">
        <v>2017</v>
      </c>
      <c r="B20" s="685" t="s">
        <v>562</v>
      </c>
      <c r="C20" s="474">
        <v>102</v>
      </c>
      <c r="D20" s="178">
        <v>104</v>
      </c>
      <c r="E20" s="178">
        <v>99.8</v>
      </c>
      <c r="F20" s="178">
        <v>96.9</v>
      </c>
      <c r="G20" s="680">
        <v>101.9</v>
      </c>
      <c r="H20" s="178">
        <v>102.6</v>
      </c>
      <c r="I20" s="178">
        <v>101.4</v>
      </c>
      <c r="J20" s="178">
        <v>102.3</v>
      </c>
      <c r="K20" s="485">
        <v>100.1</v>
      </c>
    </row>
    <row r="21" spans="1:12" s="22" customFormat="1" ht="14.85" customHeight="1">
      <c r="A21" s="673"/>
      <c r="B21" s="685" t="s">
        <v>560</v>
      </c>
      <c r="C21" s="474">
        <v>102.6</v>
      </c>
      <c r="D21" s="178">
        <v>105.5</v>
      </c>
      <c r="E21" s="178">
        <v>100</v>
      </c>
      <c r="F21" s="178">
        <v>97.4</v>
      </c>
      <c r="G21" s="680">
        <v>102.7</v>
      </c>
      <c r="H21" s="178">
        <v>102.5</v>
      </c>
      <c r="I21" s="178">
        <v>101.8</v>
      </c>
      <c r="J21" s="178">
        <v>102</v>
      </c>
      <c r="K21" s="346">
        <v>101.7</v>
      </c>
    </row>
    <row r="22" spans="1:12" s="22" customFormat="1" ht="14.85" customHeight="1">
      <c r="A22" s="673">
        <v>2018</v>
      </c>
      <c r="B22" s="1325" t="s">
        <v>540</v>
      </c>
      <c r="C22" s="1382">
        <v>102</v>
      </c>
      <c r="D22" s="1328">
        <v>103.9</v>
      </c>
      <c r="E22" s="1328">
        <v>100.6</v>
      </c>
      <c r="F22" s="1328">
        <v>97.3</v>
      </c>
      <c r="G22" s="1327">
        <v>102.3</v>
      </c>
      <c r="H22" s="1328">
        <v>101.7</v>
      </c>
      <c r="I22" s="1328">
        <v>99.2</v>
      </c>
      <c r="J22" s="1328">
        <v>102.7</v>
      </c>
      <c r="K22" s="346">
        <v>101.9</v>
      </c>
      <c r="L22" s="1471"/>
    </row>
    <row r="23" spans="1:12" s="22" customFormat="1" ht="14.85" customHeight="1">
      <c r="A23" s="673"/>
      <c r="B23" s="1466" t="s">
        <v>561</v>
      </c>
      <c r="C23" s="1467">
        <v>102.4</v>
      </c>
      <c r="D23" s="1468">
        <v>103.3</v>
      </c>
      <c r="E23" s="1468">
        <v>102.3</v>
      </c>
      <c r="F23" s="1468">
        <v>97</v>
      </c>
      <c r="G23" s="1469">
        <v>102.4</v>
      </c>
      <c r="H23" s="1468">
        <v>101.7</v>
      </c>
      <c r="I23" s="1468">
        <v>106.2</v>
      </c>
      <c r="J23" s="1468">
        <v>101.7</v>
      </c>
      <c r="K23" s="346">
        <v>101.7</v>
      </c>
      <c r="L23" s="1471"/>
    </row>
    <row r="24" spans="1:12" s="22" customFormat="1" ht="14.85" customHeight="1">
      <c r="B24" s="1477" t="s">
        <v>562</v>
      </c>
      <c r="C24" s="1467">
        <v>102.6</v>
      </c>
      <c r="D24" s="1467">
        <v>102.5</v>
      </c>
      <c r="E24" s="1467">
        <v>102.5</v>
      </c>
      <c r="F24" s="1467">
        <v>97.4</v>
      </c>
      <c r="G24" s="1467">
        <v>102.5</v>
      </c>
      <c r="H24" s="1467">
        <v>101.5</v>
      </c>
      <c r="I24" s="1467">
        <v>110.6</v>
      </c>
      <c r="J24" s="1467">
        <v>103.7</v>
      </c>
      <c r="K24" s="1470">
        <v>101.7</v>
      </c>
      <c r="L24" s="1471"/>
    </row>
    <row r="25" spans="1:12" s="22" customFormat="1" ht="14.85" customHeight="1">
      <c r="B25" s="1709" t="s">
        <v>560</v>
      </c>
      <c r="C25" s="2033">
        <v>101.9</v>
      </c>
      <c r="D25" s="2033">
        <v>101.2</v>
      </c>
      <c r="E25" s="2033">
        <v>102.7</v>
      </c>
      <c r="F25" s="2033">
        <v>98.9</v>
      </c>
      <c r="G25" s="2033">
        <v>102</v>
      </c>
      <c r="H25" s="2033">
        <v>102.5</v>
      </c>
      <c r="I25" s="2033">
        <v>106.6</v>
      </c>
      <c r="J25" s="2033">
        <v>103</v>
      </c>
      <c r="K25" s="1708">
        <v>102.1</v>
      </c>
      <c r="L25" s="1471"/>
    </row>
    <row r="26" spans="1:12" s="22" customFormat="1" ht="38.25" customHeight="1">
      <c r="A26" s="789"/>
      <c r="B26" s="2593" t="s">
        <v>1984</v>
      </c>
      <c r="C26" s="2593"/>
      <c r="D26" s="2593"/>
      <c r="E26" s="2593"/>
      <c r="F26" s="2593"/>
      <c r="G26" s="2593"/>
      <c r="H26" s="2593"/>
      <c r="I26" s="2593"/>
      <c r="J26" s="2593"/>
      <c r="K26" s="2593"/>
      <c r="L26" s="1471"/>
    </row>
    <row r="27" spans="1:12" s="543" customFormat="1">
      <c r="A27" s="566">
        <v>2017</v>
      </c>
      <c r="B27" s="790" t="s">
        <v>562</v>
      </c>
      <c r="C27" s="163">
        <v>99.9</v>
      </c>
      <c r="D27" s="163">
        <v>99.7</v>
      </c>
      <c r="E27" s="163">
        <v>100.4</v>
      </c>
      <c r="F27" s="163">
        <v>95.9</v>
      </c>
      <c r="G27" s="163">
        <v>100.5</v>
      </c>
      <c r="H27" s="163">
        <v>100.8</v>
      </c>
      <c r="I27" s="163">
        <v>98.2</v>
      </c>
      <c r="J27" s="163">
        <v>101.1</v>
      </c>
      <c r="K27" s="164">
        <v>100.3</v>
      </c>
    </row>
    <row r="28" spans="1:12">
      <c r="A28" s="449"/>
      <c r="B28" s="790" t="s">
        <v>560</v>
      </c>
      <c r="C28" s="163">
        <v>101.3</v>
      </c>
      <c r="D28" s="163">
        <v>102.1</v>
      </c>
      <c r="E28" s="159">
        <v>100</v>
      </c>
      <c r="F28" s="163">
        <v>102.9</v>
      </c>
      <c r="G28" s="163">
        <v>101.1</v>
      </c>
      <c r="H28" s="163">
        <v>100.1</v>
      </c>
      <c r="I28" s="163">
        <v>103.6</v>
      </c>
      <c r="J28" s="163">
        <v>99.2</v>
      </c>
      <c r="K28" s="341">
        <v>101.3</v>
      </c>
    </row>
    <row r="29" spans="1:12" s="573" customFormat="1">
      <c r="A29" s="1096">
        <v>2018</v>
      </c>
      <c r="B29" s="790" t="s">
        <v>540</v>
      </c>
      <c r="C29" s="163">
        <v>100.6</v>
      </c>
      <c r="D29" s="163">
        <v>101.5</v>
      </c>
      <c r="E29" s="159">
        <v>101</v>
      </c>
      <c r="F29" s="159">
        <v>96</v>
      </c>
      <c r="G29" s="163">
        <v>100.5</v>
      </c>
      <c r="H29" s="163">
        <v>100.6</v>
      </c>
      <c r="I29" s="163">
        <v>99.8</v>
      </c>
      <c r="J29" s="163">
        <v>101.6</v>
      </c>
      <c r="K29" s="341">
        <v>100.2</v>
      </c>
    </row>
    <row r="30" spans="1:12" s="573" customFormat="1">
      <c r="A30" s="1096"/>
      <c r="B30" s="1383" t="s">
        <v>571</v>
      </c>
      <c r="C30" s="1384">
        <v>100.6</v>
      </c>
      <c r="D30" s="1342">
        <v>100</v>
      </c>
      <c r="E30" s="1342">
        <v>100.9</v>
      </c>
      <c r="F30" s="1342">
        <v>102.6</v>
      </c>
      <c r="G30" s="1342">
        <v>100.4</v>
      </c>
      <c r="H30" s="1342">
        <v>100.3</v>
      </c>
      <c r="I30" s="1342">
        <v>104.2</v>
      </c>
      <c r="J30" s="1342">
        <v>99.9</v>
      </c>
      <c r="K30" s="160">
        <v>100</v>
      </c>
      <c r="L30" s="20"/>
    </row>
    <row r="31" spans="1:12" s="573" customFormat="1">
      <c r="A31" s="4"/>
      <c r="B31" s="1477" t="s">
        <v>562</v>
      </c>
      <c r="C31" s="1384">
        <v>100.2</v>
      </c>
      <c r="D31" s="1342">
        <v>99</v>
      </c>
      <c r="E31" s="1384">
        <v>100.5</v>
      </c>
      <c r="F31" s="1384">
        <v>96.1</v>
      </c>
      <c r="G31" s="1384">
        <v>100.6</v>
      </c>
      <c r="H31" s="1384">
        <v>100.7</v>
      </c>
      <c r="I31" s="1384">
        <v>102.4</v>
      </c>
      <c r="J31" s="1384">
        <v>103.2</v>
      </c>
      <c r="K31" s="1472">
        <v>100.3</v>
      </c>
      <c r="L31" s="20"/>
    </row>
    <row r="32" spans="1:12">
      <c r="B32" s="1709" t="s">
        <v>560</v>
      </c>
      <c r="C32" s="2034">
        <v>100.5</v>
      </c>
      <c r="D32" s="2034">
        <v>100.7</v>
      </c>
      <c r="E32" s="2034">
        <v>100.3</v>
      </c>
      <c r="F32" s="2034">
        <v>104.6</v>
      </c>
      <c r="G32" s="2034">
        <v>100.6</v>
      </c>
      <c r="H32" s="2034">
        <v>101.1</v>
      </c>
      <c r="I32" s="2034">
        <v>100.1</v>
      </c>
      <c r="J32" s="2034">
        <v>98.3</v>
      </c>
      <c r="K32" s="2035">
        <v>101.6</v>
      </c>
      <c r="L32" s="20"/>
    </row>
    <row r="33" spans="12:12">
      <c r="L33" s="20"/>
    </row>
  </sheetData>
  <dataConsolidate/>
  <mergeCells count="18">
    <mergeCell ref="C16:K16"/>
    <mergeCell ref="B26:K26"/>
    <mergeCell ref="J7:J15"/>
    <mergeCell ref="C5:K6"/>
    <mergeCell ref="A5:B15"/>
    <mergeCell ref="C7:C15"/>
    <mergeCell ref="D7:D15"/>
    <mergeCell ref="E7:E15"/>
    <mergeCell ref="F7:F15"/>
    <mergeCell ref="G7:G15"/>
    <mergeCell ref="H7:H15"/>
    <mergeCell ref="I7:I15"/>
    <mergeCell ref="K7:K15"/>
    <mergeCell ref="A1:B1"/>
    <mergeCell ref="A2:B2"/>
    <mergeCell ref="A3:K3"/>
    <mergeCell ref="A4:K4"/>
    <mergeCell ref="J2:K2"/>
  </mergeCells>
  <phoneticPr fontId="0" type="noConversion"/>
  <hyperlinks>
    <hyperlink ref="J2" location="'Spis tablic     List of tables'!A1" display="Return to list tables"/>
    <hyperlink ref="K1:L1" location="'Spis tablic     List of tables'!A1" display="Powrót do spisu tablic"/>
    <hyperlink ref="J2:K2" location="'Spis tablic     List of tables'!A36" display="Return to list of tables"/>
    <hyperlink ref="K1" location="'Spis tablic     List of tables'!A36" display="'Spis tablic     List of tables'!A36"/>
    <hyperlink ref="J1"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zoomScaleNormal="100" workbookViewId="0">
      <selection activeCell="A3" sqref="A3"/>
    </sheetView>
  </sheetViews>
  <sheetFormatPr defaultColWidth="9" defaultRowHeight="12.75"/>
  <cols>
    <col min="1" max="1" width="43.5" style="23" customWidth="1"/>
    <col min="2" max="3" width="10.625" style="590" customWidth="1"/>
    <col min="4" max="4" width="10.625" style="23" customWidth="1"/>
    <col min="5" max="16384" width="9" style="23"/>
  </cols>
  <sheetData>
    <row r="1" spans="1:5" ht="14.85" customHeight="1">
      <c r="B1" s="2275" t="s">
        <v>28</v>
      </c>
      <c r="C1" s="2275"/>
    </row>
    <row r="2" spans="1:5" ht="14.85" customHeight="1">
      <c r="B2" s="2204" t="s">
        <v>258</v>
      </c>
      <c r="C2" s="2204"/>
    </row>
    <row r="3" spans="1:5" ht="14.85" customHeight="1">
      <c r="A3" s="588" t="s">
        <v>487</v>
      </c>
      <c r="B3" s="588"/>
      <c r="C3" s="588"/>
    </row>
    <row r="4" spans="1:5" s="1171" customFormat="1" ht="14.85" customHeight="1">
      <c r="A4" s="1170" t="s">
        <v>1641</v>
      </c>
      <c r="B4" s="1170"/>
      <c r="C4" s="1170"/>
    </row>
    <row r="5" spans="1:5" ht="14.85" customHeight="1">
      <c r="A5" s="791"/>
      <c r="B5" s="2600">
        <v>2018</v>
      </c>
      <c r="C5" s="2601"/>
      <c r="D5" s="2600">
        <v>2019</v>
      </c>
      <c r="E5" s="2601"/>
    </row>
    <row r="6" spans="1:5" ht="14.85" customHeight="1">
      <c r="A6" s="792" t="s">
        <v>17</v>
      </c>
      <c r="B6" s="2602"/>
      <c r="C6" s="2325"/>
      <c r="D6" s="2602"/>
      <c r="E6" s="2325"/>
    </row>
    <row r="7" spans="1:5" ht="14.85" customHeight="1">
      <c r="A7" s="1172" t="s">
        <v>18</v>
      </c>
      <c r="B7" s="2603"/>
      <c r="C7" s="2327"/>
      <c r="D7" s="2603"/>
      <c r="E7" s="2327"/>
    </row>
    <row r="8" spans="1:5" ht="14.85" customHeight="1">
      <c r="A8" s="792" t="s">
        <v>1951</v>
      </c>
      <c r="B8" s="1651" t="s">
        <v>1509</v>
      </c>
      <c r="C8" s="1710" t="s">
        <v>168</v>
      </c>
      <c r="D8" s="2604" t="s">
        <v>1509</v>
      </c>
      <c r="E8" s="2605"/>
    </row>
    <row r="9" spans="1:5" ht="14.85" customHeight="1">
      <c r="A9" s="1173" t="s">
        <v>1952</v>
      </c>
      <c r="B9" s="2161" t="s">
        <v>1510</v>
      </c>
      <c r="C9" s="2162" t="s">
        <v>169</v>
      </c>
      <c r="D9" s="2595" t="s">
        <v>1510</v>
      </c>
      <c r="E9" s="2596"/>
    </row>
    <row r="10" spans="1:5" ht="14.85" customHeight="1">
      <c r="A10" s="793"/>
      <c r="B10" s="2597" t="s">
        <v>1919</v>
      </c>
      <c r="C10" s="2598"/>
      <c r="D10" s="2599"/>
      <c r="E10" s="1711" t="s">
        <v>37</v>
      </c>
    </row>
    <row r="11" spans="1:5" ht="14.1" customHeight="1">
      <c r="A11" s="397" t="s">
        <v>572</v>
      </c>
      <c r="B11" s="2036">
        <v>3.82</v>
      </c>
      <c r="C11" s="2037">
        <v>3.71</v>
      </c>
      <c r="D11" s="2036">
        <v>3.74</v>
      </c>
      <c r="E11" s="2038">
        <v>97.9</v>
      </c>
    </row>
    <row r="12" spans="1:5" ht="13.15" customHeight="1">
      <c r="A12" s="1174" t="s">
        <v>573</v>
      </c>
      <c r="B12" s="2039"/>
      <c r="C12" s="2040"/>
      <c r="D12" s="2039"/>
      <c r="E12" s="2038"/>
    </row>
    <row r="13" spans="1:5" ht="14.1" customHeight="1">
      <c r="A13" s="397" t="s">
        <v>574</v>
      </c>
      <c r="B13" s="2039">
        <v>0.47</v>
      </c>
      <c r="C13" s="2041">
        <v>0.52</v>
      </c>
      <c r="D13" s="2042">
        <v>0.52</v>
      </c>
      <c r="E13" s="2038">
        <v>110.6</v>
      </c>
    </row>
    <row r="14" spans="1:5" ht="13.15" customHeight="1">
      <c r="A14" s="1174" t="s">
        <v>575</v>
      </c>
      <c r="B14" s="2043"/>
      <c r="C14" s="2044"/>
      <c r="D14" s="2043"/>
      <c r="E14" s="2038"/>
    </row>
    <row r="15" spans="1:5" ht="14.1" customHeight="1">
      <c r="A15" s="397" t="s">
        <v>576</v>
      </c>
      <c r="B15" s="2043">
        <v>2.3199999999999998</v>
      </c>
      <c r="C15" s="2041">
        <v>2.5499999999999998</v>
      </c>
      <c r="D15" s="2043">
        <v>2.64</v>
      </c>
      <c r="E15" s="2038">
        <v>113.8</v>
      </c>
    </row>
    <row r="16" spans="1:5" ht="13.15" customHeight="1">
      <c r="A16" s="1174" t="s">
        <v>577</v>
      </c>
      <c r="B16" s="2043"/>
      <c r="C16" s="2040"/>
      <c r="D16" s="2043"/>
      <c r="E16" s="2038"/>
    </row>
    <row r="17" spans="1:5" ht="14.1" customHeight="1">
      <c r="A17" s="397" t="s">
        <v>578</v>
      </c>
      <c r="B17" s="2043">
        <v>2.39</v>
      </c>
      <c r="C17" s="2041">
        <v>2.5499999999999998</v>
      </c>
      <c r="D17" s="2043">
        <v>2.5299999999999998</v>
      </c>
      <c r="E17" s="2038">
        <v>105.9</v>
      </c>
    </row>
    <row r="18" spans="1:5" ht="13.15" customHeight="1">
      <c r="A18" s="1174" t="s">
        <v>579</v>
      </c>
      <c r="B18" s="2043"/>
      <c r="C18" s="2040"/>
      <c r="D18" s="2043"/>
      <c r="E18" s="2038"/>
    </row>
    <row r="19" spans="1:5" ht="14.1" customHeight="1">
      <c r="A19" s="397" t="s">
        <v>580</v>
      </c>
      <c r="B19" s="2043">
        <v>2.69</v>
      </c>
      <c r="C19" s="2041">
        <v>2.65</v>
      </c>
      <c r="D19" s="2043">
        <v>2.66</v>
      </c>
      <c r="E19" s="2038">
        <v>98.9</v>
      </c>
    </row>
    <row r="20" spans="1:5" ht="13.15" customHeight="1">
      <c r="A20" s="1174" t="s">
        <v>581</v>
      </c>
      <c r="B20" s="2043"/>
      <c r="C20" s="2040"/>
      <c r="D20" s="2043"/>
      <c r="E20" s="2038"/>
    </row>
    <row r="21" spans="1:5" ht="13.15" customHeight="1">
      <c r="A21" s="397" t="s">
        <v>582</v>
      </c>
      <c r="B21" s="2043"/>
      <c r="C21" s="2040"/>
      <c r="D21" s="2043"/>
      <c r="E21" s="2038"/>
    </row>
    <row r="22" spans="1:5" ht="13.15" customHeight="1">
      <c r="A22" s="1174" t="s">
        <v>588</v>
      </c>
      <c r="B22" s="2043"/>
      <c r="C22" s="2040"/>
      <c r="D22" s="2043"/>
      <c r="E22" s="2038"/>
    </row>
    <row r="23" spans="1:5" ht="14.1" customHeight="1">
      <c r="A23" s="795" t="s">
        <v>48</v>
      </c>
      <c r="B23" s="2043">
        <v>27.16</v>
      </c>
      <c r="C23" s="2041">
        <v>27.68</v>
      </c>
      <c r="D23" s="2043">
        <v>27.83</v>
      </c>
      <c r="E23" s="2038">
        <v>102.5</v>
      </c>
    </row>
    <row r="24" spans="1:5" ht="13.15" customHeight="1">
      <c r="A24" s="1175" t="s">
        <v>21</v>
      </c>
      <c r="B24" s="2043"/>
      <c r="C24" s="2040"/>
      <c r="D24" s="2043"/>
      <c r="E24" s="2038"/>
    </row>
    <row r="25" spans="1:5" ht="14.1" customHeight="1">
      <c r="A25" s="796" t="s">
        <v>49</v>
      </c>
      <c r="B25" s="2043">
        <v>29.45</v>
      </c>
      <c r="C25" s="2041">
        <v>29.31</v>
      </c>
      <c r="D25" s="2043">
        <v>29.15</v>
      </c>
      <c r="E25" s="2045">
        <v>99</v>
      </c>
    </row>
    <row r="26" spans="1:5" ht="13.15" customHeight="1">
      <c r="A26" s="1176" t="s">
        <v>50</v>
      </c>
      <c r="B26" s="1020"/>
      <c r="C26" s="1030"/>
      <c r="D26" s="2057"/>
      <c r="E26" s="1533"/>
    </row>
    <row r="27" spans="1:5" ht="14.1" customHeight="1">
      <c r="A27" s="508" t="s">
        <v>1799</v>
      </c>
      <c r="B27" s="2046">
        <v>16.899999999999999</v>
      </c>
      <c r="C27" s="2041">
        <v>17.16</v>
      </c>
      <c r="D27" s="2046">
        <v>16.920000000000002</v>
      </c>
      <c r="E27" s="2038">
        <v>100.1</v>
      </c>
    </row>
    <row r="28" spans="1:5" ht="13.15" customHeight="1">
      <c r="A28" s="1177" t="s">
        <v>1800</v>
      </c>
      <c r="B28" s="2043"/>
      <c r="C28" s="2042"/>
      <c r="D28" s="2043"/>
      <c r="E28" s="2038"/>
    </row>
    <row r="29" spans="1:5" ht="14.1" customHeight="1">
      <c r="A29" s="797" t="s">
        <v>589</v>
      </c>
      <c r="B29" s="2043">
        <v>7.49</v>
      </c>
      <c r="C29" s="2041">
        <v>6.79</v>
      </c>
      <c r="D29" s="2043">
        <v>7.59</v>
      </c>
      <c r="E29" s="2038">
        <v>101.3</v>
      </c>
    </row>
    <row r="30" spans="1:5" ht="13.15" customHeight="1">
      <c r="A30" s="1178" t="s">
        <v>590</v>
      </c>
      <c r="B30" s="2043"/>
      <c r="C30" s="2040"/>
      <c r="D30" s="2043"/>
      <c r="E30" s="2038"/>
    </row>
    <row r="31" spans="1:5" ht="14.1" customHeight="1">
      <c r="A31" s="797" t="s">
        <v>591</v>
      </c>
      <c r="B31" s="2043">
        <v>26.48</v>
      </c>
      <c r="C31" s="2041">
        <v>24.84</v>
      </c>
      <c r="D31" s="2043">
        <v>24.93</v>
      </c>
      <c r="E31" s="2038">
        <v>94.1</v>
      </c>
    </row>
    <row r="32" spans="1:5" ht="13.15" customHeight="1">
      <c r="A32" s="1178" t="s">
        <v>592</v>
      </c>
      <c r="B32" s="2043"/>
      <c r="C32" s="2040"/>
      <c r="D32" s="2043"/>
      <c r="E32" s="2038"/>
    </row>
    <row r="33" spans="1:5" ht="13.15" customHeight="1">
      <c r="A33" s="797" t="s">
        <v>593</v>
      </c>
      <c r="B33" s="2043"/>
      <c r="C33" s="2040"/>
      <c r="D33" s="2043"/>
      <c r="E33" s="2038"/>
    </row>
    <row r="34" spans="1:5" ht="13.15" customHeight="1">
      <c r="A34" s="1178" t="s">
        <v>594</v>
      </c>
      <c r="B34" s="2043"/>
      <c r="C34" s="2047"/>
      <c r="D34" s="2043"/>
      <c r="E34" s="2038"/>
    </row>
    <row r="35" spans="1:5" ht="14.1" customHeight="1">
      <c r="A35" s="419" t="s">
        <v>376</v>
      </c>
      <c r="B35" s="2048">
        <v>31.21</v>
      </c>
      <c r="C35" s="2049">
        <v>29.6</v>
      </c>
      <c r="D35" s="2048">
        <v>29.88</v>
      </c>
      <c r="E35" s="2038">
        <v>95.7</v>
      </c>
    </row>
    <row r="36" spans="1:5" ht="13.15" customHeight="1">
      <c r="A36" s="1175" t="s">
        <v>316</v>
      </c>
      <c r="B36" s="2048"/>
      <c r="C36" s="2050"/>
      <c r="D36" s="2048"/>
      <c r="E36" s="2038"/>
    </row>
    <row r="37" spans="1:5" ht="14.1" customHeight="1">
      <c r="A37" s="419" t="s">
        <v>377</v>
      </c>
      <c r="B37" s="2048">
        <v>16.690000000000001</v>
      </c>
      <c r="C37" s="2049">
        <v>16.88</v>
      </c>
      <c r="D37" s="2048">
        <v>17.03</v>
      </c>
      <c r="E37" s="2045">
        <v>102</v>
      </c>
    </row>
    <row r="38" spans="1:5" ht="13.15" customHeight="1">
      <c r="A38" s="1175" t="s">
        <v>317</v>
      </c>
      <c r="B38" s="2043"/>
      <c r="C38" s="2047"/>
      <c r="D38" s="2043"/>
      <c r="E38" s="2038"/>
    </row>
    <row r="39" spans="1:5" ht="14.1" customHeight="1">
      <c r="A39" s="397" t="s">
        <v>595</v>
      </c>
      <c r="B39" s="2043">
        <v>23.12</v>
      </c>
      <c r="C39" s="2051">
        <v>21.3</v>
      </c>
      <c r="D39" s="2043">
        <v>23.16</v>
      </c>
      <c r="E39" s="2038">
        <v>100.2</v>
      </c>
    </row>
    <row r="40" spans="1:5" ht="13.15" customHeight="1">
      <c r="A40" s="1174" t="s">
        <v>596</v>
      </c>
      <c r="B40" s="2043"/>
      <c r="C40" s="2047"/>
      <c r="D40" s="2043"/>
      <c r="E40" s="2038"/>
    </row>
    <row r="41" spans="1:5" ht="14.1" customHeight="1">
      <c r="A41" s="397" t="s">
        <v>597</v>
      </c>
      <c r="B41" s="2052" t="s">
        <v>15</v>
      </c>
      <c r="C41" s="2047">
        <v>14.37</v>
      </c>
      <c r="D41" s="2052" t="s">
        <v>15</v>
      </c>
      <c r="E41" s="2053" t="s">
        <v>15</v>
      </c>
    </row>
    <row r="42" spans="1:5" ht="13.15" customHeight="1">
      <c r="A42" s="1174" t="s">
        <v>598</v>
      </c>
      <c r="B42" s="2043"/>
      <c r="C42" s="2047"/>
      <c r="D42" s="2043"/>
      <c r="E42" s="2038"/>
    </row>
    <row r="43" spans="1:5" ht="13.15" customHeight="1">
      <c r="A43" s="397" t="s">
        <v>599</v>
      </c>
      <c r="B43" s="2043"/>
      <c r="C43" s="2040"/>
      <c r="D43" s="2043"/>
      <c r="E43" s="2038"/>
    </row>
    <row r="44" spans="1:5" ht="13.15" customHeight="1">
      <c r="A44" s="1174" t="s">
        <v>600</v>
      </c>
      <c r="B44" s="2043"/>
      <c r="C44" s="2040"/>
      <c r="D44" s="2043"/>
      <c r="E44" s="2038"/>
    </row>
    <row r="45" spans="1:5" ht="14.1" customHeight="1">
      <c r="A45" s="795" t="s">
        <v>601</v>
      </c>
      <c r="B45" s="2043">
        <v>2.71</v>
      </c>
      <c r="C45" s="2041">
        <v>2.73</v>
      </c>
      <c r="D45" s="2043">
        <v>2.65</v>
      </c>
      <c r="E45" s="2038">
        <v>97.8</v>
      </c>
    </row>
    <row r="46" spans="1:5" ht="13.15" customHeight="1">
      <c r="A46" s="1179" t="s">
        <v>602</v>
      </c>
      <c r="B46" s="2043"/>
      <c r="C46" s="2040"/>
      <c r="D46" s="2043"/>
      <c r="E46" s="2038"/>
    </row>
    <row r="47" spans="1:5" ht="14.1" customHeight="1">
      <c r="A47" s="795" t="s">
        <v>603</v>
      </c>
      <c r="B47" s="2043">
        <v>2.5299999999999998</v>
      </c>
      <c r="C47" s="2041">
        <v>2.7</v>
      </c>
      <c r="D47" s="2046">
        <v>2.66</v>
      </c>
      <c r="E47" s="2038">
        <v>105.1</v>
      </c>
    </row>
    <row r="48" spans="1:5" ht="13.15" customHeight="1">
      <c r="A48" s="1179" t="s">
        <v>604</v>
      </c>
      <c r="B48" s="2043"/>
      <c r="C48" s="2040"/>
      <c r="D48" s="2043"/>
      <c r="E48" s="2038"/>
    </row>
    <row r="49" spans="1:5" ht="13.15" customHeight="1">
      <c r="A49" s="397" t="s">
        <v>605</v>
      </c>
      <c r="B49" s="2043"/>
      <c r="C49" s="2040"/>
      <c r="D49" s="2043"/>
      <c r="E49" s="2038"/>
    </row>
    <row r="50" spans="1:5" ht="13.15" customHeight="1">
      <c r="A50" s="1174" t="s">
        <v>606</v>
      </c>
      <c r="B50" s="2043"/>
      <c r="C50" s="2040"/>
      <c r="D50" s="2043"/>
      <c r="E50" s="2038"/>
    </row>
    <row r="51" spans="1:5" ht="13.5" customHeight="1">
      <c r="A51" s="508" t="s">
        <v>51</v>
      </c>
      <c r="B51" s="2043">
        <v>13.46</v>
      </c>
      <c r="C51" s="2041">
        <v>13.26</v>
      </c>
      <c r="D51" s="2043">
        <v>13.68</v>
      </c>
      <c r="E51" s="2038">
        <v>101.6</v>
      </c>
    </row>
    <row r="52" spans="1:5" ht="13.15" customHeight="1">
      <c r="A52" s="1177" t="s">
        <v>52</v>
      </c>
      <c r="B52" s="2043"/>
      <c r="C52" s="2040"/>
      <c r="D52" s="2043"/>
      <c r="E52" s="2038"/>
    </row>
    <row r="53" spans="1:5" ht="14.1" customHeight="1">
      <c r="A53" s="420" t="s">
        <v>378</v>
      </c>
      <c r="B53" s="2043">
        <v>21.58</v>
      </c>
      <c r="C53" s="2054">
        <v>20.85</v>
      </c>
      <c r="D53" s="2043">
        <v>20.73</v>
      </c>
      <c r="E53" s="2038">
        <v>96.1</v>
      </c>
    </row>
    <row r="54" spans="1:5" ht="13.15" customHeight="1">
      <c r="A54" s="1177" t="s">
        <v>315</v>
      </c>
      <c r="B54" s="2043"/>
      <c r="C54" s="2040"/>
      <c r="D54" s="2043"/>
      <c r="E54" s="2038"/>
    </row>
    <row r="55" spans="1:5" ht="13.5" customHeight="1">
      <c r="A55" s="397" t="s">
        <v>607</v>
      </c>
      <c r="B55" s="2043">
        <v>1.82</v>
      </c>
      <c r="C55" s="2041">
        <v>1.8</v>
      </c>
      <c r="D55" s="2043">
        <v>1.86</v>
      </c>
      <c r="E55" s="2038">
        <v>102.2</v>
      </c>
    </row>
    <row r="56" spans="1:5" ht="13.15" customHeight="1">
      <c r="A56" s="1174" t="s">
        <v>608</v>
      </c>
      <c r="B56" s="2043"/>
      <c r="C56" s="2040"/>
      <c r="D56" s="2043"/>
      <c r="E56" s="2038"/>
    </row>
    <row r="57" spans="1:5" ht="14.1" customHeight="1">
      <c r="A57" s="2058" t="s">
        <v>1802</v>
      </c>
      <c r="B57" s="2043">
        <v>0.65</v>
      </c>
      <c r="C57" s="2041">
        <v>0.6</v>
      </c>
      <c r="D57" s="2046" t="s">
        <v>1801</v>
      </c>
      <c r="E57" s="2038" t="s">
        <v>14</v>
      </c>
    </row>
    <row r="58" spans="1:5" ht="13.15" customHeight="1">
      <c r="A58" s="2059" t="s">
        <v>1803</v>
      </c>
      <c r="B58" s="2043"/>
      <c r="C58" s="2040"/>
      <c r="D58" s="2043"/>
      <c r="E58" s="2038"/>
    </row>
    <row r="59" spans="1:5" ht="14.1" customHeight="1">
      <c r="A59" s="397" t="s">
        <v>609</v>
      </c>
      <c r="B59" s="2046">
        <v>5.6</v>
      </c>
      <c r="C59" s="2041">
        <v>6.18</v>
      </c>
      <c r="D59" s="2046">
        <v>5.78</v>
      </c>
      <c r="E59" s="2038">
        <v>103.2</v>
      </c>
    </row>
    <row r="60" spans="1:5" ht="13.15" customHeight="1">
      <c r="A60" s="1180" t="s">
        <v>610</v>
      </c>
      <c r="B60" s="2055"/>
      <c r="C60" s="2040"/>
      <c r="D60" s="2056"/>
      <c r="E60" s="2038"/>
    </row>
    <row r="61" spans="1:5" ht="19.899999999999999" customHeight="1">
      <c r="A61" s="2580" t="s">
        <v>1805</v>
      </c>
      <c r="B61" s="2580"/>
      <c r="C61" s="2580"/>
      <c r="D61" s="2580"/>
      <c r="E61" s="2594"/>
    </row>
    <row r="62" spans="1:5" ht="14.1" customHeight="1">
      <c r="A62" s="2061" t="s">
        <v>1804</v>
      </c>
      <c r="B62" s="2062"/>
      <c r="C62" s="2062"/>
      <c r="D62" s="2060"/>
      <c r="E62" s="2060"/>
    </row>
    <row r="63" spans="1:5" ht="12" customHeight="1">
      <c r="A63" s="513"/>
    </row>
  </sheetData>
  <mergeCells count="8">
    <mergeCell ref="A61:E61"/>
    <mergeCell ref="D9:E9"/>
    <mergeCell ref="B10:D10"/>
    <mergeCell ref="B1:C1"/>
    <mergeCell ref="B2:C2"/>
    <mergeCell ref="B5:C7"/>
    <mergeCell ref="D5:E7"/>
    <mergeCell ref="D8:E8"/>
  </mergeCells>
  <phoneticPr fontId="0" type="noConversion"/>
  <hyperlinks>
    <hyperlink ref="B1" location="'Spis tablic     List of tables'!A1" display="Powrót do spisu tablic"/>
    <hyperlink ref="B1:C1" location="'Spis tablic     List of tables'!A37" display="Powrót do spisu tablic"/>
    <hyperlink ref="B2" location="'Spis tablic     List of tables'!A1" display="Powrót do spisu tablic"/>
    <hyperlink ref="B2:C2" location="'Spis tablic     List of tables'!A40"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zoomScaleNormal="100" workbookViewId="0">
      <selection activeCell="A2" sqref="A2"/>
    </sheetView>
  </sheetViews>
  <sheetFormatPr defaultColWidth="9" defaultRowHeight="14.25"/>
  <cols>
    <col min="1" max="1" width="44.875" style="13" customWidth="1"/>
    <col min="2" max="3" width="10.625" style="592" customWidth="1"/>
    <col min="4" max="4" width="10.125" style="1069" customWidth="1"/>
    <col min="5" max="16384" width="9" style="13"/>
  </cols>
  <sheetData>
    <row r="1" spans="1:5">
      <c r="C1" s="2275" t="s">
        <v>28</v>
      </c>
      <c r="D1" s="2275"/>
    </row>
    <row r="2" spans="1:5" ht="14.1" customHeight="1">
      <c r="B2" s="1084"/>
      <c r="C2" s="2204" t="s">
        <v>258</v>
      </c>
      <c r="D2" s="2204"/>
    </row>
    <row r="3" spans="1:5" s="589" customFormat="1" ht="14.1" customHeight="1">
      <c r="A3" s="588" t="s">
        <v>488</v>
      </c>
      <c r="B3" s="591"/>
      <c r="C3" s="591"/>
      <c r="D3" s="1072"/>
    </row>
    <row r="4" spans="1:5" s="1182" customFormat="1" ht="14.1" customHeight="1">
      <c r="A4" s="1181" t="s">
        <v>536</v>
      </c>
      <c r="B4" s="1181"/>
      <c r="C4" s="1181"/>
    </row>
    <row r="5" spans="1:5" ht="14.1" customHeight="1">
      <c r="A5" s="798"/>
      <c r="B5" s="2600">
        <v>2018</v>
      </c>
      <c r="C5" s="2601"/>
      <c r="D5" s="2600">
        <v>2019</v>
      </c>
      <c r="E5" s="2601"/>
    </row>
    <row r="6" spans="1:5" ht="14.1" customHeight="1">
      <c r="A6" s="792" t="s">
        <v>17</v>
      </c>
      <c r="B6" s="2602"/>
      <c r="C6" s="2325"/>
      <c r="D6" s="2602"/>
      <c r="E6" s="2325"/>
    </row>
    <row r="7" spans="1:5" ht="14.1" customHeight="1">
      <c r="A7" s="1172" t="s">
        <v>18</v>
      </c>
      <c r="B7" s="2603"/>
      <c r="C7" s="2327"/>
      <c r="D7" s="2603"/>
      <c r="E7" s="2327"/>
    </row>
    <row r="8" spans="1:5" ht="14.1" customHeight="1">
      <c r="A8" s="792" t="s">
        <v>1951</v>
      </c>
      <c r="B8" s="1651" t="s">
        <v>1509</v>
      </c>
      <c r="C8" s="1710" t="s">
        <v>168</v>
      </c>
      <c r="D8" s="2604" t="s">
        <v>1509</v>
      </c>
      <c r="E8" s="2605"/>
    </row>
    <row r="9" spans="1:5" ht="14.1" customHeight="1">
      <c r="A9" s="1173" t="s">
        <v>1952</v>
      </c>
      <c r="B9" s="2161" t="s">
        <v>1510</v>
      </c>
      <c r="C9" s="2162" t="s">
        <v>169</v>
      </c>
      <c r="D9" s="2595" t="s">
        <v>1510</v>
      </c>
      <c r="E9" s="2596"/>
    </row>
    <row r="10" spans="1:5" ht="14.1" customHeight="1">
      <c r="A10" s="799"/>
      <c r="B10" s="2597" t="s">
        <v>1918</v>
      </c>
      <c r="C10" s="2598"/>
      <c r="D10" s="2599"/>
      <c r="E10" s="1711" t="s">
        <v>37</v>
      </c>
    </row>
    <row r="11" spans="1:5" ht="14.1" customHeight="1">
      <c r="A11" s="397" t="s">
        <v>613</v>
      </c>
      <c r="B11" s="2072">
        <v>3.52</v>
      </c>
      <c r="C11" s="2037">
        <v>3.4</v>
      </c>
      <c r="D11" s="2072">
        <v>3.69</v>
      </c>
      <c r="E11" s="208">
        <v>104.8</v>
      </c>
    </row>
    <row r="12" spans="1:5" ht="14.1" customHeight="1">
      <c r="A12" s="1174" t="s">
        <v>614</v>
      </c>
      <c r="B12" s="2054"/>
      <c r="C12" s="2040"/>
      <c r="D12" s="2054"/>
      <c r="E12" s="208"/>
    </row>
    <row r="13" spans="1:5" ht="14.1" customHeight="1">
      <c r="A13" s="397" t="s">
        <v>615</v>
      </c>
      <c r="B13" s="2054">
        <v>6.4</v>
      </c>
      <c r="C13" s="2041">
        <v>6.29</v>
      </c>
      <c r="D13" s="2054">
        <v>6.45</v>
      </c>
      <c r="E13" s="208">
        <v>100.8</v>
      </c>
    </row>
    <row r="14" spans="1:5" ht="14.1" customHeight="1">
      <c r="A14" s="1174" t="s">
        <v>616</v>
      </c>
      <c r="B14" s="2054"/>
      <c r="C14" s="2040"/>
      <c r="D14" s="2054"/>
      <c r="E14" s="208"/>
    </row>
    <row r="15" spans="1:5" ht="14.1" customHeight="1">
      <c r="A15" s="397" t="s">
        <v>617</v>
      </c>
      <c r="B15" s="2054">
        <v>7.05</v>
      </c>
      <c r="C15" s="2041">
        <v>6.25</v>
      </c>
      <c r="D15" s="2054">
        <v>6.48</v>
      </c>
      <c r="E15" s="208">
        <v>91.9</v>
      </c>
    </row>
    <row r="16" spans="1:5" ht="14.1" customHeight="1">
      <c r="A16" s="1174" t="s">
        <v>618</v>
      </c>
      <c r="B16" s="2054"/>
      <c r="C16" s="2047"/>
      <c r="D16" s="2054"/>
      <c r="E16" s="208"/>
    </row>
    <row r="17" spans="1:5" ht="14.1" customHeight="1">
      <c r="A17" s="397" t="s">
        <v>619</v>
      </c>
      <c r="B17" s="2054">
        <v>3.62</v>
      </c>
      <c r="C17" s="2051">
        <v>1.77</v>
      </c>
      <c r="D17" s="2054">
        <v>1.97</v>
      </c>
      <c r="E17" s="208">
        <v>54.4</v>
      </c>
    </row>
    <row r="18" spans="1:5" ht="14.1" customHeight="1">
      <c r="A18" s="1174" t="s">
        <v>620</v>
      </c>
      <c r="B18" s="2054"/>
      <c r="C18" s="2047"/>
      <c r="D18" s="2054"/>
      <c r="E18" s="208"/>
    </row>
    <row r="19" spans="1:5" ht="14.1" customHeight="1">
      <c r="A19" s="397" t="s">
        <v>621</v>
      </c>
      <c r="B19" s="2054">
        <v>5.81</v>
      </c>
      <c r="C19" s="2051">
        <v>5.1100000000000003</v>
      </c>
      <c r="D19" s="2054">
        <v>5.53</v>
      </c>
      <c r="E19" s="208">
        <v>95.2</v>
      </c>
    </row>
    <row r="20" spans="1:5" ht="14.1" customHeight="1">
      <c r="A20" s="1174" t="s">
        <v>622</v>
      </c>
      <c r="B20" s="2054"/>
      <c r="C20" s="2047"/>
      <c r="D20" s="2054"/>
      <c r="E20" s="208"/>
    </row>
    <row r="21" spans="1:5" ht="14.1" customHeight="1">
      <c r="A21" s="397" t="s">
        <v>623</v>
      </c>
      <c r="B21" s="2054">
        <v>1.59</v>
      </c>
      <c r="C21" s="2051">
        <v>2.4900000000000002</v>
      </c>
      <c r="D21" s="2054">
        <v>2.5099999999999998</v>
      </c>
      <c r="E21" s="208">
        <v>157.9</v>
      </c>
    </row>
    <row r="22" spans="1:5" ht="14.1" customHeight="1">
      <c r="A22" s="1174" t="s">
        <v>624</v>
      </c>
      <c r="B22" s="2054"/>
      <c r="C22" s="2040"/>
      <c r="D22" s="2054"/>
      <c r="E22" s="208"/>
    </row>
    <row r="23" spans="1:5" ht="14.1" customHeight="1">
      <c r="A23" s="397" t="s">
        <v>625</v>
      </c>
      <c r="B23" s="2054">
        <v>1.57</v>
      </c>
      <c r="C23" s="2041">
        <v>2.81</v>
      </c>
      <c r="D23" s="2054">
        <v>3.57</v>
      </c>
      <c r="E23" s="208">
        <v>227.4</v>
      </c>
    </row>
    <row r="24" spans="1:5" ht="14.1" customHeight="1">
      <c r="A24" s="1174" t="s">
        <v>626</v>
      </c>
      <c r="B24" s="2054"/>
      <c r="C24" s="2040"/>
      <c r="D24" s="2054"/>
      <c r="E24" s="208"/>
    </row>
    <row r="25" spans="1:5" ht="14.1" customHeight="1">
      <c r="A25" s="397" t="s">
        <v>627</v>
      </c>
      <c r="B25" s="2054">
        <v>1.07</v>
      </c>
      <c r="C25" s="2041">
        <v>1.64</v>
      </c>
      <c r="D25" s="2054">
        <v>2.2400000000000002</v>
      </c>
      <c r="E25" s="208">
        <v>209.3</v>
      </c>
    </row>
    <row r="26" spans="1:5" ht="14.1" customHeight="1">
      <c r="A26" s="1174" t="s">
        <v>628</v>
      </c>
      <c r="B26" s="2054"/>
      <c r="C26" s="2073"/>
      <c r="D26" s="2054"/>
      <c r="E26" s="208"/>
    </row>
    <row r="27" spans="1:5" ht="14.1" customHeight="1">
      <c r="A27" s="397" t="s">
        <v>629</v>
      </c>
      <c r="B27" s="2054">
        <v>2.1</v>
      </c>
      <c r="C27" s="2041">
        <v>2.09</v>
      </c>
      <c r="D27" s="2054">
        <v>2.44</v>
      </c>
      <c r="E27" s="208">
        <v>116.2</v>
      </c>
    </row>
    <row r="28" spans="1:5" ht="14.1" customHeight="1">
      <c r="A28" s="1174" t="s">
        <v>630</v>
      </c>
      <c r="B28" s="2054"/>
      <c r="C28" s="2040"/>
      <c r="D28" s="2054"/>
      <c r="E28" s="208"/>
    </row>
    <row r="29" spans="1:5" ht="14.1" customHeight="1">
      <c r="A29" s="397" t="s">
        <v>631</v>
      </c>
      <c r="B29" s="2054">
        <v>3.82</v>
      </c>
      <c r="C29" s="2041">
        <v>4.0199999999999996</v>
      </c>
      <c r="D29" s="2054">
        <v>4.0599999999999996</v>
      </c>
      <c r="E29" s="208">
        <v>106.3</v>
      </c>
    </row>
    <row r="30" spans="1:5" ht="14.1" customHeight="1">
      <c r="A30" s="1174" t="s">
        <v>632</v>
      </c>
      <c r="B30" s="2054"/>
      <c r="C30" s="2040"/>
      <c r="D30" s="2054"/>
      <c r="E30" s="208"/>
    </row>
    <row r="31" spans="1:5" ht="14.1" customHeight="1">
      <c r="A31" s="800" t="s">
        <v>633</v>
      </c>
      <c r="B31" s="2054">
        <v>7.57</v>
      </c>
      <c r="C31" s="2041">
        <v>7.73</v>
      </c>
      <c r="D31" s="2054">
        <v>7.5</v>
      </c>
      <c r="E31" s="208">
        <v>99.1</v>
      </c>
    </row>
    <row r="32" spans="1:5" ht="14.1" customHeight="1">
      <c r="A32" s="1174" t="s">
        <v>634</v>
      </c>
      <c r="B32" s="2054"/>
      <c r="C32" s="2040"/>
      <c r="D32" s="2054"/>
      <c r="E32" s="208"/>
    </row>
    <row r="33" spans="1:5" ht="14.1" customHeight="1">
      <c r="A33" s="397" t="s">
        <v>635</v>
      </c>
      <c r="B33" s="2054">
        <v>5.43</v>
      </c>
      <c r="C33" s="2041">
        <v>5.5</v>
      </c>
      <c r="D33" s="2054" t="s">
        <v>1818</v>
      </c>
      <c r="E33" s="208" t="s">
        <v>14</v>
      </c>
    </row>
    <row r="34" spans="1:5" ht="14.1" customHeight="1">
      <c r="A34" s="1174" t="s">
        <v>636</v>
      </c>
      <c r="B34" s="2054"/>
      <c r="C34" s="2040"/>
      <c r="D34" s="2054"/>
      <c r="E34" s="208"/>
    </row>
    <row r="35" spans="1:5" ht="14.1" customHeight="1">
      <c r="A35" s="397" t="s">
        <v>637</v>
      </c>
      <c r="B35" s="2054">
        <v>3.83</v>
      </c>
      <c r="C35" s="2041">
        <v>3.87</v>
      </c>
      <c r="D35" s="2054">
        <v>4.25</v>
      </c>
      <c r="E35" s="156">
        <v>111</v>
      </c>
    </row>
    <row r="36" spans="1:5" ht="14.1" customHeight="1">
      <c r="A36" s="1174" t="s">
        <v>638</v>
      </c>
      <c r="B36" s="2054"/>
      <c r="C36" s="2040"/>
      <c r="D36" s="2054"/>
      <c r="E36" s="208"/>
    </row>
    <row r="37" spans="1:5" ht="14.1" customHeight="1">
      <c r="A37" s="397" t="s">
        <v>639</v>
      </c>
      <c r="B37" s="2054">
        <v>2.7</v>
      </c>
      <c r="C37" s="2041">
        <v>2.97</v>
      </c>
      <c r="D37" s="2054">
        <v>2.96</v>
      </c>
      <c r="E37" s="208">
        <v>109.6</v>
      </c>
    </row>
    <row r="38" spans="1:5" ht="14.1" customHeight="1">
      <c r="A38" s="1174" t="s">
        <v>640</v>
      </c>
      <c r="B38" s="2054"/>
      <c r="C38" s="2040"/>
      <c r="D38" s="2054"/>
      <c r="E38" s="208"/>
    </row>
    <row r="39" spans="1:5" ht="14.1" customHeight="1">
      <c r="A39" s="447" t="s">
        <v>641</v>
      </c>
      <c r="B39" s="2054">
        <v>14.2</v>
      </c>
      <c r="C39" s="2041">
        <v>13.84</v>
      </c>
      <c r="D39" s="2054">
        <v>14.11</v>
      </c>
      <c r="E39" s="208">
        <v>99.4</v>
      </c>
    </row>
    <row r="40" spans="1:5" ht="14.1" customHeight="1">
      <c r="A40" s="1183" t="s">
        <v>642</v>
      </c>
      <c r="B40" s="2049"/>
      <c r="C40" s="2047"/>
      <c r="D40" s="2049"/>
      <c r="E40" s="412"/>
    </row>
    <row r="41" spans="1:5" ht="14.1" customHeight="1">
      <c r="A41" s="1037" t="s">
        <v>643</v>
      </c>
      <c r="B41" s="2051">
        <v>615.6</v>
      </c>
      <c r="C41" s="2051">
        <v>576.9</v>
      </c>
      <c r="D41" s="2051">
        <v>562.99</v>
      </c>
      <c r="E41" s="412">
        <v>91.5</v>
      </c>
    </row>
    <row r="42" spans="1:5" ht="14.1" customHeight="1">
      <c r="A42" s="1183" t="s">
        <v>644</v>
      </c>
      <c r="B42" s="2051"/>
      <c r="C42" s="2047"/>
      <c r="D42" s="2051"/>
      <c r="E42" s="412"/>
    </row>
    <row r="43" spans="1:5" ht="14.1" customHeight="1">
      <c r="A43" s="1037" t="s">
        <v>53</v>
      </c>
      <c r="B43" s="2051">
        <v>107.45</v>
      </c>
      <c r="C43" s="2051">
        <v>109.68</v>
      </c>
      <c r="D43" s="2051">
        <v>114.68</v>
      </c>
      <c r="E43" s="412">
        <v>106.7</v>
      </c>
    </row>
    <row r="44" spans="1:5" ht="14.1" customHeight="1">
      <c r="A44" s="1183" t="s">
        <v>54</v>
      </c>
      <c r="B44" s="2051"/>
      <c r="C44" s="2047"/>
      <c r="D44" s="2051"/>
      <c r="E44" s="412"/>
    </row>
    <row r="45" spans="1:5" ht="14.1" customHeight="1">
      <c r="A45" s="2075" t="s">
        <v>1819</v>
      </c>
      <c r="B45" s="2051">
        <v>22.01</v>
      </c>
      <c r="C45" s="2051">
        <v>23.38</v>
      </c>
      <c r="D45" s="2051">
        <v>22.9</v>
      </c>
      <c r="E45" s="740">
        <v>104</v>
      </c>
    </row>
    <row r="46" spans="1:5" ht="14.1" customHeight="1">
      <c r="A46" s="2076" t="s">
        <v>1820</v>
      </c>
      <c r="B46" s="2051"/>
      <c r="C46" s="2047"/>
      <c r="D46" s="2051"/>
      <c r="E46" s="412"/>
    </row>
    <row r="47" spans="1:5" ht="14.1" customHeight="1">
      <c r="A47" s="1037" t="s">
        <v>379</v>
      </c>
      <c r="B47" s="2049">
        <v>6.93</v>
      </c>
      <c r="C47" s="2051">
        <v>7.01</v>
      </c>
      <c r="D47" s="2049">
        <v>7.04</v>
      </c>
      <c r="E47" s="412">
        <v>101.6</v>
      </c>
    </row>
    <row r="48" spans="1:5" ht="14.1" customHeight="1">
      <c r="A48" s="1183" t="s">
        <v>314</v>
      </c>
      <c r="B48" s="2049"/>
      <c r="C48" s="2047"/>
      <c r="D48" s="2049"/>
      <c r="E48" s="412"/>
    </row>
    <row r="49" spans="1:6" ht="14.1" customHeight="1">
      <c r="A49" s="1085" t="s">
        <v>611</v>
      </c>
      <c r="B49" s="2051">
        <v>70.81</v>
      </c>
      <c r="C49" s="2051">
        <v>65.83</v>
      </c>
      <c r="D49" s="2051">
        <v>66.75</v>
      </c>
      <c r="E49" s="412">
        <v>94.3</v>
      </c>
    </row>
    <row r="50" spans="1:6" ht="14.1" customHeight="1">
      <c r="A50" s="1183" t="s">
        <v>612</v>
      </c>
      <c r="B50" s="2051"/>
      <c r="C50" s="2047"/>
      <c r="D50" s="2049"/>
      <c r="E50" s="412"/>
    </row>
    <row r="51" spans="1:6" ht="28.15" customHeight="1">
      <c r="A51" s="1097" t="s">
        <v>2029</v>
      </c>
      <c r="B51" s="2049">
        <v>39.32</v>
      </c>
      <c r="C51" s="2047">
        <v>39.479999999999997</v>
      </c>
      <c r="D51" s="2049">
        <v>40.549999999999997</v>
      </c>
      <c r="E51" s="208">
        <v>103.1</v>
      </c>
    </row>
    <row r="52" spans="1:6" ht="14.1" customHeight="1">
      <c r="A52" s="1174" t="s">
        <v>645</v>
      </c>
      <c r="B52" s="2054"/>
      <c r="C52" s="2040"/>
      <c r="D52" s="2054"/>
      <c r="E52" s="2178"/>
    </row>
    <row r="53" spans="1:6" ht="14.1" customHeight="1">
      <c r="A53" s="801" t="s">
        <v>646</v>
      </c>
      <c r="B53" s="2054"/>
      <c r="C53" s="2040"/>
      <c r="D53" s="2054"/>
      <c r="E53" s="208"/>
    </row>
    <row r="54" spans="1:6" ht="14.1" customHeight="1">
      <c r="A54" s="1174" t="s">
        <v>647</v>
      </c>
      <c r="B54" s="2054"/>
      <c r="C54" s="2040"/>
      <c r="D54" s="2054"/>
      <c r="E54" s="208"/>
    </row>
    <row r="55" spans="1:6" ht="14.1" customHeight="1">
      <c r="A55" s="795" t="s">
        <v>55</v>
      </c>
      <c r="B55" s="2054">
        <v>219.84</v>
      </c>
      <c r="C55" s="2041">
        <v>223.76</v>
      </c>
      <c r="D55" s="2054">
        <v>225.07</v>
      </c>
      <c r="E55" s="208">
        <v>102.4</v>
      </c>
    </row>
    <row r="56" spans="1:6" ht="14.1" customHeight="1">
      <c r="A56" s="1179" t="s">
        <v>56</v>
      </c>
      <c r="B56" s="2054"/>
      <c r="C56" s="2073"/>
      <c r="D56" s="2054"/>
      <c r="E56" s="208"/>
    </row>
    <row r="57" spans="1:6" ht="14.1" customHeight="1">
      <c r="A57" s="795" t="s">
        <v>19</v>
      </c>
      <c r="B57" s="2054">
        <v>203.5</v>
      </c>
      <c r="C57" s="2041">
        <v>207.45</v>
      </c>
      <c r="D57" s="2054">
        <v>215.52</v>
      </c>
      <c r="E57" s="208">
        <v>105.9</v>
      </c>
    </row>
    <row r="58" spans="1:6" ht="14.1" customHeight="1">
      <c r="A58" s="1179" t="s">
        <v>20</v>
      </c>
      <c r="B58" s="2041"/>
      <c r="C58" s="2073"/>
      <c r="D58" s="2074"/>
      <c r="E58" s="208"/>
    </row>
    <row r="59" spans="1:6" s="589" customFormat="1" ht="19.899999999999999" customHeight="1">
      <c r="A59" s="2580" t="s">
        <v>1821</v>
      </c>
      <c r="B59" s="2580"/>
      <c r="C59" s="2580"/>
      <c r="D59" s="2580"/>
    </row>
    <row r="60" spans="1:6" ht="24.75" customHeight="1">
      <c r="A60" s="2606" t="s">
        <v>1804</v>
      </c>
      <c r="B60" s="2607"/>
      <c r="C60" s="2607"/>
      <c r="D60" s="2607"/>
      <c r="E60" s="1039"/>
      <c r="F60" s="1039"/>
    </row>
  </sheetData>
  <mergeCells count="9">
    <mergeCell ref="A60:D60"/>
    <mergeCell ref="C1:D1"/>
    <mergeCell ref="C2:D2"/>
    <mergeCell ref="A59:D59"/>
    <mergeCell ref="B5:C7"/>
    <mergeCell ref="D5:E7"/>
    <mergeCell ref="D8:E8"/>
    <mergeCell ref="D9:E9"/>
    <mergeCell ref="B10:D10"/>
  </mergeCells>
  <phoneticPr fontId="0" type="noConversion"/>
  <hyperlinks>
    <hyperlink ref="B2" location="'Spis tablic     List of tables'!A41" display="Return to list of tables"/>
    <hyperlink ref="C1" location="'Spis tablic     List of tables'!A1" display="Powrót do spisu tablic"/>
    <hyperlink ref="C1:D1" location="'Spis tablic     List of tables'!A38" display="Powrót do spisu tablic"/>
    <hyperlink ref="C2" location="'Spis tablic     List of tables'!A1" display="Powrót do spisu tablic"/>
    <hyperlink ref="C2:D2" location="'Spis tablic     List of tables'!A38" display="Return to list of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zoomScaleNormal="100" workbookViewId="0">
      <selection activeCell="B1" sqref="B1:C1"/>
    </sheetView>
  </sheetViews>
  <sheetFormatPr defaultColWidth="9" defaultRowHeight="14.25"/>
  <cols>
    <col min="1" max="1" width="43.5" style="13" customWidth="1"/>
    <col min="2" max="3" width="10.625" style="594" customWidth="1"/>
    <col min="4" max="4" width="10.625" style="1064" customWidth="1"/>
    <col min="5" max="16384" width="9" style="13"/>
  </cols>
  <sheetData>
    <row r="1" spans="1:5" ht="12.95" customHeight="1">
      <c r="B1" s="2275" t="s">
        <v>28</v>
      </c>
      <c r="C1" s="2275"/>
    </row>
    <row r="2" spans="1:5" ht="12.95" customHeight="1">
      <c r="B2" s="2204" t="s">
        <v>258</v>
      </c>
      <c r="C2" s="2204"/>
    </row>
    <row r="3" spans="1:5" s="589" customFormat="1" ht="14.1" customHeight="1">
      <c r="A3" s="588" t="s">
        <v>1394</v>
      </c>
      <c r="B3" s="591"/>
      <c r="C3" s="591"/>
      <c r="D3" s="1065"/>
    </row>
    <row r="4" spans="1:5" s="1182" customFormat="1" ht="14.1" customHeight="1">
      <c r="A4" s="2608" t="s">
        <v>1642</v>
      </c>
      <c r="B4" s="2608"/>
      <c r="C4" s="2608"/>
      <c r="D4" s="2507"/>
    </row>
    <row r="5" spans="1:5" ht="14.1" customHeight="1">
      <c r="A5" s="798"/>
      <c r="B5" s="2600">
        <v>2018</v>
      </c>
      <c r="C5" s="2601"/>
      <c r="D5" s="2600">
        <v>2019</v>
      </c>
      <c r="E5" s="2601"/>
    </row>
    <row r="6" spans="1:5" ht="14.1" customHeight="1">
      <c r="A6" s="792" t="s">
        <v>17</v>
      </c>
      <c r="B6" s="2602"/>
      <c r="C6" s="2325"/>
      <c r="D6" s="2602"/>
      <c r="E6" s="2325"/>
    </row>
    <row r="7" spans="1:5" ht="14.1" customHeight="1">
      <c r="A7" s="1172" t="s">
        <v>18</v>
      </c>
      <c r="B7" s="2603"/>
      <c r="C7" s="2327"/>
      <c r="D7" s="2603"/>
      <c r="E7" s="2327"/>
    </row>
    <row r="8" spans="1:5" ht="14.1" customHeight="1">
      <c r="A8" s="792" t="s">
        <v>1951</v>
      </c>
      <c r="B8" s="1651" t="s">
        <v>1509</v>
      </c>
      <c r="C8" s="1710" t="s">
        <v>168</v>
      </c>
      <c r="D8" s="2604" t="s">
        <v>1509</v>
      </c>
      <c r="E8" s="2605"/>
    </row>
    <row r="9" spans="1:5" ht="14.1" customHeight="1">
      <c r="A9" s="1173" t="s">
        <v>1952</v>
      </c>
      <c r="B9" s="2161" t="s">
        <v>1510</v>
      </c>
      <c r="C9" s="2162" t="s">
        <v>169</v>
      </c>
      <c r="D9" s="2595" t="s">
        <v>1510</v>
      </c>
      <c r="E9" s="2596"/>
    </row>
    <row r="10" spans="1:5" ht="14.1" customHeight="1">
      <c r="A10" s="793"/>
      <c r="B10" s="2597" t="s">
        <v>1920</v>
      </c>
      <c r="C10" s="2598"/>
      <c r="D10" s="2599"/>
      <c r="E10" s="1711" t="s">
        <v>37</v>
      </c>
    </row>
    <row r="11" spans="1:5" ht="13.5" customHeight="1">
      <c r="A11" s="397" t="s">
        <v>648</v>
      </c>
      <c r="B11" s="2077">
        <v>43.31</v>
      </c>
      <c r="C11" s="2037">
        <v>43.15</v>
      </c>
      <c r="D11" s="2077">
        <v>43.54</v>
      </c>
      <c r="E11" s="2035">
        <v>100.5</v>
      </c>
    </row>
    <row r="12" spans="1:5" ht="13.35" customHeight="1">
      <c r="A12" s="1174" t="s">
        <v>1499</v>
      </c>
      <c r="B12" s="2078"/>
      <c r="C12" s="2040"/>
      <c r="D12" s="2078"/>
      <c r="E12" s="2035"/>
    </row>
    <row r="13" spans="1:5" ht="13.5" customHeight="1">
      <c r="A13" s="397" t="s">
        <v>57</v>
      </c>
      <c r="B13" s="2078">
        <v>152.54</v>
      </c>
      <c r="C13" s="2041">
        <v>158.22999999999999</v>
      </c>
      <c r="D13" s="2078">
        <v>158.22999999999999</v>
      </c>
      <c r="E13" s="2035">
        <v>103.7</v>
      </c>
    </row>
    <row r="14" spans="1:5" s="398" customFormat="1" ht="13.35" customHeight="1">
      <c r="A14" s="1174" t="s">
        <v>58</v>
      </c>
      <c r="B14" s="2079"/>
      <c r="C14" s="2040"/>
      <c r="D14" s="2079"/>
      <c r="E14" s="2080"/>
    </row>
    <row r="15" spans="1:5" ht="13.5" customHeight="1">
      <c r="A15" s="802" t="s">
        <v>649</v>
      </c>
      <c r="B15" s="2078">
        <v>4.24</v>
      </c>
      <c r="C15" s="2041">
        <v>4.3499999999999996</v>
      </c>
      <c r="D15" s="2078">
        <v>4.3499999999999996</v>
      </c>
      <c r="E15" s="2035">
        <v>102.6</v>
      </c>
    </row>
    <row r="16" spans="1:5" s="398" customFormat="1" ht="13.5" customHeight="1">
      <c r="A16" s="1174" t="s">
        <v>689</v>
      </c>
      <c r="B16" s="2079"/>
      <c r="C16" s="2040"/>
      <c r="D16" s="2079"/>
      <c r="E16" s="2080"/>
    </row>
    <row r="17" spans="1:5" s="124" customFormat="1" ht="25.9" customHeight="1">
      <c r="A17" s="397" t="s">
        <v>380</v>
      </c>
      <c r="B17" s="2078">
        <v>9.4499999999999993</v>
      </c>
      <c r="C17" s="2040">
        <v>9.68</v>
      </c>
      <c r="D17" s="2078">
        <v>10.49</v>
      </c>
      <c r="E17" s="2081">
        <v>111</v>
      </c>
    </row>
    <row r="18" spans="1:5" s="398" customFormat="1" ht="15" customHeight="1">
      <c r="A18" s="1178" t="s">
        <v>360</v>
      </c>
      <c r="B18" s="2079"/>
      <c r="C18" s="2040"/>
      <c r="D18" s="2079"/>
      <c r="E18" s="2080"/>
    </row>
    <row r="19" spans="1:5" ht="24.95" customHeight="1">
      <c r="A19" s="397" t="s">
        <v>381</v>
      </c>
      <c r="B19" s="2078">
        <v>16.100000000000001</v>
      </c>
      <c r="C19" s="2041">
        <v>16.41</v>
      </c>
      <c r="D19" s="2078">
        <v>18.45</v>
      </c>
      <c r="E19" s="2035">
        <v>114.6</v>
      </c>
    </row>
    <row r="20" spans="1:5" s="398" customFormat="1" ht="24.95" customHeight="1">
      <c r="A20" s="1178" t="s">
        <v>355</v>
      </c>
      <c r="B20" s="2079"/>
      <c r="C20" s="2040"/>
      <c r="D20" s="2079"/>
      <c r="E20" s="2080"/>
    </row>
    <row r="21" spans="1:5" ht="13.5" customHeight="1">
      <c r="A21" s="397" t="s">
        <v>650</v>
      </c>
      <c r="B21" s="2078">
        <v>905.84</v>
      </c>
      <c r="C21" s="2041">
        <v>913.91</v>
      </c>
      <c r="D21" s="2078">
        <v>904.38</v>
      </c>
      <c r="E21" s="2035">
        <v>99.8</v>
      </c>
    </row>
    <row r="22" spans="1:5" s="398" customFormat="1" ht="13.35" customHeight="1">
      <c r="A22" s="1174" t="s">
        <v>651</v>
      </c>
      <c r="B22" s="2079"/>
      <c r="C22" s="2041"/>
      <c r="D22" s="2079"/>
      <c r="E22" s="2080"/>
    </row>
    <row r="23" spans="1:5" ht="13.5" customHeight="1">
      <c r="A23" s="397" t="s">
        <v>652</v>
      </c>
      <c r="B23" s="2078">
        <v>24.51</v>
      </c>
      <c r="C23" s="2041">
        <v>25.1</v>
      </c>
      <c r="D23" s="2078">
        <v>25.24</v>
      </c>
      <c r="E23" s="2081">
        <v>103</v>
      </c>
    </row>
    <row r="24" spans="1:5" s="398" customFormat="1" ht="13.35" customHeight="1">
      <c r="A24" s="1174" t="s">
        <v>690</v>
      </c>
      <c r="B24" s="2079"/>
      <c r="C24" s="2040"/>
      <c r="D24" s="2079"/>
      <c r="E24" s="2080"/>
    </row>
    <row r="25" spans="1:5" ht="13.5" customHeight="1">
      <c r="A25" s="397" t="s">
        <v>653</v>
      </c>
      <c r="B25" s="2078">
        <v>3.6</v>
      </c>
      <c r="C25" s="2040">
        <v>3.62</v>
      </c>
      <c r="D25" s="2078">
        <v>3.64</v>
      </c>
      <c r="E25" s="2035">
        <v>101.1</v>
      </c>
    </row>
    <row r="26" spans="1:5" s="398" customFormat="1" ht="13.35" customHeight="1">
      <c r="A26" s="1174" t="s">
        <v>691</v>
      </c>
      <c r="B26" s="2079"/>
      <c r="C26" s="2082"/>
      <c r="D26" s="2079"/>
      <c r="E26" s="2080"/>
    </row>
    <row r="27" spans="1:5" s="1069" customFormat="1" ht="13.5" customHeight="1">
      <c r="A27" s="1068" t="s">
        <v>1823</v>
      </c>
      <c r="B27" s="2051">
        <v>23.08</v>
      </c>
      <c r="C27" s="2051">
        <v>23.65</v>
      </c>
      <c r="D27" s="2049">
        <v>24.15</v>
      </c>
      <c r="E27" s="303">
        <v>104.6</v>
      </c>
    </row>
    <row r="28" spans="1:5" s="1070" customFormat="1" ht="13.35" customHeight="1">
      <c r="A28" s="1174" t="s">
        <v>1824</v>
      </c>
      <c r="B28" s="2083"/>
      <c r="C28" s="2084"/>
      <c r="D28" s="2085"/>
      <c r="E28" s="2086"/>
    </row>
    <row r="29" spans="1:5" ht="13.5" customHeight="1">
      <c r="A29" s="801" t="s">
        <v>275</v>
      </c>
      <c r="B29" s="2078">
        <v>18.68</v>
      </c>
      <c r="C29" s="2041">
        <v>19.920000000000002</v>
      </c>
      <c r="D29" s="2078">
        <v>20.23</v>
      </c>
      <c r="E29" s="2035">
        <v>108.3</v>
      </c>
    </row>
    <row r="30" spans="1:5" s="398" customFormat="1" ht="13.35" customHeight="1">
      <c r="A30" s="1174" t="s">
        <v>318</v>
      </c>
      <c r="B30" s="2079"/>
      <c r="C30" s="2040"/>
      <c r="D30" s="2079"/>
      <c r="E30" s="2080"/>
    </row>
    <row r="31" spans="1:5" ht="13.5" customHeight="1">
      <c r="A31" s="397" t="s">
        <v>654</v>
      </c>
      <c r="B31" s="2078">
        <v>313.92</v>
      </c>
      <c r="C31" s="2041">
        <v>300.45</v>
      </c>
      <c r="D31" s="2078">
        <v>306.06</v>
      </c>
      <c r="E31" s="2035">
        <v>97.5</v>
      </c>
    </row>
    <row r="32" spans="1:5" s="398" customFormat="1" ht="13.35" customHeight="1">
      <c r="A32" s="1174" t="s">
        <v>655</v>
      </c>
      <c r="B32" s="2079"/>
      <c r="C32" s="2040"/>
      <c r="D32" s="2079"/>
      <c r="E32" s="2080"/>
    </row>
    <row r="33" spans="1:5" ht="13.5" customHeight="1">
      <c r="A33" s="397" t="s">
        <v>200</v>
      </c>
      <c r="B33" s="2078">
        <v>131.77000000000001</v>
      </c>
      <c r="C33" s="2041">
        <v>143.03</v>
      </c>
      <c r="D33" s="2078">
        <v>143.74</v>
      </c>
      <c r="E33" s="2035">
        <v>109.1</v>
      </c>
    </row>
    <row r="34" spans="1:5" s="398" customFormat="1" ht="13.35" customHeight="1">
      <c r="A34" s="1174" t="s">
        <v>201</v>
      </c>
      <c r="B34" s="2079"/>
      <c r="C34" s="2040"/>
      <c r="D34" s="2079"/>
      <c r="E34" s="2080"/>
    </row>
    <row r="35" spans="1:5" ht="13.5" customHeight="1">
      <c r="A35" s="2058" t="s">
        <v>1825</v>
      </c>
      <c r="B35" s="2078">
        <v>12.61</v>
      </c>
      <c r="C35" s="2041">
        <v>13.19</v>
      </c>
      <c r="D35" s="2078" t="s">
        <v>1822</v>
      </c>
      <c r="E35" s="2035" t="s">
        <v>14</v>
      </c>
    </row>
    <row r="36" spans="1:5" s="398" customFormat="1" ht="13.35" customHeight="1">
      <c r="A36" s="2059" t="s">
        <v>1826</v>
      </c>
      <c r="B36" s="2079"/>
      <c r="C36" s="2040"/>
      <c r="D36" s="2079"/>
      <c r="E36" s="2080"/>
    </row>
    <row r="37" spans="1:5" ht="13.5" customHeight="1">
      <c r="A37" s="397" t="s">
        <v>656</v>
      </c>
      <c r="B37" s="2041">
        <v>5.33</v>
      </c>
      <c r="C37" s="2041">
        <v>5.26</v>
      </c>
      <c r="D37" s="2041">
        <v>5.3</v>
      </c>
      <c r="E37" s="2035">
        <v>99.4</v>
      </c>
    </row>
    <row r="38" spans="1:5" s="398" customFormat="1" ht="13.35" customHeight="1">
      <c r="A38" s="1174" t="s">
        <v>657</v>
      </c>
      <c r="B38" s="2087"/>
      <c r="C38" s="2040"/>
      <c r="D38" s="2087"/>
      <c r="E38" s="2080"/>
    </row>
    <row r="39" spans="1:5" ht="13.5" customHeight="1">
      <c r="A39" s="397" t="s">
        <v>191</v>
      </c>
      <c r="B39" s="2041">
        <v>97.69</v>
      </c>
      <c r="C39" s="2041">
        <v>103.08</v>
      </c>
      <c r="D39" s="2041">
        <v>114.62</v>
      </c>
      <c r="E39" s="2035">
        <v>117.3</v>
      </c>
    </row>
    <row r="40" spans="1:5" s="398" customFormat="1" ht="13.35" customHeight="1">
      <c r="A40" s="1184" t="s">
        <v>276</v>
      </c>
      <c r="B40" s="2087"/>
      <c r="C40" s="2040"/>
      <c r="D40" s="2087"/>
      <c r="E40" s="2080"/>
    </row>
    <row r="41" spans="1:5" ht="13.5" customHeight="1">
      <c r="A41" s="397" t="s">
        <v>658</v>
      </c>
      <c r="B41" s="2041">
        <v>4.62</v>
      </c>
      <c r="C41" s="2041">
        <v>4.83</v>
      </c>
      <c r="D41" s="2041">
        <v>4.76</v>
      </c>
      <c r="E41" s="2081">
        <v>103</v>
      </c>
    </row>
    <row r="42" spans="1:5" s="398" customFormat="1" ht="13.35" customHeight="1">
      <c r="A42" s="1174" t="s">
        <v>659</v>
      </c>
      <c r="B42" s="2087"/>
      <c r="C42" s="2040"/>
      <c r="D42" s="2087"/>
      <c r="E42" s="2080"/>
    </row>
    <row r="43" spans="1:5" ht="13.5" customHeight="1">
      <c r="A43" s="397" t="s">
        <v>660</v>
      </c>
      <c r="B43" s="2041">
        <v>4.54</v>
      </c>
      <c r="C43" s="2041">
        <v>5.16</v>
      </c>
      <c r="D43" s="2041">
        <v>5.08</v>
      </c>
      <c r="E43" s="2035">
        <v>111.9</v>
      </c>
    </row>
    <row r="44" spans="1:5" s="398" customFormat="1" ht="13.35" customHeight="1">
      <c r="A44" s="1174" t="s">
        <v>661</v>
      </c>
      <c r="B44" s="2087"/>
      <c r="C44" s="2040"/>
      <c r="D44" s="2087"/>
      <c r="E44" s="2080"/>
    </row>
    <row r="45" spans="1:5" ht="13.5" customHeight="1">
      <c r="A45" s="397" t="s">
        <v>59</v>
      </c>
      <c r="B45" s="2041">
        <v>2.79</v>
      </c>
      <c r="C45" s="2041">
        <v>2.84</v>
      </c>
      <c r="D45" s="2041">
        <v>2.84</v>
      </c>
      <c r="E45" s="2035">
        <v>101.8</v>
      </c>
    </row>
    <row r="46" spans="1:5" s="398" customFormat="1" ht="13.35" customHeight="1">
      <c r="A46" s="1174" t="s">
        <v>60</v>
      </c>
      <c r="B46" s="2087"/>
      <c r="C46" s="2040"/>
      <c r="D46" s="2087"/>
      <c r="E46" s="2080"/>
    </row>
    <row r="47" spans="1:5" ht="13.5" customHeight="1">
      <c r="A47" s="801" t="s">
        <v>662</v>
      </c>
      <c r="B47" s="2041">
        <v>17.420000000000002</v>
      </c>
      <c r="C47" s="2041">
        <v>17.71</v>
      </c>
      <c r="D47" s="2041">
        <v>17.98</v>
      </c>
      <c r="E47" s="2035">
        <v>103.2</v>
      </c>
    </row>
    <row r="48" spans="1:5" s="398" customFormat="1" ht="13.35" customHeight="1">
      <c r="A48" s="1174" t="s">
        <v>663</v>
      </c>
      <c r="B48" s="2087"/>
      <c r="C48" s="2040"/>
      <c r="D48" s="2087"/>
      <c r="E48" s="2080"/>
    </row>
    <row r="49" spans="1:5" ht="13.5" customHeight="1">
      <c r="A49" s="397" t="s">
        <v>268</v>
      </c>
      <c r="B49" s="2041">
        <v>18.79</v>
      </c>
      <c r="C49" s="2041">
        <v>19.329999999999998</v>
      </c>
      <c r="D49" s="2041">
        <v>19.46</v>
      </c>
      <c r="E49" s="2035">
        <v>103.6</v>
      </c>
    </row>
    <row r="50" spans="1:5" s="398" customFormat="1" ht="13.35" customHeight="1">
      <c r="A50" s="1174" t="s">
        <v>269</v>
      </c>
      <c r="B50" s="2087"/>
      <c r="C50" s="2040"/>
      <c r="D50" s="2087"/>
      <c r="E50" s="2080"/>
    </row>
    <row r="51" spans="1:5" ht="13.5" customHeight="1">
      <c r="A51" s="397" t="s">
        <v>406</v>
      </c>
      <c r="B51" s="2041">
        <v>2.86</v>
      </c>
      <c r="C51" s="2041">
        <v>2.93</v>
      </c>
      <c r="D51" s="2041">
        <v>3.1</v>
      </c>
      <c r="E51" s="2035">
        <v>108.4</v>
      </c>
    </row>
    <row r="52" spans="1:5" s="398" customFormat="1" ht="13.35" customHeight="1">
      <c r="A52" s="1174" t="s">
        <v>61</v>
      </c>
      <c r="B52" s="2087"/>
      <c r="C52" s="2040"/>
      <c r="D52" s="2087"/>
      <c r="E52" s="2080"/>
    </row>
    <row r="53" spans="1:5" ht="13.5" customHeight="1">
      <c r="A53" s="397" t="s">
        <v>62</v>
      </c>
      <c r="B53" s="2041">
        <v>20.38</v>
      </c>
      <c r="C53" s="2041">
        <v>20.69</v>
      </c>
      <c r="D53" s="2041">
        <v>20.85</v>
      </c>
      <c r="E53" s="2035">
        <v>102.3</v>
      </c>
    </row>
    <row r="54" spans="1:5" s="398" customFormat="1" ht="13.35" customHeight="1">
      <c r="A54" s="1174" t="s">
        <v>63</v>
      </c>
      <c r="B54" s="2087"/>
      <c r="C54" s="2040"/>
      <c r="D54" s="2087"/>
      <c r="E54" s="2080"/>
    </row>
    <row r="55" spans="1:5" ht="13.5" customHeight="1">
      <c r="A55" s="397" t="s">
        <v>1827</v>
      </c>
      <c r="B55" s="2051">
        <v>2.0499999999999998</v>
      </c>
      <c r="C55" s="2051">
        <v>2.08</v>
      </c>
      <c r="D55" s="2088">
        <v>2.0699999999999998</v>
      </c>
      <c r="E55" s="2081">
        <v>101</v>
      </c>
    </row>
    <row r="56" spans="1:5" s="398" customFormat="1" ht="13.35" customHeight="1">
      <c r="A56" s="1174" t="s">
        <v>1828</v>
      </c>
      <c r="B56" s="2087"/>
      <c r="C56" s="2040"/>
      <c r="D56" s="2087"/>
      <c r="E56" s="2080"/>
    </row>
    <row r="57" spans="1:5" ht="13.5" customHeight="1">
      <c r="A57" s="801" t="s">
        <v>664</v>
      </c>
      <c r="B57" s="2041">
        <v>8.64</v>
      </c>
      <c r="C57" s="2041">
        <v>9.07</v>
      </c>
      <c r="D57" s="2041">
        <v>9.91</v>
      </c>
      <c r="E57" s="2035">
        <v>114.7</v>
      </c>
    </row>
    <row r="58" spans="1:5" s="398" customFormat="1" ht="13.35" customHeight="1">
      <c r="A58" s="1174" t="s">
        <v>665</v>
      </c>
      <c r="B58" s="2041"/>
      <c r="C58" s="2040"/>
      <c r="D58" s="2087"/>
      <c r="E58" s="2080"/>
    </row>
    <row r="59" spans="1:5" s="507" customFormat="1" ht="19.899999999999999" customHeight="1">
      <c r="A59" s="2611" t="s">
        <v>1829</v>
      </c>
      <c r="B59" s="2611"/>
      <c r="C59" s="2611"/>
      <c r="D59" s="2611"/>
    </row>
    <row r="60" spans="1:5" s="1185" customFormat="1" ht="15" customHeight="1">
      <c r="A60" s="2609" t="s">
        <v>1830</v>
      </c>
      <c r="B60" s="2610"/>
      <c r="C60" s="2610"/>
      <c r="D60" s="2610"/>
    </row>
    <row r="61" spans="1:5">
      <c r="A61" s="1040"/>
      <c r="B61" s="1041"/>
      <c r="C61" s="1041"/>
      <c r="D61" s="1066"/>
    </row>
    <row r="62" spans="1:5">
      <c r="A62" s="1031"/>
      <c r="B62" s="803"/>
      <c r="C62" s="803"/>
      <c r="D62" s="1067"/>
    </row>
    <row r="63" spans="1:5">
      <c r="A63" s="72"/>
    </row>
    <row r="64" spans="1:5">
      <c r="A64" s="72"/>
    </row>
  </sheetData>
  <mergeCells count="10">
    <mergeCell ref="B1:C1"/>
    <mergeCell ref="B2:C2"/>
    <mergeCell ref="A4:D4"/>
    <mergeCell ref="A60:D60"/>
    <mergeCell ref="A59:D59"/>
    <mergeCell ref="B5:C7"/>
    <mergeCell ref="D5:E7"/>
    <mergeCell ref="D8:E8"/>
    <mergeCell ref="D9:E9"/>
    <mergeCell ref="B10:D10"/>
  </mergeCells>
  <phoneticPr fontId="0" type="noConversion"/>
  <hyperlinks>
    <hyperlink ref="B1" location="'Spis tablic     List of tables'!A1" display="Powrót do spisu tablic"/>
    <hyperlink ref="B1:C1" location="'Spis tablic     List of tables'!A39" display="Powrót do spisu tablic"/>
    <hyperlink ref="B2" location="'Spis tablic     List of tables'!A1" display="Powrót do spisu tablic"/>
    <hyperlink ref="B2:C2" location="'Spis tablic     List of tables'!A39"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sqref="A1:G1"/>
    </sheetView>
  </sheetViews>
  <sheetFormatPr defaultColWidth="9" defaultRowHeight="12.75"/>
  <cols>
    <col min="1" max="1" width="10.625" style="16" customWidth="1"/>
    <col min="2" max="2" width="13.625" style="16" customWidth="1"/>
    <col min="3" max="9" width="13.75" style="16" customWidth="1"/>
    <col min="10" max="16384" width="9" style="16"/>
  </cols>
  <sheetData>
    <row r="1" spans="1:11" s="21" customFormat="1" ht="14.25" customHeight="1">
      <c r="A1" s="2369" t="s">
        <v>442</v>
      </c>
      <c r="B1" s="2369"/>
      <c r="C1" s="2369"/>
      <c r="D1" s="2369"/>
      <c r="E1" s="2369"/>
      <c r="F1" s="2369"/>
      <c r="G1" s="2369"/>
      <c r="H1" s="89" t="s">
        <v>28</v>
      </c>
      <c r="I1" s="89"/>
      <c r="J1" s="89"/>
      <c r="K1" s="89"/>
    </row>
    <row r="2" spans="1:11" s="1307" customFormat="1" ht="14.25" customHeight="1">
      <c r="A2" s="2613" t="s">
        <v>1643</v>
      </c>
      <c r="B2" s="2613"/>
      <c r="C2" s="2613"/>
      <c r="D2" s="2613"/>
      <c r="E2" s="2613"/>
      <c r="F2" s="2613"/>
      <c r="G2" s="2613"/>
      <c r="H2" s="1302" t="s">
        <v>258</v>
      </c>
      <c r="I2" s="1302"/>
      <c r="J2" s="1302"/>
      <c r="K2" s="1302"/>
    </row>
    <row r="3" spans="1:11" s="27" customFormat="1" ht="38.25" customHeight="1">
      <c r="A3" s="2307" t="s">
        <v>1953</v>
      </c>
      <c r="B3" s="2308"/>
      <c r="C3" s="2318" t="s">
        <v>966</v>
      </c>
      <c r="D3" s="2612"/>
      <c r="E3" s="2377" t="s">
        <v>969</v>
      </c>
      <c r="F3" s="2318" t="s">
        <v>970</v>
      </c>
      <c r="G3" s="2319"/>
      <c r="H3" s="2319"/>
      <c r="I3" s="2320" t="s">
        <v>1644</v>
      </c>
    </row>
    <row r="4" spans="1:11" s="27" customFormat="1" ht="64.5" customHeight="1">
      <c r="A4" s="2309"/>
      <c r="B4" s="2310"/>
      <c r="C4" s="38" t="s">
        <v>967</v>
      </c>
      <c r="D4" s="38" t="s">
        <v>968</v>
      </c>
      <c r="E4" s="2314"/>
      <c r="F4" s="38" t="s">
        <v>971</v>
      </c>
      <c r="G4" s="38" t="s">
        <v>972</v>
      </c>
      <c r="H4" s="37" t="s">
        <v>973</v>
      </c>
      <c r="I4" s="2322"/>
    </row>
    <row r="5" spans="1:11" s="27" customFormat="1" ht="27.75" customHeight="1">
      <c r="A5" s="2311"/>
      <c r="B5" s="2312"/>
      <c r="C5" s="2318" t="s">
        <v>1645</v>
      </c>
      <c r="D5" s="2319"/>
      <c r="E5" s="2612"/>
      <c r="F5" s="2318" t="s">
        <v>1646</v>
      </c>
      <c r="G5" s="2319"/>
      <c r="H5" s="2612"/>
      <c r="I5" s="2552"/>
    </row>
    <row r="6" spans="1:11" s="135" customFormat="1" ht="14.1" customHeight="1">
      <c r="A6" s="335">
        <v>2017</v>
      </c>
      <c r="B6" s="132" t="s">
        <v>47</v>
      </c>
      <c r="C6" s="375">
        <v>63.96</v>
      </c>
      <c r="D6" s="141">
        <v>49.47</v>
      </c>
      <c r="E6" s="353">
        <v>57.9</v>
      </c>
      <c r="F6" s="141">
        <v>6.51</v>
      </c>
      <c r="G6" s="141">
        <v>5.0599999999999996</v>
      </c>
      <c r="H6" s="141">
        <v>3.53</v>
      </c>
      <c r="I6" s="142">
        <v>123.59</v>
      </c>
    </row>
    <row r="7" spans="1:11" s="135" customFormat="1" ht="14.1" customHeight="1">
      <c r="A7" s="335">
        <v>2018</v>
      </c>
      <c r="B7" s="132" t="s">
        <v>47</v>
      </c>
      <c r="C7" s="925" t="s">
        <v>1831</v>
      </c>
      <c r="D7" s="2089" t="s">
        <v>1832</v>
      </c>
      <c r="E7" s="2089" t="s">
        <v>1833</v>
      </c>
      <c r="F7" s="2089" t="s">
        <v>1834</v>
      </c>
      <c r="G7" s="2089" t="s">
        <v>1835</v>
      </c>
      <c r="H7" s="2089" t="s">
        <v>1836</v>
      </c>
      <c r="I7" s="2090" t="s">
        <v>1837</v>
      </c>
    </row>
    <row r="8" spans="1:11" s="135" customFormat="1" ht="14.1" customHeight="1">
      <c r="A8" s="335"/>
      <c r="B8" s="99" t="s">
        <v>37</v>
      </c>
      <c r="C8" s="2091" t="s">
        <v>1770</v>
      </c>
      <c r="D8" s="2091" t="s">
        <v>1771</v>
      </c>
      <c r="E8" s="2091" t="s">
        <v>1838</v>
      </c>
      <c r="F8" s="2091" t="s">
        <v>1772</v>
      </c>
      <c r="G8" s="2091" t="s">
        <v>1773</v>
      </c>
      <c r="H8" s="2091" t="s">
        <v>1839</v>
      </c>
      <c r="I8" s="2092" t="s">
        <v>1840</v>
      </c>
    </row>
    <row r="9" spans="1:11" s="130" customFormat="1" ht="14.1" customHeight="1">
      <c r="A9" s="335">
        <v>2018</v>
      </c>
      <c r="B9" s="136" t="s">
        <v>540</v>
      </c>
      <c r="C9" s="1071">
        <v>65.239999999999995</v>
      </c>
      <c r="D9" s="1071">
        <v>53.15</v>
      </c>
      <c r="E9" s="1071">
        <v>57.02</v>
      </c>
      <c r="F9" s="1071">
        <v>6.84</v>
      </c>
      <c r="G9" s="1071">
        <v>4.51</v>
      </c>
      <c r="H9" s="1071">
        <v>3.34</v>
      </c>
      <c r="I9" s="1445">
        <v>126.87</v>
      </c>
      <c r="J9" s="1446"/>
    </row>
    <row r="10" spans="1:11" s="130" customFormat="1" ht="14.1" customHeight="1">
      <c r="A10" s="335"/>
      <c r="B10" s="136" t="s">
        <v>538</v>
      </c>
      <c r="C10" s="1071">
        <v>65.510000000000005</v>
      </c>
      <c r="D10" s="1071">
        <v>53.15</v>
      </c>
      <c r="E10" s="1071">
        <v>62.13</v>
      </c>
      <c r="F10" s="1071">
        <v>6.73</v>
      </c>
      <c r="G10" s="1071">
        <v>4.5</v>
      </c>
      <c r="H10" s="1071">
        <v>3.38</v>
      </c>
      <c r="I10" s="1445">
        <v>123.36</v>
      </c>
      <c r="J10" s="1446"/>
    </row>
    <row r="11" spans="1:11" s="130" customFormat="1" ht="14.1" customHeight="1">
      <c r="A11" s="335"/>
      <c r="B11" s="1368" t="s">
        <v>545</v>
      </c>
      <c r="C11" s="1375">
        <v>68.429118156421055</v>
      </c>
      <c r="D11" s="1375">
        <v>53.298723817450409</v>
      </c>
      <c r="E11" s="1375">
        <v>58.351997389149091</v>
      </c>
      <c r="F11" s="1375">
        <v>6.8053717199910411</v>
      </c>
      <c r="G11" s="1375">
        <v>4.6494214451815612</v>
      </c>
      <c r="H11" s="1375">
        <v>3.507665116015561</v>
      </c>
      <c r="I11" s="1447">
        <v>122.78779150820823</v>
      </c>
      <c r="J11" s="1446"/>
    </row>
    <row r="12" spans="1:11" s="130" customFormat="1" ht="14.1" customHeight="1">
      <c r="A12" s="335"/>
      <c r="B12" s="1524" t="s">
        <v>47</v>
      </c>
      <c r="C12" s="925" t="s">
        <v>1831</v>
      </c>
      <c r="D12" s="2089" t="s">
        <v>1832</v>
      </c>
      <c r="E12" s="2089" t="s">
        <v>1833</v>
      </c>
      <c r="F12" s="2089" t="s">
        <v>1834</v>
      </c>
      <c r="G12" s="2089" t="s">
        <v>1835</v>
      </c>
      <c r="H12" s="2089" t="s">
        <v>1836</v>
      </c>
      <c r="I12" s="2090" t="s">
        <v>1837</v>
      </c>
      <c r="J12" s="1446"/>
    </row>
    <row r="13" spans="1:11" s="130" customFormat="1" ht="14.1" customHeight="1">
      <c r="A13" s="335">
        <v>2019</v>
      </c>
      <c r="B13" s="2093" t="s">
        <v>540</v>
      </c>
      <c r="C13" s="608">
        <v>81.05</v>
      </c>
      <c r="D13" s="2051" t="s">
        <v>537</v>
      </c>
      <c r="E13" s="2051">
        <v>104.72</v>
      </c>
      <c r="F13" s="2051">
        <v>6.89</v>
      </c>
      <c r="G13" s="2051">
        <v>4.43</v>
      </c>
      <c r="H13" s="2051">
        <v>3.52</v>
      </c>
      <c r="I13" s="2094">
        <v>126.4</v>
      </c>
      <c r="J13" s="1446"/>
    </row>
    <row r="14" spans="1:11" s="130" customFormat="1" ht="14.1" customHeight="1">
      <c r="A14" s="335"/>
      <c r="B14" s="2095" t="s">
        <v>37</v>
      </c>
      <c r="C14" s="2096">
        <v>124.2</v>
      </c>
      <c r="D14" s="2096" t="s">
        <v>14</v>
      </c>
      <c r="E14" s="2096">
        <v>183.6</v>
      </c>
      <c r="F14" s="2096">
        <v>100.7</v>
      </c>
      <c r="G14" s="2096">
        <v>98.4</v>
      </c>
      <c r="H14" s="2096">
        <v>105.3</v>
      </c>
      <c r="I14" s="2097">
        <v>99.6</v>
      </c>
      <c r="J14" s="540"/>
    </row>
    <row r="15" spans="1:11" s="130" customFormat="1" ht="14.1" customHeight="1">
      <c r="A15" s="335">
        <v>2018</v>
      </c>
      <c r="B15" s="136" t="s">
        <v>74</v>
      </c>
      <c r="C15" s="353">
        <v>66.09</v>
      </c>
      <c r="D15" s="353" t="s">
        <v>537</v>
      </c>
      <c r="E15" s="353">
        <v>53.74</v>
      </c>
      <c r="F15" s="353">
        <v>6.7529000000000003</v>
      </c>
      <c r="G15" s="353">
        <v>4.3358999999999996</v>
      </c>
      <c r="H15" s="353">
        <v>3.1497000000000002</v>
      </c>
      <c r="I15" s="609">
        <v>129.63800000000001</v>
      </c>
    </row>
    <row r="16" spans="1:11" s="130" customFormat="1" ht="14.1" customHeight="1">
      <c r="A16" s="335"/>
      <c r="B16" s="136" t="s">
        <v>75</v>
      </c>
      <c r="C16" s="353">
        <v>65.290000000000006</v>
      </c>
      <c r="D16" s="353">
        <v>53.19</v>
      </c>
      <c r="E16" s="353">
        <v>60.13</v>
      </c>
      <c r="F16" s="353">
        <v>6.9993999999999996</v>
      </c>
      <c r="G16" s="353">
        <v>4.5266999999999999</v>
      </c>
      <c r="H16" s="353">
        <v>3.5486</v>
      </c>
      <c r="I16" s="609">
        <v>127.083</v>
      </c>
    </row>
    <row r="17" spans="1:11" s="130" customFormat="1" ht="14.1" customHeight="1">
      <c r="A17" s="335"/>
      <c r="B17" s="136" t="s">
        <v>64</v>
      </c>
      <c r="C17" s="353">
        <v>64.06</v>
      </c>
      <c r="D17" s="353">
        <v>48.54</v>
      </c>
      <c r="E17" s="353">
        <v>59.75</v>
      </c>
      <c r="F17" s="353">
        <v>6.7975000000000003</v>
      </c>
      <c r="G17" s="353">
        <v>4.6638999999999999</v>
      </c>
      <c r="H17" s="353">
        <v>3.3725999999999998</v>
      </c>
      <c r="I17" s="609">
        <v>123.964</v>
      </c>
    </row>
    <row r="18" spans="1:11" s="130" customFormat="1" ht="14.1" customHeight="1">
      <c r="A18" s="335"/>
      <c r="B18" s="136" t="s">
        <v>65</v>
      </c>
      <c r="C18" s="353">
        <v>64.39</v>
      </c>
      <c r="D18" s="353" t="s">
        <v>537</v>
      </c>
      <c r="E18" s="353">
        <v>54.92</v>
      </c>
      <c r="F18" s="353">
        <v>6.8536999999999999</v>
      </c>
      <c r="G18" s="353">
        <v>4.5701999999999998</v>
      </c>
      <c r="H18" s="353">
        <v>3.1928000000000001</v>
      </c>
      <c r="I18" s="609">
        <v>123.036</v>
      </c>
    </row>
    <row r="19" spans="1:11" s="130" customFormat="1">
      <c r="A19" s="335"/>
      <c r="B19" s="136" t="s">
        <v>66</v>
      </c>
      <c r="C19" s="353">
        <v>65.209999999999994</v>
      </c>
      <c r="D19" s="353">
        <v>52.94</v>
      </c>
      <c r="E19" s="353">
        <v>75.989999999999995</v>
      </c>
      <c r="F19" s="353">
        <v>6.6875</v>
      </c>
      <c r="G19" s="353">
        <v>4.5092999999999996</v>
      </c>
      <c r="H19" s="353">
        <v>3.3997999999999999</v>
      </c>
      <c r="I19" s="609">
        <v>121.773</v>
      </c>
    </row>
    <row r="20" spans="1:11" s="130" customFormat="1" ht="14.1" customHeight="1">
      <c r="A20" s="335"/>
      <c r="B20" s="136" t="s">
        <v>67</v>
      </c>
      <c r="C20" s="353">
        <v>66.47</v>
      </c>
      <c r="D20" s="353">
        <v>52.28</v>
      </c>
      <c r="E20" s="353">
        <v>61.58</v>
      </c>
      <c r="F20" s="353">
        <v>6.8122999999999996</v>
      </c>
      <c r="G20" s="353">
        <v>4.6855000000000002</v>
      </c>
      <c r="H20" s="353">
        <v>3.5533999999999999</v>
      </c>
      <c r="I20" s="609">
        <v>122.524</v>
      </c>
    </row>
    <row r="21" spans="1:11" s="130" customFormat="1" ht="14.1" customHeight="1">
      <c r="A21" s="335"/>
      <c r="B21" s="1368" t="s">
        <v>68</v>
      </c>
      <c r="C21" s="1371">
        <v>65.17</v>
      </c>
      <c r="D21" s="1371">
        <v>53.71</v>
      </c>
      <c r="E21" s="1371">
        <v>52.46</v>
      </c>
      <c r="F21" s="1371">
        <v>6.6284000000000001</v>
      </c>
      <c r="G21" s="1371">
        <v>4.7773000000000003</v>
      </c>
      <c r="H21" s="1371">
        <v>3.8380000000000001</v>
      </c>
      <c r="I21" s="1387">
        <v>121.46599999999999</v>
      </c>
    </row>
    <row r="22" spans="1:11" s="130" customFormat="1" ht="14.1" customHeight="1">
      <c r="A22" s="335"/>
      <c r="B22" s="1368" t="s">
        <v>69</v>
      </c>
      <c r="C22" s="1371">
        <v>70.73</v>
      </c>
      <c r="D22" s="1371">
        <v>51.67</v>
      </c>
      <c r="E22" s="1371">
        <v>55.24</v>
      </c>
      <c r="F22" s="1371">
        <v>6.9157999999999999</v>
      </c>
      <c r="G22" s="1371">
        <v>5.0208000000000004</v>
      </c>
      <c r="H22" s="1371">
        <v>4.0042999999999997</v>
      </c>
      <c r="I22" s="1387">
        <v>121.785</v>
      </c>
    </row>
    <row r="23" spans="1:11" s="130" customFormat="1" ht="14.1" customHeight="1">
      <c r="A23" s="335"/>
      <c r="B23" s="1368" t="s">
        <v>70</v>
      </c>
      <c r="C23" s="1371">
        <v>76.599999999999994</v>
      </c>
      <c r="D23" s="353" t="s">
        <v>537</v>
      </c>
      <c r="E23" s="1371">
        <v>53.19</v>
      </c>
      <c r="F23" s="1371">
        <v>6.8166000000000002</v>
      </c>
      <c r="G23" s="1371">
        <v>4.8677999999999999</v>
      </c>
      <c r="H23" s="1371">
        <v>3.746</v>
      </c>
      <c r="I23" s="1387">
        <v>121.979</v>
      </c>
    </row>
    <row r="24" spans="1:11" s="130" customFormat="1" ht="14.1" customHeight="1">
      <c r="A24" s="335"/>
      <c r="B24" s="1524" t="s">
        <v>71</v>
      </c>
      <c r="C24" s="1527">
        <v>78.53</v>
      </c>
      <c r="D24" s="1527">
        <v>59.94</v>
      </c>
      <c r="E24" s="1527">
        <v>52.62</v>
      </c>
      <c r="F24" s="1527">
        <v>6.8578000000000001</v>
      </c>
      <c r="G24" s="1527">
        <v>4.6349</v>
      </c>
      <c r="H24" s="1527">
        <v>4.0251999999999999</v>
      </c>
      <c r="I24" s="1534">
        <v>124.13</v>
      </c>
    </row>
    <row r="25" spans="1:11" s="130" customFormat="1" ht="14.1" customHeight="1">
      <c r="A25" s="335"/>
      <c r="B25" s="1524" t="s">
        <v>72</v>
      </c>
      <c r="C25" s="1527">
        <v>79.84</v>
      </c>
      <c r="D25" s="1527">
        <v>66.59</v>
      </c>
      <c r="E25" s="1527">
        <v>62.37</v>
      </c>
      <c r="F25" s="1527">
        <v>7.1172000000000004</v>
      </c>
      <c r="G25" s="1527">
        <v>4.4335000000000004</v>
      </c>
      <c r="H25" s="1527">
        <v>3.3748</v>
      </c>
      <c r="I25" s="1534">
        <v>126.92</v>
      </c>
    </row>
    <row r="26" spans="1:11" s="130" customFormat="1" ht="14.1" customHeight="1">
      <c r="A26" s="335"/>
      <c r="B26" s="1524" t="s">
        <v>73</v>
      </c>
      <c r="C26" s="1527">
        <v>81.05</v>
      </c>
      <c r="D26" s="1527">
        <v>65.14</v>
      </c>
      <c r="E26" s="1527">
        <v>79.89</v>
      </c>
      <c r="F26" s="1527">
        <v>7.0369000000000002</v>
      </c>
      <c r="G26" s="1527">
        <v>4.3249000000000004</v>
      </c>
      <c r="H26" s="1527">
        <v>3.2317999999999998</v>
      </c>
      <c r="I26" s="1534">
        <v>126.45699999999999</v>
      </c>
    </row>
    <row r="27" spans="1:11" s="130" customFormat="1" ht="14.1" customHeight="1">
      <c r="A27" s="335">
        <v>2019</v>
      </c>
      <c r="B27" s="1545" t="s">
        <v>74</v>
      </c>
      <c r="C27" s="2051">
        <v>82.21</v>
      </c>
      <c r="D27" s="2051" t="s">
        <v>537</v>
      </c>
      <c r="E27" s="2051">
        <v>100.9</v>
      </c>
      <c r="F27" s="2051">
        <v>6.98</v>
      </c>
      <c r="G27" s="2051">
        <v>4.26</v>
      </c>
      <c r="H27" s="2051">
        <v>3.16</v>
      </c>
      <c r="I27" s="2094">
        <v>125.7</v>
      </c>
    </row>
    <row r="28" spans="1:11" s="130" customFormat="1" ht="14.1" customHeight="1">
      <c r="A28" s="335"/>
      <c r="B28" s="1545" t="s">
        <v>75</v>
      </c>
      <c r="C28" s="2051">
        <v>81.33</v>
      </c>
      <c r="D28" s="2051" t="s">
        <v>537</v>
      </c>
      <c r="E28" s="2051">
        <v>92.39</v>
      </c>
      <c r="F28" s="2051">
        <v>6.77</v>
      </c>
      <c r="G28" s="2051">
        <v>4.34</v>
      </c>
      <c r="H28" s="2051">
        <v>3.84</v>
      </c>
      <c r="I28" s="2094">
        <v>127.51</v>
      </c>
    </row>
    <row r="29" spans="1:11" s="130" customFormat="1" ht="14.1" customHeight="1">
      <c r="A29" s="335"/>
      <c r="B29" s="1545" t="s">
        <v>64</v>
      </c>
      <c r="C29" s="2051">
        <v>79.819999999999993</v>
      </c>
      <c r="D29" s="2051" t="s">
        <v>537</v>
      </c>
      <c r="E29" s="2051">
        <v>123.96</v>
      </c>
      <c r="F29" s="2051">
        <v>6.9</v>
      </c>
      <c r="G29" s="2051">
        <v>4.71</v>
      </c>
      <c r="H29" s="2051">
        <v>3.5</v>
      </c>
      <c r="I29" s="2094">
        <v>126.09</v>
      </c>
    </row>
    <row r="30" spans="1:11" s="135" customFormat="1" ht="14.1" customHeight="1">
      <c r="A30" s="335"/>
      <c r="B30" s="95" t="s">
        <v>37</v>
      </c>
      <c r="C30" s="2098">
        <v>124.6</v>
      </c>
      <c r="D30" s="2098" t="s">
        <v>14</v>
      </c>
      <c r="E30" s="2098">
        <v>207.5</v>
      </c>
      <c r="F30" s="2098">
        <v>101.5</v>
      </c>
      <c r="G30" s="2098">
        <v>101</v>
      </c>
      <c r="H30" s="2098">
        <v>103.7</v>
      </c>
      <c r="I30" s="2099">
        <v>101.7</v>
      </c>
      <c r="K30" s="301"/>
    </row>
    <row r="31" spans="1:11" s="1000" customFormat="1" ht="14.1" customHeight="1">
      <c r="A31" s="999"/>
      <c r="B31" s="244" t="s">
        <v>38</v>
      </c>
      <c r="C31" s="2100">
        <v>98.1</v>
      </c>
      <c r="D31" s="2100" t="s">
        <v>14</v>
      </c>
      <c r="E31" s="2101">
        <v>134.19999999999999</v>
      </c>
      <c r="F31" s="2101">
        <v>101.9</v>
      </c>
      <c r="G31" s="2101">
        <v>108.4</v>
      </c>
      <c r="H31" s="2101">
        <v>91.1</v>
      </c>
      <c r="I31" s="2102">
        <v>98.9</v>
      </c>
    </row>
    <row r="32" spans="1:11" s="24" customFormat="1" ht="19.899999999999999" customHeight="1">
      <c r="A32" s="2508" t="s">
        <v>443</v>
      </c>
      <c r="B32" s="2508"/>
      <c r="C32" s="2508"/>
      <c r="D32" s="2508"/>
      <c r="E32" s="2508"/>
    </row>
    <row r="33" spans="1:9" s="1164" customFormat="1" ht="12.75" customHeight="1">
      <c r="A33" s="2614" t="s">
        <v>444</v>
      </c>
      <c r="B33" s="2614"/>
      <c r="C33" s="2614"/>
      <c r="D33" s="2614"/>
    </row>
    <row r="34" spans="1:9">
      <c r="C34" s="286"/>
      <c r="D34" s="286"/>
      <c r="E34" s="286"/>
      <c r="F34" s="286"/>
      <c r="G34" s="286"/>
      <c r="H34" s="286"/>
      <c r="I34" s="286"/>
    </row>
    <row r="35" spans="1:9">
      <c r="C35" s="286"/>
      <c r="D35" s="286"/>
      <c r="E35" s="286"/>
      <c r="F35" s="286"/>
      <c r="G35" s="286"/>
      <c r="H35" s="286"/>
      <c r="I35" s="286"/>
    </row>
    <row r="37" spans="1:9">
      <c r="C37" s="286"/>
      <c r="D37" s="286"/>
      <c r="E37" s="286"/>
      <c r="F37" s="286"/>
      <c r="G37" s="286"/>
      <c r="H37" s="286"/>
      <c r="I37" s="286"/>
    </row>
  </sheetData>
  <mergeCells count="11">
    <mergeCell ref="A1:G1"/>
    <mergeCell ref="A2:G2"/>
    <mergeCell ref="A33:D33"/>
    <mergeCell ref="A3:B5"/>
    <mergeCell ref="E3:E4"/>
    <mergeCell ref="A32:E32"/>
    <mergeCell ref="I3:I5"/>
    <mergeCell ref="C5:E5"/>
    <mergeCell ref="F5:H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3"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F1"/>
    </sheetView>
  </sheetViews>
  <sheetFormatPr defaultRowHeight="14.25"/>
  <cols>
    <col min="1" max="1" width="6.625" customWidth="1"/>
    <col min="2" max="2" width="12.625" customWidth="1"/>
    <col min="3" max="13" width="9.75" customWidth="1"/>
  </cols>
  <sheetData>
    <row r="1" spans="1:13">
      <c r="A1" s="2229" t="s">
        <v>492</v>
      </c>
      <c r="B1" s="2229"/>
      <c r="C1" s="2229"/>
      <c r="D1" s="2229"/>
      <c r="E1" s="2229"/>
      <c r="F1" s="2229"/>
      <c r="L1" s="2203" t="s">
        <v>28</v>
      </c>
      <c r="M1" s="2203"/>
    </row>
    <row r="2" spans="1:13" s="1102" customFormat="1">
      <c r="A2" s="2205" t="s">
        <v>199</v>
      </c>
      <c r="B2" s="2205"/>
      <c r="C2" s="2205"/>
      <c r="D2" s="2205"/>
      <c r="E2" s="2205"/>
      <c r="F2" s="2205"/>
      <c r="L2" s="2204" t="s">
        <v>258</v>
      </c>
      <c r="M2" s="2204"/>
    </row>
    <row r="3" spans="1:13" ht="31.5" customHeight="1">
      <c r="A3" s="2224" t="s">
        <v>2046</v>
      </c>
      <c r="B3" s="2224"/>
      <c r="C3" s="2238" t="s">
        <v>730</v>
      </c>
      <c r="D3" s="2239"/>
      <c r="E3" s="2239"/>
      <c r="F3" s="2239"/>
      <c r="G3" s="2206" t="s">
        <v>733</v>
      </c>
      <c r="H3" s="2213"/>
      <c r="I3" s="2214"/>
      <c r="J3" s="2206" t="s">
        <v>734</v>
      </c>
      <c r="K3" s="2213"/>
      <c r="L3" s="2213"/>
      <c r="M3" s="2251" t="s">
        <v>735</v>
      </c>
    </row>
    <row r="4" spans="1:13">
      <c r="A4" s="2215"/>
      <c r="B4" s="2215"/>
      <c r="C4" s="2206" t="s">
        <v>731</v>
      </c>
      <c r="D4" s="2213"/>
      <c r="E4" s="2213"/>
      <c r="F4" s="2213"/>
      <c r="G4" s="2207"/>
      <c r="H4" s="2215"/>
      <c r="I4" s="2211"/>
      <c r="J4" s="2207"/>
      <c r="K4" s="2215"/>
      <c r="L4" s="2215"/>
      <c r="M4" s="2252"/>
    </row>
    <row r="5" spans="1:13">
      <c r="A5" s="2215"/>
      <c r="B5" s="2215"/>
      <c r="C5" s="2207"/>
      <c r="D5" s="2215"/>
      <c r="E5" s="2215"/>
      <c r="F5" s="2215"/>
      <c r="G5" s="2207"/>
      <c r="H5" s="2215"/>
      <c r="I5" s="2211"/>
      <c r="J5" s="2207"/>
      <c r="K5" s="2215"/>
      <c r="L5" s="2215"/>
      <c r="M5" s="2252"/>
    </row>
    <row r="6" spans="1:13">
      <c r="A6" s="2215"/>
      <c r="B6" s="2215"/>
      <c r="C6" s="2207"/>
      <c r="D6" s="2215"/>
      <c r="E6" s="2215"/>
      <c r="F6" s="2215"/>
      <c r="G6" s="2207"/>
      <c r="H6" s="2215"/>
      <c r="I6" s="2211"/>
      <c r="J6" s="2207"/>
      <c r="K6" s="2215"/>
      <c r="L6" s="2215"/>
      <c r="M6" s="2252"/>
    </row>
    <row r="7" spans="1:13">
      <c r="A7" s="2215"/>
      <c r="B7" s="2215"/>
      <c r="C7" s="2208"/>
      <c r="D7" s="2225"/>
      <c r="E7" s="2225"/>
      <c r="F7" s="2225"/>
      <c r="G7" s="2207"/>
      <c r="H7" s="2215"/>
      <c r="I7" s="2211"/>
      <c r="J7" s="2207"/>
      <c r="K7" s="2215"/>
      <c r="L7" s="2215"/>
      <c r="M7" s="2252"/>
    </row>
    <row r="8" spans="1:13">
      <c r="A8" s="2215"/>
      <c r="B8" s="2215"/>
      <c r="C8" s="2206" t="s">
        <v>732</v>
      </c>
      <c r="D8" s="2214"/>
      <c r="E8" s="2206" t="s">
        <v>1489</v>
      </c>
      <c r="F8" s="2213"/>
      <c r="G8" s="2207"/>
      <c r="H8" s="2215"/>
      <c r="I8" s="2211"/>
      <c r="J8" s="2207"/>
      <c r="K8" s="2215"/>
      <c r="L8" s="2215"/>
      <c r="M8" s="2252"/>
    </row>
    <row r="9" spans="1:13">
      <c r="A9" s="2215"/>
      <c r="B9" s="2215"/>
      <c r="C9" s="2207"/>
      <c r="D9" s="2211"/>
      <c r="E9" s="2207"/>
      <c r="F9" s="2215"/>
      <c r="G9" s="2207"/>
      <c r="H9" s="2215"/>
      <c r="I9" s="2211"/>
      <c r="J9" s="2207"/>
      <c r="K9" s="2215"/>
      <c r="L9" s="2215"/>
      <c r="M9" s="2252"/>
    </row>
    <row r="10" spans="1:13">
      <c r="A10" s="2215"/>
      <c r="B10" s="2215"/>
      <c r="C10" s="2207"/>
      <c r="D10" s="2211"/>
      <c r="E10" s="2207"/>
      <c r="F10" s="2215"/>
      <c r="G10" s="2207"/>
      <c r="H10" s="2215"/>
      <c r="I10" s="2211"/>
      <c r="J10" s="2207"/>
      <c r="K10" s="2215"/>
      <c r="L10" s="2215"/>
      <c r="M10" s="2252"/>
    </row>
    <row r="11" spans="1:13">
      <c r="A11" s="2215"/>
      <c r="B11" s="2215"/>
      <c r="C11" s="2208"/>
      <c r="D11" s="2249"/>
      <c r="E11" s="2208"/>
      <c r="F11" s="2225"/>
      <c r="G11" s="2216"/>
      <c r="H11" s="2217"/>
      <c r="I11" s="2218"/>
      <c r="J11" s="2216"/>
      <c r="K11" s="2217"/>
      <c r="L11" s="2217"/>
      <c r="M11" s="2252"/>
    </row>
    <row r="12" spans="1:13">
      <c r="A12" s="2215"/>
      <c r="B12" s="2215"/>
      <c r="C12" s="2240" t="s">
        <v>29</v>
      </c>
      <c r="D12" s="2246" t="s">
        <v>30</v>
      </c>
      <c r="E12" s="2240" t="s">
        <v>29</v>
      </c>
      <c r="F12" s="2243" t="s">
        <v>30</v>
      </c>
      <c r="G12" s="2230" t="s">
        <v>1623</v>
      </c>
      <c r="H12" s="2195" t="s">
        <v>29</v>
      </c>
      <c r="I12" s="2226" t="s">
        <v>30</v>
      </c>
      <c r="J12" s="2230" t="s">
        <v>1624</v>
      </c>
      <c r="K12" s="2195" t="s">
        <v>29</v>
      </c>
      <c r="L12" s="2198" t="s">
        <v>30</v>
      </c>
      <c r="M12" s="2252"/>
    </row>
    <row r="13" spans="1:13">
      <c r="A13" s="2215"/>
      <c r="B13" s="2215"/>
      <c r="C13" s="2241"/>
      <c r="D13" s="2247"/>
      <c r="E13" s="2241"/>
      <c r="F13" s="2244"/>
      <c r="G13" s="2231"/>
      <c r="H13" s="2196"/>
      <c r="I13" s="2227"/>
      <c r="J13" s="2231"/>
      <c r="K13" s="2196"/>
      <c r="L13" s="2199"/>
      <c r="M13" s="2252"/>
    </row>
    <row r="14" spans="1:13" ht="25.15" customHeight="1">
      <c r="A14" s="2217"/>
      <c r="B14" s="2217"/>
      <c r="C14" s="2242"/>
      <c r="D14" s="2248"/>
      <c r="E14" s="2242"/>
      <c r="F14" s="2245"/>
      <c r="G14" s="2232"/>
      <c r="H14" s="2233"/>
      <c r="I14" s="2234"/>
      <c r="J14" s="2232"/>
      <c r="K14" s="2233"/>
      <c r="L14" s="2255"/>
      <c r="M14" s="2253"/>
    </row>
    <row r="15" spans="1:13" s="466" customFormat="1" ht="14.25" customHeight="1">
      <c r="A15" s="687">
        <v>2017</v>
      </c>
      <c r="B15" s="674" t="s">
        <v>47</v>
      </c>
      <c r="C15" s="298">
        <v>105.7</v>
      </c>
      <c r="D15" s="689" t="s">
        <v>14</v>
      </c>
      <c r="E15" s="184">
        <v>112.2</v>
      </c>
      <c r="F15" s="690" t="s">
        <v>14</v>
      </c>
      <c r="G15" s="298">
        <v>88.8</v>
      </c>
      <c r="H15" s="693">
        <v>105</v>
      </c>
      <c r="I15" s="694" t="s">
        <v>14</v>
      </c>
      <c r="J15" s="298">
        <v>137</v>
      </c>
      <c r="K15" s="184">
        <v>101.1</v>
      </c>
      <c r="L15" s="689" t="s">
        <v>14</v>
      </c>
      <c r="M15" s="364">
        <v>7.2324574606389538</v>
      </c>
    </row>
    <row r="16" spans="1:13" s="539" customFormat="1" ht="14.25" customHeight="1">
      <c r="A16" s="700">
        <v>2018</v>
      </c>
      <c r="B16" s="679" t="s">
        <v>47</v>
      </c>
      <c r="C16" s="693" t="s">
        <v>1772</v>
      </c>
      <c r="D16" s="694" t="s">
        <v>14</v>
      </c>
      <c r="E16" s="693" t="s">
        <v>1773</v>
      </c>
      <c r="F16" s="695" t="s">
        <v>14</v>
      </c>
      <c r="G16" s="693" t="s">
        <v>1774</v>
      </c>
      <c r="H16" s="693" t="s">
        <v>1775</v>
      </c>
      <c r="I16" s="694" t="s">
        <v>14</v>
      </c>
      <c r="J16" s="693" t="s">
        <v>1776</v>
      </c>
      <c r="K16" s="693" t="s">
        <v>1777</v>
      </c>
      <c r="L16" s="694" t="s">
        <v>14</v>
      </c>
      <c r="M16" s="701" t="s">
        <v>1778</v>
      </c>
    </row>
    <row r="17" spans="1:13" s="1017" customFormat="1" ht="14.25" customHeight="1">
      <c r="A17" s="673">
        <v>2018</v>
      </c>
      <c r="B17" s="685" t="s">
        <v>74</v>
      </c>
      <c r="C17" s="2026">
        <v>100.8</v>
      </c>
      <c r="D17" s="2027">
        <v>94</v>
      </c>
      <c r="E17" s="2026">
        <v>87.2</v>
      </c>
      <c r="F17" s="2027">
        <v>91</v>
      </c>
      <c r="G17" s="2026">
        <v>4</v>
      </c>
      <c r="H17" s="2026">
        <v>104.24729377115251</v>
      </c>
      <c r="I17" s="2027">
        <v>118.99439693305808</v>
      </c>
      <c r="J17" s="2026">
        <v>10.8</v>
      </c>
      <c r="K17" s="2026">
        <v>104.2</v>
      </c>
      <c r="L17" s="2027">
        <v>101.7</v>
      </c>
      <c r="M17" s="681">
        <v>6</v>
      </c>
    </row>
    <row r="18" spans="1:13" s="1017" customFormat="1" ht="14.25" customHeight="1">
      <c r="A18" s="673"/>
      <c r="B18" s="685" t="s">
        <v>75</v>
      </c>
      <c r="C18" s="2026">
        <v>109.6</v>
      </c>
      <c r="D18" s="2027">
        <v>103.7</v>
      </c>
      <c r="E18" s="2026">
        <v>90.3</v>
      </c>
      <c r="F18" s="2027">
        <v>104.4</v>
      </c>
      <c r="G18" s="2026">
        <v>3.1</v>
      </c>
      <c r="H18" s="2026">
        <v>95.092387748107072</v>
      </c>
      <c r="I18" s="2027">
        <v>75.631335035067295</v>
      </c>
      <c r="J18" s="2026">
        <v>9.8000000000000007</v>
      </c>
      <c r="K18" s="2026">
        <v>101.1</v>
      </c>
      <c r="L18" s="2027">
        <v>90.5</v>
      </c>
      <c r="M18" s="681">
        <v>6.3</v>
      </c>
    </row>
    <row r="19" spans="1:13" s="1017" customFormat="1" ht="14.25" customHeight="1">
      <c r="A19" s="673"/>
      <c r="B19" s="685" t="s">
        <v>64</v>
      </c>
      <c r="C19" s="2026">
        <v>106.7</v>
      </c>
      <c r="D19" s="2027">
        <v>97.1</v>
      </c>
      <c r="E19" s="2026">
        <v>91.4</v>
      </c>
      <c r="F19" s="2027">
        <v>103</v>
      </c>
      <c r="G19" s="2026">
        <v>3.7</v>
      </c>
      <c r="H19" s="2026">
        <v>107.57571408066599</v>
      </c>
      <c r="I19" s="2027">
        <v>122.79310570810668</v>
      </c>
      <c r="J19" s="2026">
        <v>11</v>
      </c>
      <c r="K19" s="2026">
        <v>97.9</v>
      </c>
      <c r="L19" s="2027">
        <v>112.3</v>
      </c>
      <c r="M19" s="681">
        <v>6.4</v>
      </c>
    </row>
    <row r="20" spans="1:13" s="1094" customFormat="1" ht="14.25" customHeight="1">
      <c r="A20" s="673"/>
      <c r="B20" s="685" t="s">
        <v>65</v>
      </c>
      <c r="C20" s="2026">
        <v>106.8</v>
      </c>
      <c r="D20" s="2027">
        <v>100.8</v>
      </c>
      <c r="E20" s="2026">
        <v>80.2</v>
      </c>
      <c r="F20" s="2027">
        <v>98</v>
      </c>
      <c r="G20" s="2026">
        <v>3.6</v>
      </c>
      <c r="H20" s="2026">
        <v>116</v>
      </c>
      <c r="I20" s="2027">
        <v>96.6</v>
      </c>
      <c r="J20" s="2026">
        <v>11.2</v>
      </c>
      <c r="K20" s="2026">
        <v>102.1</v>
      </c>
      <c r="L20" s="2027">
        <v>102.5</v>
      </c>
      <c r="M20" s="681">
        <v>6.1</v>
      </c>
    </row>
    <row r="21" spans="1:13" s="1094" customFormat="1" ht="14.25" customHeight="1">
      <c r="A21" s="673"/>
      <c r="B21" s="685" t="s">
        <v>66</v>
      </c>
      <c r="C21" s="2026">
        <v>102.1</v>
      </c>
      <c r="D21" s="2027">
        <v>97.6</v>
      </c>
      <c r="E21" s="2026">
        <v>79.599999999999994</v>
      </c>
      <c r="F21" s="2027">
        <v>98.7</v>
      </c>
      <c r="G21" s="2026">
        <v>3.4</v>
      </c>
      <c r="H21" s="2026">
        <v>103.6</v>
      </c>
      <c r="I21" s="2027">
        <v>94.5</v>
      </c>
      <c r="J21" s="2026">
        <v>13</v>
      </c>
      <c r="K21" s="2026">
        <v>104.8</v>
      </c>
      <c r="L21" s="2027">
        <v>115.9</v>
      </c>
      <c r="M21" s="681">
        <v>6.3</v>
      </c>
    </row>
    <row r="22" spans="1:13" s="1094" customFormat="1" ht="14.25" customHeight="1">
      <c r="A22" s="673"/>
      <c r="B22" s="1325" t="s">
        <v>67</v>
      </c>
      <c r="C22" s="2026">
        <v>105.3</v>
      </c>
      <c r="D22" s="2027">
        <v>101.9</v>
      </c>
      <c r="E22" s="2026">
        <v>81.3</v>
      </c>
      <c r="F22" s="2027">
        <v>103.9</v>
      </c>
      <c r="G22" s="2026">
        <v>3.5</v>
      </c>
      <c r="H22" s="2026">
        <v>106.5</v>
      </c>
      <c r="I22" s="2027">
        <v>101.5</v>
      </c>
      <c r="J22" s="2026">
        <v>12.3</v>
      </c>
      <c r="K22" s="2026">
        <v>98.7</v>
      </c>
      <c r="L22" s="2027">
        <v>94.9</v>
      </c>
      <c r="M22" s="681">
        <v>6.5</v>
      </c>
    </row>
    <row r="23" spans="1:13" s="1321" customFormat="1" ht="14.25" customHeight="1">
      <c r="A23" s="673"/>
      <c r="B23" s="1325" t="s">
        <v>68</v>
      </c>
      <c r="C23" s="2026">
        <v>104.53900261804876</v>
      </c>
      <c r="D23" s="2027">
        <v>97.300471206494137</v>
      </c>
      <c r="E23" s="2026">
        <v>85.255643794057292</v>
      </c>
      <c r="F23" s="2027">
        <v>101.95923594066802</v>
      </c>
      <c r="G23" s="2026">
        <v>3.5</v>
      </c>
      <c r="H23" s="2026">
        <v>99.788428446500603</v>
      </c>
      <c r="I23" s="2027">
        <v>101.83671119299862</v>
      </c>
      <c r="J23" s="2026">
        <v>12.5</v>
      </c>
      <c r="K23" s="2026">
        <v>97.258353454318865</v>
      </c>
      <c r="L23" s="2027">
        <v>101.11749939266336</v>
      </c>
      <c r="M23" s="681">
        <v>6.5</v>
      </c>
    </row>
    <row r="24" spans="1:13" s="1321" customFormat="1" ht="14.25" customHeight="1">
      <c r="A24" s="673"/>
      <c r="B24" s="1325" t="s">
        <v>69</v>
      </c>
      <c r="C24" s="2026">
        <v>103.14392244593587</v>
      </c>
      <c r="D24" s="2027">
        <v>104.33588799710338</v>
      </c>
      <c r="E24" s="2026">
        <v>89.346027226621587</v>
      </c>
      <c r="F24" s="2027">
        <v>105.09702133003998</v>
      </c>
      <c r="G24" s="2026">
        <v>3.8</v>
      </c>
      <c r="H24" s="2026">
        <v>100.36816914742546</v>
      </c>
      <c r="I24" s="2027">
        <v>107.89280262339571</v>
      </c>
      <c r="J24" s="2026">
        <v>12.6</v>
      </c>
      <c r="K24" s="2026">
        <v>102.31006995282253</v>
      </c>
      <c r="L24" s="2027">
        <v>100.72875790822455</v>
      </c>
      <c r="M24" s="681">
        <v>6.6</v>
      </c>
    </row>
    <row r="25" spans="1:13" s="1321" customFormat="1" ht="14.25" customHeight="1">
      <c r="A25" s="673"/>
      <c r="B25" s="1325" t="s">
        <v>70</v>
      </c>
      <c r="C25" s="2026">
        <v>103.08034296602095</v>
      </c>
      <c r="D25" s="2027">
        <v>98.56560340090806</v>
      </c>
      <c r="E25" s="2026">
        <v>88.116141411581552</v>
      </c>
      <c r="F25" s="2027">
        <v>96.952676864244737</v>
      </c>
      <c r="G25" s="2026">
        <v>3.2</v>
      </c>
      <c r="H25" s="2026">
        <v>100.02183610443898</v>
      </c>
      <c r="I25" s="2027">
        <v>84.011947806948598</v>
      </c>
      <c r="J25" s="2026">
        <v>12.2</v>
      </c>
      <c r="K25" s="2026">
        <v>100.98233448902096</v>
      </c>
      <c r="L25" s="2027">
        <v>97.257115598664328</v>
      </c>
      <c r="M25" s="681">
        <v>6.3</v>
      </c>
    </row>
    <row r="26" spans="1:13" s="1481" customFormat="1" ht="14.25" customHeight="1">
      <c r="A26" s="673"/>
      <c r="B26" s="1466" t="s">
        <v>71</v>
      </c>
      <c r="C26" s="2026">
        <v>101.2</v>
      </c>
      <c r="D26" s="2027">
        <v>100.6</v>
      </c>
      <c r="E26" s="2026">
        <v>91.6</v>
      </c>
      <c r="F26" s="2027">
        <v>95.2</v>
      </c>
      <c r="G26" s="2026">
        <v>4.5</v>
      </c>
      <c r="H26" s="2026">
        <v>116.9</v>
      </c>
      <c r="I26" s="2027">
        <v>141</v>
      </c>
      <c r="J26" s="2026">
        <v>12.2</v>
      </c>
      <c r="K26" s="2026">
        <v>105.3</v>
      </c>
      <c r="L26" s="2027">
        <v>99.9</v>
      </c>
      <c r="M26" s="681">
        <v>6</v>
      </c>
    </row>
    <row r="27" spans="1:13" s="1481" customFormat="1" ht="14.25" customHeight="1">
      <c r="A27" s="673"/>
      <c r="B27" s="1466" t="s">
        <v>72</v>
      </c>
      <c r="C27" s="2026">
        <v>105.2</v>
      </c>
      <c r="D27" s="2027">
        <v>103.8</v>
      </c>
      <c r="E27" s="2026">
        <v>91.1</v>
      </c>
      <c r="F27" s="2027">
        <v>95.7</v>
      </c>
      <c r="G27" s="2026">
        <v>4</v>
      </c>
      <c r="H27" s="2026">
        <v>111.1</v>
      </c>
      <c r="I27" s="2027">
        <v>88.2</v>
      </c>
      <c r="J27" s="2026">
        <v>12.9</v>
      </c>
      <c r="K27" s="2026">
        <v>126.9</v>
      </c>
      <c r="L27" s="2027">
        <v>106</v>
      </c>
      <c r="M27" s="681">
        <v>5.5</v>
      </c>
    </row>
    <row r="28" spans="1:13" s="1481" customFormat="1" ht="14.25" customHeight="1">
      <c r="A28" s="673"/>
      <c r="B28" s="1466" t="s">
        <v>73</v>
      </c>
      <c r="C28" s="2026">
        <v>97.9</v>
      </c>
      <c r="D28" s="2027">
        <v>98.9</v>
      </c>
      <c r="E28" s="2026">
        <v>90.8</v>
      </c>
      <c r="F28" s="2027">
        <v>97.6</v>
      </c>
      <c r="G28" s="2026">
        <v>3.8</v>
      </c>
      <c r="H28" s="2026">
        <v>112.5</v>
      </c>
      <c r="I28" s="2027">
        <v>95.7</v>
      </c>
      <c r="J28" s="2026">
        <v>10.8</v>
      </c>
      <c r="K28" s="2026">
        <v>102</v>
      </c>
      <c r="L28" s="2027">
        <v>83.6</v>
      </c>
      <c r="M28" s="681">
        <v>5.7</v>
      </c>
    </row>
    <row r="29" spans="1:13" s="1650" customFormat="1" ht="14.25" customHeight="1">
      <c r="A29" s="673">
        <v>2019</v>
      </c>
      <c r="B29" s="1571" t="s">
        <v>74</v>
      </c>
      <c r="C29" s="2026">
        <v>103.4</v>
      </c>
      <c r="D29" s="2027">
        <v>99.2</v>
      </c>
      <c r="E29" s="2026">
        <v>98.2</v>
      </c>
      <c r="F29" s="2027">
        <v>98.4</v>
      </c>
      <c r="G29" s="2026">
        <v>4.2</v>
      </c>
      <c r="H29" s="2026">
        <v>104.2</v>
      </c>
      <c r="I29" s="2027">
        <v>110.1</v>
      </c>
      <c r="J29" s="2026">
        <v>10.6</v>
      </c>
      <c r="K29" s="2026">
        <v>98</v>
      </c>
      <c r="L29" s="2027">
        <v>97.7</v>
      </c>
      <c r="M29" s="681">
        <v>5.0999999999999996</v>
      </c>
    </row>
    <row r="30" spans="1:13" s="1650" customFormat="1" ht="14.25" customHeight="1">
      <c r="A30" s="673"/>
      <c r="B30" s="1571" t="s">
        <v>75</v>
      </c>
      <c r="C30" s="2026">
        <v>96.8</v>
      </c>
      <c r="D30" s="2027">
        <v>97</v>
      </c>
      <c r="E30" s="2026">
        <v>96</v>
      </c>
      <c r="F30" s="2027">
        <v>102.1</v>
      </c>
      <c r="G30" s="2026">
        <v>4.2</v>
      </c>
      <c r="H30" s="2026">
        <v>137.5</v>
      </c>
      <c r="I30" s="2027">
        <v>99.8</v>
      </c>
      <c r="J30" s="2026">
        <v>9.9</v>
      </c>
      <c r="K30" s="2026">
        <v>100.9</v>
      </c>
      <c r="L30" s="2027">
        <v>93.2</v>
      </c>
      <c r="M30" s="681">
        <v>5.0999999999999996</v>
      </c>
    </row>
    <row r="31" spans="1:13" s="1650" customFormat="1" ht="14.25" customHeight="1">
      <c r="A31" s="673"/>
      <c r="B31" s="1571" t="s">
        <v>64</v>
      </c>
      <c r="C31" s="2026">
        <v>101.5</v>
      </c>
      <c r="D31" s="2027">
        <v>101.9</v>
      </c>
      <c r="E31" s="2026">
        <v>101</v>
      </c>
      <c r="F31" s="2027">
        <v>108.4</v>
      </c>
      <c r="G31" s="2026">
        <v>4</v>
      </c>
      <c r="H31" s="2026">
        <v>106.5</v>
      </c>
      <c r="I31" s="2027">
        <v>95.1</v>
      </c>
      <c r="J31" s="2026">
        <v>11.2</v>
      </c>
      <c r="K31" s="2026">
        <v>101.8</v>
      </c>
      <c r="L31" s="2027">
        <v>113.2</v>
      </c>
      <c r="M31" s="681">
        <v>5.7</v>
      </c>
    </row>
    <row r="32" spans="1:13" ht="30" customHeight="1">
      <c r="A32" s="2254" t="s">
        <v>583</v>
      </c>
      <c r="B32" s="2254"/>
      <c r="C32" s="2254"/>
      <c r="D32" s="2254"/>
      <c r="E32" s="2254"/>
      <c r="F32" s="2254"/>
      <c r="G32" s="2254"/>
      <c r="H32" s="2254"/>
      <c r="I32" s="2254"/>
      <c r="J32" s="2254"/>
      <c r="K32" s="2254"/>
      <c r="L32" s="2254"/>
      <c r="M32" s="2254"/>
    </row>
    <row r="33" spans="1:13" s="1102" customFormat="1" ht="25.15" customHeight="1">
      <c r="A33" s="2250" t="s">
        <v>584</v>
      </c>
      <c r="B33" s="2250"/>
      <c r="C33" s="2250"/>
      <c r="D33" s="2250"/>
      <c r="E33" s="2250"/>
      <c r="F33" s="2250"/>
      <c r="G33" s="2250"/>
      <c r="H33" s="2250"/>
      <c r="I33" s="2250"/>
      <c r="J33" s="2250"/>
      <c r="K33" s="2250"/>
      <c r="L33" s="2250"/>
      <c r="M33" s="2250"/>
    </row>
  </sheetData>
  <mergeCells count="24">
    <mergeCell ref="A33:M33"/>
    <mergeCell ref="J3:L11"/>
    <mergeCell ref="M3:M14"/>
    <mergeCell ref="G12:G14"/>
    <mergeCell ref="H12:H14"/>
    <mergeCell ref="C3:F3"/>
    <mergeCell ref="A32:M32"/>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heetViews>
  <sheetFormatPr defaultRowHeight="14.25"/>
  <cols>
    <col min="1" max="1" width="9.625" customWidth="1"/>
    <col min="2" max="2" width="13.625" customWidth="1"/>
    <col min="3" max="9" width="14.75" customWidth="1"/>
  </cols>
  <sheetData>
    <row r="1" spans="1:11">
      <c r="A1" s="79" t="s">
        <v>445</v>
      </c>
      <c r="B1" s="79"/>
      <c r="C1" s="79"/>
      <c r="D1" s="79"/>
      <c r="E1" s="79"/>
      <c r="F1" s="79"/>
      <c r="G1" s="79"/>
      <c r="H1" s="506" t="s">
        <v>28</v>
      </c>
      <c r="J1" s="512"/>
      <c r="K1" s="512"/>
    </row>
    <row r="2" spans="1:11" s="1102" customFormat="1">
      <c r="A2" s="1312" t="s">
        <v>974</v>
      </c>
      <c r="B2" s="1312"/>
      <c r="C2" s="1312"/>
      <c r="D2" s="1312"/>
      <c r="E2" s="1312"/>
      <c r="F2" s="1312"/>
      <c r="G2" s="1312"/>
      <c r="H2" s="1311" t="s">
        <v>258</v>
      </c>
    </row>
    <row r="3" spans="1:11" ht="35.1" customHeight="1">
      <c r="A3" s="2307" t="s">
        <v>1954</v>
      </c>
      <c r="B3" s="2616"/>
      <c r="C3" s="2318" t="s">
        <v>1348</v>
      </c>
      <c r="D3" s="2319"/>
      <c r="E3" s="2319"/>
      <c r="F3" s="2612"/>
      <c r="G3" s="2219" t="s">
        <v>978</v>
      </c>
      <c r="H3" s="2377" t="s">
        <v>1647</v>
      </c>
      <c r="I3" s="2307" t="s">
        <v>1648</v>
      </c>
    </row>
    <row r="4" spans="1:11">
      <c r="A4" s="2617"/>
      <c r="B4" s="2618"/>
      <c r="C4" s="2320" t="s">
        <v>967</v>
      </c>
      <c r="D4" s="2377" t="s">
        <v>975</v>
      </c>
      <c r="E4" s="2307" t="s">
        <v>976</v>
      </c>
      <c r="F4" s="2377" t="s">
        <v>977</v>
      </c>
      <c r="G4" s="2220"/>
      <c r="H4" s="2313"/>
      <c r="I4" s="2309"/>
    </row>
    <row r="5" spans="1:11">
      <c r="A5" s="2617"/>
      <c r="B5" s="2618"/>
      <c r="C5" s="2322"/>
      <c r="D5" s="2313"/>
      <c r="E5" s="2309"/>
      <c r="F5" s="2313"/>
      <c r="G5" s="2220"/>
      <c r="H5" s="2313"/>
      <c r="I5" s="2309"/>
    </row>
    <row r="6" spans="1:11">
      <c r="A6" s="2617"/>
      <c r="B6" s="2618"/>
      <c r="C6" s="2322"/>
      <c r="D6" s="2313"/>
      <c r="E6" s="2309"/>
      <c r="F6" s="2313"/>
      <c r="G6" s="2220"/>
      <c r="H6" s="2313"/>
      <c r="I6" s="2309"/>
    </row>
    <row r="7" spans="1:11">
      <c r="A7" s="2617"/>
      <c r="B7" s="2618"/>
      <c r="C7" s="2322"/>
      <c r="D7" s="2313"/>
      <c r="E7" s="2309"/>
      <c r="F7" s="2313"/>
      <c r="G7" s="2220"/>
      <c r="H7" s="2313"/>
      <c r="I7" s="2309"/>
    </row>
    <row r="8" spans="1:11">
      <c r="A8" s="2617"/>
      <c r="B8" s="2618"/>
      <c r="C8" s="2322"/>
      <c r="D8" s="2313"/>
      <c r="E8" s="2309"/>
      <c r="F8" s="2313"/>
      <c r="G8" s="2220"/>
      <c r="H8" s="2313"/>
      <c r="I8" s="2309"/>
    </row>
    <row r="9" spans="1:11">
      <c r="A9" s="2617"/>
      <c r="B9" s="2618"/>
      <c r="C9" s="2552"/>
      <c r="D9" s="2314"/>
      <c r="E9" s="2311"/>
      <c r="F9" s="2314"/>
      <c r="G9" s="2221"/>
      <c r="H9" s="2313"/>
      <c r="I9" s="2309"/>
    </row>
    <row r="10" spans="1:11" ht="20.100000000000001" customHeight="1">
      <c r="A10" s="2619"/>
      <c r="B10" s="2620"/>
      <c r="C10" s="2301" t="s">
        <v>1985</v>
      </c>
      <c r="D10" s="2302"/>
      <c r="E10" s="2302"/>
      <c r="F10" s="2302"/>
      <c r="G10" s="2316"/>
      <c r="H10" s="2314"/>
      <c r="I10" s="2311"/>
    </row>
    <row r="11" spans="1:11" s="455" customFormat="1" ht="16.149999999999999" customHeight="1">
      <c r="A11" s="335">
        <v>2017</v>
      </c>
      <c r="B11" s="96" t="s">
        <v>47</v>
      </c>
      <c r="C11" s="214">
        <v>76.240833333333342</v>
      </c>
      <c r="D11" s="214">
        <v>70.6875</v>
      </c>
      <c r="E11" s="214">
        <v>72.752499999999998</v>
      </c>
      <c r="F11" s="214">
        <v>67.505833333333328</v>
      </c>
      <c r="G11" s="214">
        <v>79.546666666666667</v>
      </c>
      <c r="H11" s="214">
        <v>218.26499999999999</v>
      </c>
      <c r="I11" s="262">
        <v>5.1749999999999998</v>
      </c>
    </row>
    <row r="12" spans="1:11" s="573" customFormat="1" ht="16.149999999999999" customHeight="1">
      <c r="A12" s="335">
        <v>2018</v>
      </c>
      <c r="B12" s="96" t="s">
        <v>47</v>
      </c>
      <c r="C12" s="1606">
        <v>81.98</v>
      </c>
      <c r="D12" s="1606">
        <v>74.510000000000005</v>
      </c>
      <c r="E12" s="1606">
        <v>78.56</v>
      </c>
      <c r="F12" s="1606">
        <v>71.75</v>
      </c>
      <c r="G12" s="1606">
        <v>87.67</v>
      </c>
      <c r="H12" s="1606">
        <v>219.37</v>
      </c>
      <c r="I12" s="1607">
        <v>4.93</v>
      </c>
    </row>
    <row r="13" spans="1:11" ht="16.149999999999999" customHeight="1">
      <c r="A13" s="335"/>
      <c r="B13" s="95" t="s">
        <v>37</v>
      </c>
      <c r="C13" s="315">
        <v>107.5276809233897</v>
      </c>
      <c r="D13" s="315">
        <v>105.40760389036252</v>
      </c>
      <c r="E13" s="315">
        <v>107.98254355520429</v>
      </c>
      <c r="F13" s="315">
        <v>106.28711099040824</v>
      </c>
      <c r="G13" s="315">
        <v>110.21203486423063</v>
      </c>
      <c r="H13" s="315">
        <v>100.50626531968021</v>
      </c>
      <c r="I13" s="316">
        <v>95.265700483091791</v>
      </c>
    </row>
    <row r="14" spans="1:11" s="573" customFormat="1" ht="16.149999999999999" customHeight="1">
      <c r="A14" s="335">
        <v>2018</v>
      </c>
      <c r="B14" s="97" t="s">
        <v>74</v>
      </c>
      <c r="C14" s="523">
        <v>78.41</v>
      </c>
      <c r="D14" s="523">
        <v>71.709999999999994</v>
      </c>
      <c r="E14" s="141">
        <v>75.099999999999994</v>
      </c>
      <c r="F14" s="141">
        <v>68.040000000000006</v>
      </c>
      <c r="G14" s="141">
        <v>77.819999999999993</v>
      </c>
      <c r="H14" s="141">
        <v>227.18</v>
      </c>
      <c r="I14" s="524">
        <v>4.6100000000000003</v>
      </c>
    </row>
    <row r="15" spans="1:11" s="573" customFormat="1" ht="16.149999999999999" customHeight="1">
      <c r="A15" s="335"/>
      <c r="B15" s="97" t="s">
        <v>75</v>
      </c>
      <c r="C15" s="523">
        <v>80.23</v>
      </c>
      <c r="D15" s="523">
        <v>71.48</v>
      </c>
      <c r="E15" s="523">
        <v>73.59</v>
      </c>
      <c r="F15" s="523">
        <v>69.13</v>
      </c>
      <c r="G15" s="523">
        <v>79.23</v>
      </c>
      <c r="H15" s="523">
        <v>225.71</v>
      </c>
      <c r="I15" s="524">
        <v>4.66</v>
      </c>
    </row>
    <row r="16" spans="1:11" s="573" customFormat="1" ht="16.149999999999999" customHeight="1">
      <c r="A16" s="335"/>
      <c r="B16" s="97" t="s">
        <v>64</v>
      </c>
      <c r="C16" s="141">
        <v>78.400000000000006</v>
      </c>
      <c r="D16" s="523">
        <v>73.33</v>
      </c>
      <c r="E16" s="523">
        <v>76.55</v>
      </c>
      <c r="F16" s="141">
        <v>71.209999999999994</v>
      </c>
      <c r="G16" s="141">
        <v>81.58</v>
      </c>
      <c r="H16" s="141">
        <v>216.36</v>
      </c>
      <c r="I16" s="524">
        <v>4.88</v>
      </c>
    </row>
    <row r="17" spans="1:9" s="573" customFormat="1" ht="16.149999999999999" customHeight="1">
      <c r="A17" s="335"/>
      <c r="B17" s="97" t="s">
        <v>65</v>
      </c>
      <c r="C17" s="141">
        <v>80.760000000000005</v>
      </c>
      <c r="D17" s="523">
        <v>74.38</v>
      </c>
      <c r="E17" s="523">
        <v>80.05</v>
      </c>
      <c r="F17" s="141">
        <v>71.8</v>
      </c>
      <c r="G17" s="141">
        <v>81.2</v>
      </c>
      <c r="H17" s="141">
        <v>230</v>
      </c>
      <c r="I17" s="524">
        <v>5.07</v>
      </c>
    </row>
    <row r="18" spans="1:9" s="573" customFormat="1" ht="16.149999999999999" customHeight="1">
      <c r="A18" s="335"/>
      <c r="B18" s="97" t="s">
        <v>66</v>
      </c>
      <c r="C18" s="141">
        <v>81.39</v>
      </c>
      <c r="D18" s="523">
        <v>71.45</v>
      </c>
      <c r="E18" s="523">
        <v>77.48</v>
      </c>
      <c r="F18" s="141">
        <v>72.319999999999993</v>
      </c>
      <c r="G18" s="141">
        <v>78.42</v>
      </c>
      <c r="H18" s="141">
        <v>224.62</v>
      </c>
      <c r="I18" s="524">
        <v>4.83</v>
      </c>
    </row>
    <row r="19" spans="1:9" s="573" customFormat="1" ht="16.149999999999999" customHeight="1">
      <c r="A19" s="335"/>
      <c r="B19" s="97" t="s">
        <v>67</v>
      </c>
      <c r="C19" s="141">
        <v>81.61</v>
      </c>
      <c r="D19" s="523">
        <v>71.69</v>
      </c>
      <c r="E19" s="523">
        <v>77.23</v>
      </c>
      <c r="F19" s="141">
        <v>72.72</v>
      </c>
      <c r="G19" s="141">
        <v>71.77</v>
      </c>
      <c r="H19" s="141">
        <v>225.77</v>
      </c>
      <c r="I19" s="524">
        <v>5.05</v>
      </c>
    </row>
    <row r="20" spans="1:9" s="573" customFormat="1" ht="16.149999999999999" customHeight="1">
      <c r="A20" s="335"/>
      <c r="B20" s="1372" t="s">
        <v>68</v>
      </c>
      <c r="C20" s="1373">
        <v>78.3</v>
      </c>
      <c r="D20" s="1388">
        <v>73.31</v>
      </c>
      <c r="E20" s="1388">
        <v>75.95</v>
      </c>
      <c r="F20" s="1373">
        <v>67.569999999999993</v>
      </c>
      <c r="G20" s="1373">
        <v>75.28</v>
      </c>
      <c r="H20" s="1373">
        <v>224.69</v>
      </c>
      <c r="I20" s="1389">
        <v>5.0199999999999996</v>
      </c>
    </row>
    <row r="21" spans="1:9" s="573" customFormat="1" ht="16.149999999999999" customHeight="1">
      <c r="A21" s="335"/>
      <c r="B21" s="1372" t="s">
        <v>69</v>
      </c>
      <c r="C21" s="1388">
        <v>81.42</v>
      </c>
      <c r="D21" s="1388">
        <v>75.83</v>
      </c>
      <c r="E21" s="1388">
        <v>76.88</v>
      </c>
      <c r="F21" s="1388">
        <v>73.430000000000007</v>
      </c>
      <c r="G21" s="1388">
        <v>101.43</v>
      </c>
      <c r="H21" s="1373">
        <v>230</v>
      </c>
      <c r="I21" s="1389">
        <v>4.91</v>
      </c>
    </row>
    <row r="22" spans="1:9" s="573" customFormat="1" ht="16.149999999999999" customHeight="1">
      <c r="A22" s="335"/>
      <c r="B22" s="1372" t="s">
        <v>70</v>
      </c>
      <c r="C22" s="1373">
        <v>84.76</v>
      </c>
      <c r="D22" s="1388">
        <v>77.78</v>
      </c>
      <c r="E22" s="1388">
        <v>78.83</v>
      </c>
      <c r="F22" s="1373">
        <v>72.84</v>
      </c>
      <c r="G22" s="1373">
        <v>98.82</v>
      </c>
      <c r="H22" s="1373">
        <v>200</v>
      </c>
      <c r="I22" s="1389">
        <v>5.26</v>
      </c>
    </row>
    <row r="23" spans="1:9" s="573" customFormat="1" ht="16.149999999999999" customHeight="1">
      <c r="A23" s="335"/>
      <c r="B23" s="1528" t="s">
        <v>71</v>
      </c>
      <c r="C23" s="1529">
        <v>82.18</v>
      </c>
      <c r="D23" s="1535">
        <v>76.61</v>
      </c>
      <c r="E23" s="1535">
        <v>81.38</v>
      </c>
      <c r="F23" s="1529">
        <v>73.599999999999994</v>
      </c>
      <c r="G23" s="1529">
        <v>96.6</v>
      </c>
      <c r="H23" s="1529">
        <v>203.46</v>
      </c>
      <c r="I23" s="1584">
        <v>5</v>
      </c>
    </row>
    <row r="24" spans="1:9" s="573" customFormat="1" ht="16.149999999999999" customHeight="1">
      <c r="A24" s="335"/>
      <c r="B24" s="1528" t="s">
        <v>72</v>
      </c>
      <c r="C24" s="1529">
        <v>88.78</v>
      </c>
      <c r="D24" s="1535">
        <v>81.260000000000005</v>
      </c>
      <c r="E24" s="1535">
        <v>83.43</v>
      </c>
      <c r="F24" s="1529">
        <v>73.430000000000007</v>
      </c>
      <c r="G24" s="1529">
        <v>102.37</v>
      </c>
      <c r="H24" s="1529">
        <v>217.19</v>
      </c>
      <c r="I24" s="1536">
        <v>4.82</v>
      </c>
    </row>
    <row r="25" spans="1:9" s="573" customFormat="1" ht="16.149999999999999" customHeight="1">
      <c r="A25" s="335"/>
      <c r="B25" s="1528" t="s">
        <v>73</v>
      </c>
      <c r="C25" s="1535">
        <v>87.51</v>
      </c>
      <c r="D25" s="1529">
        <v>75.3</v>
      </c>
      <c r="E25" s="1535">
        <v>86.21</v>
      </c>
      <c r="F25" s="1535">
        <v>74.94</v>
      </c>
      <c r="G25" s="1535">
        <v>107.49</v>
      </c>
      <c r="H25" s="1529">
        <v>207.5</v>
      </c>
      <c r="I25" s="1536">
        <v>5.0199999999999996</v>
      </c>
    </row>
    <row r="26" spans="1:9" s="573" customFormat="1" ht="16.149999999999999" customHeight="1">
      <c r="A26" s="335">
        <v>2019</v>
      </c>
      <c r="B26" s="1562" t="s">
        <v>74</v>
      </c>
      <c r="C26" s="2103">
        <v>90.29</v>
      </c>
      <c r="D26" s="2041">
        <v>83.55</v>
      </c>
      <c r="E26" s="2103">
        <v>86.07</v>
      </c>
      <c r="F26" s="2103">
        <v>75.22</v>
      </c>
      <c r="G26" s="2041">
        <v>118</v>
      </c>
      <c r="H26" s="2041">
        <v>200</v>
      </c>
      <c r="I26" s="2104">
        <v>4.9400000000000004</v>
      </c>
    </row>
    <row r="27" spans="1:9" s="573" customFormat="1" ht="16.149999999999999" customHeight="1">
      <c r="A27" s="335"/>
      <c r="B27" s="1562" t="s">
        <v>75</v>
      </c>
      <c r="C27" s="2103">
        <v>90.91</v>
      </c>
      <c r="D27" s="2041">
        <v>85.77</v>
      </c>
      <c r="E27" s="2103">
        <v>90.47</v>
      </c>
      <c r="F27" s="2103">
        <v>76.45</v>
      </c>
      <c r="G27" s="2103">
        <v>129.36000000000001</v>
      </c>
      <c r="H27" s="2041">
        <v>196.15</v>
      </c>
      <c r="I27" s="2104">
        <v>4.78</v>
      </c>
    </row>
    <row r="28" spans="1:9" s="573" customFormat="1" ht="16.149999999999999" customHeight="1">
      <c r="A28" s="335"/>
      <c r="B28" s="1562" t="s">
        <v>64</v>
      </c>
      <c r="C28" s="2103">
        <v>93.44</v>
      </c>
      <c r="D28" s="2041">
        <v>81.97</v>
      </c>
      <c r="E28" s="2103">
        <v>91.25</v>
      </c>
      <c r="F28" s="2103">
        <v>82.68</v>
      </c>
      <c r="G28" s="2103">
        <v>133.72999999999999</v>
      </c>
      <c r="H28" s="2041">
        <v>211</v>
      </c>
      <c r="I28" s="2104">
        <v>4.4400000000000004</v>
      </c>
    </row>
    <row r="29" spans="1:9" ht="16.149999999999999" customHeight="1">
      <c r="A29" s="327"/>
      <c r="B29" s="95" t="s">
        <v>37</v>
      </c>
      <c r="C29" s="2098">
        <v>119.2</v>
      </c>
      <c r="D29" s="2098">
        <v>111.8</v>
      </c>
      <c r="E29" s="2098">
        <v>119.2</v>
      </c>
      <c r="F29" s="2098">
        <v>116.1</v>
      </c>
      <c r="G29" s="2098">
        <v>163.9</v>
      </c>
      <c r="H29" s="2098">
        <v>97.5</v>
      </c>
      <c r="I29" s="2099">
        <v>91</v>
      </c>
    </row>
    <row r="30" spans="1:9" s="985" customFormat="1" ht="16.149999999999999" customHeight="1">
      <c r="A30" s="1001"/>
      <c r="B30" s="244" t="s">
        <v>38</v>
      </c>
      <c r="C30" s="2100">
        <v>102.8</v>
      </c>
      <c r="D30" s="2100">
        <v>95.6</v>
      </c>
      <c r="E30" s="2100">
        <v>100.9</v>
      </c>
      <c r="F30" s="2100">
        <v>108.1</v>
      </c>
      <c r="G30" s="2100">
        <v>103.4</v>
      </c>
      <c r="H30" s="2100">
        <v>107.6</v>
      </c>
      <c r="I30" s="2105">
        <v>92.9</v>
      </c>
    </row>
    <row r="31" spans="1:9" ht="20.100000000000001" customHeight="1">
      <c r="A31" s="804" t="s">
        <v>666</v>
      </c>
      <c r="B31" s="804"/>
      <c r="C31" s="804"/>
      <c r="D31" s="804"/>
      <c r="E31" s="478"/>
      <c r="F31" s="478"/>
      <c r="G31" s="478"/>
      <c r="H31" s="478"/>
      <c r="I31" s="478"/>
    </row>
    <row r="32" spans="1:9" s="1102" customFormat="1" ht="15" customHeight="1">
      <c r="A32" s="1314" t="s">
        <v>446</v>
      </c>
      <c r="B32" s="1314"/>
      <c r="C32" s="1314"/>
      <c r="D32" s="1304"/>
      <c r="E32" s="1304"/>
      <c r="F32" s="1304"/>
      <c r="G32" s="1304"/>
      <c r="H32" s="1304"/>
      <c r="I32" s="1304"/>
    </row>
    <row r="33" spans="1:9" ht="14.1" customHeight="1">
      <c r="A33" s="2615" t="s">
        <v>36</v>
      </c>
      <c r="B33" s="2190"/>
      <c r="C33" s="2190"/>
      <c r="D33" s="2190"/>
      <c r="E33" s="2190"/>
      <c r="F33" s="2190"/>
      <c r="G33" s="2190"/>
      <c r="H33" s="2190"/>
      <c r="I33" s="2190"/>
    </row>
    <row r="34" spans="1:9">
      <c r="C34" s="15"/>
      <c r="D34" s="15"/>
      <c r="E34" s="15"/>
      <c r="F34" s="15"/>
      <c r="G34" s="15"/>
      <c r="H34" s="15"/>
      <c r="I34" s="15"/>
    </row>
    <row r="36" spans="1:9">
      <c r="C36" s="15"/>
      <c r="D36" s="15"/>
      <c r="E36" s="15"/>
      <c r="F36" s="15"/>
      <c r="G36" s="15"/>
      <c r="H36" s="15"/>
      <c r="I36" s="15"/>
    </row>
  </sheetData>
  <mergeCells count="11">
    <mergeCell ref="G3:G9"/>
    <mergeCell ref="A33:I33"/>
    <mergeCell ref="H3:H10"/>
    <mergeCell ref="A3:B10"/>
    <mergeCell ref="C3:F3"/>
    <mergeCell ref="C10:G10"/>
    <mergeCell ref="I3:I10"/>
    <mergeCell ref="C4:C9"/>
    <mergeCell ref="D4:D9"/>
    <mergeCell ref="E4:E9"/>
    <mergeCell ref="F4:F9"/>
  </mergeCells>
  <phoneticPr fontId="0" type="noConversion"/>
  <hyperlinks>
    <hyperlink ref="H1" location="'Spis tablic     List of tables'!A4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election sqref="A1:F1"/>
    </sheetView>
  </sheetViews>
  <sheetFormatPr defaultColWidth="9" defaultRowHeight="12.75"/>
  <cols>
    <col min="1" max="1" width="8.125" style="4" customWidth="1"/>
    <col min="2" max="2" width="13.625" style="4" customWidth="1"/>
    <col min="3" max="10" width="12.75" style="4" customWidth="1"/>
    <col min="11" max="16384" width="9" style="4"/>
  </cols>
  <sheetData>
    <row r="1" spans="1:10">
      <c r="A1" s="2229" t="s">
        <v>508</v>
      </c>
      <c r="B1" s="2229"/>
      <c r="C1" s="2229"/>
      <c r="D1" s="2229"/>
      <c r="E1" s="2229"/>
      <c r="F1" s="2229"/>
      <c r="G1" s="76"/>
      <c r="I1" s="89" t="s">
        <v>28</v>
      </c>
    </row>
    <row r="2" spans="1:10" s="1105" customFormat="1">
      <c r="A2" s="2286" t="s">
        <v>16</v>
      </c>
      <c r="B2" s="2286"/>
      <c r="C2" s="2286"/>
      <c r="D2" s="2286"/>
      <c r="E2" s="2286"/>
      <c r="F2" s="2286"/>
      <c r="G2" s="1303"/>
      <c r="I2" s="1302" t="s">
        <v>258</v>
      </c>
    </row>
    <row r="3" spans="1:10" ht="14.25" customHeight="1">
      <c r="A3" s="2213" t="s">
        <v>979</v>
      </c>
      <c r="B3" s="2214"/>
      <c r="C3" s="2521" t="s">
        <v>980</v>
      </c>
      <c r="D3" s="2224"/>
      <c r="E3" s="2224"/>
      <c r="F3" s="2224"/>
      <c r="G3" s="2224"/>
      <c r="H3" s="2224"/>
      <c r="I3" s="2206" t="s">
        <v>985</v>
      </c>
      <c r="J3" s="2213"/>
    </row>
    <row r="4" spans="1:10" ht="14.25" customHeight="1">
      <c r="A4" s="2215"/>
      <c r="B4" s="2211"/>
      <c r="C4" s="2207"/>
      <c r="D4" s="2215"/>
      <c r="E4" s="2215"/>
      <c r="F4" s="2215"/>
      <c r="G4" s="2215"/>
      <c r="H4" s="2215"/>
      <c r="I4" s="2207"/>
      <c r="J4" s="2215"/>
    </row>
    <row r="5" spans="1:10">
      <c r="A5" s="2215"/>
      <c r="B5" s="2211"/>
      <c r="C5" s="2207"/>
      <c r="D5" s="2215"/>
      <c r="E5" s="2215"/>
      <c r="F5" s="2215"/>
      <c r="G5" s="2215"/>
      <c r="H5" s="2215"/>
      <c r="I5" s="2207"/>
      <c r="J5" s="2215"/>
    </row>
    <row r="6" spans="1:10">
      <c r="A6" s="2215"/>
      <c r="B6" s="2211"/>
      <c r="C6" s="2207"/>
      <c r="D6" s="2215"/>
      <c r="E6" s="2215"/>
      <c r="F6" s="2215"/>
      <c r="G6" s="2215"/>
      <c r="H6" s="2215"/>
      <c r="I6" s="2207"/>
      <c r="J6" s="2215"/>
    </row>
    <row r="7" spans="1:10">
      <c r="A7" s="2215"/>
      <c r="B7" s="2211"/>
      <c r="C7" s="2216"/>
      <c r="D7" s="2217"/>
      <c r="E7" s="2217"/>
      <c r="F7" s="2217"/>
      <c r="G7" s="2217"/>
      <c r="H7" s="2217"/>
      <c r="I7" s="2207"/>
      <c r="J7" s="2215"/>
    </row>
    <row r="8" spans="1:10" ht="15" customHeight="1">
      <c r="A8" s="2215"/>
      <c r="B8" s="2211"/>
      <c r="C8" s="2521" t="s">
        <v>981</v>
      </c>
      <c r="D8" s="2289"/>
      <c r="E8" s="2230" t="s">
        <v>982</v>
      </c>
      <c r="F8" s="2251" t="s">
        <v>983</v>
      </c>
      <c r="G8" s="2289"/>
      <c r="H8" s="2251" t="s">
        <v>984</v>
      </c>
      <c r="I8" s="2207"/>
      <c r="J8" s="2215"/>
    </row>
    <row r="9" spans="1:10">
      <c r="A9" s="2215"/>
      <c r="B9" s="2211"/>
      <c r="C9" s="2207"/>
      <c r="D9" s="2290"/>
      <c r="E9" s="2231"/>
      <c r="F9" s="2252"/>
      <c r="G9" s="2290"/>
      <c r="H9" s="2252"/>
      <c r="I9" s="2207"/>
      <c r="J9" s="2215"/>
    </row>
    <row r="10" spans="1:10" ht="14.25" customHeight="1">
      <c r="A10" s="2215"/>
      <c r="B10" s="2211"/>
      <c r="C10" s="2207"/>
      <c r="D10" s="2290"/>
      <c r="E10" s="2231"/>
      <c r="F10" s="2252"/>
      <c r="G10" s="2290"/>
      <c r="H10" s="2252"/>
      <c r="I10" s="2207"/>
      <c r="J10" s="2215"/>
    </row>
    <row r="11" spans="1:10">
      <c r="A11" s="2215"/>
      <c r="B11" s="2211"/>
      <c r="C11" s="2207"/>
      <c r="D11" s="2290"/>
      <c r="E11" s="2231"/>
      <c r="F11" s="2252"/>
      <c r="G11" s="2290"/>
      <c r="H11" s="2252"/>
      <c r="I11" s="2207"/>
      <c r="J11" s="2215"/>
    </row>
    <row r="12" spans="1:10">
      <c r="A12" s="2215"/>
      <c r="B12" s="2211"/>
      <c r="C12" s="2216"/>
      <c r="D12" s="2291"/>
      <c r="E12" s="2232"/>
      <c r="F12" s="2253"/>
      <c r="G12" s="2291"/>
      <c r="H12" s="2253"/>
      <c r="I12" s="2208"/>
      <c r="J12" s="2225"/>
    </row>
    <row r="13" spans="1:10" ht="14.25" customHeight="1">
      <c r="A13" s="2215"/>
      <c r="B13" s="2211"/>
      <c r="C13" s="2192" t="s">
        <v>986</v>
      </c>
      <c r="D13" s="2230" t="s">
        <v>987</v>
      </c>
      <c r="E13" s="2251" t="s">
        <v>988</v>
      </c>
      <c r="F13" s="2289"/>
      <c r="G13" s="2251" t="s">
        <v>989</v>
      </c>
      <c r="H13" s="2224"/>
      <c r="I13" s="2219" t="s">
        <v>990</v>
      </c>
      <c r="J13" s="2206" t="s">
        <v>991</v>
      </c>
    </row>
    <row r="14" spans="1:10" ht="14.25" customHeight="1">
      <c r="A14" s="2215"/>
      <c r="B14" s="2211"/>
      <c r="C14" s="2193"/>
      <c r="D14" s="2231"/>
      <c r="E14" s="2252"/>
      <c r="F14" s="2290"/>
      <c r="G14" s="2252"/>
      <c r="H14" s="2215"/>
      <c r="I14" s="2220"/>
      <c r="J14" s="2207"/>
    </row>
    <row r="15" spans="1:10" ht="14.25" customHeight="1">
      <c r="A15" s="2215"/>
      <c r="B15" s="2211"/>
      <c r="C15" s="2193"/>
      <c r="D15" s="2231"/>
      <c r="E15" s="2252"/>
      <c r="F15" s="2290"/>
      <c r="G15" s="2252"/>
      <c r="H15" s="2215"/>
      <c r="I15" s="2220"/>
      <c r="J15" s="2207"/>
    </row>
    <row r="16" spans="1:10" ht="14.25" customHeight="1">
      <c r="A16" s="2215"/>
      <c r="B16" s="2211"/>
      <c r="C16" s="2193"/>
      <c r="D16" s="2231"/>
      <c r="E16" s="2252"/>
      <c r="F16" s="2290"/>
      <c r="G16" s="2252"/>
      <c r="H16" s="2215"/>
      <c r="I16" s="2220"/>
      <c r="J16" s="2207"/>
    </row>
    <row r="17" spans="1:11">
      <c r="A17" s="2215"/>
      <c r="B17" s="2211"/>
      <c r="C17" s="2193"/>
      <c r="D17" s="2231"/>
      <c r="E17" s="2252"/>
      <c r="F17" s="2290"/>
      <c r="G17" s="2252"/>
      <c r="H17" s="2215"/>
      <c r="I17" s="2220"/>
      <c r="J17" s="2207"/>
    </row>
    <row r="18" spans="1:11">
      <c r="A18" s="2225"/>
      <c r="B18" s="2249"/>
      <c r="C18" s="2194"/>
      <c r="D18" s="2470"/>
      <c r="E18" s="2474"/>
      <c r="F18" s="2528"/>
      <c r="G18" s="2474"/>
      <c r="H18" s="2225"/>
      <c r="I18" s="2221"/>
      <c r="J18" s="2208"/>
    </row>
    <row r="19" spans="1:11" s="118" customFormat="1" ht="14.85" customHeight="1">
      <c r="A19" s="687">
        <v>2017</v>
      </c>
      <c r="B19" s="805" t="s">
        <v>47</v>
      </c>
      <c r="C19" s="298">
        <v>7.2324574606389538</v>
      </c>
      <c r="D19" s="298">
        <v>10.199999999999999</v>
      </c>
      <c r="E19" s="298">
        <v>7.0271720799823525</v>
      </c>
      <c r="F19" s="298">
        <v>6.4269737271486269</v>
      </c>
      <c r="G19" s="298">
        <v>8.6999999999999993</v>
      </c>
      <c r="H19" s="298">
        <v>4.1287281291118978</v>
      </c>
      <c r="I19" s="806">
        <v>1.1909968949006944</v>
      </c>
      <c r="J19" s="142">
        <v>1.02</v>
      </c>
    </row>
    <row r="20" spans="1:11" s="644" customFormat="1" ht="14.85" customHeight="1">
      <c r="A20" s="700">
        <v>2018</v>
      </c>
      <c r="B20" s="807" t="s">
        <v>47</v>
      </c>
      <c r="C20" s="2106" t="s">
        <v>1778</v>
      </c>
      <c r="D20" s="2106" t="s">
        <v>1841</v>
      </c>
      <c r="E20" s="2106" t="s">
        <v>1842</v>
      </c>
      <c r="F20" s="2106" t="s">
        <v>1843</v>
      </c>
      <c r="G20" s="2106" t="s">
        <v>1844</v>
      </c>
      <c r="H20" s="2106">
        <v>3.7260287665209004</v>
      </c>
      <c r="I20" s="2107" t="s">
        <v>1845</v>
      </c>
      <c r="J20" s="2108" t="s">
        <v>1846</v>
      </c>
    </row>
    <row r="21" spans="1:11" s="118" customFormat="1" ht="14.85" customHeight="1">
      <c r="A21" s="673">
        <v>2018</v>
      </c>
      <c r="B21" s="685" t="s">
        <v>74</v>
      </c>
      <c r="C21" s="178">
        <v>6.0464370380700041</v>
      </c>
      <c r="D21" s="178" t="s">
        <v>14</v>
      </c>
      <c r="E21" s="178">
        <v>5.7735019973368846</v>
      </c>
      <c r="F21" s="178">
        <v>5.5717039321511184</v>
      </c>
      <c r="G21" s="178">
        <v>8.0682917752139929</v>
      </c>
      <c r="H21" s="178">
        <v>3.344621175889785</v>
      </c>
      <c r="I21" s="668">
        <v>1.1864124678468753</v>
      </c>
      <c r="J21" s="375">
        <v>1.0632164025923108</v>
      </c>
      <c r="K21" s="171"/>
    </row>
    <row r="22" spans="1:11" s="118" customFormat="1" ht="14.85" customHeight="1">
      <c r="A22" s="673"/>
      <c r="B22" s="685" t="s">
        <v>75</v>
      </c>
      <c r="C22" s="178">
        <v>6.3328203693340788</v>
      </c>
      <c r="D22" s="178">
        <v>8.5104342921601805</v>
      </c>
      <c r="E22" s="178">
        <v>6.1512433754586215</v>
      </c>
      <c r="F22" s="178">
        <v>5.713366149185914</v>
      </c>
      <c r="G22" s="178">
        <v>7.5281889239980044</v>
      </c>
      <c r="H22" s="178">
        <v>3.5620027855810767</v>
      </c>
      <c r="I22" s="668">
        <v>1.2288252412314289</v>
      </c>
      <c r="J22" s="375">
        <v>1.029447500386595</v>
      </c>
      <c r="K22" s="171"/>
    </row>
    <row r="23" spans="1:11" s="118" customFormat="1" ht="14.85" customHeight="1">
      <c r="A23" s="673"/>
      <c r="B23" s="685" t="s">
        <v>64</v>
      </c>
      <c r="C23" s="178">
        <v>6.360152734215192</v>
      </c>
      <c r="D23" s="178">
        <v>9.6083642356819112</v>
      </c>
      <c r="E23" s="178">
        <v>6.0926192031352056</v>
      </c>
      <c r="F23" s="178">
        <v>5.7169649423878397</v>
      </c>
      <c r="G23" s="178">
        <v>7.8056903765690366</v>
      </c>
      <c r="H23" s="178">
        <v>3.7623019586331519</v>
      </c>
      <c r="I23" s="668">
        <v>1.2238526381517327</v>
      </c>
      <c r="J23" s="375">
        <v>1.0463346126632218</v>
      </c>
      <c r="K23" s="171"/>
    </row>
    <row r="24" spans="1:11" s="118" customFormat="1" ht="14.85" customHeight="1">
      <c r="A24" s="673"/>
      <c r="B24" s="685" t="s">
        <v>65</v>
      </c>
      <c r="C24" s="178">
        <v>6.1443936542081206</v>
      </c>
      <c r="D24" s="178" t="s">
        <v>14</v>
      </c>
      <c r="E24" s="178">
        <v>5.709181761399126</v>
      </c>
      <c r="F24" s="178">
        <v>5.6283251231527087</v>
      </c>
      <c r="G24" s="178">
        <v>8.3215586307356144</v>
      </c>
      <c r="H24" s="178">
        <v>3.7145225787574363</v>
      </c>
      <c r="I24" s="668">
        <v>1.2542320236061502</v>
      </c>
      <c r="J24" s="142">
        <v>1.1093606406721808</v>
      </c>
      <c r="K24" s="171"/>
    </row>
    <row r="25" spans="1:11" s="118" customFormat="1" ht="14.85" customHeight="1">
      <c r="A25" s="673"/>
      <c r="B25" s="685" t="s">
        <v>66</v>
      </c>
      <c r="C25" s="178">
        <v>6.3111266620013984</v>
      </c>
      <c r="D25" s="178">
        <v>8.5177559501322246</v>
      </c>
      <c r="E25" s="178">
        <v>5.8199535363964889</v>
      </c>
      <c r="F25" s="178">
        <v>5.7501912777352713</v>
      </c>
      <c r="G25" s="178">
        <v>5.9340702724042638</v>
      </c>
      <c r="H25" s="178">
        <v>3.7030376191766647</v>
      </c>
      <c r="I25" s="668">
        <v>1.24812145376476</v>
      </c>
      <c r="J25" s="142">
        <v>1.0711196859823033</v>
      </c>
      <c r="K25" s="171"/>
    </row>
    <row r="26" spans="1:11" s="118" customFormat="1" ht="14.85" customHeight="1">
      <c r="A26" s="673"/>
      <c r="B26" s="685" t="s">
        <v>67</v>
      </c>
      <c r="C26" s="178">
        <v>6.5357790486818255</v>
      </c>
      <c r="D26" s="178">
        <v>8.9623182861514916</v>
      </c>
      <c r="E26" s="178">
        <v>6.0669428978376283</v>
      </c>
      <c r="F26" s="178">
        <v>6.528493799637733</v>
      </c>
      <c r="G26" s="178">
        <v>7.6088015589477118</v>
      </c>
      <c r="H26" s="178">
        <v>3.8241487382063926</v>
      </c>
      <c r="I26" s="668">
        <v>1.2277719271851963</v>
      </c>
      <c r="J26" s="142">
        <v>1.0777931917618182</v>
      </c>
      <c r="K26" s="171"/>
    </row>
    <row r="27" spans="1:11" s="118" customFormat="1" ht="14.85" customHeight="1">
      <c r="A27" s="673"/>
      <c r="B27" s="1325" t="s">
        <v>68</v>
      </c>
      <c r="C27" s="1328">
        <v>6.5165734551902883</v>
      </c>
      <c r="D27" s="1328">
        <v>8.8946192515360281</v>
      </c>
      <c r="E27" s="1328">
        <v>6.2900592495062542</v>
      </c>
      <c r="F27" s="1328">
        <v>6.3460414452709895</v>
      </c>
      <c r="G27" s="1328">
        <v>9.1065573770491799</v>
      </c>
      <c r="H27" s="1328">
        <v>3.9330347586979078</v>
      </c>
      <c r="I27" s="1390">
        <v>1.20147307043118</v>
      </c>
      <c r="J27" s="375">
        <v>1.0508027546940739</v>
      </c>
      <c r="K27" s="171"/>
    </row>
    <row r="28" spans="1:11" s="118" customFormat="1" ht="14.85" customHeight="1">
      <c r="A28" s="673"/>
      <c r="B28" s="1325" t="s">
        <v>69</v>
      </c>
      <c r="C28" s="1328">
        <v>6.6211262033495988</v>
      </c>
      <c r="D28" s="1328">
        <v>9.7170505128701379</v>
      </c>
      <c r="E28" s="1328">
        <v>6.5306971904266407</v>
      </c>
      <c r="F28" s="1328">
        <v>4.9500147885241059</v>
      </c>
      <c r="G28" s="1328">
        <v>9.0890658942795071</v>
      </c>
      <c r="H28" s="1328">
        <v>4.1226752063061953</v>
      </c>
      <c r="I28" s="1390">
        <v>1.1511381309204014</v>
      </c>
      <c r="J28" s="375">
        <v>0.97793180369662203</v>
      </c>
      <c r="K28" s="171"/>
    </row>
    <row r="29" spans="1:11" s="118" customFormat="1" ht="14.85" customHeight="1">
      <c r="A29" s="673"/>
      <c r="B29" s="1478" t="s">
        <v>70</v>
      </c>
      <c r="C29" s="178">
        <v>6.2584211879660581</v>
      </c>
      <c r="D29" s="178" t="s">
        <v>14</v>
      </c>
      <c r="E29" s="178">
        <v>6.1750602562476216</v>
      </c>
      <c r="F29" s="178">
        <v>4.9259259259259256</v>
      </c>
      <c r="G29" s="178">
        <v>9.1517202481669493</v>
      </c>
      <c r="H29" s="178">
        <v>3.990686921519278</v>
      </c>
      <c r="I29" s="668">
        <v>1.1065274151436033</v>
      </c>
      <c r="J29" s="1448">
        <v>1.0805702781544024</v>
      </c>
      <c r="K29" s="171"/>
    </row>
    <row r="30" spans="1:11" s="118" customFormat="1" ht="14.85" customHeight="1">
      <c r="A30" s="673"/>
      <c r="B30" s="1537" t="s">
        <v>71</v>
      </c>
      <c r="C30" s="1468">
        <v>6.0499934734368885</v>
      </c>
      <c r="D30" s="1468">
        <v>7.7325658992325659</v>
      </c>
      <c r="E30" s="1468">
        <v>5.6953797001720323</v>
      </c>
      <c r="F30" s="1468">
        <v>4.7980331262939959</v>
      </c>
      <c r="G30" s="1468">
        <v>8.8082478145191949</v>
      </c>
      <c r="H30" s="1468">
        <v>3.7339079996777573</v>
      </c>
      <c r="I30" s="1538">
        <v>1.0464790525913665</v>
      </c>
      <c r="J30" s="774">
        <v>1.0787719260393966</v>
      </c>
      <c r="K30" s="171"/>
    </row>
    <row r="31" spans="1:11" s="118" customFormat="1" ht="14.85" customHeight="1">
      <c r="A31" s="673"/>
      <c r="B31" s="1537" t="s">
        <v>72</v>
      </c>
      <c r="C31" s="1468">
        <v>5.4559438838296828</v>
      </c>
      <c r="D31" s="1468">
        <v>6.6579065925814698</v>
      </c>
      <c r="E31" s="1468">
        <v>5.3140357185664628</v>
      </c>
      <c r="F31" s="1468">
        <v>4.3308586499951156</v>
      </c>
      <c r="G31" s="1468">
        <v>7.1083854417187755</v>
      </c>
      <c r="H31" s="1468">
        <v>3.4931452883706275</v>
      </c>
      <c r="I31" s="1538">
        <v>1.1119739478957915</v>
      </c>
      <c r="J31" s="774">
        <v>1.087177173790459</v>
      </c>
      <c r="K31" s="171"/>
    </row>
    <row r="32" spans="1:11" s="118" customFormat="1" ht="14.85" customHeight="1">
      <c r="A32" s="673"/>
      <c r="B32" s="1537" t="s">
        <v>73</v>
      </c>
      <c r="C32" s="1468">
        <v>5.7435590969455514</v>
      </c>
      <c r="D32" s="1468">
        <v>6.639392078599939</v>
      </c>
      <c r="E32" s="1468">
        <v>5.0167033986776488</v>
      </c>
      <c r="F32" s="1468">
        <v>4.0235370732161133</v>
      </c>
      <c r="G32" s="1468">
        <v>5.4135686569032426</v>
      </c>
      <c r="H32" s="1468">
        <v>3.4200558292542134</v>
      </c>
      <c r="I32" s="1538">
        <v>1.0797038864898212</v>
      </c>
      <c r="J32" s="774">
        <v>1.1607204790862213</v>
      </c>
      <c r="K32" s="171"/>
    </row>
    <row r="33" spans="1:11" s="118" customFormat="1" ht="14.85" customHeight="1">
      <c r="A33" s="673">
        <v>2019</v>
      </c>
      <c r="B33" s="1712" t="s">
        <v>74</v>
      </c>
      <c r="C33" s="1772">
        <v>5.0999999999999996</v>
      </c>
      <c r="D33" s="1772" t="s">
        <v>14</v>
      </c>
      <c r="E33" s="1772">
        <v>4.9000000000000004</v>
      </c>
      <c r="F33" s="1772">
        <v>3.6</v>
      </c>
      <c r="G33" s="1772">
        <v>4.2</v>
      </c>
      <c r="H33" s="1772">
        <v>3.4</v>
      </c>
      <c r="I33" s="2109">
        <v>1.1000000000000001</v>
      </c>
      <c r="J33" s="774">
        <v>1.1599999999999999</v>
      </c>
      <c r="K33" s="171"/>
    </row>
    <row r="34" spans="1:11" s="118" customFormat="1" ht="14.85" customHeight="1">
      <c r="A34" s="673"/>
      <c r="B34" s="1712" t="s">
        <v>75</v>
      </c>
      <c r="C34" s="1772">
        <v>5.0999999999999996</v>
      </c>
      <c r="D34" s="1772" t="s">
        <v>14</v>
      </c>
      <c r="E34" s="1772">
        <v>4.8</v>
      </c>
      <c r="F34" s="1772">
        <v>3.4</v>
      </c>
      <c r="G34" s="1772">
        <v>4.7</v>
      </c>
      <c r="H34" s="1772">
        <v>3.4</v>
      </c>
      <c r="I34" s="2109">
        <v>1.1200000000000001</v>
      </c>
      <c r="J34" s="774">
        <v>1.1000000000000001</v>
      </c>
      <c r="K34" s="171"/>
    </row>
    <row r="35" spans="1:11" s="118" customFormat="1" ht="14.85" customHeight="1">
      <c r="A35" s="673"/>
      <c r="B35" s="1712" t="s">
        <v>64</v>
      </c>
      <c r="C35" s="1772">
        <v>5.7</v>
      </c>
      <c r="D35" s="1772" t="s">
        <v>14</v>
      </c>
      <c r="E35" s="1772">
        <v>5.2</v>
      </c>
      <c r="F35" s="1772">
        <v>3.5</v>
      </c>
      <c r="G35" s="1772">
        <v>3.8</v>
      </c>
      <c r="H35" s="1772">
        <v>3.7</v>
      </c>
      <c r="I35" s="2109">
        <v>1.17</v>
      </c>
      <c r="J35" s="774">
        <v>0.94</v>
      </c>
      <c r="K35" s="171"/>
    </row>
    <row r="36" spans="1:11" s="118" customFormat="1" ht="20.100000000000001" customHeight="1">
      <c r="A36" s="2622" t="s">
        <v>667</v>
      </c>
      <c r="B36" s="2622"/>
      <c r="C36" s="2622"/>
      <c r="D36" s="2622"/>
      <c r="E36" s="2622"/>
      <c r="F36" s="454"/>
      <c r="G36" s="454"/>
      <c r="H36" s="454"/>
      <c r="I36" s="454"/>
      <c r="J36" s="454"/>
      <c r="K36" s="171"/>
    </row>
    <row r="37" spans="1:11" s="1152" customFormat="1" ht="12.75" customHeight="1">
      <c r="A37" s="2621" t="s">
        <v>447</v>
      </c>
      <c r="B37" s="2621"/>
      <c r="C37" s="2621"/>
      <c r="D37" s="2621"/>
      <c r="E37" s="2621"/>
      <c r="K37" s="1275"/>
    </row>
    <row r="38" spans="1:11">
      <c r="A38" s="449"/>
      <c r="B38" s="449"/>
      <c r="C38" s="449"/>
      <c r="D38" s="449"/>
      <c r="E38" s="449"/>
      <c r="F38" s="449"/>
      <c r="G38" s="449"/>
      <c r="H38" s="449"/>
      <c r="I38" s="449"/>
      <c r="J38" s="449"/>
    </row>
  </sheetData>
  <mergeCells count="17">
    <mergeCell ref="A1:F1"/>
    <mergeCell ref="A2:F2"/>
    <mergeCell ref="I13:I18"/>
    <mergeCell ref="J13:J18"/>
    <mergeCell ref="I3:J12"/>
    <mergeCell ref="E13:F18"/>
    <mergeCell ref="G13:H18"/>
    <mergeCell ref="D13:D18"/>
    <mergeCell ref="A37:E37"/>
    <mergeCell ref="A3:B18"/>
    <mergeCell ref="C3:H7"/>
    <mergeCell ref="C8:D12"/>
    <mergeCell ref="E8:E12"/>
    <mergeCell ref="C13:C18"/>
    <mergeCell ref="F8:G12"/>
    <mergeCell ref="H8:H12"/>
    <mergeCell ref="A36:E36"/>
  </mergeCells>
  <phoneticPr fontId="0" type="noConversion"/>
  <hyperlinks>
    <hyperlink ref="I1" location="'Spis tablic     List of tables'!A42" display="Powrót do spisu tablic"/>
    <hyperlink ref="I2" location="'Spis tablic     List of tables'!A4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Normal="100" workbookViewId="0">
      <selection sqref="A1:D1"/>
    </sheetView>
  </sheetViews>
  <sheetFormatPr defaultColWidth="9" defaultRowHeight="12.75"/>
  <cols>
    <col min="1" max="1" width="8.625" style="21" customWidth="1"/>
    <col min="2" max="2" width="13.625" style="21" customWidth="1"/>
    <col min="3" max="12" width="9.75" style="21" customWidth="1"/>
    <col min="13" max="17" width="9.625" style="21" customWidth="1"/>
    <col min="18" max="16384" width="9" style="21"/>
  </cols>
  <sheetData>
    <row r="1" spans="1:13" ht="19.899999999999999" customHeight="1">
      <c r="A1" s="2624" t="s">
        <v>170</v>
      </c>
      <c r="B1" s="2624"/>
      <c r="C1" s="2624"/>
      <c r="D1" s="2624"/>
      <c r="J1" s="89" t="s">
        <v>28</v>
      </c>
      <c r="K1" s="89"/>
    </row>
    <row r="2" spans="1:13" s="1159" customFormat="1" ht="18" customHeight="1">
      <c r="A2" s="2625" t="s">
        <v>171</v>
      </c>
      <c r="B2" s="2625"/>
      <c r="C2" s="2625"/>
      <c r="D2" s="2625"/>
      <c r="J2" s="1145" t="s">
        <v>258</v>
      </c>
      <c r="K2" s="1145"/>
    </row>
    <row r="3" spans="1:13" ht="19.899999999999999" customHeight="1">
      <c r="A3" s="2626" t="s">
        <v>467</v>
      </c>
      <c r="B3" s="2626"/>
      <c r="C3" s="2626"/>
      <c r="D3" s="2626"/>
      <c r="E3" s="2626"/>
    </row>
    <row r="4" spans="1:13" s="1159" customFormat="1" ht="14.85" customHeight="1">
      <c r="A4" s="2627" t="s">
        <v>992</v>
      </c>
      <c r="B4" s="2627"/>
      <c r="C4" s="2627"/>
      <c r="D4" s="2627"/>
    </row>
    <row r="5" spans="1:13" s="33" customFormat="1" ht="15" customHeight="1">
      <c r="A5" s="2307" t="s">
        <v>1955</v>
      </c>
      <c r="B5" s="2308"/>
      <c r="C5" s="276"/>
      <c r="D5" s="167"/>
      <c r="E5" s="167"/>
      <c r="F5" s="167"/>
      <c r="G5" s="167"/>
      <c r="H5" s="2301" t="s">
        <v>2030</v>
      </c>
      <c r="I5" s="2302"/>
      <c r="J5" s="2302"/>
      <c r="K5" s="2302"/>
      <c r="L5" s="2302"/>
    </row>
    <row r="6" spans="1:13" s="33" customFormat="1" ht="15" customHeight="1">
      <c r="A6" s="2309"/>
      <c r="B6" s="2310"/>
      <c r="C6" s="2313" t="s">
        <v>993</v>
      </c>
      <c r="D6" s="2320" t="s">
        <v>994</v>
      </c>
      <c r="E6" s="104"/>
      <c r="F6" s="104"/>
      <c r="G6" s="104"/>
      <c r="H6" s="2320" t="s">
        <v>2031</v>
      </c>
      <c r="I6" s="2623"/>
      <c r="J6" s="2623"/>
      <c r="K6" s="2623"/>
      <c r="L6" s="2623"/>
    </row>
    <row r="7" spans="1:13" s="33" customFormat="1" ht="15" customHeight="1">
      <c r="A7" s="2309"/>
      <c r="B7" s="2310"/>
      <c r="C7" s="2313"/>
      <c r="D7" s="2322"/>
      <c r="E7" s="517"/>
      <c r="F7" s="517"/>
      <c r="G7" s="517"/>
      <c r="H7" s="2374"/>
      <c r="I7" s="2315"/>
      <c r="J7" s="2315"/>
      <c r="K7" s="2315"/>
      <c r="L7" s="2315"/>
    </row>
    <row r="8" spans="1:13" s="33" customFormat="1" ht="172.5" customHeight="1">
      <c r="A8" s="2309"/>
      <c r="B8" s="2310"/>
      <c r="C8" s="2314"/>
      <c r="D8" s="2552"/>
      <c r="E8" s="653" t="s">
        <v>995</v>
      </c>
      <c r="F8" s="653" t="s">
        <v>996</v>
      </c>
      <c r="G8" s="653" t="s">
        <v>997</v>
      </c>
      <c r="H8" s="653" t="s">
        <v>998</v>
      </c>
      <c r="I8" s="653" t="s">
        <v>999</v>
      </c>
      <c r="J8" s="653" t="s">
        <v>1000</v>
      </c>
      <c r="K8" s="672" t="s">
        <v>1001</v>
      </c>
      <c r="L8" s="518" t="s">
        <v>1002</v>
      </c>
    </row>
    <row r="9" spans="1:13" s="33" customFormat="1" ht="24.95" customHeight="1">
      <c r="A9" s="2311"/>
      <c r="B9" s="2312"/>
      <c r="C9" s="2628" t="s">
        <v>1003</v>
      </c>
      <c r="D9" s="2629"/>
      <c r="E9" s="2629"/>
      <c r="F9" s="2629"/>
      <c r="G9" s="2629"/>
      <c r="H9" s="2629"/>
      <c r="I9" s="2629"/>
      <c r="J9" s="2629"/>
      <c r="K9" s="2629"/>
      <c r="L9" s="2629"/>
    </row>
    <row r="10" spans="1:13" s="33" customFormat="1" ht="19.899999999999999" customHeight="1">
      <c r="A10" s="326">
        <v>2017</v>
      </c>
      <c r="B10" s="98" t="s">
        <v>47</v>
      </c>
      <c r="C10" s="2110">
        <v>7924084</v>
      </c>
      <c r="D10" s="2110">
        <v>7922413</v>
      </c>
      <c r="E10" s="2111">
        <v>3101678</v>
      </c>
      <c r="F10" s="2110">
        <v>4030892</v>
      </c>
      <c r="G10" s="2110">
        <v>763890</v>
      </c>
      <c r="H10" s="272">
        <v>5899884</v>
      </c>
      <c r="I10" s="2110">
        <v>27267</v>
      </c>
      <c r="J10" s="2110">
        <v>3781227</v>
      </c>
      <c r="K10" s="2112">
        <v>1814341</v>
      </c>
      <c r="L10" s="2112">
        <v>277049</v>
      </c>
      <c r="M10" s="493"/>
    </row>
    <row r="11" spans="1:13" s="33" customFormat="1" ht="19.899999999999999" customHeight="1">
      <c r="A11" s="326">
        <v>2018</v>
      </c>
      <c r="B11" s="98" t="s">
        <v>47</v>
      </c>
      <c r="C11" s="2110">
        <v>8774064</v>
      </c>
      <c r="D11" s="2110">
        <v>8772603</v>
      </c>
      <c r="E11" s="2111">
        <v>3451729</v>
      </c>
      <c r="F11" s="2110">
        <v>4377997</v>
      </c>
      <c r="G11" s="2110">
        <v>918786</v>
      </c>
      <c r="H11" s="272">
        <v>6510385</v>
      </c>
      <c r="I11" s="2110">
        <v>36231</v>
      </c>
      <c r="J11" s="2110">
        <v>4011215</v>
      </c>
      <c r="K11" s="2112">
        <v>2140002</v>
      </c>
      <c r="L11" s="2112">
        <v>322937</v>
      </c>
      <c r="M11" s="493"/>
    </row>
    <row r="12" spans="1:13" s="33" customFormat="1" ht="19.899999999999999" customHeight="1">
      <c r="A12" s="326"/>
      <c r="B12" s="99" t="s">
        <v>37</v>
      </c>
      <c r="C12" s="2113">
        <v>110.72653949655253</v>
      </c>
      <c r="D12" s="2113">
        <v>110.73145265211495</v>
      </c>
      <c r="E12" s="2113">
        <v>111.28585881577648</v>
      </c>
      <c r="F12" s="2113">
        <v>108.61112131012194</v>
      </c>
      <c r="G12" s="2113">
        <v>120.27726505125082</v>
      </c>
      <c r="H12" s="2113">
        <v>110.34767802214415</v>
      </c>
      <c r="I12" s="2113">
        <v>132.87490372978326</v>
      </c>
      <c r="J12" s="2113">
        <v>106.08236426958761</v>
      </c>
      <c r="K12" s="2113">
        <v>117.94927193950862</v>
      </c>
      <c r="L12" s="2114">
        <v>116.56313504109382</v>
      </c>
      <c r="M12" s="1042"/>
    </row>
    <row r="13" spans="1:13" s="131" customFormat="1" ht="19.899999999999999" customHeight="1">
      <c r="A13" s="333">
        <v>2017</v>
      </c>
      <c r="B13" s="98" t="s">
        <v>47</v>
      </c>
      <c r="C13" s="209">
        <v>7924084</v>
      </c>
      <c r="D13" s="209">
        <v>7922413</v>
      </c>
      <c r="E13" s="152">
        <v>3101678</v>
      </c>
      <c r="F13" s="209">
        <v>4030892</v>
      </c>
      <c r="G13" s="209">
        <v>763890</v>
      </c>
      <c r="H13" s="272">
        <v>5899884</v>
      </c>
      <c r="I13" s="209">
        <v>27267</v>
      </c>
      <c r="J13" s="209">
        <v>3781227</v>
      </c>
      <c r="K13" s="210">
        <v>1814341</v>
      </c>
      <c r="L13" s="210">
        <v>277049</v>
      </c>
    </row>
    <row r="14" spans="1:13" s="131" customFormat="1" ht="19.899999999999999" customHeight="1">
      <c r="A14" s="333">
        <v>2018</v>
      </c>
      <c r="B14" s="98" t="s">
        <v>540</v>
      </c>
      <c r="C14" s="209">
        <v>1301025</v>
      </c>
      <c r="D14" s="209">
        <v>1300993</v>
      </c>
      <c r="E14" s="152">
        <v>542235</v>
      </c>
      <c r="F14" s="209">
        <v>656186</v>
      </c>
      <c r="G14" s="209">
        <v>96981</v>
      </c>
      <c r="H14" s="272">
        <v>927776</v>
      </c>
      <c r="I14" s="209">
        <v>2037</v>
      </c>
      <c r="J14" s="209">
        <v>576815</v>
      </c>
      <c r="K14" s="210">
        <v>296507</v>
      </c>
      <c r="L14" s="210">
        <v>52417</v>
      </c>
      <c r="M14" s="1280"/>
    </row>
    <row r="15" spans="1:13" s="131" customFormat="1" ht="19.899999999999999" customHeight="1">
      <c r="A15" s="333"/>
      <c r="B15" s="98" t="s">
        <v>538</v>
      </c>
      <c r="C15" s="209">
        <v>3361142</v>
      </c>
      <c r="D15" s="209">
        <v>3360890</v>
      </c>
      <c r="E15" s="152">
        <v>1330964</v>
      </c>
      <c r="F15" s="209">
        <v>1669130</v>
      </c>
      <c r="G15" s="209">
        <v>349171</v>
      </c>
      <c r="H15" s="272">
        <v>2496655</v>
      </c>
      <c r="I15" s="209">
        <v>8659</v>
      </c>
      <c r="J15" s="209">
        <v>1529865</v>
      </c>
      <c r="K15" s="210">
        <v>833086</v>
      </c>
      <c r="L15" s="1399">
        <v>125045</v>
      </c>
      <c r="M15" s="1280"/>
    </row>
    <row r="16" spans="1:13" s="131" customFormat="1" ht="19.899999999999999" customHeight="1">
      <c r="A16" s="333"/>
      <c r="B16" s="1391" t="s">
        <v>545</v>
      </c>
      <c r="C16" s="1392">
        <v>5645673</v>
      </c>
      <c r="D16" s="1392">
        <v>5645114</v>
      </c>
      <c r="E16" s="1380">
        <v>2169532</v>
      </c>
      <c r="F16" s="1392">
        <v>2794575</v>
      </c>
      <c r="G16" s="1392">
        <v>663037</v>
      </c>
      <c r="H16" s="272">
        <f>SUM(I16:L16)</f>
        <v>4056659</v>
      </c>
      <c r="I16" s="1392">
        <v>18328</v>
      </c>
      <c r="J16" s="1392">
        <v>2541029</v>
      </c>
      <c r="K16" s="1393">
        <v>1276703</v>
      </c>
      <c r="L16" s="1399">
        <v>220599</v>
      </c>
      <c r="M16" s="1280"/>
    </row>
    <row r="17" spans="1:17" s="131" customFormat="1" ht="19.899999999999999" customHeight="1">
      <c r="A17" s="333"/>
      <c r="B17" s="1542" t="s">
        <v>47</v>
      </c>
      <c r="C17" s="1543">
        <v>8774064</v>
      </c>
      <c r="D17" s="1543">
        <v>8772603</v>
      </c>
      <c r="E17" s="1556">
        <v>3451729</v>
      </c>
      <c r="F17" s="1543">
        <v>4377997</v>
      </c>
      <c r="G17" s="1543">
        <v>918786</v>
      </c>
      <c r="H17" s="272">
        <v>6510385</v>
      </c>
      <c r="I17" s="1543">
        <v>36231</v>
      </c>
      <c r="J17" s="1543">
        <v>4011215</v>
      </c>
      <c r="K17" s="1546">
        <v>2140002</v>
      </c>
      <c r="L17" s="1546">
        <v>322937</v>
      </c>
      <c r="M17" s="1280"/>
      <c r="N17" s="396"/>
    </row>
    <row r="18" spans="1:17" s="131" customFormat="1" ht="19.899999999999999" customHeight="1">
      <c r="A18" s="333">
        <v>2019</v>
      </c>
      <c r="B18" s="1542" t="s">
        <v>540</v>
      </c>
      <c r="C18" s="2110">
        <v>2013689</v>
      </c>
      <c r="D18" s="2110">
        <v>2013260</v>
      </c>
      <c r="E18" s="2111">
        <v>998436</v>
      </c>
      <c r="F18" s="2110">
        <v>867198</v>
      </c>
      <c r="G18" s="2110">
        <v>141029</v>
      </c>
      <c r="H18" s="272">
        <v>1673337</v>
      </c>
      <c r="I18" s="2110">
        <v>4835</v>
      </c>
      <c r="J18" s="2110">
        <v>701005</v>
      </c>
      <c r="K18" s="2112">
        <v>911561</v>
      </c>
      <c r="L18" s="2112">
        <v>55936</v>
      </c>
      <c r="M18" s="1280"/>
    </row>
    <row r="19" spans="1:17" s="131" customFormat="1" ht="19.899999999999999" customHeight="1">
      <c r="A19" s="333"/>
      <c r="B19" s="99" t="s">
        <v>37</v>
      </c>
      <c r="C19" s="2113">
        <v>154.77711804154416</v>
      </c>
      <c r="D19" s="2113">
        <v>154.74795021956305</v>
      </c>
      <c r="E19" s="2113">
        <v>184.13344767490111</v>
      </c>
      <c r="F19" s="2113">
        <v>132.15734563065959</v>
      </c>
      <c r="G19" s="2113">
        <v>145.41920582382116</v>
      </c>
      <c r="H19" s="2113">
        <v>180.3600222467492</v>
      </c>
      <c r="I19" s="2113">
        <v>237.35886107020127</v>
      </c>
      <c r="J19" s="2113">
        <v>121.53030000953513</v>
      </c>
      <c r="K19" s="2113">
        <v>307.43321405565467</v>
      </c>
      <c r="L19" s="2114">
        <v>106.71347082053532</v>
      </c>
      <c r="M19" s="1281"/>
      <c r="N19" s="396"/>
    </row>
    <row r="20" spans="1:17" s="113" customFormat="1" ht="20.100000000000001" customHeight="1">
      <c r="A20" s="2508" t="s">
        <v>668</v>
      </c>
      <c r="B20" s="2508"/>
      <c r="C20" s="2508"/>
      <c r="D20" s="2508"/>
      <c r="E20" s="2508"/>
      <c r="F20" s="2508"/>
      <c r="G20" s="2508"/>
      <c r="H20" s="2508"/>
      <c r="I20" s="193"/>
      <c r="L20" s="565"/>
      <c r="M20" s="1281"/>
      <c r="N20" s="131"/>
      <c r="O20" s="131"/>
      <c r="P20" s="131"/>
      <c r="Q20" s="131"/>
    </row>
    <row r="21" spans="1:17" s="1310" customFormat="1" ht="12.75" customHeight="1">
      <c r="A21" s="2614" t="s">
        <v>468</v>
      </c>
      <c r="B21" s="2614"/>
      <c r="C21" s="2614"/>
      <c r="D21" s="2614"/>
      <c r="E21" s="2614"/>
      <c r="F21" s="2614"/>
      <c r="G21" s="2614"/>
      <c r="H21" s="2614"/>
      <c r="I21" s="1313"/>
      <c r="L21" s="1187"/>
      <c r="M21" s="1465"/>
      <c r="N21" s="1188"/>
      <c r="O21" s="1188"/>
      <c r="P21" s="1188"/>
      <c r="Q21" s="1188"/>
    </row>
    <row r="22" spans="1:17" ht="12.75" customHeight="1">
      <c r="A22" s="34"/>
      <c r="B22" s="34"/>
      <c r="C22" s="34"/>
      <c r="D22" s="34"/>
      <c r="E22" s="34"/>
      <c r="F22" s="34"/>
      <c r="G22" s="34"/>
      <c r="H22" s="34"/>
      <c r="I22" s="34"/>
      <c r="L22" s="31"/>
      <c r="M22" s="1042"/>
      <c r="N22" s="33"/>
      <c r="O22" s="33"/>
      <c r="P22" s="33"/>
      <c r="Q22" s="33"/>
    </row>
    <row r="23" spans="1:17" ht="12.75" customHeight="1">
      <c r="A23" s="34"/>
      <c r="B23" s="34"/>
      <c r="C23" s="374"/>
      <c r="D23" s="374"/>
      <c r="E23" s="374"/>
      <c r="F23" s="34"/>
      <c r="G23" s="34"/>
      <c r="H23" s="34"/>
      <c r="I23" s="34"/>
      <c r="L23" s="31"/>
      <c r="M23" s="33"/>
      <c r="N23" s="33"/>
      <c r="O23" s="33"/>
      <c r="P23" s="33"/>
      <c r="Q23" s="33"/>
    </row>
    <row r="24" spans="1:17" ht="12.75" customHeight="1">
      <c r="A24" s="34"/>
      <c r="B24" s="34"/>
      <c r="C24" s="34"/>
      <c r="D24" s="34"/>
      <c r="E24" s="34"/>
      <c r="F24" s="34"/>
      <c r="G24" s="34"/>
      <c r="H24" s="34"/>
      <c r="I24" s="34"/>
      <c r="L24" s="31"/>
      <c r="M24" s="33"/>
      <c r="N24" s="33"/>
      <c r="O24" s="33"/>
      <c r="P24" s="33"/>
      <c r="Q24" s="33"/>
    </row>
    <row r="25" spans="1:17" ht="12.75" customHeight="1">
      <c r="A25" s="34"/>
      <c r="B25" s="34"/>
      <c r="C25" s="34"/>
      <c r="D25" s="34"/>
      <c r="E25" s="34"/>
      <c r="F25" s="34"/>
      <c r="G25" s="34"/>
      <c r="H25" s="34"/>
      <c r="I25" s="374"/>
      <c r="L25" s="31"/>
      <c r="M25" s="33"/>
      <c r="N25" s="33"/>
      <c r="O25" s="33"/>
      <c r="P25" s="33"/>
      <c r="Q25" s="33"/>
    </row>
    <row r="26" spans="1:17" ht="12.75" customHeight="1">
      <c r="A26" s="34"/>
      <c r="B26" s="34"/>
      <c r="C26" s="34"/>
      <c r="D26" s="34"/>
      <c r="E26" s="34"/>
      <c r="F26" s="34"/>
      <c r="G26" s="34"/>
      <c r="H26" s="34"/>
      <c r="I26" s="34"/>
      <c r="M26" s="33"/>
      <c r="N26" s="33"/>
      <c r="O26" s="33"/>
      <c r="P26" s="33"/>
      <c r="Q26" s="33"/>
    </row>
    <row r="27" spans="1:17">
      <c r="C27" s="42"/>
    </row>
    <row r="28" spans="1:17">
      <c r="C28" s="74"/>
    </row>
    <row r="29" spans="1:17">
      <c r="C29" s="73"/>
    </row>
    <row r="30" spans="1:17">
      <c r="C30" s="75"/>
    </row>
  </sheetData>
  <mergeCells count="12">
    <mergeCell ref="A1:D1"/>
    <mergeCell ref="A2:D2"/>
    <mergeCell ref="A3:E3"/>
    <mergeCell ref="A4:D4"/>
    <mergeCell ref="C9:L9"/>
    <mergeCell ref="A21:H21"/>
    <mergeCell ref="A5:B9"/>
    <mergeCell ref="C6:C8"/>
    <mergeCell ref="D6:D8"/>
    <mergeCell ref="H5:L5"/>
    <mergeCell ref="H6:L7"/>
    <mergeCell ref="A20:H20"/>
  </mergeCells>
  <phoneticPr fontId="0" type="noConversion"/>
  <hyperlinks>
    <hyperlink ref="J1" location="'Spis tablic     List of tables'!A43" display="Powrót do spisu tablic"/>
    <hyperlink ref="J2" location="'Spis tablic     List of tables'!A46"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zoomScaleNormal="100" workbookViewId="0">
      <selection sqref="A1:E1"/>
    </sheetView>
  </sheetViews>
  <sheetFormatPr defaultRowHeight="14.25"/>
  <cols>
    <col min="1" max="1" width="9.625" customWidth="1"/>
    <col min="2" max="2" width="13.625" customWidth="1"/>
    <col min="3" max="8" width="16.75" customWidth="1"/>
  </cols>
  <sheetData>
    <row r="1" spans="1:9">
      <c r="A1" s="2369" t="s">
        <v>469</v>
      </c>
      <c r="B1" s="2369"/>
      <c r="C1" s="2369"/>
      <c r="D1" s="2369"/>
      <c r="E1" s="2369"/>
      <c r="G1" s="89" t="s">
        <v>28</v>
      </c>
    </row>
    <row r="2" spans="1:9" s="1102" customFormat="1">
      <c r="A2" s="2627" t="s">
        <v>1004</v>
      </c>
      <c r="B2" s="2627"/>
      <c r="C2" s="2627"/>
      <c r="D2" s="2627"/>
      <c r="E2" s="1263"/>
      <c r="G2" s="1258" t="s">
        <v>258</v>
      </c>
    </row>
    <row r="3" spans="1:9" ht="24.95" customHeight="1">
      <c r="A3" s="2307" t="s">
        <v>1956</v>
      </c>
      <c r="B3" s="2308"/>
      <c r="C3" s="2301" t="s">
        <v>2032</v>
      </c>
      <c r="D3" s="2302"/>
      <c r="E3" s="2302"/>
      <c r="F3" s="2302"/>
      <c r="G3" s="2302"/>
      <c r="H3" s="2302"/>
    </row>
    <row r="4" spans="1:9" ht="15" customHeight="1">
      <c r="A4" s="2309"/>
      <c r="B4" s="2310"/>
      <c r="C4" s="2308" t="s">
        <v>915</v>
      </c>
      <c r="D4" s="2377" t="s">
        <v>1005</v>
      </c>
      <c r="E4" s="2377" t="s">
        <v>1006</v>
      </c>
      <c r="F4" s="2377" t="s">
        <v>1007</v>
      </c>
      <c r="G4" s="2377" t="s">
        <v>1008</v>
      </c>
      <c r="H4" s="2320" t="s">
        <v>1009</v>
      </c>
    </row>
    <row r="5" spans="1:9" ht="15" customHeight="1">
      <c r="A5" s="2309"/>
      <c r="B5" s="2310"/>
      <c r="C5" s="2310"/>
      <c r="D5" s="2313"/>
      <c r="E5" s="2630"/>
      <c r="F5" s="2313"/>
      <c r="G5" s="2313"/>
      <c r="H5" s="2322"/>
    </row>
    <row r="6" spans="1:9" ht="150" customHeight="1">
      <c r="A6" s="2309"/>
      <c r="B6" s="2310"/>
      <c r="C6" s="2312"/>
      <c r="D6" s="2314"/>
      <c r="E6" s="2631"/>
      <c r="F6" s="2314"/>
      <c r="G6" s="2314"/>
      <c r="H6" s="2552"/>
    </row>
    <row r="7" spans="1:9" ht="24.95" customHeight="1">
      <c r="A7" s="2311"/>
      <c r="B7" s="2312"/>
      <c r="C7" s="2318" t="s">
        <v>1010</v>
      </c>
      <c r="D7" s="2302"/>
      <c r="E7" s="2302"/>
      <c r="F7" s="2302"/>
      <c r="G7" s="2302"/>
      <c r="H7" s="2302"/>
    </row>
    <row r="8" spans="1:9" s="455" customFormat="1" ht="21" customHeight="1">
      <c r="A8" s="326">
        <v>2017</v>
      </c>
      <c r="B8" s="98" t="s">
        <v>47</v>
      </c>
      <c r="C8" s="2110">
        <v>103927</v>
      </c>
      <c r="D8" s="2110">
        <v>733145</v>
      </c>
      <c r="E8" s="2110">
        <v>441269</v>
      </c>
      <c r="F8" s="2110">
        <v>26525</v>
      </c>
      <c r="G8" s="2110">
        <v>232664</v>
      </c>
      <c r="H8" s="282">
        <v>8897</v>
      </c>
    </row>
    <row r="9" spans="1:9" s="455" customFormat="1" ht="21" customHeight="1">
      <c r="A9" s="326">
        <v>2018</v>
      </c>
      <c r="B9" s="98" t="s">
        <v>47</v>
      </c>
      <c r="C9" s="2110">
        <v>170738</v>
      </c>
      <c r="D9" s="2110">
        <v>828818</v>
      </c>
      <c r="E9" s="2110">
        <v>515807</v>
      </c>
      <c r="F9" s="2110">
        <v>57402</v>
      </c>
      <c r="G9" s="2110">
        <v>146782</v>
      </c>
      <c r="H9" s="282">
        <v>8648</v>
      </c>
      <c r="I9" s="20"/>
    </row>
    <row r="10" spans="1:9" ht="21" customHeight="1">
      <c r="A10" s="58"/>
      <c r="B10" s="99" t="s">
        <v>37</v>
      </c>
      <c r="C10" s="2113">
        <v>164.2864703108913</v>
      </c>
      <c r="D10" s="2113">
        <v>113.04966957423157</v>
      </c>
      <c r="E10" s="2113">
        <v>116.89173723964295</v>
      </c>
      <c r="F10" s="2113">
        <v>216.40716305372288</v>
      </c>
      <c r="G10" s="2113">
        <v>63.08754255063095</v>
      </c>
      <c r="H10" s="2114">
        <v>97.201303810273117</v>
      </c>
      <c r="I10" s="20"/>
    </row>
    <row r="11" spans="1:9" s="1018" customFormat="1" ht="21" customHeight="1">
      <c r="A11" s="1654">
        <v>2017</v>
      </c>
      <c r="B11" s="98" t="s">
        <v>47</v>
      </c>
      <c r="C11" s="209">
        <v>103927</v>
      </c>
      <c r="D11" s="209">
        <v>733145</v>
      </c>
      <c r="E11" s="209">
        <v>441269</v>
      </c>
      <c r="F11" s="209">
        <v>26525</v>
      </c>
      <c r="G11" s="209">
        <v>232664</v>
      </c>
      <c r="H11" s="282">
        <v>8897</v>
      </c>
    </row>
    <row r="12" spans="1:9" s="1018" customFormat="1" ht="21" customHeight="1">
      <c r="A12" s="326">
        <v>2018</v>
      </c>
      <c r="B12" s="98" t="s">
        <v>540</v>
      </c>
      <c r="C12" s="209">
        <v>38674</v>
      </c>
      <c r="D12" s="209">
        <v>143814</v>
      </c>
      <c r="E12" s="209">
        <v>54912</v>
      </c>
      <c r="F12" s="209">
        <v>5887</v>
      </c>
      <c r="G12" s="209">
        <v>24233</v>
      </c>
      <c r="H12" s="282">
        <v>1572</v>
      </c>
      <c r="I12" s="642"/>
    </row>
    <row r="13" spans="1:9" s="1094" customFormat="1" ht="21" customHeight="1">
      <c r="A13" s="326"/>
      <c r="B13" s="98" t="s">
        <v>538</v>
      </c>
      <c r="C13" s="209">
        <v>80912</v>
      </c>
      <c r="D13" s="209">
        <v>357735</v>
      </c>
      <c r="E13" s="209">
        <v>157938</v>
      </c>
      <c r="F13" s="209">
        <v>11460</v>
      </c>
      <c r="G13" s="209">
        <v>57668</v>
      </c>
      <c r="H13" s="282">
        <v>4951</v>
      </c>
      <c r="I13" s="642"/>
    </row>
    <row r="14" spans="1:9" s="1385" customFormat="1" ht="21" customHeight="1">
      <c r="A14" s="1386"/>
      <c r="B14" s="1391" t="s">
        <v>545</v>
      </c>
      <c r="C14" s="1392">
        <v>127993</v>
      </c>
      <c r="D14" s="1392">
        <v>579059</v>
      </c>
      <c r="E14" s="1392">
        <v>376684</v>
      </c>
      <c r="F14" s="1392">
        <v>19820</v>
      </c>
      <c r="G14" s="1392">
        <v>102008</v>
      </c>
      <c r="H14" s="282">
        <v>6317</v>
      </c>
      <c r="I14" s="642"/>
    </row>
    <row r="15" spans="1:9" s="1650" customFormat="1" ht="21" customHeight="1">
      <c r="A15" s="1654"/>
      <c r="B15" s="1542" t="s">
        <v>47</v>
      </c>
      <c r="C15" s="1543">
        <v>170738</v>
      </c>
      <c r="D15" s="1543">
        <v>828818</v>
      </c>
      <c r="E15" s="1543">
        <v>515807</v>
      </c>
      <c r="F15" s="1543">
        <v>57402</v>
      </c>
      <c r="G15" s="1543">
        <v>146782</v>
      </c>
      <c r="H15" s="282">
        <v>8648</v>
      </c>
      <c r="I15" s="642"/>
    </row>
    <row r="16" spans="1:9" s="1650" customFormat="1" ht="21" customHeight="1">
      <c r="A16" s="1654">
        <v>2019</v>
      </c>
      <c r="B16" s="1542" t="s">
        <v>540</v>
      </c>
      <c r="C16" s="2110">
        <v>19677</v>
      </c>
      <c r="D16" s="2110">
        <v>166026</v>
      </c>
      <c r="E16" s="2110">
        <v>56424</v>
      </c>
      <c r="F16" s="2110">
        <v>5368</v>
      </c>
      <c r="G16" s="2110">
        <v>24611</v>
      </c>
      <c r="H16" s="282">
        <v>690</v>
      </c>
      <c r="I16" s="642"/>
    </row>
    <row r="17" spans="1:17" s="325" customFormat="1" ht="21" customHeight="1">
      <c r="A17" s="326"/>
      <c r="B17" s="99" t="s">
        <v>37</v>
      </c>
      <c r="C17" s="2115">
        <v>50.87914361069452</v>
      </c>
      <c r="D17" s="2115">
        <v>115.44494972673036</v>
      </c>
      <c r="E17" s="2115">
        <v>102.75349650349651</v>
      </c>
      <c r="F17" s="2115">
        <v>91.183964667912349</v>
      </c>
      <c r="G17" s="2115">
        <v>101.55985639417324</v>
      </c>
      <c r="H17" s="2116">
        <v>43.893129770992367</v>
      </c>
      <c r="I17" s="642"/>
    </row>
    <row r="18" spans="1:17" s="113" customFormat="1" ht="21" customHeight="1">
      <c r="A18" s="2508" t="s">
        <v>668</v>
      </c>
      <c r="B18" s="2508"/>
      <c r="C18" s="2508"/>
      <c r="D18" s="2508"/>
      <c r="E18" s="2508"/>
      <c r="F18" s="2508"/>
      <c r="G18" s="2508"/>
      <c r="H18" s="2508"/>
      <c r="I18" s="565"/>
      <c r="L18" s="131"/>
      <c r="M18" s="131"/>
      <c r="N18" s="131"/>
      <c r="O18" s="131"/>
      <c r="P18" s="131"/>
      <c r="Q18" s="131"/>
    </row>
    <row r="19" spans="1:17" s="1310" customFormat="1" ht="16.899999999999999" customHeight="1">
      <c r="A19" s="2614" t="s">
        <v>468</v>
      </c>
      <c r="B19" s="2614"/>
      <c r="C19" s="2614"/>
      <c r="D19" s="2614"/>
      <c r="E19" s="2614"/>
      <c r="F19" s="2614"/>
      <c r="G19" s="2614"/>
      <c r="H19" s="2614"/>
      <c r="I19" s="1187"/>
      <c r="L19" s="1188"/>
      <c r="M19" s="1188"/>
      <c r="N19" s="1188"/>
      <c r="O19" s="1188"/>
      <c r="P19" s="1188"/>
      <c r="Q19" s="1188"/>
    </row>
  </sheetData>
  <mergeCells count="13">
    <mergeCell ref="A1:E1"/>
    <mergeCell ref="A2:D2"/>
    <mergeCell ref="A3:B7"/>
    <mergeCell ref="C3:H3"/>
    <mergeCell ref="C4:C6"/>
    <mergeCell ref="A18:H18"/>
    <mergeCell ref="A19:H19"/>
    <mergeCell ref="D4:D6"/>
    <mergeCell ref="E4:E6"/>
    <mergeCell ref="F4:F6"/>
    <mergeCell ref="G4:G6"/>
    <mergeCell ref="H4:H6"/>
    <mergeCell ref="C7:H7"/>
  </mergeCells>
  <phoneticPr fontId="0" type="noConversion"/>
  <hyperlinks>
    <hyperlink ref="G1" location="'Spis tablic     List of tables'!A44" display="Powrót do spisu tablic"/>
    <hyperlink ref="G2" location="'Spis tablic     List of tables'!A4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sqref="A1:G1"/>
    </sheetView>
  </sheetViews>
  <sheetFormatPr defaultColWidth="9" defaultRowHeight="12.75"/>
  <cols>
    <col min="1" max="1" width="8" style="4" customWidth="1"/>
    <col min="2" max="2" width="11.75" style="4" customWidth="1"/>
    <col min="3" max="3" width="12.75" style="4" customWidth="1"/>
    <col min="4" max="15" width="8.25" style="4" customWidth="1"/>
    <col min="16" max="16384" width="9" style="4"/>
  </cols>
  <sheetData>
    <row r="1" spans="1:15" s="449" customFormat="1" ht="14.85" customHeight="1">
      <c r="A1" s="2229" t="s">
        <v>551</v>
      </c>
      <c r="B1" s="2229"/>
      <c r="C1" s="2229"/>
      <c r="D1" s="2229"/>
      <c r="E1" s="2229"/>
      <c r="F1" s="2229"/>
      <c r="G1" s="2229"/>
      <c r="H1" s="1078"/>
      <c r="I1" s="1079"/>
      <c r="J1" s="1079"/>
      <c r="K1" s="1079"/>
      <c r="L1" s="1079"/>
      <c r="M1" s="1080" t="s">
        <v>28</v>
      </c>
      <c r="N1" s="1081"/>
    </row>
    <row r="2" spans="1:15" s="1105" customFormat="1" ht="14.85" customHeight="1">
      <c r="A2" s="2286" t="s">
        <v>1011</v>
      </c>
      <c r="B2" s="2286"/>
      <c r="C2" s="2286"/>
      <c r="D2" s="2286"/>
      <c r="E2" s="2286"/>
      <c r="F2" s="2286"/>
      <c r="G2" s="2286"/>
      <c r="H2" s="1108"/>
      <c r="I2" s="1108"/>
      <c r="J2" s="1108"/>
      <c r="K2" s="1108"/>
      <c r="L2" s="1108"/>
      <c r="M2" s="1145" t="s">
        <v>258</v>
      </c>
      <c r="N2" s="1189"/>
    </row>
    <row r="3" spans="1:15" ht="14.25" customHeight="1">
      <c r="A3" s="2213" t="s">
        <v>2044</v>
      </c>
      <c r="B3" s="2214"/>
      <c r="C3" s="2521" t="s">
        <v>1012</v>
      </c>
      <c r="D3" s="808"/>
      <c r="E3" s="808"/>
      <c r="F3" s="809"/>
      <c r="G3" s="2219" t="s">
        <v>1016</v>
      </c>
      <c r="H3" s="2206" t="s">
        <v>1017</v>
      </c>
      <c r="I3" s="2213"/>
      <c r="J3" s="2213"/>
      <c r="K3" s="2213"/>
      <c r="L3" s="2213"/>
      <c r="M3" s="2213"/>
      <c r="N3" s="2213"/>
      <c r="O3" s="2213"/>
    </row>
    <row r="4" spans="1:15">
      <c r="A4" s="2215"/>
      <c r="B4" s="2211"/>
      <c r="C4" s="2207"/>
      <c r="D4" s="810"/>
      <c r="E4" s="810"/>
      <c r="F4" s="811"/>
      <c r="G4" s="2220"/>
      <c r="H4" s="2207"/>
      <c r="I4" s="2215"/>
      <c r="J4" s="2215"/>
      <c r="K4" s="2215"/>
      <c r="L4" s="2215"/>
      <c r="M4" s="2215"/>
      <c r="N4" s="2215"/>
      <c r="O4" s="2215"/>
    </row>
    <row r="5" spans="1:15" ht="14.25" customHeight="1">
      <c r="A5" s="2215"/>
      <c r="B5" s="2211"/>
      <c r="C5" s="2207"/>
      <c r="D5" s="2230" t="s">
        <v>1013</v>
      </c>
      <c r="E5" s="2230" t="s">
        <v>1014</v>
      </c>
      <c r="F5" s="2632" t="s">
        <v>1015</v>
      </c>
      <c r="G5" s="2220"/>
      <c r="H5" s="2208"/>
      <c r="I5" s="2225"/>
      <c r="J5" s="2225"/>
      <c r="K5" s="2225"/>
      <c r="L5" s="2225"/>
      <c r="M5" s="2225"/>
      <c r="N5" s="2225"/>
      <c r="O5" s="2225"/>
    </row>
    <row r="6" spans="1:15" ht="13.5" customHeight="1">
      <c r="A6" s="2215"/>
      <c r="B6" s="2211"/>
      <c r="C6" s="2207"/>
      <c r="D6" s="2231"/>
      <c r="E6" s="2231"/>
      <c r="F6" s="2500"/>
      <c r="G6" s="2220"/>
      <c r="H6" s="2206" t="s">
        <v>1018</v>
      </c>
      <c r="I6" s="2213"/>
      <c r="J6" s="2213"/>
      <c r="K6" s="2214"/>
      <c r="L6" s="2206" t="s">
        <v>1649</v>
      </c>
      <c r="M6" s="2213"/>
      <c r="N6" s="2213"/>
      <c r="O6" s="2213"/>
    </row>
    <row r="7" spans="1:15">
      <c r="A7" s="2215"/>
      <c r="B7" s="2211"/>
      <c r="C7" s="2207"/>
      <c r="D7" s="2231"/>
      <c r="E7" s="2231"/>
      <c r="F7" s="2500"/>
      <c r="G7" s="2220"/>
      <c r="H7" s="2207"/>
      <c r="I7" s="2215"/>
      <c r="J7" s="2215"/>
      <c r="K7" s="2211"/>
      <c r="L7" s="2207"/>
      <c r="M7" s="2215"/>
      <c r="N7" s="2215"/>
      <c r="O7" s="2215"/>
    </row>
    <row r="8" spans="1:15">
      <c r="A8" s="2215"/>
      <c r="B8" s="2211"/>
      <c r="C8" s="2207"/>
      <c r="D8" s="2231"/>
      <c r="E8" s="2231"/>
      <c r="F8" s="2500"/>
      <c r="G8" s="2220"/>
      <c r="H8" s="2207"/>
      <c r="I8" s="2217"/>
      <c r="J8" s="2217"/>
      <c r="K8" s="2218"/>
      <c r="L8" s="2207"/>
      <c r="M8" s="2217"/>
      <c r="N8" s="2217"/>
      <c r="O8" s="2217"/>
    </row>
    <row r="9" spans="1:15" ht="14.25" customHeight="1">
      <c r="A9" s="2215"/>
      <c r="B9" s="2211"/>
      <c r="C9" s="2207"/>
      <c r="D9" s="2231"/>
      <c r="E9" s="2231"/>
      <c r="F9" s="2500"/>
      <c r="G9" s="2220"/>
      <c r="H9" s="2207"/>
      <c r="I9" s="2230" t="s">
        <v>1365</v>
      </c>
      <c r="J9" s="2230" t="s">
        <v>1366</v>
      </c>
      <c r="K9" s="2251" t="s">
        <v>1019</v>
      </c>
      <c r="L9" s="2220"/>
      <c r="M9" s="2230" t="s">
        <v>1365</v>
      </c>
      <c r="N9" s="2230" t="s">
        <v>1366</v>
      </c>
      <c r="O9" s="2251" t="s">
        <v>1020</v>
      </c>
    </row>
    <row r="10" spans="1:15" ht="14.25" customHeight="1">
      <c r="A10" s="2215"/>
      <c r="B10" s="2211"/>
      <c r="C10" s="2207"/>
      <c r="D10" s="2231"/>
      <c r="E10" s="2231"/>
      <c r="F10" s="2500"/>
      <c r="G10" s="2220"/>
      <c r="H10" s="2207"/>
      <c r="I10" s="2231"/>
      <c r="J10" s="2231"/>
      <c r="K10" s="2252"/>
      <c r="L10" s="2220"/>
      <c r="M10" s="2231"/>
      <c r="N10" s="2231"/>
      <c r="O10" s="2252"/>
    </row>
    <row r="11" spans="1:15">
      <c r="A11" s="2215"/>
      <c r="B11" s="2211"/>
      <c r="C11" s="2207"/>
      <c r="D11" s="2231"/>
      <c r="E11" s="2231"/>
      <c r="F11" s="2500"/>
      <c r="G11" s="2220"/>
      <c r="H11" s="2207"/>
      <c r="I11" s="2231"/>
      <c r="J11" s="2231"/>
      <c r="K11" s="2252"/>
      <c r="L11" s="2220"/>
      <c r="M11" s="2231"/>
      <c r="N11" s="2231"/>
      <c r="O11" s="2252"/>
    </row>
    <row r="12" spans="1:15">
      <c r="A12" s="2215"/>
      <c r="B12" s="2211"/>
      <c r="C12" s="2207"/>
      <c r="D12" s="2231"/>
      <c r="E12" s="2231"/>
      <c r="F12" s="2500"/>
      <c r="G12" s="2220"/>
      <c r="H12" s="2207"/>
      <c r="I12" s="2231"/>
      <c r="J12" s="2231"/>
      <c r="K12" s="2252"/>
      <c r="L12" s="2220"/>
      <c r="M12" s="2231"/>
      <c r="N12" s="2231"/>
      <c r="O12" s="2252"/>
    </row>
    <row r="13" spans="1:15">
      <c r="A13" s="2215"/>
      <c r="B13" s="2211"/>
      <c r="C13" s="2207"/>
      <c r="D13" s="2231"/>
      <c r="E13" s="2231"/>
      <c r="F13" s="2500"/>
      <c r="G13" s="2220"/>
      <c r="H13" s="2207"/>
      <c r="I13" s="2231"/>
      <c r="J13" s="2231"/>
      <c r="K13" s="2252"/>
      <c r="L13" s="2220"/>
      <c r="M13" s="2231"/>
      <c r="N13" s="2231"/>
      <c r="O13" s="2252"/>
    </row>
    <row r="14" spans="1:15">
      <c r="A14" s="2215"/>
      <c r="B14" s="2211"/>
      <c r="C14" s="2207"/>
      <c r="D14" s="2231"/>
      <c r="E14" s="2231"/>
      <c r="F14" s="2500"/>
      <c r="G14" s="2220"/>
      <c r="H14" s="2207"/>
      <c r="I14" s="2231"/>
      <c r="J14" s="2231"/>
      <c r="K14" s="2252"/>
      <c r="L14" s="2220"/>
      <c r="M14" s="2231"/>
      <c r="N14" s="2231"/>
      <c r="O14" s="2252"/>
    </row>
    <row r="15" spans="1:15">
      <c r="A15" s="2215"/>
      <c r="B15" s="2211"/>
      <c r="C15" s="2207"/>
      <c r="D15" s="2231"/>
      <c r="E15" s="2231"/>
      <c r="F15" s="2500"/>
      <c r="G15" s="2220"/>
      <c r="H15" s="2207"/>
      <c r="I15" s="2231"/>
      <c r="J15" s="2231"/>
      <c r="K15" s="2252"/>
      <c r="L15" s="2220"/>
      <c r="M15" s="2231"/>
      <c r="N15" s="2231"/>
      <c r="O15" s="2252"/>
    </row>
    <row r="16" spans="1:15" ht="27.75" customHeight="1">
      <c r="A16" s="2217"/>
      <c r="B16" s="2218"/>
      <c r="C16" s="2216"/>
      <c r="D16" s="2232"/>
      <c r="E16" s="2232"/>
      <c r="F16" s="2633"/>
      <c r="G16" s="2282"/>
      <c r="H16" s="2216"/>
      <c r="I16" s="2232"/>
      <c r="J16" s="2232"/>
      <c r="K16" s="2253"/>
      <c r="L16" s="2282"/>
      <c r="M16" s="2232"/>
      <c r="N16" s="2232"/>
      <c r="O16" s="2253"/>
    </row>
    <row r="17" spans="1:20" ht="16.899999999999999" customHeight="1">
      <c r="A17" s="727">
        <v>2017</v>
      </c>
      <c r="B17" s="567" t="s">
        <v>47</v>
      </c>
      <c r="C17" s="1793">
        <v>25333</v>
      </c>
      <c r="D17" s="2117" t="s">
        <v>14</v>
      </c>
      <c r="E17" s="2117" t="s">
        <v>14</v>
      </c>
      <c r="F17" s="2118">
        <v>28</v>
      </c>
      <c r="G17" s="2117">
        <v>20558</v>
      </c>
      <c r="H17" s="2117">
        <v>19963</v>
      </c>
      <c r="I17" s="2117">
        <v>8634</v>
      </c>
      <c r="J17" s="2117">
        <v>11037</v>
      </c>
      <c r="K17" s="2118">
        <v>195</v>
      </c>
      <c r="L17" s="2117">
        <v>1865</v>
      </c>
      <c r="M17" s="2117">
        <v>1254</v>
      </c>
      <c r="N17" s="2117">
        <v>596</v>
      </c>
      <c r="O17" s="1054">
        <v>10.004</v>
      </c>
    </row>
    <row r="18" spans="1:20" ht="16.899999999999999" customHeight="1">
      <c r="A18" s="727">
        <v>2018</v>
      </c>
      <c r="B18" s="567" t="s">
        <v>47</v>
      </c>
      <c r="C18" s="1793">
        <v>23448</v>
      </c>
      <c r="D18" s="2117">
        <v>10353</v>
      </c>
      <c r="E18" s="2117">
        <v>12921</v>
      </c>
      <c r="F18" s="2118">
        <v>18</v>
      </c>
      <c r="G18" s="2117">
        <v>21003</v>
      </c>
      <c r="H18" s="2117" t="s">
        <v>1779</v>
      </c>
      <c r="I18" s="2117" t="s">
        <v>1847</v>
      </c>
      <c r="J18" s="2117" t="s">
        <v>1848</v>
      </c>
      <c r="K18" s="2118" t="s">
        <v>537</v>
      </c>
      <c r="L18" s="2119" t="s">
        <v>1849</v>
      </c>
      <c r="M18" s="2119" t="s">
        <v>1850</v>
      </c>
      <c r="N18" s="2119" t="s">
        <v>1851</v>
      </c>
      <c r="O18" s="1054" t="s">
        <v>537</v>
      </c>
    </row>
    <row r="19" spans="1:20" ht="20.100000000000001" customHeight="1">
      <c r="A19" s="670"/>
      <c r="B19" s="812" t="s">
        <v>37</v>
      </c>
      <c r="C19" s="2120">
        <v>92.6</v>
      </c>
      <c r="D19" s="2121" t="s">
        <v>14</v>
      </c>
      <c r="E19" s="2121" t="s">
        <v>14</v>
      </c>
      <c r="F19" s="2121">
        <v>64.3</v>
      </c>
      <c r="G19" s="2121">
        <v>102.2</v>
      </c>
      <c r="H19" s="2121" t="s">
        <v>1780</v>
      </c>
      <c r="I19" s="2121" t="s">
        <v>1852</v>
      </c>
      <c r="J19" s="2121" t="s">
        <v>1853</v>
      </c>
      <c r="K19" s="2121" t="s">
        <v>14</v>
      </c>
      <c r="L19" s="2121" t="s">
        <v>1780</v>
      </c>
      <c r="M19" s="2121">
        <v>93.3</v>
      </c>
      <c r="N19" s="2121" t="s">
        <v>1853</v>
      </c>
      <c r="O19" s="2122" t="s">
        <v>14</v>
      </c>
    </row>
    <row r="20" spans="1:20" s="568" customFormat="1" ht="18" customHeight="1">
      <c r="A20" s="566">
        <v>2018</v>
      </c>
      <c r="B20" s="567" t="s">
        <v>74</v>
      </c>
      <c r="C20" s="1793">
        <v>2516</v>
      </c>
      <c r="D20" s="2117">
        <v>655</v>
      </c>
      <c r="E20" s="2117">
        <v>1713</v>
      </c>
      <c r="F20" s="2118">
        <v>18</v>
      </c>
      <c r="G20" s="2117">
        <v>1391</v>
      </c>
      <c r="H20" s="2117" t="s">
        <v>1781</v>
      </c>
      <c r="I20" s="2117" t="s">
        <v>1854</v>
      </c>
      <c r="J20" s="2117">
        <v>1250</v>
      </c>
      <c r="K20" s="2118" t="s">
        <v>537</v>
      </c>
      <c r="L20" s="2119">
        <v>185</v>
      </c>
      <c r="M20" s="2119">
        <v>115</v>
      </c>
      <c r="N20" s="2119">
        <v>69</v>
      </c>
      <c r="O20" s="1054" t="s">
        <v>537</v>
      </c>
      <c r="P20" s="460"/>
    </row>
    <row r="21" spans="1:20" s="568" customFormat="1" ht="18" customHeight="1">
      <c r="A21" s="566"/>
      <c r="B21" s="567" t="s">
        <v>539</v>
      </c>
      <c r="C21" s="1793">
        <v>4052</v>
      </c>
      <c r="D21" s="2117">
        <v>1310</v>
      </c>
      <c r="E21" s="2117">
        <v>2594</v>
      </c>
      <c r="F21" s="2118">
        <v>18</v>
      </c>
      <c r="G21" s="2117">
        <v>2610</v>
      </c>
      <c r="H21" s="2117" t="s">
        <v>1855</v>
      </c>
      <c r="I21" s="2117">
        <v>1434</v>
      </c>
      <c r="J21" s="2117" t="s">
        <v>1856</v>
      </c>
      <c r="K21" s="2118" t="s">
        <v>537</v>
      </c>
      <c r="L21" s="2119" t="s">
        <v>1857</v>
      </c>
      <c r="M21" s="2119" t="s">
        <v>1858</v>
      </c>
      <c r="N21" s="2119">
        <v>103</v>
      </c>
      <c r="O21" s="1054" t="s">
        <v>537</v>
      </c>
      <c r="P21" s="460"/>
    </row>
    <row r="22" spans="1:20" s="568" customFormat="1" ht="18" customHeight="1">
      <c r="A22" s="566"/>
      <c r="B22" s="567" t="s">
        <v>540</v>
      </c>
      <c r="C22" s="1793">
        <v>6097</v>
      </c>
      <c r="D22" s="2117">
        <v>2163</v>
      </c>
      <c r="E22" s="2117">
        <v>3786</v>
      </c>
      <c r="F22" s="2118">
        <v>18</v>
      </c>
      <c r="G22" s="2117">
        <v>5121</v>
      </c>
      <c r="H22" s="2117" t="s">
        <v>1859</v>
      </c>
      <c r="I22" s="2117">
        <v>2128</v>
      </c>
      <c r="J22" s="2117" t="s">
        <v>1860</v>
      </c>
      <c r="K22" s="2118" t="s">
        <v>537</v>
      </c>
      <c r="L22" s="2119">
        <v>456</v>
      </c>
      <c r="M22" s="2119">
        <v>322</v>
      </c>
      <c r="N22" s="2119">
        <v>133</v>
      </c>
      <c r="O22" s="1054" t="s">
        <v>537</v>
      </c>
      <c r="P22" s="460"/>
    </row>
    <row r="23" spans="1:20" s="568" customFormat="1" ht="18" customHeight="1">
      <c r="A23" s="566"/>
      <c r="B23" s="567" t="s">
        <v>541</v>
      </c>
      <c r="C23" s="1793">
        <v>8076</v>
      </c>
      <c r="D23" s="2117">
        <v>3123</v>
      </c>
      <c r="E23" s="2117">
        <v>4779</v>
      </c>
      <c r="F23" s="2118">
        <v>18</v>
      </c>
      <c r="G23" s="2117">
        <v>7323</v>
      </c>
      <c r="H23" s="2117" t="s">
        <v>1861</v>
      </c>
      <c r="I23" s="2117">
        <v>2628</v>
      </c>
      <c r="J23" s="2117" t="s">
        <v>1862</v>
      </c>
      <c r="K23" s="2118" t="s">
        <v>537</v>
      </c>
      <c r="L23" s="2119">
        <v>607</v>
      </c>
      <c r="M23" s="2119">
        <v>396</v>
      </c>
      <c r="N23" s="2119">
        <v>210</v>
      </c>
      <c r="O23" s="1054" t="s">
        <v>537</v>
      </c>
      <c r="P23" s="460"/>
      <c r="T23" s="1464"/>
    </row>
    <row r="24" spans="1:20" s="568" customFormat="1" ht="18" customHeight="1">
      <c r="A24" s="566"/>
      <c r="B24" s="567" t="s">
        <v>542</v>
      </c>
      <c r="C24" s="1793">
        <v>10454</v>
      </c>
      <c r="D24" s="2117">
        <v>4085</v>
      </c>
      <c r="E24" s="2117">
        <v>6195</v>
      </c>
      <c r="F24" s="2118">
        <v>18</v>
      </c>
      <c r="G24" s="2117">
        <v>8886</v>
      </c>
      <c r="H24" s="2117" t="s">
        <v>1863</v>
      </c>
      <c r="I24" s="2117">
        <v>3135</v>
      </c>
      <c r="J24" s="2119" t="s">
        <v>1864</v>
      </c>
      <c r="K24" s="2118" t="s">
        <v>537</v>
      </c>
      <c r="L24" s="2119">
        <v>723</v>
      </c>
      <c r="M24" s="2119">
        <v>473</v>
      </c>
      <c r="N24" s="2119">
        <v>249</v>
      </c>
      <c r="O24" s="1054" t="s">
        <v>537</v>
      </c>
      <c r="P24" s="460"/>
    </row>
    <row r="25" spans="1:20" s="597" customFormat="1" ht="18" customHeight="1">
      <c r="A25" s="595"/>
      <c r="B25" s="596" t="s">
        <v>538</v>
      </c>
      <c r="C25" s="2123">
        <v>12678</v>
      </c>
      <c r="D25" s="2117">
        <v>5094</v>
      </c>
      <c r="E25" s="2117">
        <v>7410</v>
      </c>
      <c r="F25" s="2118">
        <v>18</v>
      </c>
      <c r="G25" s="2117">
        <v>10556</v>
      </c>
      <c r="H25" s="2117" t="s">
        <v>1865</v>
      </c>
      <c r="I25" s="2117">
        <v>3669</v>
      </c>
      <c r="J25" s="2117" t="s">
        <v>1866</v>
      </c>
      <c r="K25" s="2118" t="s">
        <v>537</v>
      </c>
      <c r="L25" s="2119">
        <v>841</v>
      </c>
      <c r="M25" s="2119">
        <v>556</v>
      </c>
      <c r="N25" s="2119">
        <v>284</v>
      </c>
      <c r="O25" s="1054" t="s">
        <v>537</v>
      </c>
      <c r="P25" s="645"/>
    </row>
    <row r="26" spans="1:20" s="597" customFormat="1" ht="18" customHeight="1">
      <c r="A26" s="595"/>
      <c r="B26" s="1394" t="s">
        <v>543</v>
      </c>
      <c r="C26" s="2123">
        <v>14331</v>
      </c>
      <c r="D26" s="2117">
        <v>6130</v>
      </c>
      <c r="E26" s="2117">
        <v>8027</v>
      </c>
      <c r="F26" s="2118">
        <v>18</v>
      </c>
      <c r="G26" s="2117">
        <v>12913</v>
      </c>
      <c r="H26" s="2117" t="s">
        <v>1867</v>
      </c>
      <c r="I26" s="2117">
        <v>4261</v>
      </c>
      <c r="J26" s="2117" t="s">
        <v>1868</v>
      </c>
      <c r="K26" s="2118" t="s">
        <v>537</v>
      </c>
      <c r="L26" s="2119" t="s">
        <v>1869</v>
      </c>
      <c r="M26" s="2119">
        <v>646</v>
      </c>
      <c r="N26" s="2119">
        <v>363</v>
      </c>
      <c r="O26" s="1054" t="s">
        <v>537</v>
      </c>
      <c r="P26" s="645"/>
    </row>
    <row r="27" spans="1:20" s="597" customFormat="1" ht="18" customHeight="1">
      <c r="A27" s="595"/>
      <c r="B27" s="1394" t="s">
        <v>544</v>
      </c>
      <c r="C27" s="2123">
        <v>16716</v>
      </c>
      <c r="D27" s="2117">
        <v>7079</v>
      </c>
      <c r="E27" s="2117">
        <v>9463</v>
      </c>
      <c r="F27" s="2118">
        <v>18</v>
      </c>
      <c r="G27" s="2117">
        <v>15353</v>
      </c>
      <c r="H27" s="2117" t="s">
        <v>1870</v>
      </c>
      <c r="I27" s="2117">
        <v>4795</v>
      </c>
      <c r="J27" s="2117" t="s">
        <v>1871</v>
      </c>
      <c r="K27" s="2118" t="s">
        <v>537</v>
      </c>
      <c r="L27" s="2119">
        <v>1135</v>
      </c>
      <c r="M27" s="2119">
        <v>725</v>
      </c>
      <c r="N27" s="2119">
        <v>409</v>
      </c>
      <c r="O27" s="1054" t="s">
        <v>537</v>
      </c>
      <c r="P27" s="645"/>
    </row>
    <row r="28" spans="1:20" s="597" customFormat="1" ht="18" customHeight="1">
      <c r="A28" s="595"/>
      <c r="B28" s="1394" t="s">
        <v>545</v>
      </c>
      <c r="C28" s="2123">
        <v>18104</v>
      </c>
      <c r="D28" s="2117">
        <v>8024</v>
      </c>
      <c r="E28" s="2117">
        <v>9906</v>
      </c>
      <c r="F28" s="2118">
        <v>18</v>
      </c>
      <c r="G28" s="2117">
        <v>16986</v>
      </c>
      <c r="H28" s="2117" t="s">
        <v>1872</v>
      </c>
      <c r="I28" s="2117">
        <v>5335</v>
      </c>
      <c r="J28" s="2117" t="s">
        <v>1873</v>
      </c>
      <c r="K28" s="2118" t="s">
        <v>537</v>
      </c>
      <c r="L28" s="2119">
        <v>1244</v>
      </c>
      <c r="M28" s="2119">
        <v>808</v>
      </c>
      <c r="N28" s="2119" t="s">
        <v>1874</v>
      </c>
      <c r="O28" s="1054" t="s">
        <v>537</v>
      </c>
      <c r="P28" s="645"/>
    </row>
    <row r="29" spans="1:20" s="597" customFormat="1" ht="18" customHeight="1">
      <c r="A29" s="595"/>
      <c r="B29" s="1539" t="s">
        <v>546</v>
      </c>
      <c r="C29" s="2123">
        <v>20185</v>
      </c>
      <c r="D29" s="2117">
        <v>8949</v>
      </c>
      <c r="E29" s="2117">
        <v>11062</v>
      </c>
      <c r="F29" s="2118">
        <v>18</v>
      </c>
      <c r="G29" s="2117">
        <v>19052</v>
      </c>
      <c r="H29" s="2117" t="s">
        <v>1875</v>
      </c>
      <c r="I29" s="2117" t="s">
        <v>1876</v>
      </c>
      <c r="J29" s="2117" t="s">
        <v>1877</v>
      </c>
      <c r="K29" s="2118" t="s">
        <v>537</v>
      </c>
      <c r="L29" s="2119" t="s">
        <v>1878</v>
      </c>
      <c r="M29" s="2119" t="s">
        <v>1879</v>
      </c>
      <c r="N29" s="2119" t="s">
        <v>1880</v>
      </c>
      <c r="O29" s="1054" t="s">
        <v>537</v>
      </c>
      <c r="P29" s="645"/>
    </row>
    <row r="30" spans="1:20" s="597" customFormat="1" ht="18" customHeight="1">
      <c r="A30" s="595"/>
      <c r="B30" s="1539" t="s">
        <v>547</v>
      </c>
      <c r="C30" s="2123">
        <v>21721</v>
      </c>
      <c r="D30" s="2117">
        <v>9710</v>
      </c>
      <c r="E30" s="2117">
        <v>11837</v>
      </c>
      <c r="F30" s="2118">
        <v>18</v>
      </c>
      <c r="G30" s="2117">
        <v>20305</v>
      </c>
      <c r="H30" s="2117" t="s">
        <v>1881</v>
      </c>
      <c r="I30" s="2117" t="s">
        <v>1882</v>
      </c>
      <c r="J30" s="2117" t="s">
        <v>1883</v>
      </c>
      <c r="K30" s="2118" t="s">
        <v>537</v>
      </c>
      <c r="L30" s="2119" t="s">
        <v>1884</v>
      </c>
      <c r="M30" s="2119" t="s">
        <v>1885</v>
      </c>
      <c r="N30" s="2119" t="s">
        <v>1886</v>
      </c>
      <c r="O30" s="1054" t="s">
        <v>537</v>
      </c>
      <c r="P30" s="645"/>
    </row>
    <row r="31" spans="1:20" s="597" customFormat="1" ht="18" customHeight="1">
      <c r="A31" s="595"/>
      <c r="B31" s="1539" t="s">
        <v>47</v>
      </c>
      <c r="C31" s="2123">
        <v>23448</v>
      </c>
      <c r="D31" s="2117">
        <v>10353</v>
      </c>
      <c r="E31" s="2117">
        <v>12921</v>
      </c>
      <c r="F31" s="2118">
        <v>18</v>
      </c>
      <c r="G31" s="2117">
        <v>21003</v>
      </c>
      <c r="H31" s="2117" t="s">
        <v>1779</v>
      </c>
      <c r="I31" s="2117" t="s">
        <v>1847</v>
      </c>
      <c r="J31" s="2117" t="s">
        <v>1848</v>
      </c>
      <c r="K31" s="2118" t="s">
        <v>537</v>
      </c>
      <c r="L31" s="2119" t="s">
        <v>1849</v>
      </c>
      <c r="M31" s="2119" t="s">
        <v>1850</v>
      </c>
      <c r="N31" s="2119" t="s">
        <v>1851</v>
      </c>
      <c r="O31" s="1054" t="s">
        <v>537</v>
      </c>
      <c r="P31" s="645"/>
    </row>
    <row r="32" spans="1:20" s="597" customFormat="1" ht="18" customHeight="1">
      <c r="A32" s="595">
        <v>2019</v>
      </c>
      <c r="B32" s="1713" t="s">
        <v>74</v>
      </c>
      <c r="C32" s="2123">
        <v>1737</v>
      </c>
      <c r="D32" s="2117">
        <v>637</v>
      </c>
      <c r="E32" s="2117">
        <v>1100</v>
      </c>
      <c r="F32" s="2118" t="s">
        <v>537</v>
      </c>
      <c r="G32" s="2117">
        <v>856</v>
      </c>
      <c r="H32" s="2117">
        <v>1484</v>
      </c>
      <c r="I32" s="2117">
        <v>694</v>
      </c>
      <c r="J32" s="2117">
        <v>790</v>
      </c>
      <c r="K32" s="2118" t="s">
        <v>537</v>
      </c>
      <c r="L32" s="2119">
        <v>154</v>
      </c>
      <c r="M32" s="2119">
        <v>106</v>
      </c>
      <c r="N32" s="2119">
        <v>48</v>
      </c>
      <c r="O32" s="2124" t="s">
        <v>537</v>
      </c>
      <c r="P32" s="645"/>
    </row>
    <row r="33" spans="1:16" s="597" customFormat="1" ht="18" customHeight="1">
      <c r="A33" s="595"/>
      <c r="B33" s="1713" t="s">
        <v>539</v>
      </c>
      <c r="C33" s="2123">
        <v>3035</v>
      </c>
      <c r="D33" s="2117">
        <v>1388</v>
      </c>
      <c r="E33" s="2117">
        <v>1647</v>
      </c>
      <c r="F33" s="2118" t="s">
        <v>537</v>
      </c>
      <c r="G33" s="2117">
        <v>2079</v>
      </c>
      <c r="H33" s="2117">
        <v>3671</v>
      </c>
      <c r="I33" s="2117">
        <v>1301</v>
      </c>
      <c r="J33" s="2117">
        <v>2324</v>
      </c>
      <c r="K33" s="2118" t="s">
        <v>537</v>
      </c>
      <c r="L33" s="2119">
        <v>326</v>
      </c>
      <c r="M33" s="2119">
        <v>198</v>
      </c>
      <c r="N33" s="2119">
        <v>125</v>
      </c>
      <c r="O33" s="2124" t="s">
        <v>537</v>
      </c>
      <c r="P33" s="645"/>
    </row>
    <row r="34" spans="1:16" s="597" customFormat="1" ht="18" customHeight="1">
      <c r="A34" s="595"/>
      <c r="B34" s="1713" t="s">
        <v>540</v>
      </c>
      <c r="C34" s="2123">
        <v>4764</v>
      </c>
      <c r="D34" s="2117">
        <v>2311</v>
      </c>
      <c r="E34" s="2117">
        <v>2453</v>
      </c>
      <c r="F34" s="2118" t="s">
        <v>537</v>
      </c>
      <c r="G34" s="2117">
        <v>4576</v>
      </c>
      <c r="H34" s="2117">
        <v>5625</v>
      </c>
      <c r="I34" s="2117">
        <v>1877</v>
      </c>
      <c r="J34" s="2117">
        <v>3702</v>
      </c>
      <c r="K34" s="2118" t="s">
        <v>537</v>
      </c>
      <c r="L34" s="2119">
        <v>501</v>
      </c>
      <c r="M34" s="2119">
        <v>286</v>
      </c>
      <c r="N34" s="2119">
        <v>213</v>
      </c>
      <c r="O34" s="2124" t="s">
        <v>537</v>
      </c>
      <c r="P34" s="645"/>
    </row>
    <row r="35" spans="1:16" ht="18" customHeight="1">
      <c r="A35" s="813"/>
      <c r="B35" s="812" t="s">
        <v>37</v>
      </c>
      <c r="C35" s="1779">
        <v>79.099999999999994</v>
      </c>
      <c r="D35" s="2121">
        <v>106.8</v>
      </c>
      <c r="E35" s="2121">
        <v>64.8</v>
      </c>
      <c r="F35" s="2121" t="s">
        <v>14</v>
      </c>
      <c r="G35" s="2121">
        <v>89.4</v>
      </c>
      <c r="H35" s="2121">
        <v>123.5</v>
      </c>
      <c r="I35" s="2121">
        <v>88.2</v>
      </c>
      <c r="J35" s="2121">
        <v>154.19999999999999</v>
      </c>
      <c r="K35" s="2121" t="s">
        <v>14</v>
      </c>
      <c r="L35" s="2121">
        <v>109.9</v>
      </c>
      <c r="M35" s="2121">
        <v>88.7</v>
      </c>
      <c r="N35" s="2121">
        <v>160.80000000000001</v>
      </c>
      <c r="O35" s="2122" t="s">
        <v>14</v>
      </c>
      <c r="P35" s="5"/>
    </row>
    <row r="36" spans="1:16">
      <c r="A36" s="448" t="s">
        <v>1887</v>
      </c>
      <c r="B36" s="448"/>
      <c r="C36" s="448"/>
      <c r="D36" s="2125"/>
      <c r="E36" s="2125"/>
      <c r="F36" s="2065"/>
      <c r="G36" s="2065"/>
      <c r="H36" s="2065"/>
    </row>
    <row r="37" spans="1:16" s="1105" customFormat="1">
      <c r="A37" s="702" t="s">
        <v>1888</v>
      </c>
      <c r="B37" s="702"/>
      <c r="C37" s="1044"/>
      <c r="D37" s="1044"/>
      <c r="E37" s="1044"/>
      <c r="F37" s="1044"/>
      <c r="G37" s="1044"/>
      <c r="H37" s="1044"/>
      <c r="I37" s="1190"/>
      <c r="J37" s="1190"/>
      <c r="K37" s="1190"/>
      <c r="L37" s="1190"/>
      <c r="M37" s="1190"/>
      <c r="N37" s="1190"/>
      <c r="O37" s="1190"/>
    </row>
  </sheetData>
  <mergeCells count="19">
    <mergeCell ref="H6:H16"/>
    <mergeCell ref="I9:I16"/>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Normal="100" workbookViewId="0">
      <selection sqref="A1:F1"/>
    </sheetView>
  </sheetViews>
  <sheetFormatPr defaultRowHeight="14.25"/>
  <cols>
    <col min="1" max="1" width="9.625" style="4" customWidth="1"/>
    <col min="2" max="2" width="12.625" style="4" customWidth="1"/>
    <col min="3" max="12" width="10.125" style="4" customWidth="1"/>
  </cols>
  <sheetData>
    <row r="1" spans="1:13" s="61" customFormat="1" ht="19.899999999999999" customHeight="1">
      <c r="A1" s="2636" t="s">
        <v>101</v>
      </c>
      <c r="B1" s="2636"/>
      <c r="C1" s="2636"/>
      <c r="D1" s="2636"/>
      <c r="E1" s="2636"/>
      <c r="F1" s="2636"/>
      <c r="G1" s="60"/>
      <c r="H1" s="60"/>
      <c r="I1" s="60"/>
      <c r="J1" s="60"/>
      <c r="K1" s="2275" t="s">
        <v>28</v>
      </c>
      <c r="L1" s="2275"/>
      <c r="M1" s="51"/>
    </row>
    <row r="2" spans="1:13" s="1192" customFormat="1" ht="18" customHeight="1">
      <c r="A2" s="2637" t="s">
        <v>102</v>
      </c>
      <c r="B2" s="2637"/>
      <c r="C2" s="2637"/>
      <c r="D2" s="2637"/>
      <c r="E2" s="2637"/>
      <c r="F2" s="2637"/>
      <c r="G2" s="1191"/>
      <c r="H2" s="1191"/>
      <c r="I2" s="1191"/>
      <c r="J2" s="1191"/>
      <c r="K2" s="2204" t="s">
        <v>258</v>
      </c>
      <c r="L2" s="2204"/>
      <c r="M2" s="1189"/>
    </row>
    <row r="3" spans="1:13" ht="19.899999999999999" customHeight="1">
      <c r="A3" s="2223" t="s">
        <v>509</v>
      </c>
      <c r="B3" s="2223"/>
      <c r="C3" s="2223"/>
      <c r="D3" s="2223"/>
      <c r="E3" s="2223"/>
      <c r="F3" s="449"/>
      <c r="J3" s="9"/>
      <c r="K3" s="9"/>
      <c r="L3" s="9"/>
    </row>
    <row r="4" spans="1:13" s="1102" customFormat="1">
      <c r="A4" s="2286" t="s">
        <v>1021</v>
      </c>
      <c r="B4" s="2286"/>
      <c r="C4" s="2286"/>
      <c r="D4" s="2286"/>
      <c r="E4" s="1140"/>
      <c r="F4" s="1105"/>
      <c r="G4" s="1105"/>
      <c r="H4" s="1105"/>
      <c r="I4" s="1105"/>
      <c r="J4" s="1114"/>
      <c r="K4" s="1114"/>
      <c r="L4" s="1114"/>
    </row>
    <row r="5" spans="1:13" ht="12.75" customHeight="1">
      <c r="A5" s="2213" t="s">
        <v>2043</v>
      </c>
      <c r="B5" s="2214"/>
      <c r="C5" s="2521" t="s">
        <v>1024</v>
      </c>
      <c r="D5" s="2224"/>
      <c r="E5" s="2289"/>
      <c r="F5" s="2251" t="s">
        <v>1022</v>
      </c>
      <c r="G5" s="2224"/>
      <c r="H5" s="2224"/>
      <c r="I5" s="2224"/>
      <c r="J5" s="2224"/>
      <c r="K5" s="2224"/>
      <c r="L5" s="2224"/>
    </row>
    <row r="6" spans="1:13">
      <c r="A6" s="2215"/>
      <c r="B6" s="2211"/>
      <c r="C6" s="2207"/>
      <c r="D6" s="2215"/>
      <c r="E6" s="2290"/>
      <c r="F6" s="2252"/>
      <c r="G6" s="2215"/>
      <c r="H6" s="2215"/>
      <c r="I6" s="2215"/>
      <c r="J6" s="2215"/>
      <c r="K6" s="2215"/>
      <c r="L6" s="2215"/>
    </row>
    <row r="7" spans="1:13" ht="12.75" customHeight="1">
      <c r="A7" s="2215"/>
      <c r="B7" s="2211"/>
      <c r="C7" s="2207"/>
      <c r="D7" s="2215"/>
      <c r="E7" s="2290"/>
      <c r="F7" s="2252"/>
      <c r="G7" s="2215"/>
      <c r="H7" s="2215"/>
      <c r="I7" s="2215"/>
      <c r="J7" s="2215"/>
      <c r="K7" s="2215"/>
      <c r="L7" s="2215"/>
    </row>
    <row r="8" spans="1:13" ht="14.25" hidden="1" customHeight="1">
      <c r="A8" s="2215"/>
      <c r="B8" s="2211"/>
      <c r="C8" s="2208"/>
      <c r="D8" s="2225"/>
      <c r="E8" s="2528"/>
      <c r="F8" s="2252"/>
      <c r="G8" s="2215"/>
      <c r="H8" s="2215"/>
      <c r="I8" s="2215"/>
      <c r="J8" s="2215"/>
      <c r="K8" s="2215"/>
      <c r="L8" s="2215"/>
    </row>
    <row r="9" spans="1:13" ht="40.15" customHeight="1">
      <c r="A9" s="2215"/>
      <c r="B9" s="2211"/>
      <c r="C9" s="2219" t="s">
        <v>1023</v>
      </c>
      <c r="D9" s="2206" t="s">
        <v>1025</v>
      </c>
      <c r="E9" s="2219" t="s">
        <v>1026</v>
      </c>
      <c r="F9" s="2219" t="s">
        <v>1027</v>
      </c>
      <c r="G9" s="2192" t="s">
        <v>1028</v>
      </c>
      <c r="H9" s="2230" t="s">
        <v>1500</v>
      </c>
      <c r="I9" s="2251" t="s">
        <v>1029</v>
      </c>
      <c r="J9" s="2251" t="s">
        <v>1030</v>
      </c>
      <c r="K9" s="2224"/>
      <c r="L9" s="2224"/>
    </row>
    <row r="10" spans="1:13">
      <c r="A10" s="2215"/>
      <c r="B10" s="2211"/>
      <c r="C10" s="2220"/>
      <c r="D10" s="2207"/>
      <c r="E10" s="2220"/>
      <c r="F10" s="2220"/>
      <c r="G10" s="2193"/>
      <c r="H10" s="2231"/>
      <c r="I10" s="2252"/>
      <c r="J10" s="2252"/>
      <c r="K10" s="2215"/>
      <c r="L10" s="2215"/>
    </row>
    <row r="11" spans="1:13" ht="14.25" customHeight="1">
      <c r="A11" s="2215"/>
      <c r="B11" s="2211"/>
      <c r="C11" s="2220"/>
      <c r="D11" s="2207"/>
      <c r="E11" s="2220"/>
      <c r="F11" s="2220"/>
      <c r="G11" s="2193"/>
      <c r="H11" s="2231"/>
      <c r="I11" s="2252"/>
      <c r="J11" s="2219" t="s">
        <v>1031</v>
      </c>
      <c r="K11" s="2521" t="s">
        <v>1992</v>
      </c>
      <c r="L11" s="808"/>
    </row>
    <row r="12" spans="1:13">
      <c r="A12" s="2215"/>
      <c r="B12" s="2211"/>
      <c r="C12" s="2220"/>
      <c r="D12" s="2207"/>
      <c r="E12" s="2220"/>
      <c r="F12" s="2220"/>
      <c r="G12" s="2193"/>
      <c r="H12" s="2231"/>
      <c r="I12" s="2252"/>
      <c r="J12" s="2220"/>
      <c r="K12" s="2207"/>
      <c r="L12" s="810"/>
    </row>
    <row r="13" spans="1:13">
      <c r="A13" s="2215"/>
      <c r="B13" s="2211"/>
      <c r="C13" s="2220"/>
      <c r="D13" s="2207"/>
      <c r="E13" s="2220"/>
      <c r="F13" s="2220"/>
      <c r="G13" s="2193"/>
      <c r="H13" s="2231"/>
      <c r="I13" s="2252"/>
      <c r="J13" s="2220"/>
      <c r="K13" s="2207"/>
      <c r="L13" s="2251" t="s">
        <v>1032</v>
      </c>
    </row>
    <row r="14" spans="1:13" ht="24" customHeight="1">
      <c r="A14" s="2215"/>
      <c r="B14" s="2211"/>
      <c r="C14" s="2220"/>
      <c r="D14" s="2207"/>
      <c r="E14" s="2220"/>
      <c r="F14" s="2220"/>
      <c r="G14" s="2193"/>
      <c r="H14" s="2231"/>
      <c r="I14" s="2252"/>
      <c r="J14" s="2220"/>
      <c r="K14" s="2207"/>
      <c r="L14" s="2252"/>
    </row>
    <row r="15" spans="1:13">
      <c r="A15" s="2215"/>
      <c r="B15" s="2211"/>
      <c r="C15" s="2220"/>
      <c r="D15" s="2207"/>
      <c r="E15" s="2220"/>
      <c r="F15" s="2220"/>
      <c r="G15" s="2193"/>
      <c r="H15" s="2231"/>
      <c r="I15" s="2252"/>
      <c r="J15" s="2220"/>
      <c r="K15" s="2207"/>
      <c r="L15" s="2252"/>
    </row>
    <row r="16" spans="1:13">
      <c r="A16" s="2215"/>
      <c r="B16" s="2211"/>
      <c r="C16" s="2220"/>
      <c r="D16" s="2207"/>
      <c r="E16" s="2220"/>
      <c r="F16" s="2220"/>
      <c r="G16" s="2193"/>
      <c r="H16" s="2231"/>
      <c r="I16" s="2252"/>
      <c r="J16" s="2220"/>
      <c r="K16" s="2207"/>
      <c r="L16" s="2252"/>
    </row>
    <row r="17" spans="1:14">
      <c r="A17" s="2215"/>
      <c r="B17" s="2211"/>
      <c r="C17" s="2220"/>
      <c r="D17" s="2207"/>
      <c r="E17" s="2220"/>
      <c r="F17" s="2220"/>
      <c r="G17" s="2193"/>
      <c r="H17" s="2231"/>
      <c r="I17" s="2252"/>
      <c r="J17" s="2220"/>
      <c r="K17" s="2216"/>
      <c r="L17" s="2253"/>
    </row>
    <row r="18" spans="1:14" ht="12.75" customHeight="1">
      <c r="A18" s="2215"/>
      <c r="B18" s="2211"/>
      <c r="C18" s="2521" t="s">
        <v>1349</v>
      </c>
      <c r="D18" s="2224"/>
      <c r="E18" s="2224"/>
      <c r="F18" s="2224"/>
      <c r="G18" s="2224"/>
      <c r="H18" s="2224"/>
      <c r="I18" s="2224"/>
      <c r="J18" s="2224"/>
      <c r="K18" s="2224"/>
      <c r="L18" s="2224"/>
    </row>
    <row r="19" spans="1:14" ht="12.75" customHeight="1">
      <c r="A19" s="2217"/>
      <c r="B19" s="2218"/>
      <c r="C19" s="2216"/>
      <c r="D19" s="2217"/>
      <c r="E19" s="2217"/>
      <c r="F19" s="2217"/>
      <c r="G19" s="2217"/>
      <c r="H19" s="2217"/>
      <c r="I19" s="2217"/>
      <c r="J19" s="2217"/>
      <c r="K19" s="2217"/>
      <c r="L19" s="2217"/>
    </row>
    <row r="20" spans="1:14" ht="25.15" customHeight="1">
      <c r="A20" s="2634" t="s">
        <v>35</v>
      </c>
      <c r="B20" s="2634"/>
      <c r="C20" s="2634"/>
      <c r="D20" s="2634"/>
      <c r="E20" s="2634"/>
      <c r="F20" s="2634"/>
      <c r="G20" s="2634"/>
      <c r="H20" s="2634"/>
      <c r="I20" s="2634"/>
      <c r="J20" s="2634"/>
      <c r="K20" s="2634"/>
      <c r="L20" s="2634"/>
    </row>
    <row r="21" spans="1:14" ht="25.15" customHeight="1">
      <c r="A21" s="2635" t="s">
        <v>39</v>
      </c>
      <c r="B21" s="2635"/>
      <c r="C21" s="2635"/>
      <c r="D21" s="2635"/>
      <c r="E21" s="2635"/>
      <c r="F21" s="2635"/>
      <c r="G21" s="2635"/>
      <c r="H21" s="2635"/>
      <c r="I21" s="2635"/>
      <c r="J21" s="2635"/>
      <c r="K21" s="2635"/>
      <c r="L21" s="2635"/>
    </row>
    <row r="22" spans="1:14" s="124" customFormat="1" ht="19.149999999999999" customHeight="1">
      <c r="A22" s="750">
        <v>2017</v>
      </c>
      <c r="B22" s="2135" t="s">
        <v>64</v>
      </c>
      <c r="C22" s="2126" t="s">
        <v>15</v>
      </c>
      <c r="D22" s="2126" t="s">
        <v>15</v>
      </c>
      <c r="E22" s="2126" t="s">
        <v>15</v>
      </c>
      <c r="F22" s="465">
        <v>191</v>
      </c>
      <c r="G22" s="2127">
        <v>51.6</v>
      </c>
      <c r="H22" s="2127">
        <v>45.7</v>
      </c>
      <c r="I22" s="2127">
        <v>70.099999999999994</v>
      </c>
      <c r="J22" s="2127">
        <v>23.6</v>
      </c>
      <c r="K22" s="2127">
        <v>23.3</v>
      </c>
      <c r="L22" s="465">
        <v>15.6</v>
      </c>
    </row>
    <row r="23" spans="1:14" s="551" customFormat="1" ht="19.149999999999999" customHeight="1">
      <c r="A23" s="750"/>
      <c r="B23" s="2135" t="s">
        <v>67</v>
      </c>
      <c r="C23" s="2128">
        <v>169.39699999999999</v>
      </c>
      <c r="D23" s="2128">
        <v>80.227999999999994</v>
      </c>
      <c r="E23" s="2128">
        <f>C23-D23</f>
        <v>89.168999999999997</v>
      </c>
      <c r="F23" s="2129">
        <v>189.01400000000001</v>
      </c>
      <c r="G23" s="2129">
        <v>61.566000000000003</v>
      </c>
      <c r="H23" s="2129">
        <v>44.616</v>
      </c>
      <c r="I23" s="2129">
        <v>58.57</v>
      </c>
      <c r="J23" s="2129">
        <v>24.263000000000002</v>
      </c>
      <c r="K23" s="2129">
        <v>23.928999999999998</v>
      </c>
      <c r="L23" s="550">
        <v>15.388</v>
      </c>
      <c r="M23" s="552"/>
    </row>
    <row r="24" spans="1:14" s="551" customFormat="1" ht="19.149999999999999" customHeight="1">
      <c r="A24" s="750"/>
      <c r="B24" s="2135" t="s">
        <v>73</v>
      </c>
      <c r="C24" s="2128">
        <v>162.58799999999999</v>
      </c>
      <c r="D24" s="2128">
        <v>76.400000000000006</v>
      </c>
      <c r="E24" s="2128">
        <v>86.2</v>
      </c>
      <c r="F24" s="2129">
        <v>190.48699999999999</v>
      </c>
      <c r="G24" s="2129">
        <v>53.878999999999998</v>
      </c>
      <c r="H24" s="2129">
        <v>43.570999999999998</v>
      </c>
      <c r="I24" s="2129">
        <v>70.022999999999996</v>
      </c>
      <c r="J24" s="2129">
        <v>23.013000000000002</v>
      </c>
      <c r="K24" s="2129">
        <v>22.71</v>
      </c>
      <c r="L24" s="550">
        <v>13.648999999999999</v>
      </c>
      <c r="M24" s="552"/>
      <c r="N24" s="552"/>
    </row>
    <row r="25" spans="1:14" s="551" customFormat="1" ht="19.149999999999999" customHeight="1">
      <c r="A25" s="750">
        <v>2018</v>
      </c>
      <c r="B25" s="2135" t="s">
        <v>64</v>
      </c>
      <c r="C25" s="2130" t="s">
        <v>15</v>
      </c>
      <c r="D25" s="2130" t="s">
        <v>15</v>
      </c>
      <c r="E25" s="2130" t="s">
        <v>15</v>
      </c>
      <c r="F25" s="2129">
        <v>167.7</v>
      </c>
      <c r="G25" s="2129">
        <v>42.1</v>
      </c>
      <c r="H25" s="2129">
        <v>39.1</v>
      </c>
      <c r="I25" s="2129">
        <v>65.900000000000006</v>
      </c>
      <c r="J25" s="2129">
        <v>20.6</v>
      </c>
      <c r="K25" s="2129">
        <v>20.3</v>
      </c>
      <c r="L25" s="550">
        <v>13.2</v>
      </c>
      <c r="M25" s="552"/>
      <c r="N25" s="552"/>
    </row>
    <row r="26" spans="1:14" s="551" customFormat="1" ht="19.149999999999999" customHeight="1">
      <c r="A26" s="750"/>
      <c r="B26" s="2135" t="s">
        <v>67</v>
      </c>
      <c r="C26" s="2128">
        <v>170.90199999999999</v>
      </c>
      <c r="D26" s="2128">
        <v>84.2</v>
      </c>
      <c r="E26" s="2128">
        <v>86.701999999999998</v>
      </c>
      <c r="F26" s="2129">
        <v>169.136</v>
      </c>
      <c r="G26" s="2129">
        <v>48.652999999999999</v>
      </c>
      <c r="H26" s="2129">
        <v>45.334000000000003</v>
      </c>
      <c r="I26" s="2129">
        <v>54.354999999999997</v>
      </c>
      <c r="J26" s="2129">
        <v>20.792999999999999</v>
      </c>
      <c r="K26" s="2129">
        <v>20.536999999999999</v>
      </c>
      <c r="L26" s="550">
        <v>13.137</v>
      </c>
      <c r="M26" s="1450"/>
      <c r="N26" s="552"/>
    </row>
    <row r="27" spans="1:14" s="551" customFormat="1" ht="19.149999999999999" customHeight="1">
      <c r="A27" s="750"/>
      <c r="B27" s="2135" t="s">
        <v>73</v>
      </c>
      <c r="C27" s="2128">
        <v>172.46600000000001</v>
      </c>
      <c r="D27" s="2128">
        <v>83.165999999999997</v>
      </c>
      <c r="E27" s="2128">
        <v>89.300000000000011</v>
      </c>
      <c r="F27" s="2129">
        <v>143.51900000000001</v>
      </c>
      <c r="G27" s="2129">
        <v>32.082000000000001</v>
      </c>
      <c r="H27" s="2129">
        <v>37.502000000000002</v>
      </c>
      <c r="I27" s="2129">
        <v>58.381999999999998</v>
      </c>
      <c r="J27" s="2129">
        <v>15.553000000000001</v>
      </c>
      <c r="K27" s="2129">
        <v>15.382999999999999</v>
      </c>
      <c r="L27" s="550">
        <v>9.5549999999999997</v>
      </c>
      <c r="M27" s="1450"/>
      <c r="N27" s="552"/>
    </row>
    <row r="28" spans="1:14" s="551" customFormat="1" ht="19.149999999999999" customHeight="1">
      <c r="A28" s="687"/>
      <c r="B28" s="2131" t="s">
        <v>495</v>
      </c>
      <c r="C28" s="2126">
        <v>106.04743253131321</v>
      </c>
      <c r="D28" s="2126">
        <v>108.90733853648315</v>
      </c>
      <c r="E28" s="2126">
        <v>103.51582876418561</v>
      </c>
      <c r="F28" s="2126">
        <v>75.343199273441243</v>
      </c>
      <c r="G28" s="2126">
        <v>59.544534976521469</v>
      </c>
      <c r="H28" s="2126">
        <v>86.071010534529862</v>
      </c>
      <c r="I28" s="2126">
        <v>83.375462348085634</v>
      </c>
      <c r="J28" s="2126">
        <v>67.583539738408732</v>
      </c>
      <c r="K28" s="2126">
        <v>67.73667987670629</v>
      </c>
      <c r="L28" s="1945">
        <v>70.005128580848421</v>
      </c>
      <c r="M28" s="1450"/>
      <c r="N28" s="552"/>
    </row>
    <row r="29" spans="1:14" s="124" customFormat="1" ht="19.149999999999999" customHeight="1">
      <c r="A29" s="816"/>
      <c r="B29" s="2132" t="s">
        <v>499</v>
      </c>
      <c r="C29" s="2133">
        <v>100.91514435173374</v>
      </c>
      <c r="D29" s="2133">
        <v>98.771971496437047</v>
      </c>
      <c r="E29" s="2133">
        <v>102.99647066965008</v>
      </c>
      <c r="F29" s="2133">
        <v>84.854200170277181</v>
      </c>
      <c r="G29" s="2133">
        <v>65.94043532772902</v>
      </c>
      <c r="H29" s="2133">
        <v>82.723783473772443</v>
      </c>
      <c r="I29" s="2133">
        <v>107.40870205132921</v>
      </c>
      <c r="J29" s="2133">
        <v>74.799211273024582</v>
      </c>
      <c r="K29" s="2133">
        <v>74.903832107902815</v>
      </c>
      <c r="L29" s="2134">
        <v>72.733500799269237</v>
      </c>
      <c r="M29" s="411"/>
      <c r="N29" s="411"/>
    </row>
    <row r="30" spans="1:14" s="124" customFormat="1" ht="20.100000000000001" customHeight="1">
      <c r="A30" s="2189" t="s">
        <v>669</v>
      </c>
      <c r="B30" s="2189"/>
      <c r="C30" s="2189"/>
      <c r="D30" s="2189"/>
      <c r="E30" s="2189"/>
      <c r="F30" s="2189"/>
      <c r="G30" s="2189"/>
      <c r="H30" s="2189"/>
      <c r="I30" s="2189"/>
      <c r="J30" s="2189"/>
      <c r="K30" s="2189"/>
      <c r="L30" s="2189"/>
      <c r="M30" s="411"/>
      <c r="N30" s="411"/>
    </row>
    <row r="31" spans="1:14" s="1168" customFormat="1" ht="15" customHeight="1">
      <c r="A31" s="2287" t="s">
        <v>670</v>
      </c>
      <c r="B31" s="2287"/>
      <c r="C31" s="2287"/>
      <c r="D31" s="2287"/>
      <c r="E31" s="2287"/>
      <c r="F31" s="2287"/>
      <c r="G31" s="2287"/>
      <c r="H31" s="2287"/>
      <c r="I31" s="2287"/>
      <c r="J31" s="2287"/>
      <c r="K31" s="2287"/>
      <c r="L31" s="2287"/>
      <c r="M31" s="1193"/>
      <c r="N31" s="1193"/>
    </row>
    <row r="32" spans="1:14" s="13" customFormat="1" ht="12.75" customHeight="1">
      <c r="A32" s="65"/>
      <c r="B32" s="65"/>
      <c r="C32" s="287"/>
      <c r="D32" s="287"/>
      <c r="E32" s="287"/>
      <c r="F32" s="65"/>
      <c r="G32" s="65"/>
      <c r="H32" s="65"/>
      <c r="I32" s="65"/>
      <c r="J32" s="65"/>
      <c r="K32" s="65"/>
      <c r="L32" s="65"/>
      <c r="M32" s="534"/>
      <c r="N32" s="534"/>
    </row>
    <row r="33" spans="1:14" s="13" customFormat="1" ht="12.75" customHeight="1">
      <c r="A33" s="65"/>
      <c r="B33" s="65"/>
      <c r="C33" s="65"/>
      <c r="D33" s="65"/>
      <c r="E33" s="65"/>
      <c r="F33" s="65"/>
      <c r="G33" s="65"/>
      <c r="H33" s="65"/>
      <c r="I33" s="65"/>
      <c r="J33" s="65"/>
      <c r="K33" s="65"/>
      <c r="L33" s="65"/>
      <c r="M33" s="534"/>
      <c r="N33" s="534"/>
    </row>
    <row r="34" spans="1:14">
      <c r="A34" s="643"/>
      <c r="C34" s="446"/>
      <c r="D34" s="446"/>
      <c r="E34" s="446"/>
    </row>
    <row r="35" spans="1:14">
      <c r="A35" s="643"/>
      <c r="C35" s="446"/>
      <c r="D35" s="446"/>
      <c r="E35" s="446"/>
    </row>
    <row r="36" spans="1:14">
      <c r="A36" s="643"/>
    </row>
    <row r="40" spans="1:14">
      <c r="B40" s="446"/>
      <c r="C40" s="446"/>
      <c r="D40" s="446"/>
      <c r="E40" s="446"/>
      <c r="F40" s="446"/>
      <c r="G40" s="446"/>
      <c r="H40" s="446"/>
      <c r="I40" s="446"/>
      <c r="J40" s="446"/>
      <c r="K40" s="446"/>
      <c r="L40" s="446"/>
    </row>
    <row r="41" spans="1:14">
      <c r="B41" s="446"/>
      <c r="C41" s="446"/>
      <c r="D41" s="446"/>
      <c r="E41" s="446"/>
      <c r="F41" s="446"/>
      <c r="G41" s="446"/>
      <c r="H41" s="446"/>
      <c r="I41" s="446"/>
      <c r="J41" s="446"/>
      <c r="K41" s="446"/>
    </row>
    <row r="42" spans="1:14">
      <c r="B42" s="446"/>
      <c r="C42" s="446"/>
      <c r="D42" s="446"/>
      <c r="E42" s="446"/>
      <c r="F42" s="446"/>
      <c r="G42" s="446"/>
      <c r="H42" s="446"/>
      <c r="I42" s="446"/>
      <c r="J42" s="446"/>
      <c r="K42" s="446"/>
      <c r="L42" s="446"/>
    </row>
    <row r="47" spans="1:14">
      <c r="F47" s="446"/>
    </row>
  </sheetData>
  <mergeCells count="25">
    <mergeCell ref="A31:L31"/>
    <mergeCell ref="A5:B19"/>
    <mergeCell ref="K1:L1"/>
    <mergeCell ref="A20:L20"/>
    <mergeCell ref="A21:L21"/>
    <mergeCell ref="A1:F1"/>
    <mergeCell ref="A2:F2"/>
    <mergeCell ref="A3:E3"/>
    <mergeCell ref="F5:L8"/>
    <mergeCell ref="C9:C17"/>
    <mergeCell ref="A4:D4"/>
    <mergeCell ref="K2:L2"/>
    <mergeCell ref="D9:D17"/>
    <mergeCell ref="G9:G17"/>
    <mergeCell ref="F9:F17"/>
    <mergeCell ref="C5:E8"/>
    <mergeCell ref="A30:L30"/>
    <mergeCell ref="J11:J17"/>
    <mergeCell ref="K11:K17"/>
    <mergeCell ref="L13:L17"/>
    <mergeCell ref="I9:I17"/>
    <mergeCell ref="C18:L19"/>
    <mergeCell ref="E9:E17"/>
    <mergeCell ref="J9:L10"/>
    <mergeCell ref="H9:H17"/>
  </mergeCells>
  <phoneticPr fontId="0" type="noConversion"/>
  <hyperlinks>
    <hyperlink ref="K1:L1" location="'Spis tablic     List of tables'!A46" display="Powrót do spisu tablic"/>
    <hyperlink ref="K2:L2" location="'Spis tablic     List of tables'!A4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selection sqref="A1:E1"/>
    </sheetView>
  </sheetViews>
  <sheetFormatPr defaultColWidth="9" defaultRowHeight="14.25"/>
  <cols>
    <col min="1" max="1" width="9.625" style="13" customWidth="1"/>
    <col min="2" max="2" width="12.625" style="13" customWidth="1"/>
    <col min="3" max="13" width="10.125" style="13" customWidth="1"/>
    <col min="14" max="16384" width="9" style="13"/>
  </cols>
  <sheetData>
    <row r="1" spans="1:12">
      <c r="A1" s="2229" t="s">
        <v>510</v>
      </c>
      <c r="B1" s="2229"/>
      <c r="C1" s="2229"/>
      <c r="D1" s="2229"/>
      <c r="E1" s="2229"/>
      <c r="K1" s="2275" t="s">
        <v>28</v>
      </c>
      <c r="L1" s="2275"/>
    </row>
    <row r="2" spans="1:12" s="1182" customFormat="1">
      <c r="A2" s="2286" t="s">
        <v>1033</v>
      </c>
      <c r="B2" s="2286"/>
      <c r="C2" s="2286"/>
      <c r="D2" s="2286"/>
      <c r="E2" s="1140"/>
      <c r="K2" s="2204" t="s">
        <v>258</v>
      </c>
      <c r="L2" s="2204"/>
    </row>
    <row r="3" spans="1:12">
      <c r="A3" s="2213" t="s">
        <v>2042</v>
      </c>
      <c r="B3" s="2214"/>
      <c r="C3" s="2521" t="s">
        <v>1034</v>
      </c>
      <c r="D3" s="2224"/>
      <c r="E3" s="2289"/>
      <c r="F3" s="2251" t="s">
        <v>1035</v>
      </c>
      <c r="G3" s="2224"/>
      <c r="H3" s="2224"/>
      <c r="I3" s="2224"/>
      <c r="J3" s="2224"/>
      <c r="K3" s="2224"/>
      <c r="L3" s="2224"/>
    </row>
    <row r="4" spans="1:12">
      <c r="A4" s="2215"/>
      <c r="B4" s="2211"/>
      <c r="C4" s="2207"/>
      <c r="D4" s="2215"/>
      <c r="E4" s="2290"/>
      <c r="F4" s="2252"/>
      <c r="G4" s="2215"/>
      <c r="H4" s="2215"/>
      <c r="I4" s="2215"/>
      <c r="J4" s="2215"/>
      <c r="K4" s="2215"/>
      <c r="L4" s="2215"/>
    </row>
    <row r="5" spans="1:12">
      <c r="A5" s="2215"/>
      <c r="B5" s="2211"/>
      <c r="C5" s="2208"/>
      <c r="D5" s="2225"/>
      <c r="E5" s="2528"/>
      <c r="F5" s="2252"/>
      <c r="G5" s="2215"/>
      <c r="H5" s="2215"/>
      <c r="I5" s="2215"/>
      <c r="J5" s="2215"/>
      <c r="K5" s="2215"/>
      <c r="L5" s="2215"/>
    </row>
    <row r="6" spans="1:12">
      <c r="A6" s="2215"/>
      <c r="B6" s="2211"/>
      <c r="C6" s="2219" t="s">
        <v>1036</v>
      </c>
      <c r="D6" s="2206" t="s">
        <v>1037</v>
      </c>
      <c r="E6" s="2219" t="s">
        <v>1038</v>
      </c>
      <c r="F6" s="2219" t="s">
        <v>1039</v>
      </c>
      <c r="G6" s="2192" t="s">
        <v>1040</v>
      </c>
      <c r="H6" s="2230" t="s">
        <v>1501</v>
      </c>
      <c r="I6" s="2251" t="s">
        <v>1041</v>
      </c>
      <c r="J6" s="2251" t="s">
        <v>1042</v>
      </c>
      <c r="K6" s="2224"/>
      <c r="L6" s="2224"/>
    </row>
    <row r="7" spans="1:12">
      <c r="A7" s="2215"/>
      <c r="B7" s="2211"/>
      <c r="C7" s="2220"/>
      <c r="D7" s="2207"/>
      <c r="E7" s="2220"/>
      <c r="F7" s="2220"/>
      <c r="G7" s="2193"/>
      <c r="H7" s="2231"/>
      <c r="I7" s="2252"/>
      <c r="J7" s="2252"/>
      <c r="K7" s="2215"/>
      <c r="L7" s="2215"/>
    </row>
    <row r="8" spans="1:12">
      <c r="A8" s="2215"/>
      <c r="B8" s="2211"/>
      <c r="C8" s="2220"/>
      <c r="D8" s="2207"/>
      <c r="E8" s="2220"/>
      <c r="F8" s="2220"/>
      <c r="G8" s="2193"/>
      <c r="H8" s="2231"/>
      <c r="I8" s="2252"/>
      <c r="J8" s="2252"/>
      <c r="K8" s="2215"/>
      <c r="L8" s="2215"/>
    </row>
    <row r="9" spans="1:12">
      <c r="A9" s="2215"/>
      <c r="B9" s="2211"/>
      <c r="C9" s="2220"/>
      <c r="D9" s="2207"/>
      <c r="E9" s="2220"/>
      <c r="F9" s="2220"/>
      <c r="G9" s="2193"/>
      <c r="H9" s="2231"/>
      <c r="I9" s="2252"/>
      <c r="J9" s="2252"/>
      <c r="K9" s="2215"/>
      <c r="L9" s="2215"/>
    </row>
    <row r="10" spans="1:12" ht="14.25" customHeight="1">
      <c r="A10" s="2215"/>
      <c r="B10" s="2211"/>
      <c r="C10" s="2220"/>
      <c r="D10" s="2207"/>
      <c r="E10" s="2220"/>
      <c r="F10" s="2220"/>
      <c r="G10" s="2193"/>
      <c r="H10" s="2231"/>
      <c r="I10" s="2252"/>
      <c r="J10" s="2219" t="s">
        <v>1043</v>
      </c>
      <c r="K10" s="2521" t="s">
        <v>1044</v>
      </c>
      <c r="L10" s="808"/>
    </row>
    <row r="11" spans="1:12">
      <c r="A11" s="2215"/>
      <c r="B11" s="2211"/>
      <c r="C11" s="2220"/>
      <c r="D11" s="2207"/>
      <c r="E11" s="2220"/>
      <c r="F11" s="2220"/>
      <c r="G11" s="2193"/>
      <c r="H11" s="2231"/>
      <c r="I11" s="2252"/>
      <c r="J11" s="2220"/>
      <c r="K11" s="2207"/>
      <c r="L11" s="810"/>
    </row>
    <row r="12" spans="1:12">
      <c r="A12" s="2215"/>
      <c r="B12" s="2211"/>
      <c r="C12" s="2220"/>
      <c r="D12" s="2207"/>
      <c r="E12" s="2220"/>
      <c r="F12" s="2220"/>
      <c r="G12" s="2193"/>
      <c r="H12" s="2231"/>
      <c r="I12" s="2252"/>
      <c r="J12" s="2220"/>
      <c r="K12" s="2207"/>
      <c r="L12" s="2251" t="s">
        <v>1045</v>
      </c>
    </row>
    <row r="13" spans="1:12">
      <c r="A13" s="2215"/>
      <c r="B13" s="2211"/>
      <c r="C13" s="2220"/>
      <c r="D13" s="2207"/>
      <c r="E13" s="2220"/>
      <c r="F13" s="2220"/>
      <c r="G13" s="2193"/>
      <c r="H13" s="2231"/>
      <c r="I13" s="2252"/>
      <c r="J13" s="2220"/>
      <c r="K13" s="2207"/>
      <c r="L13" s="2252"/>
    </row>
    <row r="14" spans="1:12" ht="14.25" customHeight="1">
      <c r="A14" s="2215"/>
      <c r="B14" s="2211"/>
      <c r="C14" s="2220"/>
      <c r="D14" s="2207"/>
      <c r="E14" s="2220"/>
      <c r="F14" s="2220"/>
      <c r="G14" s="2193"/>
      <c r="H14" s="2231"/>
      <c r="I14" s="2252"/>
      <c r="J14" s="2220"/>
      <c r="K14" s="2207"/>
      <c r="L14" s="2252"/>
    </row>
    <row r="15" spans="1:12">
      <c r="A15" s="2215"/>
      <c r="B15" s="2211"/>
      <c r="C15" s="2220"/>
      <c r="D15" s="2207"/>
      <c r="E15" s="2220"/>
      <c r="F15" s="2220"/>
      <c r="G15" s="2193"/>
      <c r="H15" s="2231"/>
      <c r="I15" s="2252"/>
      <c r="J15" s="2220"/>
      <c r="K15" s="2207"/>
      <c r="L15" s="2252"/>
    </row>
    <row r="16" spans="1:12">
      <c r="A16" s="2215"/>
      <c r="B16" s="2211"/>
      <c r="C16" s="2220"/>
      <c r="D16" s="2207"/>
      <c r="E16" s="2220"/>
      <c r="F16" s="2220"/>
      <c r="G16" s="2193"/>
      <c r="H16" s="2231"/>
      <c r="I16" s="2252"/>
      <c r="J16" s="2220"/>
      <c r="K16" s="2207"/>
      <c r="L16" s="2252"/>
    </row>
    <row r="17" spans="1:14">
      <c r="A17" s="2215"/>
      <c r="B17" s="2211"/>
      <c r="C17" s="2282"/>
      <c r="D17" s="2216"/>
      <c r="E17" s="2282"/>
      <c r="F17" s="2282"/>
      <c r="G17" s="2638"/>
      <c r="H17" s="2232"/>
      <c r="I17" s="2253"/>
      <c r="J17" s="2282"/>
      <c r="K17" s="2216"/>
      <c r="L17" s="2253"/>
    </row>
    <row r="18" spans="1:14">
      <c r="A18" s="2215"/>
      <c r="B18" s="2211"/>
      <c r="C18" s="2521" t="s">
        <v>1046</v>
      </c>
      <c r="D18" s="2224"/>
      <c r="E18" s="2224"/>
      <c r="F18" s="2224"/>
      <c r="G18" s="2224"/>
      <c r="H18" s="2224"/>
      <c r="I18" s="2224"/>
      <c r="J18" s="2224"/>
      <c r="K18" s="2224"/>
      <c r="L18" s="2224"/>
    </row>
    <row r="19" spans="1:14">
      <c r="A19" s="2217"/>
      <c r="B19" s="2218"/>
      <c r="C19" s="2216"/>
      <c r="D19" s="2217"/>
      <c r="E19" s="2217"/>
      <c r="F19" s="2217"/>
      <c r="G19" s="2217"/>
      <c r="H19" s="2217"/>
      <c r="I19" s="2217"/>
      <c r="J19" s="2217"/>
      <c r="K19" s="2217"/>
      <c r="L19" s="2217"/>
    </row>
    <row r="20" spans="1:14" ht="49.9" customHeight="1">
      <c r="A20" s="2639" t="s">
        <v>1047</v>
      </c>
      <c r="B20" s="2639"/>
      <c r="C20" s="2639"/>
      <c r="D20" s="2639"/>
      <c r="E20" s="2639"/>
      <c r="F20" s="2639"/>
      <c r="G20" s="2639"/>
      <c r="H20" s="2639"/>
      <c r="I20" s="2639"/>
      <c r="J20" s="2639"/>
      <c r="K20" s="2639"/>
      <c r="L20" s="2639"/>
    </row>
    <row r="21" spans="1:14" s="124" customFormat="1" ht="21" customHeight="1">
      <c r="A21" s="750">
        <v>2017</v>
      </c>
      <c r="B21" s="2135" t="s">
        <v>64</v>
      </c>
      <c r="C21" s="2126" t="s">
        <v>15</v>
      </c>
      <c r="D21" s="2126" t="s">
        <v>15</v>
      </c>
      <c r="E21" s="2126" t="s">
        <v>15</v>
      </c>
      <c r="F21" s="479">
        <v>181.7</v>
      </c>
      <c r="G21" s="2136">
        <v>46.7</v>
      </c>
      <c r="H21" s="2136">
        <v>42.8</v>
      </c>
      <c r="I21" s="2136">
        <v>69.5</v>
      </c>
      <c r="J21" s="2136">
        <v>22.6</v>
      </c>
      <c r="K21" s="2136">
        <v>22.3</v>
      </c>
      <c r="L21" s="479">
        <v>14.8</v>
      </c>
    </row>
    <row r="22" spans="1:14" s="124" customFormat="1" ht="21" customHeight="1">
      <c r="A22" s="750"/>
      <c r="B22" s="2135" t="s">
        <v>67</v>
      </c>
      <c r="C22" s="1723">
        <v>165.28800000000001</v>
      </c>
      <c r="D22" s="1723">
        <v>78.391999999999996</v>
      </c>
      <c r="E22" s="1723">
        <f>C22-D22</f>
        <v>86.896000000000015</v>
      </c>
      <c r="F22" s="2137">
        <v>181.03</v>
      </c>
      <c r="G22" s="2137">
        <v>58.767000000000003</v>
      </c>
      <c r="H22" s="2137">
        <v>42.762999999999998</v>
      </c>
      <c r="I22" s="2137">
        <v>56.284999999999997</v>
      </c>
      <c r="J22" s="2137">
        <v>23.216000000000001</v>
      </c>
      <c r="K22" s="2137">
        <v>22.89</v>
      </c>
      <c r="L22" s="479">
        <v>14.536</v>
      </c>
      <c r="M22" s="411"/>
    </row>
    <row r="23" spans="1:14" s="124" customFormat="1" ht="21" customHeight="1">
      <c r="A23" s="750"/>
      <c r="B23" s="2135" t="s">
        <v>73</v>
      </c>
      <c r="C23" s="1723">
        <v>158.4</v>
      </c>
      <c r="D23" s="1723">
        <v>74.513999999999996</v>
      </c>
      <c r="E23" s="1723">
        <v>83.831000000000003</v>
      </c>
      <c r="F23" s="2137">
        <v>179.625</v>
      </c>
      <c r="G23" s="2137">
        <v>51.781999999999996</v>
      </c>
      <c r="H23" s="2137">
        <v>43.295000000000002</v>
      </c>
      <c r="I23" s="2137">
        <v>62.253999999999998</v>
      </c>
      <c r="J23" s="2137">
        <v>22.292999999999999</v>
      </c>
      <c r="K23" s="2137">
        <v>22</v>
      </c>
      <c r="L23" s="479">
        <v>13.29</v>
      </c>
      <c r="M23" s="411"/>
      <c r="N23" s="411"/>
    </row>
    <row r="24" spans="1:14" s="124" customFormat="1" ht="21" customHeight="1">
      <c r="A24" s="750">
        <v>2018</v>
      </c>
      <c r="B24" s="2135" t="s">
        <v>64</v>
      </c>
      <c r="C24" s="2126" t="s">
        <v>15</v>
      </c>
      <c r="D24" s="2126" t="s">
        <v>15</v>
      </c>
      <c r="E24" s="2126" t="s">
        <v>15</v>
      </c>
      <c r="F24" s="2137">
        <v>159.9</v>
      </c>
      <c r="G24" s="2137">
        <v>40.200000000000003</v>
      </c>
      <c r="H24" s="2137">
        <v>37.5</v>
      </c>
      <c r="I24" s="2137">
        <v>62.1</v>
      </c>
      <c r="J24" s="2137">
        <v>20.100000000000001</v>
      </c>
      <c r="K24" s="2137">
        <v>19.8</v>
      </c>
      <c r="L24" s="479">
        <v>12.8</v>
      </c>
      <c r="M24" s="411"/>
      <c r="N24" s="411"/>
    </row>
    <row r="25" spans="1:14" s="124" customFormat="1" ht="21" customHeight="1">
      <c r="A25" s="750"/>
      <c r="B25" s="2135" t="s">
        <v>67</v>
      </c>
      <c r="C25" s="1723">
        <v>166.7</v>
      </c>
      <c r="D25" s="1723">
        <v>82.2</v>
      </c>
      <c r="E25" s="1723">
        <v>84.5</v>
      </c>
      <c r="F25" s="2137">
        <v>159.82599999999999</v>
      </c>
      <c r="G25" s="2137">
        <v>45.947000000000003</v>
      </c>
      <c r="H25" s="2137">
        <v>43.363999999999997</v>
      </c>
      <c r="I25" s="2137">
        <v>50.64</v>
      </c>
      <c r="J25" s="2137">
        <v>19.873999999999999</v>
      </c>
      <c r="K25" s="2137">
        <v>19.63</v>
      </c>
      <c r="L25" s="479">
        <v>12.289</v>
      </c>
      <c r="M25" s="411"/>
      <c r="N25" s="411"/>
    </row>
    <row r="26" spans="1:14" s="124" customFormat="1" ht="21" customHeight="1">
      <c r="A26" s="750"/>
      <c r="B26" s="2135" t="s">
        <v>73</v>
      </c>
      <c r="C26" s="1723">
        <v>168.10900000000001</v>
      </c>
      <c r="D26" s="1723">
        <v>81.188000000000002</v>
      </c>
      <c r="E26" s="1723">
        <v>86.921000000000006</v>
      </c>
      <c r="F26" s="2137">
        <v>136.124</v>
      </c>
      <c r="G26" s="2137">
        <v>29.509</v>
      </c>
      <c r="H26" s="2137">
        <v>36.325000000000003</v>
      </c>
      <c r="I26" s="2137">
        <v>55.23</v>
      </c>
      <c r="J26" s="2137">
        <v>15.06</v>
      </c>
      <c r="K26" s="2137">
        <v>14.904</v>
      </c>
      <c r="L26" s="479">
        <v>9.1549999999999994</v>
      </c>
      <c r="M26" s="411"/>
      <c r="N26" s="411"/>
    </row>
    <row r="27" spans="1:14" s="124" customFormat="1" ht="21" customHeight="1">
      <c r="A27" s="818"/>
      <c r="B27" s="2131" t="s">
        <v>495</v>
      </c>
      <c r="C27" s="2126">
        <v>106.13745990857892</v>
      </c>
      <c r="D27" s="2126">
        <v>108.91724017654714</v>
      </c>
      <c r="E27" s="2126">
        <v>103.66620153374599</v>
      </c>
      <c r="F27" s="2126">
        <v>75.782324286708416</v>
      </c>
      <c r="G27" s="2126">
        <v>56.986983894017229</v>
      </c>
      <c r="H27" s="2126">
        <v>83.901143319089968</v>
      </c>
      <c r="I27" s="2126">
        <v>88.717190863237704</v>
      </c>
      <c r="J27" s="2126">
        <v>67.554837841474907</v>
      </c>
      <c r="K27" s="2126">
        <v>67.745454545454535</v>
      </c>
      <c r="L27" s="1945">
        <v>68.886380737396536</v>
      </c>
      <c r="M27" s="411"/>
      <c r="N27" s="411"/>
    </row>
    <row r="28" spans="1:14" s="124" customFormat="1" ht="21" customHeight="1">
      <c r="A28" s="819"/>
      <c r="B28" s="2132" t="s">
        <v>499</v>
      </c>
      <c r="C28" s="2133">
        <v>100.82224807782269</v>
      </c>
      <c r="D28" s="2133">
        <v>98.706414433691577</v>
      </c>
      <c r="E28" s="2133">
        <v>102.88213431811188</v>
      </c>
      <c r="F28" s="2133">
        <v>85.170122508227692</v>
      </c>
      <c r="G28" s="2133">
        <v>64.223997214181551</v>
      </c>
      <c r="H28" s="2133">
        <v>83.767641361498022</v>
      </c>
      <c r="I28" s="2133">
        <v>109.06398104265402</v>
      </c>
      <c r="J28" s="2133">
        <v>75.777397604910945</v>
      </c>
      <c r="K28" s="2133">
        <v>75.924605196128383</v>
      </c>
      <c r="L28" s="2134">
        <v>74.497518105622902</v>
      </c>
      <c r="M28" s="411"/>
      <c r="N28" s="411"/>
    </row>
    <row r="29" spans="1:14" s="124" customFormat="1" ht="20.100000000000001" customHeight="1">
      <c r="A29" s="2189" t="s">
        <v>671</v>
      </c>
      <c r="B29" s="2189"/>
      <c r="C29" s="2189"/>
      <c r="D29" s="2189"/>
      <c r="E29" s="2189"/>
      <c r="F29" s="2189"/>
      <c r="G29" s="2189"/>
      <c r="H29" s="2189"/>
      <c r="I29" s="2189"/>
      <c r="J29" s="2189"/>
      <c r="K29" s="2189"/>
      <c r="L29" s="2189"/>
      <c r="M29" s="411"/>
      <c r="N29" s="411"/>
    </row>
    <row r="30" spans="1:14" s="1168" customFormat="1" ht="15" customHeight="1">
      <c r="A30" s="2287" t="s">
        <v>670</v>
      </c>
      <c r="B30" s="2287"/>
      <c r="C30" s="2287"/>
      <c r="D30" s="2287"/>
      <c r="E30" s="2287"/>
      <c r="F30" s="2287"/>
      <c r="G30" s="2287"/>
      <c r="H30" s="2287"/>
      <c r="I30" s="2287"/>
      <c r="J30" s="2287"/>
      <c r="K30" s="2287"/>
      <c r="L30" s="2287"/>
      <c r="M30" s="1193"/>
      <c r="N30" s="1193"/>
    </row>
    <row r="31" spans="1:14">
      <c r="M31" s="534"/>
      <c r="N31" s="534"/>
    </row>
    <row r="32" spans="1:14">
      <c r="M32" s="534"/>
      <c r="N32" s="534"/>
    </row>
    <row r="33" spans="1:14">
      <c r="M33" s="534"/>
      <c r="N33" s="534"/>
    </row>
    <row r="34" spans="1:14">
      <c r="A34" s="643"/>
      <c r="M34" s="534"/>
      <c r="N34" s="534"/>
    </row>
    <row r="35" spans="1:14">
      <c r="A35" s="643"/>
    </row>
    <row r="36" spans="1:14">
      <c r="A36" s="643"/>
    </row>
    <row r="37" spans="1:14">
      <c r="A37" s="4"/>
    </row>
    <row r="38" spans="1:14">
      <c r="A38" s="4"/>
    </row>
    <row r="39" spans="1:14">
      <c r="A39" s="4"/>
    </row>
    <row r="40" spans="1:14">
      <c r="A40" s="4"/>
      <c r="B40" s="407"/>
      <c r="C40" s="407"/>
      <c r="D40" s="407"/>
      <c r="E40" s="407"/>
      <c r="F40" s="407"/>
      <c r="G40" s="407"/>
      <c r="H40" s="407"/>
      <c r="I40" s="407"/>
      <c r="J40" s="407"/>
      <c r="K40" s="407"/>
    </row>
    <row r="41" spans="1:14">
      <c r="A41" s="4"/>
      <c r="B41" s="407"/>
      <c r="C41" s="407"/>
      <c r="D41" s="407"/>
      <c r="E41" s="407"/>
      <c r="F41" s="407"/>
      <c r="G41" s="407"/>
      <c r="H41" s="407"/>
      <c r="I41" s="407"/>
      <c r="J41" s="407"/>
      <c r="K41" s="407"/>
    </row>
    <row r="42" spans="1:14">
      <c r="A42" s="4"/>
      <c r="B42" s="407"/>
      <c r="C42" s="407"/>
      <c r="D42" s="407"/>
      <c r="E42" s="407"/>
      <c r="F42" s="407"/>
      <c r="G42" s="407"/>
      <c r="H42" s="407"/>
      <c r="I42" s="407"/>
      <c r="J42" s="407"/>
      <c r="K42" s="407"/>
    </row>
  </sheetData>
  <mergeCells count="22">
    <mergeCell ref="A30:L30"/>
    <mergeCell ref="A1:E1"/>
    <mergeCell ref="K1:L1"/>
    <mergeCell ref="K2:L2"/>
    <mergeCell ref="H6:H17"/>
    <mergeCell ref="I6:I17"/>
    <mergeCell ref="C18:L19"/>
    <mergeCell ref="K10:K17"/>
    <mergeCell ref="F6:F17"/>
    <mergeCell ref="G6:G17"/>
    <mergeCell ref="A20:L20"/>
    <mergeCell ref="A29:L29"/>
    <mergeCell ref="L12:L17"/>
    <mergeCell ref="E6:E17"/>
    <mergeCell ref="J6:L9"/>
    <mergeCell ref="J10:J17"/>
    <mergeCell ref="A2:D2"/>
    <mergeCell ref="A3:B19"/>
    <mergeCell ref="C3:E5"/>
    <mergeCell ref="F3:L5"/>
    <mergeCell ref="C6:C17"/>
    <mergeCell ref="D6:D17"/>
  </mergeCells>
  <phoneticPr fontId="0" type="noConversion"/>
  <hyperlinks>
    <hyperlink ref="K1:L1" location="'Spis tablic     List of tables'!A47" display="Powrót do spisu tablic"/>
    <hyperlink ref="K2:L2" location="'Spis tablic     List of tables'!A5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showGridLines="0" zoomScaleNormal="100" workbookViewId="0">
      <selection activeCell="C6" sqref="C6"/>
    </sheetView>
  </sheetViews>
  <sheetFormatPr defaultColWidth="9" defaultRowHeight="12.75"/>
  <cols>
    <col min="1" max="1" width="8.625" style="16" customWidth="1"/>
    <col min="2" max="2" width="13.625" style="16" customWidth="1"/>
    <col min="3" max="8" width="14.625" style="16" customWidth="1"/>
    <col min="9" max="9" width="15.625" style="16" customWidth="1"/>
    <col min="10" max="10" width="10.25" style="16" bestFit="1" customWidth="1"/>
    <col min="11" max="11" width="9.125" style="16" customWidth="1"/>
    <col min="12" max="14" width="10.25" style="16" bestFit="1" customWidth="1"/>
    <col min="15" max="16384" width="9" style="16"/>
  </cols>
  <sheetData>
    <row r="1" spans="1:9" s="36" customFormat="1" ht="14.85" customHeight="1">
      <c r="A1" s="2626" t="s">
        <v>448</v>
      </c>
      <c r="B1" s="2626"/>
      <c r="C1" s="2626"/>
      <c r="D1" s="2626"/>
      <c r="E1" s="2626"/>
      <c r="F1" s="2626"/>
      <c r="G1" s="21"/>
      <c r="H1" s="2275" t="s">
        <v>28</v>
      </c>
      <c r="I1" s="2275"/>
    </row>
    <row r="2" spans="1:9" s="1194" customFormat="1" ht="14.85" customHeight="1">
      <c r="A2" s="2613" t="s">
        <v>1048</v>
      </c>
      <c r="B2" s="2613"/>
      <c r="C2" s="2613"/>
      <c r="D2" s="2613"/>
      <c r="E2" s="2613"/>
      <c r="F2" s="2613"/>
      <c r="G2" s="2613"/>
      <c r="H2" s="2204" t="s">
        <v>258</v>
      </c>
      <c r="I2" s="2204"/>
    </row>
    <row r="3" spans="1:9" s="27" customFormat="1" ht="14.1" customHeight="1">
      <c r="A3" s="2307" t="s">
        <v>1957</v>
      </c>
      <c r="B3" s="2308"/>
      <c r="C3" s="2320" t="s">
        <v>1049</v>
      </c>
      <c r="D3" s="41"/>
      <c r="E3" s="56"/>
      <c r="F3" s="2320" t="s">
        <v>1050</v>
      </c>
      <c r="G3" s="41"/>
      <c r="H3" s="41"/>
      <c r="I3" s="55"/>
    </row>
    <row r="4" spans="1:9" s="27" customFormat="1" ht="55.5" customHeight="1">
      <c r="A4" s="2309"/>
      <c r="B4" s="2310"/>
      <c r="C4" s="2644"/>
      <c r="D4" s="38" t="s">
        <v>967</v>
      </c>
      <c r="E4" s="57" t="s">
        <v>975</v>
      </c>
      <c r="F4" s="2644"/>
      <c r="G4" s="38" t="s">
        <v>1650</v>
      </c>
      <c r="H4" s="38" t="s">
        <v>1051</v>
      </c>
      <c r="I4" s="37" t="s">
        <v>1052</v>
      </c>
    </row>
    <row r="5" spans="1:9" s="27" customFormat="1" ht="32.25" customHeight="1">
      <c r="A5" s="2311"/>
      <c r="B5" s="2312"/>
      <c r="C5" s="2301" t="s">
        <v>2033</v>
      </c>
      <c r="D5" s="2302"/>
      <c r="E5" s="2302"/>
      <c r="F5" s="2318" t="s">
        <v>1528</v>
      </c>
      <c r="G5" s="2319"/>
      <c r="H5" s="2319"/>
      <c r="I5" s="2319"/>
    </row>
    <row r="6" spans="1:9" s="130" customFormat="1" ht="13.15" customHeight="1">
      <c r="A6" s="333">
        <v>2017</v>
      </c>
      <c r="B6" s="136" t="s">
        <v>47</v>
      </c>
      <c r="C6" s="1449" t="s">
        <v>1467</v>
      </c>
      <c r="D6" s="209" t="s">
        <v>1466</v>
      </c>
      <c r="E6" s="152" t="s">
        <v>1468</v>
      </c>
      <c r="F6" s="209">
        <v>88838</v>
      </c>
      <c r="G6" s="209">
        <v>21144</v>
      </c>
      <c r="H6" s="209">
        <v>35237</v>
      </c>
      <c r="I6" s="282">
        <v>31362</v>
      </c>
    </row>
    <row r="7" spans="1:9" s="130" customFormat="1" ht="13.15" customHeight="1">
      <c r="A7" s="333">
        <v>2018</v>
      </c>
      <c r="B7" s="136" t="s">
        <v>47</v>
      </c>
      <c r="C7" s="2110" t="s">
        <v>1889</v>
      </c>
      <c r="D7" s="2110" t="s">
        <v>1890</v>
      </c>
      <c r="E7" s="2110" t="s">
        <v>1891</v>
      </c>
      <c r="F7" s="2110" t="s">
        <v>1892</v>
      </c>
      <c r="G7" s="2110" t="s">
        <v>1893</v>
      </c>
      <c r="H7" s="2110" t="s">
        <v>1894</v>
      </c>
      <c r="I7" s="282" t="s">
        <v>1895</v>
      </c>
    </row>
    <row r="8" spans="1:9" s="130" customFormat="1" ht="13.15" customHeight="1">
      <c r="A8" s="333"/>
      <c r="B8" s="99" t="s">
        <v>37</v>
      </c>
      <c r="C8" s="2113" t="s">
        <v>1896</v>
      </c>
      <c r="D8" s="2113" t="s">
        <v>1897</v>
      </c>
      <c r="E8" s="2113" t="s">
        <v>1898</v>
      </c>
      <c r="F8" s="2113" t="s">
        <v>1775</v>
      </c>
      <c r="G8" s="2113" t="s">
        <v>1899</v>
      </c>
      <c r="H8" s="2113" t="s">
        <v>1900</v>
      </c>
      <c r="I8" s="336" t="s">
        <v>1901</v>
      </c>
    </row>
    <row r="9" spans="1:9" s="130" customFormat="1" ht="4.9000000000000004" customHeight="1">
      <c r="A9" s="326"/>
      <c r="B9" s="98"/>
      <c r="C9" s="209"/>
      <c r="D9" s="209"/>
      <c r="E9" s="209"/>
      <c r="F9" s="209"/>
      <c r="G9" s="209"/>
      <c r="H9" s="209"/>
      <c r="I9" s="282"/>
    </row>
    <row r="10" spans="1:9" s="130" customFormat="1" ht="13.15" customHeight="1">
      <c r="A10" s="326">
        <v>2018</v>
      </c>
      <c r="B10" s="98" t="s">
        <v>540</v>
      </c>
      <c r="C10" s="209" t="s">
        <v>1469</v>
      </c>
      <c r="D10" s="209" t="s">
        <v>1470</v>
      </c>
      <c r="E10" s="209" t="s">
        <v>1471</v>
      </c>
      <c r="F10" s="209">
        <v>10834.3</v>
      </c>
      <c r="G10" s="209">
        <v>871.1</v>
      </c>
      <c r="H10" s="209">
        <v>3631.4</v>
      </c>
      <c r="I10" s="282">
        <v>6251.1</v>
      </c>
    </row>
    <row r="11" spans="1:9" s="130" customFormat="1" ht="13.15" customHeight="1">
      <c r="A11" s="326"/>
      <c r="B11" s="98" t="s">
        <v>538</v>
      </c>
      <c r="C11" s="209" t="s">
        <v>1472</v>
      </c>
      <c r="D11" s="209" t="s">
        <v>1473</v>
      </c>
      <c r="E11" s="209" t="s">
        <v>1474</v>
      </c>
      <c r="F11" s="209">
        <v>42883</v>
      </c>
      <c r="G11" s="209">
        <v>7310</v>
      </c>
      <c r="H11" s="209">
        <v>17558</v>
      </c>
      <c r="I11" s="282">
        <v>17502</v>
      </c>
    </row>
    <row r="12" spans="1:9" s="130" customFormat="1" ht="13.15" customHeight="1">
      <c r="A12" s="1386"/>
      <c r="B12" s="1396" t="s">
        <v>545</v>
      </c>
      <c r="C12" s="1397" t="s">
        <v>1475</v>
      </c>
      <c r="D12" s="1397" t="s">
        <v>1476</v>
      </c>
      <c r="E12" s="1397" t="s">
        <v>1477</v>
      </c>
      <c r="F12" s="1397">
        <v>53443.4</v>
      </c>
      <c r="G12" s="1397">
        <v>8431.9</v>
      </c>
      <c r="H12" s="1397">
        <v>20582.400000000001</v>
      </c>
      <c r="I12" s="282">
        <v>23878.899999999998</v>
      </c>
    </row>
    <row r="13" spans="1:9" s="130" customFormat="1" ht="13.15" customHeight="1">
      <c r="A13" s="1484"/>
      <c r="B13" s="1542" t="s">
        <v>47</v>
      </c>
      <c r="C13" s="2110" t="s">
        <v>1889</v>
      </c>
      <c r="D13" s="2110" t="s">
        <v>1890</v>
      </c>
      <c r="E13" s="2110" t="s">
        <v>1891</v>
      </c>
      <c r="F13" s="2110" t="s">
        <v>1892</v>
      </c>
      <c r="G13" s="2110" t="s">
        <v>1893</v>
      </c>
      <c r="H13" s="2110" t="s">
        <v>1894</v>
      </c>
      <c r="I13" s="282" t="s">
        <v>1895</v>
      </c>
    </row>
    <row r="14" spans="1:9" s="130" customFormat="1" ht="13.15" customHeight="1">
      <c r="A14" s="1658">
        <v>2019</v>
      </c>
      <c r="B14" s="1714" t="s">
        <v>540</v>
      </c>
      <c r="C14" s="2110" t="s">
        <v>1902</v>
      </c>
      <c r="D14" s="2110" t="s">
        <v>1903</v>
      </c>
      <c r="E14" s="2110" t="s">
        <v>1904</v>
      </c>
      <c r="F14" s="2110">
        <v>12389</v>
      </c>
      <c r="G14" s="2110">
        <v>2187</v>
      </c>
      <c r="H14" s="2110">
        <v>3638</v>
      </c>
      <c r="I14" s="282">
        <v>6551</v>
      </c>
    </row>
    <row r="15" spans="1:9" s="130" customFormat="1" ht="13.15" customHeight="1">
      <c r="A15" s="326"/>
      <c r="B15" s="99" t="s">
        <v>37</v>
      </c>
      <c r="C15" s="2113">
        <v>71.099999999999994</v>
      </c>
      <c r="D15" s="2113">
        <v>92.3</v>
      </c>
      <c r="E15" s="2113">
        <v>109.5</v>
      </c>
      <c r="F15" s="2113">
        <v>114.4</v>
      </c>
      <c r="G15" s="2113">
        <v>251.1</v>
      </c>
      <c r="H15" s="2113">
        <v>100.2</v>
      </c>
      <c r="I15" s="336">
        <v>107.2</v>
      </c>
    </row>
    <row r="16" spans="1:9" s="130" customFormat="1" ht="12.75" customHeight="1">
      <c r="A16" s="326">
        <v>2018</v>
      </c>
      <c r="B16" s="98" t="s">
        <v>74</v>
      </c>
      <c r="C16" s="209">
        <v>1776.6</v>
      </c>
      <c r="D16" s="209">
        <v>1657.9</v>
      </c>
      <c r="E16" s="467" t="s">
        <v>537</v>
      </c>
      <c r="F16" s="209">
        <v>4035.1</v>
      </c>
      <c r="G16" s="209">
        <v>312.8</v>
      </c>
      <c r="H16" s="209">
        <v>1333.3</v>
      </c>
      <c r="I16" s="282">
        <v>2375.6</v>
      </c>
    </row>
    <row r="17" spans="1:9" s="130" customFormat="1" ht="12.75" customHeight="1">
      <c r="A17" s="326"/>
      <c r="B17" s="98" t="s">
        <v>75</v>
      </c>
      <c r="C17" s="209">
        <v>1959.8</v>
      </c>
      <c r="D17" s="209">
        <v>1550.5</v>
      </c>
      <c r="E17" s="467">
        <v>312.5</v>
      </c>
      <c r="F17" s="209">
        <v>3051.8</v>
      </c>
      <c r="G17" s="209">
        <v>273</v>
      </c>
      <c r="H17" s="209">
        <v>981.3</v>
      </c>
      <c r="I17" s="282">
        <v>1784.3</v>
      </c>
    </row>
    <row r="18" spans="1:9" s="130" customFormat="1" ht="12.75" customHeight="1">
      <c r="A18" s="326"/>
      <c r="B18" s="98" t="s">
        <v>64</v>
      </c>
      <c r="C18" s="209">
        <v>1406.2</v>
      </c>
      <c r="D18" s="209">
        <v>1269.5999999999999</v>
      </c>
      <c r="E18" s="467">
        <v>2.6</v>
      </c>
      <c r="F18" s="209">
        <v>3747.4</v>
      </c>
      <c r="G18" s="209">
        <v>285.3</v>
      </c>
      <c r="H18" s="209">
        <v>1316.8</v>
      </c>
      <c r="I18" s="282">
        <v>2091.1999999999998</v>
      </c>
    </row>
    <row r="19" spans="1:9" s="130" customFormat="1" ht="12.75" customHeight="1">
      <c r="A19" s="326"/>
      <c r="B19" s="98" t="s">
        <v>65</v>
      </c>
      <c r="C19" s="209">
        <v>1421.5</v>
      </c>
      <c r="D19" s="209">
        <v>1323.2</v>
      </c>
      <c r="E19" s="467" t="s">
        <v>537</v>
      </c>
      <c r="F19" s="209">
        <v>3620.8</v>
      </c>
      <c r="G19" s="209">
        <v>316.89999999999998</v>
      </c>
      <c r="H19" s="209">
        <v>1201</v>
      </c>
      <c r="I19" s="282">
        <v>2090</v>
      </c>
    </row>
    <row r="20" spans="1:9" s="130" customFormat="1" ht="12.75" customHeight="1">
      <c r="A20" s="326"/>
      <c r="B20" s="98" t="s">
        <v>66</v>
      </c>
      <c r="C20" s="209">
        <v>3285.5</v>
      </c>
      <c r="D20" s="209">
        <v>2304</v>
      </c>
      <c r="E20" s="467">
        <v>686.2</v>
      </c>
      <c r="F20" s="209">
        <v>3421.5</v>
      </c>
      <c r="G20" s="209">
        <v>322.60000000000002</v>
      </c>
      <c r="H20" s="209">
        <v>1094.3</v>
      </c>
      <c r="I20" s="282">
        <v>1990.4</v>
      </c>
    </row>
    <row r="21" spans="1:9" s="130" customFormat="1" ht="12.75" customHeight="1">
      <c r="A21" s="326"/>
      <c r="B21" s="98" t="s">
        <v>67</v>
      </c>
      <c r="C21" s="209">
        <v>2609.6</v>
      </c>
      <c r="D21" s="209">
        <v>2336.3000000000002</v>
      </c>
      <c r="E21" s="467">
        <v>9.9</v>
      </c>
      <c r="F21" s="209">
        <v>3473.6</v>
      </c>
      <c r="G21" s="209">
        <v>427.2</v>
      </c>
      <c r="H21" s="209">
        <v>1078.0999999999999</v>
      </c>
      <c r="I21" s="282">
        <v>1953.9</v>
      </c>
    </row>
    <row r="22" spans="1:9" s="130" customFormat="1" ht="12.75" customHeight="1">
      <c r="A22" s="1386"/>
      <c r="B22" s="1396" t="s">
        <v>68</v>
      </c>
      <c r="C22" s="1397">
        <v>5203.5</v>
      </c>
      <c r="D22" s="1397">
        <v>4103.2</v>
      </c>
      <c r="E22" s="1398">
        <v>382.5</v>
      </c>
      <c r="F22" s="1397">
        <v>3537.4</v>
      </c>
      <c r="G22" s="1397">
        <v>400.4</v>
      </c>
      <c r="H22" s="1397">
        <v>997.1</v>
      </c>
      <c r="I22" s="282">
        <v>2122.1999999999998</v>
      </c>
    </row>
    <row r="23" spans="1:9" s="130" customFormat="1" ht="12.75" customHeight="1">
      <c r="A23" s="1386"/>
      <c r="B23" s="1396" t="s">
        <v>69</v>
      </c>
      <c r="C23" s="1397">
        <v>7818</v>
      </c>
      <c r="D23" s="1397">
        <v>6871.5</v>
      </c>
      <c r="E23" s="1398" t="s">
        <v>537</v>
      </c>
      <c r="F23" s="1397">
        <v>3816.6</v>
      </c>
      <c r="G23" s="1397">
        <v>472.1</v>
      </c>
      <c r="H23" s="1397">
        <v>1037.9000000000001</v>
      </c>
      <c r="I23" s="282">
        <v>2300.6</v>
      </c>
    </row>
    <row r="24" spans="1:9" s="130" customFormat="1" ht="12.75" customHeight="1">
      <c r="A24" s="1386"/>
      <c r="B24" s="1396" t="s">
        <v>70</v>
      </c>
      <c r="C24" s="1397">
        <v>5946.3</v>
      </c>
      <c r="D24" s="1397">
        <v>5223.1000000000004</v>
      </c>
      <c r="E24" s="1398" t="s">
        <v>537</v>
      </c>
      <c r="F24" s="1397">
        <v>3206.4</v>
      </c>
      <c r="G24" s="1397">
        <v>249.4</v>
      </c>
      <c r="H24" s="1397">
        <v>989.4</v>
      </c>
      <c r="I24" s="282">
        <v>1954.1</v>
      </c>
    </row>
    <row r="25" spans="1:9" s="130" customFormat="1" ht="12.75" customHeight="1">
      <c r="A25" s="1484"/>
      <c r="B25" s="1542" t="s">
        <v>71</v>
      </c>
      <c r="C25" s="1543">
        <v>4081.3</v>
      </c>
      <c r="D25" s="1543">
        <v>3599.5</v>
      </c>
      <c r="E25" s="1544">
        <v>9.3000000000000007</v>
      </c>
      <c r="F25" s="1543">
        <v>4520.3</v>
      </c>
      <c r="G25" s="1543">
        <v>472.5</v>
      </c>
      <c r="H25" s="1543">
        <v>1169.8</v>
      </c>
      <c r="I25" s="282">
        <v>2872.4</v>
      </c>
    </row>
    <row r="26" spans="1:9" s="130" customFormat="1" ht="12.75" customHeight="1">
      <c r="A26" s="1484"/>
      <c r="B26" s="1542" t="s">
        <v>72</v>
      </c>
      <c r="C26" s="1543">
        <v>1936.2</v>
      </c>
      <c r="D26" s="1543">
        <v>1686.2</v>
      </c>
      <c r="E26" s="1544">
        <v>52.1</v>
      </c>
      <c r="F26" s="1543">
        <v>3988.7</v>
      </c>
      <c r="G26" s="1543">
        <v>470.4</v>
      </c>
      <c r="H26" s="1543">
        <v>1119.5999999999999</v>
      </c>
      <c r="I26" s="282">
        <v>2385.8000000000002</v>
      </c>
    </row>
    <row r="27" spans="1:9" s="130" customFormat="1" ht="12.75" customHeight="1">
      <c r="A27" s="1484"/>
      <c r="B27" s="1542" t="s">
        <v>73</v>
      </c>
      <c r="C27" s="1543">
        <v>2339.3000000000002</v>
      </c>
      <c r="D27" s="1543">
        <v>2284</v>
      </c>
      <c r="E27" s="1544">
        <v>8.4</v>
      </c>
      <c r="F27" s="1543">
        <v>3815.9</v>
      </c>
      <c r="G27" s="1543">
        <v>536.20000000000005</v>
      </c>
      <c r="H27" s="1543">
        <v>1078.5999999999999</v>
      </c>
      <c r="I27" s="282">
        <v>2189.9</v>
      </c>
    </row>
    <row r="28" spans="1:9" s="130" customFormat="1" ht="12.75" customHeight="1">
      <c r="A28" s="1658">
        <v>2019</v>
      </c>
      <c r="B28" s="1714" t="s">
        <v>74</v>
      </c>
      <c r="C28" s="2110">
        <v>1626</v>
      </c>
      <c r="D28" s="2110">
        <v>1404</v>
      </c>
      <c r="E28" s="2138" t="s">
        <v>537</v>
      </c>
      <c r="F28" s="2110">
        <v>4203</v>
      </c>
      <c r="G28" s="2110">
        <v>838</v>
      </c>
      <c r="H28" s="2110">
        <v>1326</v>
      </c>
      <c r="I28" s="282">
        <v>2037</v>
      </c>
    </row>
    <row r="29" spans="1:9" s="130" customFormat="1" ht="12.75" customHeight="1">
      <c r="A29" s="1658"/>
      <c r="B29" s="1714" t="s">
        <v>75</v>
      </c>
      <c r="C29" s="2110">
        <v>1889</v>
      </c>
      <c r="D29" s="2110">
        <v>1617</v>
      </c>
      <c r="E29" s="2138" t="s">
        <v>537</v>
      </c>
      <c r="F29" s="2110">
        <v>4196</v>
      </c>
      <c r="G29" s="2110">
        <v>678</v>
      </c>
      <c r="H29" s="2110">
        <v>1120</v>
      </c>
      <c r="I29" s="282">
        <v>2397</v>
      </c>
    </row>
    <row r="30" spans="1:9" s="130" customFormat="1" ht="12.75" customHeight="1">
      <c r="A30" s="1658"/>
      <c r="B30" s="1714" t="s">
        <v>64</v>
      </c>
      <c r="C30" s="2110">
        <v>1866</v>
      </c>
      <c r="D30" s="2110">
        <v>1690</v>
      </c>
      <c r="E30" s="2138" t="s">
        <v>537</v>
      </c>
      <c r="F30" s="2110">
        <v>3991</v>
      </c>
      <c r="G30" s="2110">
        <v>671</v>
      </c>
      <c r="H30" s="2110">
        <v>1192</v>
      </c>
      <c r="I30" s="282">
        <v>2117</v>
      </c>
    </row>
    <row r="31" spans="1:9" s="130" customFormat="1" ht="12.75" customHeight="1">
      <c r="A31" s="326"/>
      <c r="B31" s="99" t="s">
        <v>37</v>
      </c>
      <c r="C31" s="2113">
        <v>132.69999999999999</v>
      </c>
      <c r="D31" s="2113">
        <v>133.1</v>
      </c>
      <c r="E31" s="2113" t="s">
        <v>14</v>
      </c>
      <c r="F31" s="2113">
        <v>106.5</v>
      </c>
      <c r="G31" s="2113">
        <v>235.2</v>
      </c>
      <c r="H31" s="2113">
        <v>90.5</v>
      </c>
      <c r="I31" s="336">
        <v>101.2</v>
      </c>
    </row>
    <row r="32" spans="1:9" s="1002" customFormat="1" ht="12.75" customHeight="1">
      <c r="A32" s="666"/>
      <c r="B32" s="269" t="s">
        <v>38</v>
      </c>
      <c r="C32" s="2139">
        <v>98.8</v>
      </c>
      <c r="D32" s="2139">
        <v>104.5</v>
      </c>
      <c r="E32" s="2139" t="s">
        <v>14</v>
      </c>
      <c r="F32" s="2139">
        <v>95.1</v>
      </c>
      <c r="G32" s="2139">
        <v>98.9</v>
      </c>
      <c r="H32" s="2139">
        <v>106.5</v>
      </c>
      <c r="I32" s="347">
        <v>88.3</v>
      </c>
    </row>
    <row r="33" spans="1:256" s="1541" customFormat="1" ht="43.5" customHeight="1">
      <c r="A33" s="2643" t="s">
        <v>1905</v>
      </c>
      <c r="B33" s="2643"/>
      <c r="C33" s="2643"/>
      <c r="D33" s="2643"/>
      <c r="E33" s="2643"/>
      <c r="F33" s="2643"/>
      <c r="G33" s="2643"/>
      <c r="H33" s="2643"/>
      <c r="I33" s="2643"/>
      <c r="J33" s="1540"/>
      <c r="K33" s="1540"/>
      <c r="L33" s="1540"/>
      <c r="M33" s="1540"/>
      <c r="N33" s="1540"/>
    </row>
    <row r="34" spans="1:256" s="1285" customFormat="1" ht="12.95" customHeight="1">
      <c r="A34" s="2642" t="s">
        <v>449</v>
      </c>
      <c r="B34" s="2642"/>
      <c r="C34" s="2642"/>
      <c r="D34" s="2642"/>
      <c r="E34" s="2642"/>
      <c r="F34" s="2642"/>
      <c r="G34" s="2642"/>
      <c r="H34" s="2642"/>
      <c r="I34" s="2642"/>
    </row>
    <row r="35" spans="1:256" s="1319" customFormat="1" ht="35.1" customHeight="1">
      <c r="A35" s="2641" t="s">
        <v>1906</v>
      </c>
      <c r="B35" s="2641"/>
      <c r="C35" s="2641"/>
      <c r="D35" s="2641"/>
      <c r="E35" s="2641"/>
      <c r="F35" s="2641"/>
      <c r="G35" s="2641"/>
      <c r="H35" s="2641"/>
      <c r="I35" s="2641"/>
      <c r="J35" s="2641"/>
      <c r="K35" s="2641"/>
      <c r="L35" s="2641"/>
      <c r="M35" s="2641"/>
      <c r="N35" s="2641"/>
      <c r="O35" s="2641"/>
      <c r="P35" s="2641"/>
      <c r="Q35" s="2641"/>
      <c r="R35" s="2641"/>
      <c r="S35" s="2641"/>
      <c r="T35" s="2641"/>
      <c r="U35" s="2641"/>
      <c r="V35" s="2641"/>
      <c r="W35" s="2641"/>
      <c r="X35" s="2641"/>
      <c r="Y35" s="2641"/>
      <c r="Z35" s="2641"/>
      <c r="AA35" s="2641"/>
      <c r="AB35" s="2641"/>
      <c r="AC35" s="2641"/>
      <c r="AD35" s="2641"/>
      <c r="AE35" s="2641"/>
      <c r="AF35" s="2641"/>
      <c r="AG35" s="2641"/>
      <c r="AH35" s="2641"/>
      <c r="AI35" s="2641"/>
      <c r="AJ35" s="2641"/>
      <c r="AK35" s="2641"/>
      <c r="AL35" s="2641"/>
      <c r="AM35" s="2641"/>
      <c r="AN35" s="2641"/>
      <c r="AO35" s="2641"/>
      <c r="AP35" s="2641"/>
      <c r="AQ35" s="2641"/>
      <c r="AR35" s="2641"/>
      <c r="AS35" s="2641"/>
      <c r="AT35" s="2641"/>
      <c r="AU35" s="2641"/>
      <c r="AV35" s="2641"/>
      <c r="AW35" s="2641"/>
      <c r="AX35" s="2641"/>
      <c r="AY35" s="2641"/>
      <c r="AZ35" s="2641"/>
      <c r="BA35" s="2641"/>
      <c r="BB35" s="2641"/>
      <c r="BC35" s="2641"/>
      <c r="BD35" s="2641"/>
      <c r="BE35" s="2641"/>
      <c r="BF35" s="2641"/>
      <c r="BG35" s="2641"/>
      <c r="BH35" s="2641"/>
      <c r="BI35" s="2641"/>
      <c r="BJ35" s="2641"/>
      <c r="BK35" s="2641"/>
      <c r="BL35" s="2641"/>
      <c r="BM35" s="2641"/>
      <c r="BN35" s="2641"/>
      <c r="BO35" s="2641"/>
      <c r="BP35" s="2641"/>
      <c r="BQ35" s="2641"/>
      <c r="BR35" s="2641"/>
      <c r="BS35" s="2641"/>
      <c r="BT35" s="2641"/>
      <c r="BU35" s="2641"/>
      <c r="BV35" s="2641"/>
      <c r="BW35" s="2641"/>
      <c r="BX35" s="2641"/>
      <c r="BY35" s="2641"/>
      <c r="BZ35" s="2641"/>
      <c r="CA35" s="2641"/>
      <c r="CB35" s="2641"/>
      <c r="CC35" s="2641"/>
      <c r="CD35" s="2641"/>
      <c r="CE35" s="2641"/>
      <c r="CF35" s="2641"/>
      <c r="CG35" s="2641"/>
      <c r="CH35" s="2641"/>
      <c r="CI35" s="2641"/>
      <c r="CJ35" s="2641"/>
      <c r="CK35" s="2641"/>
      <c r="CL35" s="2641"/>
      <c r="CM35" s="2641"/>
      <c r="CN35" s="2641"/>
      <c r="CO35" s="2641"/>
      <c r="CP35" s="2641"/>
      <c r="CQ35" s="2641"/>
      <c r="CR35" s="2641"/>
      <c r="CS35" s="2641"/>
      <c r="CT35" s="2641"/>
      <c r="CU35" s="2641"/>
      <c r="CV35" s="2641"/>
      <c r="CW35" s="2641"/>
      <c r="CX35" s="2641"/>
      <c r="CY35" s="2641"/>
      <c r="CZ35" s="2641"/>
      <c r="DA35" s="2641"/>
      <c r="DB35" s="2641"/>
      <c r="DC35" s="2641"/>
      <c r="DD35" s="2641"/>
      <c r="DE35" s="2641"/>
      <c r="DF35" s="2641"/>
      <c r="DG35" s="2641"/>
      <c r="DH35" s="2641"/>
      <c r="DI35" s="2641"/>
      <c r="DJ35" s="2641"/>
      <c r="DK35" s="2641"/>
      <c r="DL35" s="2641"/>
      <c r="DM35" s="2641"/>
      <c r="DN35" s="2641"/>
      <c r="DO35" s="2641"/>
      <c r="DP35" s="2641"/>
      <c r="DQ35" s="2641"/>
      <c r="DR35" s="2641"/>
      <c r="DS35" s="2641"/>
      <c r="DT35" s="2641"/>
      <c r="DU35" s="2641"/>
      <c r="DV35" s="2641"/>
      <c r="DW35" s="2641"/>
      <c r="DX35" s="2641"/>
      <c r="DY35" s="2641"/>
      <c r="DZ35" s="2641"/>
      <c r="EA35" s="2641"/>
      <c r="EB35" s="2641"/>
      <c r="EC35" s="2641"/>
      <c r="ED35" s="2641"/>
      <c r="EE35" s="2641"/>
      <c r="EF35" s="2641"/>
      <c r="EG35" s="2641"/>
      <c r="EH35" s="2641"/>
      <c r="EI35" s="2641"/>
      <c r="EJ35" s="2641"/>
      <c r="EK35" s="2641"/>
      <c r="EL35" s="2641"/>
      <c r="EM35" s="2641"/>
      <c r="EN35" s="2641"/>
      <c r="EO35" s="2641"/>
      <c r="EP35" s="2641"/>
      <c r="EQ35" s="2641"/>
      <c r="ER35" s="2641"/>
      <c r="ES35" s="2641"/>
      <c r="ET35" s="2641"/>
      <c r="EU35" s="2641"/>
      <c r="EV35" s="2641"/>
      <c r="EW35" s="2641"/>
      <c r="EX35" s="2641"/>
      <c r="EY35" s="2641"/>
      <c r="EZ35" s="2641"/>
      <c r="FA35" s="2641"/>
      <c r="FB35" s="2641"/>
      <c r="FC35" s="2641"/>
      <c r="FD35" s="2641"/>
      <c r="FE35" s="2641"/>
      <c r="FF35" s="2641"/>
      <c r="FG35" s="2641"/>
      <c r="FH35" s="2641"/>
      <c r="FI35" s="2641"/>
      <c r="FJ35" s="2641"/>
      <c r="FK35" s="2641"/>
      <c r="FL35" s="2641"/>
      <c r="FM35" s="2641"/>
      <c r="FN35" s="2641"/>
      <c r="FO35" s="2641"/>
      <c r="FP35" s="2641"/>
      <c r="FQ35" s="2641"/>
      <c r="FR35" s="2641"/>
      <c r="FS35" s="2641"/>
      <c r="FT35" s="2641"/>
      <c r="FU35" s="2641"/>
      <c r="FV35" s="2641"/>
      <c r="FW35" s="2641"/>
      <c r="FX35" s="2641"/>
      <c r="FY35" s="2641"/>
      <c r="FZ35" s="2641"/>
      <c r="GA35" s="2641"/>
      <c r="GB35" s="2641"/>
      <c r="GC35" s="2641"/>
      <c r="GD35" s="2641"/>
      <c r="GE35" s="2641"/>
      <c r="GF35" s="2641"/>
      <c r="GG35" s="2641"/>
      <c r="GH35" s="2641"/>
      <c r="GI35" s="2641"/>
      <c r="GJ35" s="2641"/>
      <c r="GK35" s="2641"/>
      <c r="GL35" s="2641"/>
      <c r="GM35" s="2641"/>
      <c r="GN35" s="2641"/>
      <c r="GO35" s="2641"/>
      <c r="GP35" s="2641"/>
      <c r="GQ35" s="2641"/>
      <c r="GR35" s="2641"/>
      <c r="GS35" s="2641"/>
      <c r="GT35" s="2641"/>
      <c r="GU35" s="2641"/>
      <c r="GV35" s="2641"/>
      <c r="GW35" s="2641"/>
      <c r="GX35" s="2641"/>
      <c r="GY35" s="2641"/>
      <c r="GZ35" s="2641"/>
      <c r="HA35" s="2641"/>
      <c r="HB35" s="2641"/>
      <c r="HC35" s="2641"/>
      <c r="HD35" s="2641"/>
      <c r="HE35" s="2641"/>
      <c r="HF35" s="2641"/>
      <c r="HG35" s="2641"/>
      <c r="HH35" s="2641"/>
      <c r="HI35" s="2641"/>
      <c r="HJ35" s="2641"/>
      <c r="HK35" s="2641"/>
      <c r="HL35" s="2641"/>
      <c r="HM35" s="2641"/>
      <c r="HN35" s="2641"/>
      <c r="HO35" s="2641"/>
      <c r="HP35" s="2641"/>
      <c r="HQ35" s="2641"/>
      <c r="HR35" s="2641"/>
      <c r="HS35" s="2641"/>
      <c r="HT35" s="2641"/>
      <c r="HU35" s="2641"/>
      <c r="HV35" s="2641"/>
      <c r="HW35" s="2641"/>
      <c r="HX35" s="2641"/>
      <c r="HY35" s="2641"/>
      <c r="HZ35" s="2641"/>
      <c r="IA35" s="2641"/>
      <c r="IB35" s="2641"/>
      <c r="IC35" s="2641"/>
      <c r="ID35" s="2641"/>
      <c r="IE35" s="2641"/>
      <c r="IF35" s="2641"/>
      <c r="IG35" s="2641"/>
      <c r="IH35" s="2641"/>
      <c r="II35" s="2641"/>
      <c r="IJ35" s="2641"/>
      <c r="IK35" s="2641"/>
      <c r="IL35" s="2641"/>
      <c r="IM35" s="2641"/>
      <c r="IN35" s="2641"/>
      <c r="IO35" s="2641"/>
      <c r="IP35" s="2641"/>
      <c r="IQ35" s="2641"/>
      <c r="IR35" s="2641"/>
      <c r="IS35" s="2641"/>
      <c r="IT35" s="2641"/>
      <c r="IU35" s="2641"/>
      <c r="IV35" s="2641"/>
    </row>
    <row r="36" spans="1:256" s="1313" customFormat="1" ht="12.95" customHeight="1">
      <c r="A36" s="2640" t="s">
        <v>450</v>
      </c>
      <c r="B36" s="2640"/>
      <c r="C36" s="2640"/>
      <c r="D36" s="2640"/>
      <c r="E36" s="2640"/>
      <c r="F36" s="2640"/>
      <c r="G36" s="2640"/>
      <c r="H36" s="2640"/>
      <c r="I36" s="2640"/>
      <c r="J36" s="2640"/>
      <c r="K36" s="2640"/>
      <c r="L36" s="2640"/>
      <c r="M36" s="2640"/>
      <c r="N36" s="2640"/>
      <c r="O36" s="2640"/>
      <c r="P36" s="2640"/>
      <c r="Q36" s="2640"/>
      <c r="R36" s="2640"/>
      <c r="S36" s="2640"/>
      <c r="T36" s="2640"/>
      <c r="U36" s="2640"/>
      <c r="V36" s="2640"/>
      <c r="W36" s="2640"/>
      <c r="X36" s="2640"/>
      <c r="Y36" s="2640"/>
      <c r="Z36" s="2640"/>
      <c r="AA36" s="2640"/>
      <c r="AB36" s="2640"/>
      <c r="AC36" s="2640"/>
      <c r="AD36" s="2640"/>
      <c r="AE36" s="2640"/>
      <c r="AF36" s="2640"/>
      <c r="AG36" s="2640"/>
      <c r="AH36" s="2640"/>
      <c r="AI36" s="2640"/>
      <c r="AJ36" s="2640"/>
      <c r="AK36" s="2640"/>
      <c r="AL36" s="2640"/>
      <c r="AM36" s="2640"/>
      <c r="AN36" s="2640"/>
      <c r="AO36" s="2640"/>
      <c r="AP36" s="2640"/>
      <c r="AQ36" s="2640"/>
      <c r="AR36" s="2640"/>
      <c r="AS36" s="2640"/>
      <c r="AT36" s="2640"/>
      <c r="AU36" s="2640"/>
      <c r="AV36" s="2640"/>
      <c r="AW36" s="2640"/>
      <c r="AX36" s="2640"/>
      <c r="AY36" s="2640"/>
      <c r="AZ36" s="2640"/>
      <c r="BA36" s="2640"/>
      <c r="BB36" s="2640"/>
      <c r="BC36" s="2640"/>
      <c r="BD36" s="2640"/>
      <c r="BE36" s="2640"/>
      <c r="BF36" s="2640"/>
      <c r="BG36" s="2640"/>
      <c r="BH36" s="2640"/>
      <c r="BI36" s="2640"/>
      <c r="BJ36" s="2640"/>
      <c r="BK36" s="2640"/>
      <c r="BL36" s="2640"/>
      <c r="BM36" s="2640"/>
      <c r="BN36" s="2640"/>
      <c r="BO36" s="2640"/>
      <c r="BP36" s="2640"/>
      <c r="BQ36" s="2640"/>
      <c r="BR36" s="2640"/>
      <c r="BS36" s="2640"/>
      <c r="BT36" s="2640"/>
      <c r="BU36" s="2640"/>
      <c r="BV36" s="2640"/>
      <c r="BW36" s="2640"/>
      <c r="BX36" s="2640"/>
      <c r="BY36" s="2640"/>
      <c r="BZ36" s="2640"/>
      <c r="CA36" s="2640"/>
      <c r="CB36" s="2640"/>
      <c r="CC36" s="2640"/>
      <c r="CD36" s="2640"/>
      <c r="CE36" s="2640"/>
      <c r="CF36" s="2640"/>
      <c r="CG36" s="2640"/>
      <c r="CH36" s="2640"/>
      <c r="CI36" s="2640"/>
      <c r="CJ36" s="2640"/>
      <c r="CK36" s="2640"/>
      <c r="CL36" s="2640"/>
      <c r="CM36" s="2640"/>
      <c r="CN36" s="2640"/>
      <c r="CO36" s="2640"/>
      <c r="CP36" s="2640"/>
      <c r="CQ36" s="2640"/>
      <c r="CR36" s="2640"/>
      <c r="CS36" s="2640"/>
      <c r="CT36" s="2640"/>
      <c r="CU36" s="2640"/>
      <c r="CV36" s="2640"/>
      <c r="CW36" s="2640"/>
      <c r="CX36" s="2640"/>
      <c r="CY36" s="2640"/>
      <c r="CZ36" s="2640"/>
      <c r="DA36" s="2640"/>
      <c r="DB36" s="2640"/>
      <c r="DC36" s="2640"/>
      <c r="DD36" s="2640"/>
      <c r="DE36" s="2640"/>
      <c r="DF36" s="2640"/>
      <c r="DG36" s="2640"/>
      <c r="DH36" s="2640"/>
      <c r="DI36" s="2640"/>
      <c r="DJ36" s="2640"/>
      <c r="DK36" s="2640"/>
      <c r="DL36" s="2640"/>
      <c r="DM36" s="2640"/>
      <c r="DN36" s="2640"/>
      <c r="DO36" s="2640"/>
      <c r="DP36" s="2640"/>
      <c r="DQ36" s="2640"/>
      <c r="DR36" s="2640"/>
      <c r="DS36" s="2640"/>
      <c r="DT36" s="2640"/>
      <c r="DU36" s="2640"/>
      <c r="DV36" s="2640"/>
      <c r="DW36" s="2640"/>
      <c r="DX36" s="2640"/>
      <c r="DY36" s="2640"/>
      <c r="DZ36" s="2640"/>
      <c r="EA36" s="2640"/>
      <c r="EB36" s="2640"/>
      <c r="EC36" s="2640"/>
      <c r="ED36" s="2640"/>
      <c r="EE36" s="2640"/>
      <c r="EF36" s="2640"/>
      <c r="EG36" s="2640"/>
      <c r="EH36" s="2640"/>
      <c r="EI36" s="2640"/>
      <c r="EJ36" s="2640"/>
      <c r="EK36" s="2640"/>
      <c r="EL36" s="2640"/>
      <c r="EM36" s="2640"/>
      <c r="EN36" s="2640"/>
      <c r="EO36" s="2640"/>
      <c r="EP36" s="2640"/>
      <c r="EQ36" s="2640"/>
      <c r="ER36" s="2640"/>
      <c r="ES36" s="2640"/>
      <c r="ET36" s="2640"/>
      <c r="EU36" s="2640"/>
      <c r="EV36" s="2640"/>
      <c r="EW36" s="2640"/>
      <c r="EX36" s="2640"/>
      <c r="EY36" s="2640"/>
      <c r="EZ36" s="2640"/>
      <c r="FA36" s="2640"/>
      <c r="FB36" s="2640"/>
      <c r="FC36" s="2640"/>
      <c r="FD36" s="2640"/>
      <c r="FE36" s="2640"/>
      <c r="FF36" s="2640"/>
      <c r="FG36" s="2640"/>
      <c r="FH36" s="2640"/>
      <c r="FI36" s="2640"/>
      <c r="FJ36" s="2640"/>
      <c r="FK36" s="2640"/>
      <c r="FL36" s="2640"/>
      <c r="FM36" s="2640"/>
      <c r="FN36" s="2640"/>
      <c r="FO36" s="2640"/>
      <c r="FP36" s="2640"/>
      <c r="FQ36" s="2640"/>
      <c r="FR36" s="2640"/>
      <c r="FS36" s="2640"/>
      <c r="FT36" s="2640"/>
      <c r="FU36" s="2640"/>
      <c r="FV36" s="2640"/>
      <c r="FW36" s="2640"/>
      <c r="FX36" s="2640"/>
      <c r="FY36" s="2640"/>
      <c r="FZ36" s="2640"/>
      <c r="GA36" s="2640"/>
      <c r="GB36" s="2640"/>
      <c r="GC36" s="2640"/>
      <c r="GD36" s="2640"/>
      <c r="GE36" s="2640"/>
      <c r="GF36" s="2640"/>
      <c r="GG36" s="2640"/>
      <c r="GH36" s="2640"/>
      <c r="GI36" s="2640"/>
      <c r="GJ36" s="2640"/>
      <c r="GK36" s="2640"/>
      <c r="GL36" s="2640"/>
      <c r="GM36" s="2640"/>
      <c r="GN36" s="2640"/>
      <c r="GO36" s="2640"/>
      <c r="GP36" s="2640"/>
      <c r="GQ36" s="2640"/>
      <c r="GR36" s="2640"/>
      <c r="GS36" s="2640"/>
      <c r="GT36" s="2640"/>
      <c r="GU36" s="2640"/>
      <c r="GV36" s="2640"/>
      <c r="GW36" s="2640"/>
      <c r="GX36" s="2640"/>
      <c r="GY36" s="2640"/>
      <c r="GZ36" s="2640"/>
      <c r="HA36" s="2640"/>
      <c r="HB36" s="2640"/>
      <c r="HC36" s="2640"/>
      <c r="HD36" s="2640"/>
      <c r="HE36" s="2640"/>
      <c r="HF36" s="2640"/>
      <c r="HG36" s="2640"/>
      <c r="HH36" s="2640"/>
      <c r="HI36" s="2640"/>
      <c r="HJ36" s="2640"/>
      <c r="HK36" s="2640"/>
      <c r="HL36" s="2640"/>
      <c r="HM36" s="2640"/>
      <c r="HN36" s="2640"/>
      <c r="HO36" s="2640"/>
      <c r="HP36" s="2640"/>
      <c r="HQ36" s="2640"/>
      <c r="HR36" s="2640"/>
      <c r="HS36" s="2640"/>
      <c r="HT36" s="2640"/>
      <c r="HU36" s="2640"/>
      <c r="HV36" s="2640"/>
      <c r="HW36" s="2640"/>
      <c r="HX36" s="2640"/>
      <c r="HY36" s="2640"/>
      <c r="HZ36" s="2640"/>
      <c r="IA36" s="2640"/>
      <c r="IB36" s="2640"/>
      <c r="IC36" s="2640"/>
      <c r="ID36" s="2640"/>
      <c r="IE36" s="2640"/>
      <c r="IF36" s="2640"/>
      <c r="IG36" s="2640"/>
      <c r="IH36" s="2640"/>
      <c r="II36" s="2640"/>
      <c r="IJ36" s="2640"/>
      <c r="IK36" s="2640"/>
      <c r="IL36" s="2640"/>
      <c r="IM36" s="2640"/>
      <c r="IN36" s="2640"/>
      <c r="IO36" s="2640"/>
      <c r="IP36" s="2640"/>
      <c r="IQ36" s="2640"/>
      <c r="IR36" s="2640"/>
      <c r="IS36" s="2640"/>
      <c r="IT36" s="2640"/>
      <c r="IU36" s="2640"/>
      <c r="IV36" s="2640"/>
    </row>
    <row r="38" spans="1:256">
      <c r="D38" s="286"/>
      <c r="E38" s="286"/>
      <c r="F38" s="286"/>
      <c r="G38" s="286"/>
      <c r="H38" s="286"/>
      <c r="I38" s="286"/>
      <c r="J38" s="286"/>
    </row>
    <row r="39" spans="1:256">
      <c r="C39" s="286"/>
      <c r="D39" s="286"/>
      <c r="E39" s="286"/>
      <c r="F39" s="286"/>
      <c r="G39" s="286"/>
      <c r="H39" s="286"/>
      <c r="I39" s="286"/>
    </row>
    <row r="40" spans="1:256">
      <c r="D40" s="286"/>
      <c r="E40" s="286"/>
      <c r="F40" s="286"/>
      <c r="G40" s="286"/>
      <c r="H40" s="286"/>
      <c r="I40" s="286"/>
      <c r="J40" s="286"/>
    </row>
    <row r="41" spans="1:256">
      <c r="E41" s="475"/>
    </row>
  </sheetData>
  <mergeCells count="69">
    <mergeCell ref="H2:I2"/>
    <mergeCell ref="A1:F1"/>
    <mergeCell ref="A2:G2"/>
    <mergeCell ref="H1:I1"/>
    <mergeCell ref="C3:C4"/>
    <mergeCell ref="F3:F4"/>
    <mergeCell ref="F5:I5"/>
    <mergeCell ref="A3:B5"/>
    <mergeCell ref="C5:E5"/>
    <mergeCell ref="AB35:AJ35"/>
    <mergeCell ref="EX35:FF35"/>
    <mergeCell ref="CD35:CL35"/>
    <mergeCell ref="J35:R35"/>
    <mergeCell ref="A34:I34"/>
    <mergeCell ref="A35:I35"/>
    <mergeCell ref="A33:I33"/>
    <mergeCell ref="AK35:AS35"/>
    <mergeCell ref="AT35:BB35"/>
    <mergeCell ref="BC35:BK35"/>
    <mergeCell ref="BL35:BT35"/>
    <mergeCell ref="BU35:CC35"/>
    <mergeCell ref="S35:AA35"/>
    <mergeCell ref="FG35:FO35"/>
    <mergeCell ref="FP35:FX35"/>
    <mergeCell ref="BC36:BK36"/>
    <mergeCell ref="BL36:BT36"/>
    <mergeCell ref="BU36:CC36"/>
    <mergeCell ref="CD36:CL36"/>
    <mergeCell ref="CM36:CU36"/>
    <mergeCell ref="CV36:DD36"/>
    <mergeCell ref="CV35:DD35"/>
    <mergeCell ref="DE35:DM35"/>
    <mergeCell ref="DN35:DV35"/>
    <mergeCell ref="DW35:EE35"/>
    <mergeCell ref="EF35:EN35"/>
    <mergeCell ref="EO35:EW35"/>
    <mergeCell ref="CM35:CU35"/>
    <mergeCell ref="IA35:II35"/>
    <mergeCell ref="IJ35:IR35"/>
    <mergeCell ref="IS35:IV35"/>
    <mergeCell ref="FY35:GG35"/>
    <mergeCell ref="GH35:GP35"/>
    <mergeCell ref="GQ35:GY35"/>
    <mergeCell ref="GZ35:HH35"/>
    <mergeCell ref="HI35:HQ35"/>
    <mergeCell ref="HR35:HZ35"/>
    <mergeCell ref="A36:I36"/>
    <mergeCell ref="J36:R36"/>
    <mergeCell ref="S36:AA36"/>
    <mergeCell ref="AB36:AJ36"/>
    <mergeCell ref="AK36:AS36"/>
    <mergeCell ref="AT36:BB36"/>
    <mergeCell ref="GZ36:HH36"/>
    <mergeCell ref="DE36:DM36"/>
    <mergeCell ref="DN36:DV36"/>
    <mergeCell ref="DW36:EE36"/>
    <mergeCell ref="EF36:EN36"/>
    <mergeCell ref="EO36:EW36"/>
    <mergeCell ref="EX36:FF36"/>
    <mergeCell ref="FG36:FO36"/>
    <mergeCell ref="FP36:FX36"/>
    <mergeCell ref="FY36:GG36"/>
    <mergeCell ref="GH36:GP36"/>
    <mergeCell ref="GQ36:GY36"/>
    <mergeCell ref="HI36:HQ36"/>
    <mergeCell ref="HR36:HZ36"/>
    <mergeCell ref="IA36:II36"/>
    <mergeCell ref="IJ36:IR36"/>
    <mergeCell ref="IS36:IV36"/>
  </mergeCells>
  <phoneticPr fontId="0" type="noConversion"/>
  <hyperlinks>
    <hyperlink ref="H1:I1" location="'Spis tablic     List of tables'!A48" display="Powrót do spisu tablic"/>
    <hyperlink ref="H2:I2" location="'Spis tablic     List of tables'!A51"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zoomScaleNormal="100" workbookViewId="0">
      <selection activeCell="F1" sqref="F1:G1"/>
    </sheetView>
  </sheetViews>
  <sheetFormatPr defaultColWidth="9" defaultRowHeight="14.25"/>
  <cols>
    <col min="1" max="1" width="8.625" style="13" customWidth="1"/>
    <col min="2" max="2" width="13.625" style="13" customWidth="1"/>
    <col min="3" max="7" width="20.75" style="13" customWidth="1"/>
    <col min="8" max="16384" width="9" style="13"/>
  </cols>
  <sheetData>
    <row r="1" spans="1:7" ht="14.85" customHeight="1">
      <c r="A1" s="2626" t="s">
        <v>486</v>
      </c>
      <c r="B1" s="2626"/>
      <c r="C1" s="2626"/>
      <c r="D1" s="2626"/>
      <c r="E1" s="2626"/>
      <c r="F1" s="2275" t="s">
        <v>28</v>
      </c>
      <c r="G1" s="2275"/>
    </row>
    <row r="2" spans="1:7" s="1182" customFormat="1" ht="14.85" customHeight="1">
      <c r="A2" s="2560" t="s">
        <v>1053</v>
      </c>
      <c r="B2" s="2560"/>
      <c r="C2" s="2560"/>
      <c r="D2" s="2560"/>
      <c r="E2" s="2560"/>
      <c r="F2" s="2204" t="s">
        <v>258</v>
      </c>
      <c r="G2" s="2204"/>
    </row>
    <row r="3" spans="1:7" ht="15.95" customHeight="1">
      <c r="A3" s="2307" t="s">
        <v>1958</v>
      </c>
      <c r="B3" s="2308"/>
      <c r="C3" s="2320" t="s">
        <v>1054</v>
      </c>
      <c r="D3" s="55"/>
      <c r="E3" s="55"/>
      <c r="F3" s="48"/>
      <c r="G3" s="2320" t="s">
        <v>1651</v>
      </c>
    </row>
    <row r="4" spans="1:7" ht="69.95" customHeight="1">
      <c r="A4" s="2309"/>
      <c r="B4" s="2310"/>
      <c r="C4" s="2322"/>
      <c r="D4" s="57" t="s">
        <v>1055</v>
      </c>
      <c r="E4" s="57" t="s">
        <v>972</v>
      </c>
      <c r="F4" s="57" t="s">
        <v>973</v>
      </c>
      <c r="G4" s="2646"/>
    </row>
    <row r="5" spans="1:7" ht="30" customHeight="1">
      <c r="A5" s="2311"/>
      <c r="B5" s="2312"/>
      <c r="C5" s="2318" t="s">
        <v>2034</v>
      </c>
      <c r="D5" s="2319"/>
      <c r="E5" s="2319"/>
      <c r="F5" s="2612"/>
      <c r="G5" s="2647"/>
    </row>
    <row r="6" spans="1:7" s="124" customFormat="1" ht="13.9" customHeight="1">
      <c r="A6" s="333">
        <v>2017</v>
      </c>
      <c r="B6" s="136" t="s">
        <v>47</v>
      </c>
      <c r="C6" s="820">
        <v>133048</v>
      </c>
      <c r="D6" s="820">
        <v>40503</v>
      </c>
      <c r="E6" s="820">
        <v>45175</v>
      </c>
      <c r="F6" s="820">
        <v>44802</v>
      </c>
      <c r="G6" s="821">
        <v>137046</v>
      </c>
    </row>
    <row r="7" spans="1:7" s="124" customFormat="1" ht="13.9" customHeight="1">
      <c r="A7" s="333">
        <v>2018</v>
      </c>
      <c r="B7" s="136" t="s">
        <v>47</v>
      </c>
      <c r="C7" s="2140" t="s">
        <v>1907</v>
      </c>
      <c r="D7" s="2140" t="s">
        <v>1908</v>
      </c>
      <c r="E7" s="2140" t="s">
        <v>1909</v>
      </c>
      <c r="F7" s="2140" t="s">
        <v>1910</v>
      </c>
      <c r="G7" s="2141" t="s">
        <v>1911</v>
      </c>
    </row>
    <row r="8" spans="1:7" s="124" customFormat="1" ht="13.9" customHeight="1">
      <c r="A8" s="333"/>
      <c r="B8" s="99" t="s">
        <v>37</v>
      </c>
      <c r="C8" s="1783" t="s">
        <v>1912</v>
      </c>
      <c r="D8" s="1783" t="s">
        <v>1899</v>
      </c>
      <c r="E8" s="1783" t="s">
        <v>1900</v>
      </c>
      <c r="F8" s="1783" t="s">
        <v>1913</v>
      </c>
      <c r="G8" s="2142" t="s">
        <v>1777</v>
      </c>
    </row>
    <row r="9" spans="1:7" s="124" customFormat="1" ht="7.9" customHeight="1">
      <c r="A9" s="333"/>
      <c r="B9" s="99"/>
      <c r="C9" s="1783"/>
      <c r="D9" s="1783"/>
      <c r="E9" s="1783"/>
      <c r="F9" s="1783"/>
      <c r="G9" s="2142"/>
    </row>
    <row r="10" spans="1:7" s="551" customFormat="1">
      <c r="A10" s="333">
        <v>2018</v>
      </c>
      <c r="B10" s="136" t="s">
        <v>540</v>
      </c>
      <c r="C10" s="2143">
        <v>14830</v>
      </c>
      <c r="D10" s="2143">
        <v>1664.3</v>
      </c>
      <c r="E10" s="2143">
        <v>4655.5999999999995</v>
      </c>
      <c r="F10" s="2143">
        <v>8334.7999999999993</v>
      </c>
      <c r="G10" s="2144">
        <v>31508</v>
      </c>
    </row>
    <row r="11" spans="1:7" s="551" customFormat="1">
      <c r="A11" s="333"/>
      <c r="B11" s="136" t="s">
        <v>538</v>
      </c>
      <c r="C11" s="2143">
        <v>60748</v>
      </c>
      <c r="D11" s="2143">
        <v>13859</v>
      </c>
      <c r="E11" s="2143">
        <v>22510</v>
      </c>
      <c r="F11" s="2143">
        <v>23269</v>
      </c>
      <c r="G11" s="2144">
        <v>68145</v>
      </c>
    </row>
    <row r="12" spans="1:7" s="551" customFormat="1">
      <c r="A12" s="333"/>
      <c r="B12" s="1400" t="s">
        <v>545</v>
      </c>
      <c r="C12" s="2143">
        <v>75357.5</v>
      </c>
      <c r="D12" s="2143">
        <v>15985.4</v>
      </c>
      <c r="E12" s="2143">
        <v>26387.3</v>
      </c>
      <c r="F12" s="2143">
        <v>31771.599999999999</v>
      </c>
      <c r="G12" s="2144">
        <v>105443</v>
      </c>
    </row>
    <row r="13" spans="1:7" s="551" customFormat="1">
      <c r="A13" s="333"/>
      <c r="B13" s="1545" t="s">
        <v>47</v>
      </c>
      <c r="C13" s="2140" t="s">
        <v>1907</v>
      </c>
      <c r="D13" s="2140" t="s">
        <v>1908</v>
      </c>
      <c r="E13" s="2140" t="s">
        <v>1909</v>
      </c>
      <c r="F13" s="2140" t="s">
        <v>1910</v>
      </c>
      <c r="G13" s="2141" t="s">
        <v>1911</v>
      </c>
    </row>
    <row r="14" spans="1:7" s="551" customFormat="1">
      <c r="A14" s="333">
        <v>2019</v>
      </c>
      <c r="B14" s="1689" t="s">
        <v>540</v>
      </c>
      <c r="C14" s="2143">
        <v>17628</v>
      </c>
      <c r="D14" s="2143">
        <v>4207</v>
      </c>
      <c r="E14" s="2143">
        <v>4664</v>
      </c>
      <c r="F14" s="2143">
        <v>8734</v>
      </c>
      <c r="G14" s="2144">
        <v>31588</v>
      </c>
    </row>
    <row r="15" spans="1:7" s="124" customFormat="1">
      <c r="A15" s="333"/>
      <c r="B15" s="99" t="s">
        <v>37</v>
      </c>
      <c r="C15" s="2145">
        <v>118.9</v>
      </c>
      <c r="D15" s="2145">
        <v>252.8</v>
      </c>
      <c r="E15" s="2145">
        <v>100.2</v>
      </c>
      <c r="F15" s="2145">
        <v>104.8</v>
      </c>
      <c r="G15" s="2146">
        <v>100.3</v>
      </c>
    </row>
    <row r="16" spans="1:7" s="124" customFormat="1">
      <c r="A16" s="333">
        <v>2018</v>
      </c>
      <c r="B16" s="98" t="s">
        <v>74</v>
      </c>
      <c r="C16" s="209">
        <v>5502</v>
      </c>
      <c r="D16" s="209">
        <v>598.4</v>
      </c>
      <c r="E16" s="209">
        <v>1709.3</v>
      </c>
      <c r="F16" s="209">
        <v>3167.4</v>
      </c>
      <c r="G16" s="210">
        <v>10789</v>
      </c>
    </row>
    <row r="17" spans="1:7" s="124" customFormat="1">
      <c r="A17" s="333"/>
      <c r="B17" s="98" t="s">
        <v>75</v>
      </c>
      <c r="C17" s="209">
        <v>4185.1000000000004</v>
      </c>
      <c r="D17" s="209">
        <v>520.6</v>
      </c>
      <c r="E17" s="209">
        <v>1258.0999999999999</v>
      </c>
      <c r="F17" s="209">
        <v>2379.1</v>
      </c>
      <c r="G17" s="210">
        <v>9761</v>
      </c>
    </row>
    <row r="18" spans="1:7" s="124" customFormat="1">
      <c r="A18" s="333"/>
      <c r="B18" s="98" t="s">
        <v>64</v>
      </c>
      <c r="C18" s="209">
        <v>5142.8999999999996</v>
      </c>
      <c r="D18" s="209">
        <v>545.29999999999995</v>
      </c>
      <c r="E18" s="209">
        <v>1688.2</v>
      </c>
      <c r="F18" s="209">
        <v>2788.3</v>
      </c>
      <c r="G18" s="210">
        <v>10958</v>
      </c>
    </row>
    <row r="19" spans="1:7" s="124" customFormat="1">
      <c r="A19" s="333"/>
      <c r="B19" s="98" t="s">
        <v>65</v>
      </c>
      <c r="C19" s="209">
        <v>4959.5</v>
      </c>
      <c r="D19" s="209">
        <v>604.29999999999995</v>
      </c>
      <c r="E19" s="209">
        <v>1539.8</v>
      </c>
      <c r="F19" s="209">
        <v>2786.6</v>
      </c>
      <c r="G19" s="210">
        <v>11235</v>
      </c>
    </row>
    <row r="20" spans="1:7" s="124" customFormat="1">
      <c r="A20" s="333"/>
      <c r="B20" s="98" t="s">
        <v>66</v>
      </c>
      <c r="C20" s="209">
        <v>4703.1000000000004</v>
      </c>
      <c r="D20" s="209">
        <v>608.70000000000005</v>
      </c>
      <c r="E20" s="209">
        <v>1403</v>
      </c>
      <c r="F20" s="209">
        <v>2653.9</v>
      </c>
      <c r="G20" s="210">
        <v>13016</v>
      </c>
    </row>
    <row r="21" spans="1:7" s="124" customFormat="1">
      <c r="A21" s="333"/>
      <c r="B21" s="98" t="s">
        <v>67</v>
      </c>
      <c r="C21" s="209">
        <v>4833.8999999999996</v>
      </c>
      <c r="D21" s="209">
        <v>800.4</v>
      </c>
      <c r="E21" s="209">
        <v>1382.2</v>
      </c>
      <c r="F21" s="209">
        <v>2605.1999999999998</v>
      </c>
      <c r="G21" s="210">
        <v>12349</v>
      </c>
    </row>
    <row r="22" spans="1:7" s="124" customFormat="1">
      <c r="A22" s="333"/>
      <c r="B22" s="1396" t="s">
        <v>68</v>
      </c>
      <c r="C22" s="1397">
        <v>4908.8999999999996</v>
      </c>
      <c r="D22" s="1397">
        <v>751.5</v>
      </c>
      <c r="E22" s="1397">
        <v>1278.3</v>
      </c>
      <c r="F22" s="1397">
        <v>2829.6</v>
      </c>
      <c r="G22" s="1399">
        <v>12487</v>
      </c>
    </row>
    <row r="23" spans="1:7" s="124" customFormat="1">
      <c r="A23" s="333"/>
      <c r="B23" s="1396" t="s">
        <v>69</v>
      </c>
      <c r="C23" s="1397">
        <v>5321.1</v>
      </c>
      <c r="D23" s="1397">
        <v>899.9</v>
      </c>
      <c r="E23" s="1397">
        <v>1330.6</v>
      </c>
      <c r="F23" s="1397">
        <v>3067.5</v>
      </c>
      <c r="G23" s="1399">
        <v>12578</v>
      </c>
    </row>
    <row r="24" spans="1:7" s="124" customFormat="1">
      <c r="A24" s="333"/>
      <c r="B24" s="1396" t="s">
        <v>70</v>
      </c>
      <c r="C24" s="1397">
        <v>4379.5</v>
      </c>
      <c r="D24" s="1397">
        <v>475</v>
      </c>
      <c r="E24" s="1397">
        <v>1268.4000000000001</v>
      </c>
      <c r="F24" s="1397">
        <v>2605.5</v>
      </c>
      <c r="G24" s="1399">
        <v>12233</v>
      </c>
    </row>
    <row r="25" spans="1:7" s="124" customFormat="1">
      <c r="A25" s="333"/>
      <c r="B25" s="1542" t="s">
        <v>71</v>
      </c>
      <c r="C25" s="1543">
        <v>6253.9</v>
      </c>
      <c r="D25" s="1543">
        <v>904.1</v>
      </c>
      <c r="E25" s="1543">
        <v>1499.8</v>
      </c>
      <c r="F25" s="1543">
        <v>3829.9</v>
      </c>
      <c r="G25" s="1546">
        <v>12217</v>
      </c>
    </row>
    <row r="26" spans="1:7" s="124" customFormat="1">
      <c r="A26" s="333"/>
      <c r="B26" s="1542" t="s">
        <v>72</v>
      </c>
      <c r="C26" s="1543">
        <v>5549</v>
      </c>
      <c r="D26" s="1543">
        <v>901.2</v>
      </c>
      <c r="E26" s="1543">
        <v>1435.4</v>
      </c>
      <c r="F26" s="1543">
        <v>3181.1</v>
      </c>
      <c r="G26" s="1546">
        <v>12946</v>
      </c>
    </row>
    <row r="27" spans="1:7" s="124" customFormat="1">
      <c r="A27" s="333"/>
      <c r="B27" s="1542" t="s">
        <v>73</v>
      </c>
      <c r="C27" s="1543">
        <v>5357.5</v>
      </c>
      <c r="D27" s="1543">
        <v>1030.4000000000001</v>
      </c>
      <c r="E27" s="1543">
        <v>1382.8</v>
      </c>
      <c r="F27" s="1543">
        <v>2919.9</v>
      </c>
      <c r="G27" s="1546">
        <v>10822</v>
      </c>
    </row>
    <row r="28" spans="1:7" s="124" customFormat="1">
      <c r="A28" s="333">
        <v>2019</v>
      </c>
      <c r="B28" s="1714" t="s">
        <v>74</v>
      </c>
      <c r="C28" s="2110">
        <v>6038</v>
      </c>
      <c r="D28" s="2110">
        <v>1612</v>
      </c>
      <c r="E28" s="2110">
        <v>1700</v>
      </c>
      <c r="F28" s="2110">
        <v>2716</v>
      </c>
      <c r="G28" s="2112">
        <v>10577</v>
      </c>
    </row>
    <row r="29" spans="1:7" s="124" customFormat="1">
      <c r="A29" s="333"/>
      <c r="B29" s="1714" t="s">
        <v>75</v>
      </c>
      <c r="C29" s="2110">
        <v>5942</v>
      </c>
      <c r="D29" s="2110">
        <v>1304</v>
      </c>
      <c r="E29" s="2110">
        <v>1436</v>
      </c>
      <c r="F29" s="2110">
        <v>3196</v>
      </c>
      <c r="G29" s="2112">
        <v>9853</v>
      </c>
    </row>
    <row r="30" spans="1:7" s="124" customFormat="1">
      <c r="A30" s="333"/>
      <c r="B30" s="1714" t="s">
        <v>64</v>
      </c>
      <c r="C30" s="2110">
        <v>5648</v>
      </c>
      <c r="D30" s="2110">
        <v>1291</v>
      </c>
      <c r="E30" s="2110">
        <v>1528</v>
      </c>
      <c r="F30" s="2110">
        <v>2823</v>
      </c>
      <c r="G30" s="2112">
        <v>11158</v>
      </c>
    </row>
    <row r="31" spans="1:7" s="124" customFormat="1">
      <c r="A31" s="333"/>
      <c r="B31" s="99" t="s">
        <v>37</v>
      </c>
      <c r="C31" s="2115">
        <v>109.8</v>
      </c>
      <c r="D31" s="2115">
        <v>236.8</v>
      </c>
      <c r="E31" s="2115">
        <v>90.5</v>
      </c>
      <c r="F31" s="2115">
        <v>101.2</v>
      </c>
      <c r="G31" s="2116">
        <v>101.8</v>
      </c>
    </row>
    <row r="32" spans="1:7" s="569" customFormat="1">
      <c r="A32" s="1003"/>
      <c r="B32" s="269" t="s">
        <v>38</v>
      </c>
      <c r="C32" s="2147">
        <v>95.1</v>
      </c>
      <c r="D32" s="2147">
        <v>99</v>
      </c>
      <c r="E32" s="2147">
        <v>106.4</v>
      </c>
      <c r="F32" s="2147">
        <v>88.3</v>
      </c>
      <c r="G32" s="2148">
        <v>113.2</v>
      </c>
    </row>
    <row r="33" spans="1:7" s="124" customFormat="1" ht="20.100000000000001" customHeight="1">
      <c r="A33" s="2645" t="s">
        <v>531</v>
      </c>
      <c r="B33" s="2645"/>
      <c r="C33" s="2645"/>
      <c r="D33" s="2645"/>
      <c r="E33" s="2645"/>
      <c r="F33" s="2645"/>
      <c r="G33" s="2645"/>
    </row>
    <row r="34" spans="1:7" s="1168" customFormat="1" ht="12.75" customHeight="1">
      <c r="A34" s="2621" t="s">
        <v>451</v>
      </c>
      <c r="B34" s="2621"/>
      <c r="C34" s="2621"/>
      <c r="D34" s="2621"/>
      <c r="E34" s="2621"/>
      <c r="F34" s="2621"/>
      <c r="G34" s="2621"/>
    </row>
    <row r="35" spans="1:7">
      <c r="C35" s="476"/>
      <c r="D35" s="476"/>
      <c r="E35" s="476"/>
      <c r="F35" s="476"/>
      <c r="G35" s="476"/>
    </row>
    <row r="36" spans="1:7">
      <c r="C36" s="407"/>
      <c r="D36" s="407"/>
      <c r="E36" s="407"/>
      <c r="F36" s="407"/>
      <c r="G36" s="407"/>
    </row>
  </sheetData>
  <mergeCells count="10">
    <mergeCell ref="A34:G34"/>
    <mergeCell ref="A3:B5"/>
    <mergeCell ref="C3:C4"/>
    <mergeCell ref="G3:G5"/>
    <mergeCell ref="C5:F5"/>
    <mergeCell ref="F1:G1"/>
    <mergeCell ref="F2:G2"/>
    <mergeCell ref="A33:G33"/>
    <mergeCell ref="A1:E1"/>
    <mergeCell ref="A2:E2"/>
  </mergeCells>
  <phoneticPr fontId="0" type="noConversion"/>
  <hyperlinks>
    <hyperlink ref="F1:G1" location="'Spis tablic     List of tables'!A49" display="Powrót do spisu tablic"/>
    <hyperlink ref="F2:G2" location="'Spis tablic     List of tables'!A5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0"/>
  <sheetViews>
    <sheetView showGridLines="0" zoomScaleNormal="100" workbookViewId="0">
      <selection sqref="A1:C1"/>
    </sheetView>
  </sheetViews>
  <sheetFormatPr defaultColWidth="9" defaultRowHeight="12.75"/>
  <cols>
    <col min="1" max="1" width="8.625" style="16" customWidth="1"/>
    <col min="2" max="2" width="14.75" style="16" customWidth="1"/>
    <col min="3" max="7" width="12.75" style="16" customWidth="1"/>
    <col min="8" max="30" width="9.25" style="16" customWidth="1"/>
    <col min="31" max="16384" width="9" style="16"/>
  </cols>
  <sheetData>
    <row r="1" spans="1:8" s="1287" customFormat="1" ht="19.899999999999999" customHeight="1">
      <c r="A1" s="2660" t="s">
        <v>452</v>
      </c>
      <c r="B1" s="2660"/>
      <c r="C1" s="2660"/>
      <c r="D1" s="1286"/>
      <c r="E1" s="1286"/>
      <c r="F1" s="2662" t="s">
        <v>28</v>
      </c>
      <c r="G1" s="2662"/>
    </row>
    <row r="2" spans="1:8" s="1117" customFormat="1" ht="18" customHeight="1">
      <c r="A2" s="2661" t="s">
        <v>453</v>
      </c>
      <c r="B2" s="2661"/>
      <c r="C2" s="2661"/>
      <c r="D2" s="1195"/>
      <c r="E2" s="1195"/>
      <c r="F2" s="2663" t="s">
        <v>258</v>
      </c>
      <c r="G2" s="2663"/>
    </row>
    <row r="3" spans="1:8" ht="19.899999999999999" customHeight="1">
      <c r="A3" s="2565" t="s">
        <v>552</v>
      </c>
      <c r="B3" s="2565"/>
      <c r="C3" s="2565"/>
      <c r="D3" s="2565"/>
      <c r="E3" s="2298"/>
      <c r="F3" s="62"/>
      <c r="G3" s="62"/>
    </row>
    <row r="4" spans="1:8" s="1164" customFormat="1" ht="14.85" customHeight="1">
      <c r="A4" s="2658" t="s">
        <v>1056</v>
      </c>
      <c r="B4" s="2658"/>
      <c r="C4" s="2658"/>
      <c r="D4" s="2659"/>
      <c r="E4" s="1264"/>
      <c r="F4" s="1264"/>
      <c r="G4" s="1264"/>
    </row>
    <row r="5" spans="1:8" s="24" customFormat="1" ht="14.85" customHeight="1">
      <c r="A5" s="405"/>
      <c r="B5" s="405"/>
      <c r="C5" s="2377" t="s">
        <v>755</v>
      </c>
      <c r="D5" s="2653" t="s">
        <v>1057</v>
      </c>
      <c r="E5" s="2320" t="s">
        <v>1058</v>
      </c>
      <c r="F5" s="406"/>
      <c r="G5" s="406"/>
    </row>
    <row r="6" spans="1:8" s="27" customFormat="1" ht="7.15" customHeight="1">
      <c r="A6" s="2309" t="s">
        <v>1959</v>
      </c>
      <c r="B6" s="2310"/>
      <c r="C6" s="2651"/>
      <c r="D6" s="2330"/>
      <c r="E6" s="2654"/>
      <c r="F6" s="2318" t="s">
        <v>1059</v>
      </c>
      <c r="G6" s="2320" t="s">
        <v>1060</v>
      </c>
    </row>
    <row r="7" spans="1:8" s="27" customFormat="1" ht="177.75" customHeight="1">
      <c r="A7" s="2309"/>
      <c r="B7" s="2310"/>
      <c r="C7" s="2652"/>
      <c r="D7" s="2305"/>
      <c r="E7" s="2655"/>
      <c r="F7" s="2656"/>
      <c r="G7" s="2657"/>
    </row>
    <row r="8" spans="1:8" s="27" customFormat="1" ht="14.85" customHeight="1">
      <c r="A8" s="2311"/>
      <c r="B8" s="2312"/>
      <c r="C8" s="2301" t="s">
        <v>2035</v>
      </c>
      <c r="D8" s="2302"/>
      <c r="E8" s="2302"/>
      <c r="F8" s="2302"/>
      <c r="G8" s="2302"/>
    </row>
    <row r="9" spans="1:8" s="27" customFormat="1" ht="13.15" customHeight="1">
      <c r="A9" s="333">
        <v>2017</v>
      </c>
      <c r="B9" s="98" t="s">
        <v>47</v>
      </c>
      <c r="C9" s="133">
        <v>93590.308099999995</v>
      </c>
      <c r="D9" s="133">
        <v>833.60169999999994</v>
      </c>
      <c r="E9" s="133">
        <v>81623.092499999999</v>
      </c>
      <c r="F9" s="133">
        <v>14793.495000000001</v>
      </c>
      <c r="G9" s="134">
        <v>902.02049999999997</v>
      </c>
    </row>
    <row r="10" spans="1:8" s="27" customFormat="1" ht="13.15" customHeight="1">
      <c r="A10" s="333">
        <v>2018</v>
      </c>
      <c r="B10" s="98" t="s">
        <v>47</v>
      </c>
      <c r="C10" s="133">
        <v>103217.38459999999</v>
      </c>
      <c r="D10" s="133">
        <v>903.47519999999997</v>
      </c>
      <c r="E10" s="133">
        <v>87908.8658</v>
      </c>
      <c r="F10" s="133">
        <v>15399.365800000001</v>
      </c>
      <c r="G10" s="134">
        <v>1007.8059000000001</v>
      </c>
    </row>
    <row r="11" spans="1:8" s="27" customFormat="1" ht="13.15" customHeight="1">
      <c r="A11" s="333"/>
      <c r="B11" s="99" t="s">
        <v>37</v>
      </c>
      <c r="C11" s="137">
        <v>107.9</v>
      </c>
      <c r="D11" s="137">
        <v>104.4</v>
      </c>
      <c r="E11" s="137">
        <v>105.1</v>
      </c>
      <c r="F11" s="137">
        <v>103.9</v>
      </c>
      <c r="G11" s="138">
        <v>110.8</v>
      </c>
    </row>
    <row r="12" spans="1:8" s="27" customFormat="1" ht="13.15" customHeight="1">
      <c r="A12" s="333">
        <v>2018</v>
      </c>
      <c r="B12" s="98" t="s">
        <v>539</v>
      </c>
      <c r="C12" s="133">
        <v>15426.563199999999</v>
      </c>
      <c r="D12" s="133">
        <v>101.0932</v>
      </c>
      <c r="E12" s="133">
        <v>12851.0376</v>
      </c>
      <c r="F12" s="133">
        <v>2297.5551</v>
      </c>
      <c r="G12" s="134">
        <v>137.2937</v>
      </c>
      <c r="H12" s="533"/>
    </row>
    <row r="13" spans="1:8" s="27" customFormat="1" ht="13.15" customHeight="1">
      <c r="A13" s="333"/>
      <c r="B13" s="98" t="s">
        <v>540</v>
      </c>
      <c r="C13" s="133">
        <v>23974.893399999997</v>
      </c>
      <c r="D13" s="133">
        <v>163.00729999999999</v>
      </c>
      <c r="E13" s="133">
        <v>20079.079600000001</v>
      </c>
      <c r="F13" s="133">
        <v>3651.2240000000002</v>
      </c>
      <c r="G13" s="134">
        <v>224.44300000000001</v>
      </c>
      <c r="H13" s="533"/>
    </row>
    <row r="14" spans="1:8" s="27" customFormat="1" ht="13.15" customHeight="1">
      <c r="A14" s="333"/>
      <c r="B14" s="98" t="s">
        <v>541</v>
      </c>
      <c r="C14" s="133">
        <v>32630.904500000001</v>
      </c>
      <c r="D14" s="133">
        <v>241.8689</v>
      </c>
      <c r="E14" s="133">
        <v>27444.027100000003</v>
      </c>
      <c r="F14" s="133">
        <v>4940.6205999999993</v>
      </c>
      <c r="G14" s="134">
        <v>318.46259999999995</v>
      </c>
      <c r="H14" s="533"/>
    </row>
    <row r="15" spans="1:8" s="27" customFormat="1" ht="13.15" customHeight="1">
      <c r="A15" s="333"/>
      <c r="B15" s="98" t="s">
        <v>542</v>
      </c>
      <c r="C15" s="133">
        <v>41235.455499999996</v>
      </c>
      <c r="D15" s="133">
        <v>318.82740000000001</v>
      </c>
      <c r="E15" s="133">
        <v>34832.472299999994</v>
      </c>
      <c r="F15" s="133">
        <v>6295.1797000000006</v>
      </c>
      <c r="G15" s="134">
        <v>418.48270000000002</v>
      </c>
      <c r="H15" s="533"/>
    </row>
    <row r="16" spans="1:8" s="27" customFormat="1" ht="13.15" customHeight="1">
      <c r="A16" s="333"/>
      <c r="B16" s="98" t="s">
        <v>538</v>
      </c>
      <c r="C16" s="133">
        <v>50332.951399999998</v>
      </c>
      <c r="D16" s="133">
        <v>401.20090000000005</v>
      </c>
      <c r="E16" s="133">
        <v>42701.7287</v>
      </c>
      <c r="F16" s="133">
        <v>7650.4484000000002</v>
      </c>
      <c r="G16" s="134">
        <v>519.38340000000005</v>
      </c>
      <c r="H16" s="533"/>
    </row>
    <row r="17" spans="1:8" s="27" customFormat="1" ht="13.15" customHeight="1">
      <c r="A17" s="333"/>
      <c r="B17" s="1396" t="s">
        <v>543</v>
      </c>
      <c r="C17" s="1401">
        <v>59011.239700000006</v>
      </c>
      <c r="D17" s="1401">
        <v>496.28250000000003</v>
      </c>
      <c r="E17" s="1401">
        <v>50130.092700000001</v>
      </c>
      <c r="F17" s="1401">
        <v>8829.6859000000004</v>
      </c>
      <c r="G17" s="1402">
        <v>615.28899999999999</v>
      </c>
      <c r="H17" s="533"/>
    </row>
    <row r="18" spans="1:8" s="27" customFormat="1" ht="13.15" customHeight="1">
      <c r="A18" s="333"/>
      <c r="B18" s="1396" t="s">
        <v>544</v>
      </c>
      <c r="C18" s="1401">
        <v>67404.839299999992</v>
      </c>
      <c r="D18" s="1401">
        <v>587.7863000000001</v>
      </c>
      <c r="E18" s="1401">
        <v>57285.154600000002</v>
      </c>
      <c r="F18" s="1401">
        <v>10153.0512</v>
      </c>
      <c r="G18" s="1402">
        <v>723.40260000000001</v>
      </c>
      <c r="H18" s="533"/>
    </row>
    <row r="19" spans="1:8" s="27" customFormat="1" ht="13.15" customHeight="1">
      <c r="A19" s="333"/>
      <c r="B19" s="1396" t="s">
        <v>545</v>
      </c>
      <c r="C19" s="1401">
        <v>76275.07759999999</v>
      </c>
      <c r="D19" s="1401">
        <v>671.08359999999993</v>
      </c>
      <c r="E19" s="1401">
        <v>64928.621700000003</v>
      </c>
      <c r="F19" s="1401">
        <v>11428.580900000001</v>
      </c>
      <c r="G19" s="1402">
        <v>803.0218000000001</v>
      </c>
      <c r="H19" s="533"/>
    </row>
    <row r="20" spans="1:8" s="27" customFormat="1" ht="13.15" customHeight="1">
      <c r="A20" s="333"/>
      <c r="B20" s="1542" t="s">
        <v>546</v>
      </c>
      <c r="C20" s="1547">
        <v>85930.156700000007</v>
      </c>
      <c r="D20" s="1547">
        <v>760.31630000000007</v>
      </c>
      <c r="E20" s="1547">
        <v>73264.370900000009</v>
      </c>
      <c r="F20" s="1547">
        <v>12871.666300000001</v>
      </c>
      <c r="G20" s="1548">
        <v>874.56819999999993</v>
      </c>
      <c r="H20" s="533"/>
    </row>
    <row r="21" spans="1:8" s="27" customFormat="1" ht="13.15" customHeight="1">
      <c r="A21" s="333"/>
      <c r="B21" s="1542" t="s">
        <v>547</v>
      </c>
      <c r="C21" s="1547">
        <v>95075.868300000002</v>
      </c>
      <c r="D21" s="1547">
        <v>838.33069999999998</v>
      </c>
      <c r="E21" s="1547">
        <v>81113.408500000005</v>
      </c>
      <c r="F21" s="1547">
        <v>14202.214599999999</v>
      </c>
      <c r="G21" s="1548">
        <v>942.95090000000005</v>
      </c>
      <c r="H21" s="533"/>
    </row>
    <row r="22" spans="1:8" s="27" customFormat="1" ht="13.15" customHeight="1">
      <c r="A22" s="333"/>
      <c r="B22" s="1542" t="s">
        <v>47</v>
      </c>
      <c r="C22" s="1547">
        <v>103217.38459999999</v>
      </c>
      <c r="D22" s="1547">
        <v>903.47519999999997</v>
      </c>
      <c r="E22" s="1547">
        <v>87908.8658</v>
      </c>
      <c r="F22" s="1547">
        <v>15399.365800000001</v>
      </c>
      <c r="G22" s="1548">
        <v>1007.8059000000001</v>
      </c>
      <c r="H22" s="533"/>
    </row>
    <row r="23" spans="1:8" s="27" customFormat="1" ht="13.15" customHeight="1">
      <c r="A23" s="333">
        <v>2019</v>
      </c>
      <c r="B23" s="1714" t="s">
        <v>539</v>
      </c>
      <c r="C23" s="1669">
        <v>17635.058499999999</v>
      </c>
      <c r="D23" s="1669">
        <v>123.1571</v>
      </c>
      <c r="E23" s="1669">
        <v>14021.767900000001</v>
      </c>
      <c r="F23" s="1669">
        <v>2359.3547000000003</v>
      </c>
      <c r="G23" s="1668">
        <v>142.7269</v>
      </c>
      <c r="H23" s="533"/>
    </row>
    <row r="24" spans="1:8" s="27" customFormat="1" ht="13.15" customHeight="1">
      <c r="A24" s="333"/>
      <c r="B24" s="1714" t="s">
        <v>540</v>
      </c>
      <c r="C24" s="1669">
        <v>27419.400899999997</v>
      </c>
      <c r="D24" s="1669">
        <v>202.52439999999999</v>
      </c>
      <c r="E24" s="1669">
        <v>22063.968800000002</v>
      </c>
      <c r="F24" s="1669">
        <v>3739.8813999999998</v>
      </c>
      <c r="G24" s="1668">
        <v>228.7576</v>
      </c>
      <c r="H24" s="533"/>
    </row>
    <row r="25" spans="1:8" s="1057" customFormat="1" ht="14.25" customHeight="1">
      <c r="A25" s="1055"/>
      <c r="B25" s="99" t="s">
        <v>37</v>
      </c>
      <c r="C25" s="137">
        <v>111.9</v>
      </c>
      <c r="D25" s="137">
        <v>122.5</v>
      </c>
      <c r="E25" s="137">
        <v>107.3</v>
      </c>
      <c r="F25" s="137">
        <v>103.5</v>
      </c>
      <c r="G25" s="138">
        <v>97.9</v>
      </c>
      <c r="H25" s="1056"/>
    </row>
    <row r="26" spans="1:8" s="27" customFormat="1" ht="13.15" customHeight="1">
      <c r="A26" s="333">
        <v>2018</v>
      </c>
      <c r="B26" s="98" t="s">
        <v>74</v>
      </c>
      <c r="C26" s="133">
        <v>7476.9403000000002</v>
      </c>
      <c r="D26" s="133">
        <v>52.9773</v>
      </c>
      <c r="E26" s="133">
        <v>6411.48</v>
      </c>
      <c r="F26" s="133">
        <v>1152.9954</v>
      </c>
      <c r="G26" s="134">
        <v>69.523800000000008</v>
      </c>
      <c r="H26" s="533"/>
    </row>
    <row r="27" spans="1:8" s="27" customFormat="1" ht="13.15" customHeight="1">
      <c r="A27" s="333"/>
      <c r="B27" s="98" t="s">
        <v>75</v>
      </c>
      <c r="C27" s="133">
        <v>7736.8745999999992</v>
      </c>
      <c r="D27" s="133">
        <v>48.078400000000002</v>
      </c>
      <c r="E27" s="133">
        <v>6499.4142000000002</v>
      </c>
      <c r="F27" s="133">
        <v>1148.471</v>
      </c>
      <c r="G27" s="134">
        <v>67.602399999999989</v>
      </c>
      <c r="H27" s="533"/>
    </row>
    <row r="28" spans="1:8" s="27" customFormat="1" ht="13.15" customHeight="1">
      <c r="A28" s="333"/>
      <c r="B28" s="98" t="s">
        <v>64</v>
      </c>
      <c r="C28" s="133">
        <v>8556.4675000000007</v>
      </c>
      <c r="D28" s="133">
        <v>61.58</v>
      </c>
      <c r="E28" s="133">
        <v>7233.9056</v>
      </c>
      <c r="F28" s="133">
        <v>1374.8396</v>
      </c>
      <c r="G28" s="134">
        <v>87.659199999999998</v>
      </c>
      <c r="H28" s="533"/>
    </row>
    <row r="29" spans="1:8" s="27" customFormat="1" ht="13.15" customHeight="1">
      <c r="A29" s="333"/>
      <c r="B29" s="98" t="s">
        <v>65</v>
      </c>
      <c r="C29" s="133">
        <v>8597.135400000001</v>
      </c>
      <c r="D29" s="133">
        <v>79.488600000000005</v>
      </c>
      <c r="E29" s="133">
        <v>7336.9829</v>
      </c>
      <c r="F29" s="133">
        <v>1252.7573</v>
      </c>
      <c r="G29" s="134">
        <v>95.278000000000006</v>
      </c>
      <c r="H29" s="533"/>
    </row>
    <row r="30" spans="1:8" s="27" customFormat="1" ht="13.15" customHeight="1">
      <c r="A30" s="333"/>
      <c r="B30" s="98" t="s">
        <v>66</v>
      </c>
      <c r="C30" s="133">
        <v>8604.6515999999992</v>
      </c>
      <c r="D30" s="133">
        <v>76.349299999999999</v>
      </c>
      <c r="E30" s="133">
        <v>7385.0050000000001</v>
      </c>
      <c r="F30" s="133">
        <v>1360.1806999999999</v>
      </c>
      <c r="G30" s="134">
        <v>100.68339999999999</v>
      </c>
      <c r="H30" s="533"/>
    </row>
    <row r="31" spans="1:8" s="27" customFormat="1" ht="13.15" customHeight="1">
      <c r="A31" s="333"/>
      <c r="B31" s="98" t="s">
        <v>67</v>
      </c>
      <c r="C31" s="133">
        <v>9080.7073</v>
      </c>
      <c r="D31" s="133">
        <v>82.792400000000001</v>
      </c>
      <c r="E31" s="133">
        <v>7864.6017999999995</v>
      </c>
      <c r="F31" s="133">
        <v>1350.7357</v>
      </c>
      <c r="G31" s="134">
        <v>101.81789999999999</v>
      </c>
      <c r="H31" s="533"/>
    </row>
    <row r="32" spans="1:8" s="27" customFormat="1" ht="13.15" customHeight="1">
      <c r="A32" s="333"/>
      <c r="B32" s="1396" t="s">
        <v>68</v>
      </c>
      <c r="C32" s="1401">
        <v>8727.1785</v>
      </c>
      <c r="D32" s="1401">
        <v>94.05080000000001</v>
      </c>
      <c r="E32" s="1401">
        <v>7498.1399000000001</v>
      </c>
      <c r="F32" s="1401">
        <v>1269.8326999999999</v>
      </c>
      <c r="G32" s="1402">
        <v>96.091200000000001</v>
      </c>
      <c r="H32" s="533"/>
    </row>
    <row r="33" spans="1:18" s="27" customFormat="1" ht="13.15" customHeight="1">
      <c r="A33" s="333"/>
      <c r="B33" s="1396" t="s">
        <v>69</v>
      </c>
      <c r="C33" s="1401">
        <v>8389.4529000000002</v>
      </c>
      <c r="D33" s="1401">
        <v>91.839600000000004</v>
      </c>
      <c r="E33" s="1401">
        <v>7150.951</v>
      </c>
      <c r="F33" s="1401">
        <v>1322.4176</v>
      </c>
      <c r="G33" s="1402">
        <v>108.84310000000001</v>
      </c>
      <c r="H33" s="533"/>
    </row>
    <row r="34" spans="1:18" s="27" customFormat="1" ht="13.15" customHeight="1">
      <c r="A34" s="333"/>
      <c r="B34" s="1396" t="s">
        <v>70</v>
      </c>
      <c r="C34" s="1401">
        <v>8825.0388000000003</v>
      </c>
      <c r="D34" s="1401">
        <v>82.085499999999996</v>
      </c>
      <c r="E34" s="1401">
        <v>7595.7240999999995</v>
      </c>
      <c r="F34" s="1401">
        <v>1268.6712</v>
      </c>
      <c r="G34" s="1402">
        <v>76.836600000000004</v>
      </c>
      <c r="H34" s="533"/>
    </row>
    <row r="35" spans="1:18" s="27" customFormat="1" ht="13.15" customHeight="1">
      <c r="A35" s="333"/>
      <c r="B35" s="98" t="s">
        <v>71</v>
      </c>
      <c r="C35" s="1547">
        <v>9527.4419999999991</v>
      </c>
      <c r="D35" s="1547">
        <v>89.786000000000001</v>
      </c>
      <c r="E35" s="1547">
        <v>8217.4773000000005</v>
      </c>
      <c r="F35" s="1547">
        <v>1343.9304999999999</v>
      </c>
      <c r="G35" s="1548">
        <v>72.067300000000003</v>
      </c>
      <c r="H35" s="533"/>
    </row>
    <row r="36" spans="1:18" s="27" customFormat="1" ht="13.15" customHeight="1">
      <c r="A36" s="333"/>
      <c r="B36" s="98" t="s">
        <v>72</v>
      </c>
      <c r="C36" s="1547">
        <v>9058.7512999999999</v>
      </c>
      <c r="D36" s="1547">
        <v>77.12</v>
      </c>
      <c r="E36" s="1547">
        <v>7762.9615999999996</v>
      </c>
      <c r="F36" s="1547">
        <v>1343.4056</v>
      </c>
      <c r="G36" s="1548">
        <v>67.227000000000004</v>
      </c>
      <c r="H36" s="533"/>
    </row>
    <row r="37" spans="1:18" s="27" customFormat="1" ht="13.15" customHeight="1">
      <c r="A37" s="333"/>
      <c r="B37" s="98" t="s">
        <v>73</v>
      </c>
      <c r="C37" s="1547">
        <v>8081.8714</v>
      </c>
      <c r="D37" s="1547">
        <v>63.647500000000001</v>
      </c>
      <c r="E37" s="1547">
        <v>6748.3815000000004</v>
      </c>
      <c r="F37" s="1547">
        <v>1215.1461999999999</v>
      </c>
      <c r="G37" s="1548">
        <v>63.999300000000005</v>
      </c>
      <c r="H37" s="533"/>
    </row>
    <row r="38" spans="1:18" s="27" customFormat="1" ht="13.15" customHeight="1">
      <c r="A38" s="333">
        <v>2019</v>
      </c>
      <c r="B38" s="1714" t="s">
        <v>74</v>
      </c>
      <c r="C38" s="1669">
        <v>8696.1315999999988</v>
      </c>
      <c r="D38" s="1669">
        <v>57.9163</v>
      </c>
      <c r="E38" s="1669">
        <v>6920.7614999999996</v>
      </c>
      <c r="F38" s="1669">
        <v>1211.6541000000002</v>
      </c>
      <c r="G38" s="1668">
        <v>70.690699999999993</v>
      </c>
      <c r="H38" s="533"/>
    </row>
    <row r="39" spans="1:18" s="27" customFormat="1" ht="13.15" customHeight="1">
      <c r="A39" s="333"/>
      <c r="B39" s="1714" t="s">
        <v>75</v>
      </c>
      <c r="C39" s="1669">
        <v>8855.8068000000003</v>
      </c>
      <c r="D39" s="1669">
        <v>64.643699999999995</v>
      </c>
      <c r="E39" s="1669">
        <v>7087.2357000000002</v>
      </c>
      <c r="F39" s="1669">
        <v>1160.6556</v>
      </c>
      <c r="G39" s="1668">
        <v>71.985799999999998</v>
      </c>
      <c r="H39" s="533"/>
    </row>
    <row r="40" spans="1:18" s="27" customFormat="1" ht="13.15" customHeight="1">
      <c r="A40" s="333"/>
      <c r="B40" s="1714" t="s">
        <v>64</v>
      </c>
      <c r="C40" s="1669">
        <v>9877.1179000000011</v>
      </c>
      <c r="D40" s="1669">
        <v>80.021699999999996</v>
      </c>
      <c r="E40" s="1669">
        <v>8060.1368000000002</v>
      </c>
      <c r="F40" s="1669">
        <v>1394.4951999999998</v>
      </c>
      <c r="G40" s="1668">
        <v>84.428600000000003</v>
      </c>
      <c r="H40" s="533"/>
    </row>
    <row r="41" spans="1:18" s="27" customFormat="1" ht="13.15" customHeight="1">
      <c r="A41" s="333"/>
      <c r="B41" s="99" t="s">
        <v>37</v>
      </c>
      <c r="C41" s="137">
        <v>113.6</v>
      </c>
      <c r="D41" s="137">
        <v>126.2</v>
      </c>
      <c r="E41" s="137">
        <v>109.6</v>
      </c>
      <c r="F41" s="137">
        <v>102.9</v>
      </c>
      <c r="G41" s="138">
        <v>93.7</v>
      </c>
      <c r="H41" s="533"/>
    </row>
    <row r="42" spans="1:18" s="1005" customFormat="1" ht="13.15" customHeight="1">
      <c r="A42" s="1003"/>
      <c r="B42" s="269" t="s">
        <v>38</v>
      </c>
      <c r="C42" s="232">
        <v>111</v>
      </c>
      <c r="D42" s="232">
        <v>120.4</v>
      </c>
      <c r="E42" s="232">
        <v>113.7</v>
      </c>
      <c r="F42" s="232">
        <v>119.9</v>
      </c>
      <c r="G42" s="266">
        <v>123.5</v>
      </c>
      <c r="H42" s="1004"/>
    </row>
    <row r="43" spans="1:18" ht="12.75" customHeight="1">
      <c r="A43" s="2649" t="s">
        <v>672</v>
      </c>
      <c r="B43" s="2649"/>
      <c r="C43" s="2649"/>
      <c r="D43" s="2649"/>
      <c r="E43" s="2649"/>
      <c r="F43" s="2649"/>
      <c r="G43" s="2649"/>
      <c r="H43" s="17"/>
      <c r="K43" s="286"/>
      <c r="L43" s="286"/>
      <c r="M43" s="286"/>
      <c r="N43" s="286"/>
      <c r="O43" s="286"/>
      <c r="P43" s="286"/>
      <c r="Q43" s="286"/>
      <c r="R43" s="286"/>
    </row>
    <row r="44" spans="1:18" ht="12.75" customHeight="1">
      <c r="A44" s="2650" t="s">
        <v>535</v>
      </c>
      <c r="B44" s="2650"/>
      <c r="C44" s="2650"/>
      <c r="D44" s="2650"/>
      <c r="E44" s="2650"/>
      <c r="F44" s="2650"/>
      <c r="G44" s="2650"/>
      <c r="H44" s="17"/>
    </row>
    <row r="45" spans="1:18" s="1117" customFormat="1" ht="12.75" customHeight="1">
      <c r="A45" s="2648" t="s">
        <v>673</v>
      </c>
      <c r="B45" s="2648"/>
      <c r="C45" s="2648"/>
      <c r="D45" s="2648"/>
      <c r="E45" s="2648"/>
      <c r="F45" s="2648"/>
      <c r="G45" s="2648"/>
    </row>
    <row r="46" spans="1:18" s="1117" customFormat="1" ht="12.75" customHeight="1">
      <c r="A46" s="2648" t="s">
        <v>548</v>
      </c>
      <c r="B46" s="2648"/>
      <c r="C46" s="2648"/>
      <c r="D46" s="2648"/>
      <c r="E46" s="2648"/>
      <c r="F46" s="2648"/>
      <c r="G46" s="2648"/>
    </row>
    <row r="47" spans="1:18" s="1117" customFormat="1" ht="12.75" customHeight="1"/>
    <row r="48" spans="1:18" ht="12.75" customHeight="1"/>
    <row r="49" ht="12.75" customHeight="1"/>
    <row r="52" ht="24.95" customHeight="1"/>
    <row r="53" ht="15.95" customHeight="1"/>
    <row r="54" ht="177.75" customHeight="1"/>
    <row r="55" ht="14.8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17">
    <mergeCell ref="A4:D4"/>
    <mergeCell ref="A1:C1"/>
    <mergeCell ref="A2:C2"/>
    <mergeCell ref="F1:G1"/>
    <mergeCell ref="F2:G2"/>
    <mergeCell ref="A3:E3"/>
    <mergeCell ref="A45:G45"/>
    <mergeCell ref="A6:B8"/>
    <mergeCell ref="A46:G46"/>
    <mergeCell ref="C8:G8"/>
    <mergeCell ref="A43:G43"/>
    <mergeCell ref="A44:G44"/>
    <mergeCell ref="C5:C7"/>
    <mergeCell ref="D5:D7"/>
    <mergeCell ref="E5:E7"/>
    <mergeCell ref="F6:F7"/>
    <mergeCell ref="G6:G7"/>
  </mergeCells>
  <phoneticPr fontId="0" type="noConversion"/>
  <hyperlinks>
    <hyperlink ref="F1:G1" location="'Spis tablic     List of tables'!A50" display="Powrót do spisu tablic"/>
    <hyperlink ref="F2:G2" location="'Spis tablic     List of tables'!A53" display="Return to list of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J1" sqref="J1:K1"/>
    </sheetView>
  </sheetViews>
  <sheetFormatPr defaultColWidth="8.75" defaultRowHeight="14.25"/>
  <cols>
    <col min="1" max="1" width="6.625" style="503" customWidth="1"/>
    <col min="2" max="2" width="12.625" style="503" customWidth="1"/>
    <col min="3" max="3" width="10.75" style="1077" customWidth="1"/>
    <col min="4" max="12" width="10.75" style="503" customWidth="1"/>
    <col min="13" max="16384" width="8.75" style="503"/>
  </cols>
  <sheetData>
    <row r="1" spans="1:12">
      <c r="A1" s="2257" t="s">
        <v>492</v>
      </c>
      <c r="B1" s="2257"/>
      <c r="C1" s="2257"/>
      <c r="D1" s="2257"/>
      <c r="E1" s="2257"/>
      <c r="F1" s="2257"/>
      <c r="J1" s="2258" t="s">
        <v>28</v>
      </c>
      <c r="K1" s="2258"/>
    </row>
    <row r="2" spans="1:12" s="1103" customFormat="1">
      <c r="A2" s="2259" t="s">
        <v>199</v>
      </c>
      <c r="B2" s="2259"/>
      <c r="C2" s="2259"/>
      <c r="D2" s="2259"/>
      <c r="E2" s="2259"/>
      <c r="F2" s="2259"/>
      <c r="J2" s="2260" t="s">
        <v>258</v>
      </c>
      <c r="K2" s="2260"/>
    </row>
    <row r="3" spans="1:12" ht="20.100000000000001" customHeight="1">
      <c r="A3" s="2261" t="s">
        <v>1933</v>
      </c>
      <c r="B3" s="2262"/>
      <c r="C3" s="2267" t="s">
        <v>736</v>
      </c>
      <c r="D3" s="2268"/>
      <c r="E3" s="2268"/>
      <c r="F3" s="2268"/>
      <c r="G3" s="2268"/>
      <c r="H3" s="2268"/>
      <c r="I3" s="2268"/>
      <c r="J3" s="2268"/>
      <c r="K3" s="2268"/>
      <c r="L3" s="2268"/>
    </row>
    <row r="4" spans="1:12" ht="20.100000000000001" customHeight="1">
      <c r="A4" s="2263"/>
      <c r="B4" s="2264"/>
      <c r="C4" s="2269"/>
      <c r="D4" s="2265"/>
      <c r="E4" s="2265"/>
      <c r="F4" s="2265"/>
      <c r="G4" s="2265"/>
      <c r="H4" s="2265"/>
      <c r="I4" s="2265"/>
      <c r="J4" s="2265"/>
      <c r="K4" s="2265"/>
      <c r="L4" s="2265"/>
    </row>
    <row r="5" spans="1:12">
      <c r="A5" s="2263"/>
      <c r="B5" s="2264"/>
      <c r="C5" s="2261" t="s">
        <v>737</v>
      </c>
      <c r="D5" s="2262"/>
      <c r="E5" s="2270" t="s">
        <v>738</v>
      </c>
      <c r="F5" s="2261"/>
      <c r="G5" s="2270" t="s">
        <v>739</v>
      </c>
      <c r="H5" s="2262"/>
      <c r="I5" s="2270" t="s">
        <v>740</v>
      </c>
      <c r="J5" s="2262"/>
      <c r="K5" s="2270" t="s">
        <v>741</v>
      </c>
      <c r="L5" s="2261"/>
    </row>
    <row r="6" spans="1:12">
      <c r="A6" s="2263"/>
      <c r="B6" s="2264"/>
      <c r="C6" s="2263"/>
      <c r="D6" s="2264"/>
      <c r="E6" s="2271"/>
      <c r="F6" s="2263"/>
      <c r="G6" s="2271"/>
      <c r="H6" s="2264"/>
      <c r="I6" s="2271"/>
      <c r="J6" s="2264"/>
      <c r="K6" s="2271"/>
      <c r="L6" s="2263"/>
    </row>
    <row r="7" spans="1:12">
      <c r="A7" s="2263"/>
      <c r="B7" s="2264"/>
      <c r="C7" s="2263"/>
      <c r="D7" s="2264"/>
      <c r="E7" s="2271"/>
      <c r="F7" s="2263"/>
      <c r="G7" s="2271"/>
      <c r="H7" s="2264"/>
      <c r="I7" s="2271"/>
      <c r="J7" s="2264"/>
      <c r="K7" s="2271"/>
      <c r="L7" s="2263"/>
    </row>
    <row r="8" spans="1:12">
      <c r="A8" s="2263"/>
      <c r="B8" s="2264"/>
      <c r="C8" s="2263"/>
      <c r="D8" s="2264"/>
      <c r="E8" s="2271"/>
      <c r="F8" s="2263"/>
      <c r="G8" s="2271"/>
      <c r="H8" s="2264"/>
      <c r="I8" s="2271"/>
      <c r="J8" s="2264"/>
      <c r="K8" s="2271"/>
      <c r="L8" s="2263"/>
    </row>
    <row r="9" spans="1:12">
      <c r="A9" s="2263"/>
      <c r="B9" s="2264"/>
      <c r="C9" s="2263"/>
      <c r="D9" s="2264"/>
      <c r="E9" s="2271"/>
      <c r="F9" s="2263"/>
      <c r="G9" s="2271"/>
      <c r="H9" s="2264"/>
      <c r="I9" s="2271"/>
      <c r="J9" s="2264"/>
      <c r="K9" s="2271"/>
      <c r="L9" s="2263"/>
    </row>
    <row r="10" spans="1:12">
      <c r="A10" s="2263"/>
      <c r="B10" s="2264"/>
      <c r="C10" s="2263"/>
      <c r="D10" s="2264"/>
      <c r="E10" s="2271"/>
      <c r="F10" s="2263"/>
      <c r="G10" s="2271"/>
      <c r="H10" s="2264"/>
      <c r="I10" s="2271"/>
      <c r="J10" s="2264"/>
      <c r="K10" s="2271"/>
      <c r="L10" s="2263"/>
    </row>
    <row r="11" spans="1:12">
      <c r="A11" s="2263"/>
      <c r="B11" s="2264"/>
      <c r="C11" s="2263"/>
      <c r="D11" s="2264"/>
      <c r="E11" s="2271"/>
      <c r="F11" s="2263"/>
      <c r="G11" s="2271"/>
      <c r="H11" s="2264"/>
      <c r="I11" s="2271"/>
      <c r="J11" s="2264"/>
      <c r="K11" s="2271"/>
      <c r="L11" s="2263"/>
    </row>
    <row r="12" spans="1:12">
      <c r="A12" s="2263"/>
      <c r="B12" s="2264"/>
      <c r="C12" s="2263"/>
      <c r="D12" s="2264"/>
      <c r="E12" s="2271"/>
      <c r="F12" s="2263"/>
      <c r="G12" s="2271"/>
      <c r="H12" s="2264"/>
      <c r="I12" s="2271"/>
      <c r="J12" s="2264"/>
      <c r="K12" s="2271"/>
      <c r="L12" s="2263"/>
    </row>
    <row r="13" spans="1:12" ht="12" customHeight="1">
      <c r="A13" s="2263"/>
      <c r="B13" s="2264"/>
      <c r="C13" s="2265"/>
      <c r="D13" s="2266"/>
      <c r="E13" s="2269"/>
      <c r="F13" s="2265"/>
      <c r="G13" s="2269"/>
      <c r="H13" s="2266"/>
      <c r="I13" s="2269"/>
      <c r="J13" s="2266"/>
      <c r="K13" s="2269"/>
      <c r="L13" s="2265"/>
    </row>
    <row r="14" spans="1:12" ht="25.15" customHeight="1">
      <c r="A14" s="2265"/>
      <c r="B14" s="2266"/>
      <c r="C14" s="1073" t="s">
        <v>29</v>
      </c>
      <c r="D14" s="703" t="s">
        <v>30</v>
      </c>
      <c r="E14" s="704" t="s">
        <v>29</v>
      </c>
      <c r="F14" s="703" t="s">
        <v>30</v>
      </c>
      <c r="G14" s="704" t="s">
        <v>29</v>
      </c>
      <c r="H14" s="703" t="s">
        <v>30</v>
      </c>
      <c r="I14" s="704" t="s">
        <v>29</v>
      </c>
      <c r="J14" s="703" t="s">
        <v>30</v>
      </c>
      <c r="K14" s="704" t="s">
        <v>29</v>
      </c>
      <c r="L14" s="705" t="s">
        <v>30</v>
      </c>
    </row>
    <row r="15" spans="1:12" ht="14.25" customHeight="1">
      <c r="A15" s="706">
        <v>2017</v>
      </c>
      <c r="B15" s="707" t="s">
        <v>31</v>
      </c>
      <c r="C15" s="1074">
        <v>109.6</v>
      </c>
      <c r="D15" s="708" t="s">
        <v>14</v>
      </c>
      <c r="E15" s="709">
        <v>110.1</v>
      </c>
      <c r="F15" s="708" t="s">
        <v>14</v>
      </c>
      <c r="G15" s="709">
        <v>110.8</v>
      </c>
      <c r="H15" s="708" t="s">
        <v>14</v>
      </c>
      <c r="I15" s="709">
        <v>102.1</v>
      </c>
      <c r="J15" s="708" t="s">
        <v>14</v>
      </c>
      <c r="K15" s="709">
        <v>100.8</v>
      </c>
      <c r="L15" s="710" t="s">
        <v>14</v>
      </c>
    </row>
    <row r="16" spans="1:12" s="529" customFormat="1" ht="14.25" customHeight="1">
      <c r="A16" s="700">
        <v>2018</v>
      </c>
      <c r="B16" s="691" t="s">
        <v>31</v>
      </c>
      <c r="C16" s="1075">
        <v>107.9</v>
      </c>
      <c r="D16" s="711" t="s">
        <v>14</v>
      </c>
      <c r="E16" s="693">
        <v>104.4</v>
      </c>
      <c r="F16" s="711" t="s">
        <v>14</v>
      </c>
      <c r="G16" s="693">
        <v>105.1</v>
      </c>
      <c r="H16" s="711" t="s">
        <v>14</v>
      </c>
      <c r="I16" s="693">
        <v>136.5</v>
      </c>
      <c r="J16" s="711" t="s">
        <v>14</v>
      </c>
      <c r="K16" s="693">
        <v>107.7</v>
      </c>
      <c r="L16" s="712" t="s">
        <v>14</v>
      </c>
    </row>
    <row r="17" spans="1:12" s="529" customFormat="1" ht="14.25" customHeight="1">
      <c r="A17" s="678">
        <v>2018</v>
      </c>
      <c r="B17" s="713" t="s">
        <v>74</v>
      </c>
      <c r="C17" s="1076">
        <v>112.9</v>
      </c>
      <c r="D17" s="682">
        <v>101.5</v>
      </c>
      <c r="E17" s="559">
        <v>138.80000000000001</v>
      </c>
      <c r="F17" s="714">
        <v>77.900000000000006</v>
      </c>
      <c r="G17" s="680">
        <v>113.8</v>
      </c>
      <c r="H17" s="682">
        <v>101.2</v>
      </c>
      <c r="I17" s="680">
        <v>107.5</v>
      </c>
      <c r="J17" s="682">
        <v>106.1</v>
      </c>
      <c r="K17" s="680">
        <v>102.7</v>
      </c>
      <c r="L17" s="684">
        <v>101.3</v>
      </c>
    </row>
    <row r="18" spans="1:12" s="529" customFormat="1" ht="14.25" customHeight="1">
      <c r="A18" s="678"/>
      <c r="B18" s="713" t="s">
        <v>75</v>
      </c>
      <c r="C18" s="1076">
        <v>110.4</v>
      </c>
      <c r="D18" s="682">
        <v>102.5</v>
      </c>
      <c r="E18" s="559">
        <v>115.5</v>
      </c>
      <c r="F18" s="714">
        <v>90.6</v>
      </c>
      <c r="G18" s="680">
        <v>108</v>
      </c>
      <c r="H18" s="682">
        <v>100.5</v>
      </c>
      <c r="I18" s="680">
        <v>134.30000000000001</v>
      </c>
      <c r="J18" s="682">
        <v>120.4</v>
      </c>
      <c r="K18" s="680">
        <v>101</v>
      </c>
      <c r="L18" s="684">
        <v>101.2</v>
      </c>
    </row>
    <row r="19" spans="1:12" s="529" customFormat="1" ht="14.25" customHeight="1">
      <c r="A19" s="678"/>
      <c r="B19" s="713" t="s">
        <v>64</v>
      </c>
      <c r="C19" s="1076">
        <v>105.9</v>
      </c>
      <c r="D19" s="682">
        <v>109.6</v>
      </c>
      <c r="E19" s="559">
        <v>96</v>
      </c>
      <c r="F19" s="714">
        <v>129.80000000000001</v>
      </c>
      <c r="G19" s="680">
        <v>102.6</v>
      </c>
      <c r="H19" s="682">
        <v>109.8</v>
      </c>
      <c r="I19" s="680">
        <v>142.1</v>
      </c>
      <c r="J19" s="682">
        <v>109.8</v>
      </c>
      <c r="K19" s="680">
        <v>99.3</v>
      </c>
      <c r="L19" s="684">
        <v>102</v>
      </c>
    </row>
    <row r="20" spans="1:12" s="529" customFormat="1" ht="14.25" customHeight="1">
      <c r="A20" s="678"/>
      <c r="B20" s="713" t="s">
        <v>65</v>
      </c>
      <c r="C20" s="1076">
        <v>112.4</v>
      </c>
      <c r="D20" s="682">
        <v>100.7</v>
      </c>
      <c r="E20" s="559">
        <v>124.5</v>
      </c>
      <c r="F20" s="714">
        <v>127</v>
      </c>
      <c r="G20" s="680">
        <v>109.1</v>
      </c>
      <c r="H20" s="682">
        <v>102.1</v>
      </c>
      <c r="I20" s="680">
        <v>142.69999999999999</v>
      </c>
      <c r="J20" s="682">
        <v>90.2</v>
      </c>
      <c r="K20" s="680">
        <v>119</v>
      </c>
      <c r="L20" s="684">
        <v>99.5</v>
      </c>
    </row>
    <row r="21" spans="1:12" s="529" customFormat="1" ht="14.25" customHeight="1">
      <c r="A21" s="678"/>
      <c r="B21" s="713" t="s">
        <v>66</v>
      </c>
      <c r="C21" s="1076">
        <v>109.2</v>
      </c>
      <c r="D21" s="682">
        <v>98.8</v>
      </c>
      <c r="E21" s="559">
        <v>96.4</v>
      </c>
      <c r="F21" s="714">
        <v>95</v>
      </c>
      <c r="G21" s="680">
        <v>107.1</v>
      </c>
      <c r="H21" s="682">
        <v>99.3</v>
      </c>
      <c r="I21" s="680">
        <v>131.69999999999999</v>
      </c>
      <c r="J21" s="682">
        <v>92.6</v>
      </c>
      <c r="K21" s="680">
        <v>112.8</v>
      </c>
      <c r="L21" s="684">
        <v>108.2</v>
      </c>
    </row>
    <row r="22" spans="1:12" s="529" customFormat="1" ht="14.25" customHeight="1">
      <c r="A22" s="678"/>
      <c r="B22" s="713" t="s">
        <v>67</v>
      </c>
      <c r="C22" s="1076">
        <v>107.8</v>
      </c>
      <c r="D22" s="682">
        <v>104.4</v>
      </c>
      <c r="E22" s="559">
        <v>101.1</v>
      </c>
      <c r="F22" s="714">
        <v>107.8</v>
      </c>
      <c r="G22" s="680">
        <v>105.7</v>
      </c>
      <c r="H22" s="682">
        <v>105.2</v>
      </c>
      <c r="I22" s="680">
        <v>132.6</v>
      </c>
      <c r="J22" s="682">
        <v>100.9</v>
      </c>
      <c r="K22" s="680">
        <v>107.6</v>
      </c>
      <c r="L22" s="684">
        <v>94.9</v>
      </c>
    </row>
    <row r="23" spans="1:12" s="529" customFormat="1" ht="14.25" customHeight="1">
      <c r="A23" s="678"/>
      <c r="B23" s="1333" t="s">
        <v>68</v>
      </c>
      <c r="C23" s="1334">
        <v>108.6</v>
      </c>
      <c r="D23" s="1332">
        <v>95.8</v>
      </c>
      <c r="E23" s="1335">
        <v>111.9</v>
      </c>
      <c r="F23" s="1336">
        <v>113.4</v>
      </c>
      <c r="G23" s="1327">
        <v>106.1</v>
      </c>
      <c r="H23" s="1332">
        <v>95.1</v>
      </c>
      <c r="I23" s="1327">
        <v>136</v>
      </c>
      <c r="J23" s="1332">
        <v>100.3</v>
      </c>
      <c r="K23" s="1327">
        <v>107.1</v>
      </c>
      <c r="L23" s="684">
        <v>98</v>
      </c>
    </row>
    <row r="24" spans="1:12" s="529" customFormat="1" ht="14.25" customHeight="1">
      <c r="A24" s="678"/>
      <c r="B24" s="1333" t="s">
        <v>69</v>
      </c>
      <c r="C24" s="1334">
        <v>106.6</v>
      </c>
      <c r="D24" s="1332">
        <v>96.3</v>
      </c>
      <c r="E24" s="1335">
        <v>99.7</v>
      </c>
      <c r="F24" s="1336">
        <v>98.8</v>
      </c>
      <c r="G24" s="1327">
        <v>103.8</v>
      </c>
      <c r="H24" s="1332">
        <v>95.5</v>
      </c>
      <c r="I24" s="1327">
        <v>136.1</v>
      </c>
      <c r="J24" s="1332">
        <v>101</v>
      </c>
      <c r="K24" s="1327">
        <v>109.5</v>
      </c>
      <c r="L24" s="684">
        <v>100.7</v>
      </c>
    </row>
    <row r="25" spans="1:12" s="529" customFormat="1" ht="14.25" customHeight="1">
      <c r="A25" s="678"/>
      <c r="B25" s="1333" t="s">
        <v>70</v>
      </c>
      <c r="C25" s="1334">
        <v>105.7</v>
      </c>
      <c r="D25" s="1332">
        <v>104.6</v>
      </c>
      <c r="E25" s="1335">
        <v>99.7</v>
      </c>
      <c r="F25" s="1336">
        <v>87.2</v>
      </c>
      <c r="G25" s="1327">
        <v>103.1</v>
      </c>
      <c r="H25" s="1332">
        <v>105.6</v>
      </c>
      <c r="I25" s="1327">
        <v>135.1</v>
      </c>
      <c r="J25" s="1332">
        <v>99.3</v>
      </c>
      <c r="K25" s="1327">
        <v>106.9</v>
      </c>
      <c r="L25" s="684">
        <v>101</v>
      </c>
    </row>
    <row r="26" spans="1:12" s="529" customFormat="1" ht="14.25" customHeight="1">
      <c r="A26" s="678"/>
      <c r="B26" s="1491" t="s">
        <v>71</v>
      </c>
      <c r="C26" s="1493">
        <v>108.8</v>
      </c>
      <c r="D26" s="1490">
        <v>108.3</v>
      </c>
      <c r="E26" s="1494">
        <v>107.2</v>
      </c>
      <c r="F26" s="1495">
        <v>111.4</v>
      </c>
      <c r="G26" s="1469">
        <v>106.5</v>
      </c>
      <c r="H26" s="1490">
        <v>108.4</v>
      </c>
      <c r="I26" s="1469">
        <v>134.6</v>
      </c>
      <c r="J26" s="1490">
        <v>108.7</v>
      </c>
      <c r="K26" s="1469">
        <v>107.8</v>
      </c>
      <c r="L26" s="684">
        <v>103.3</v>
      </c>
    </row>
    <row r="27" spans="1:12" s="529" customFormat="1" ht="14.25" customHeight="1">
      <c r="A27" s="678"/>
      <c r="B27" s="1491" t="s">
        <v>72</v>
      </c>
      <c r="C27" s="1493">
        <v>107.3</v>
      </c>
      <c r="D27" s="1490">
        <v>95.2</v>
      </c>
      <c r="E27" s="1494">
        <v>100.8</v>
      </c>
      <c r="F27" s="1495">
        <v>85</v>
      </c>
      <c r="G27" s="1469">
        <v>105.2</v>
      </c>
      <c r="H27" s="1490">
        <v>94.8</v>
      </c>
      <c r="I27" s="1469">
        <v>131.6</v>
      </c>
      <c r="J27" s="1490">
        <v>95.5</v>
      </c>
      <c r="K27" s="1469">
        <v>101.9</v>
      </c>
      <c r="L27" s="684">
        <v>95.5</v>
      </c>
    </row>
    <row r="28" spans="1:12" s="529" customFormat="1" ht="14.25" customHeight="1">
      <c r="A28" s="678"/>
      <c r="B28" s="1492" t="s">
        <v>73</v>
      </c>
      <c r="C28" s="1493">
        <v>105.5</v>
      </c>
      <c r="D28" s="1490">
        <v>89.5</v>
      </c>
      <c r="E28" s="1494">
        <v>92.1</v>
      </c>
      <c r="F28" s="1495">
        <v>83.5</v>
      </c>
      <c r="G28" s="1469">
        <v>102.3</v>
      </c>
      <c r="H28" s="1490">
        <v>87.2</v>
      </c>
      <c r="I28" s="1469">
        <v>136.30000000000001</v>
      </c>
      <c r="J28" s="1490">
        <v>106.3</v>
      </c>
      <c r="K28" s="1469">
        <v>104</v>
      </c>
      <c r="L28" s="684">
        <v>99</v>
      </c>
    </row>
    <row r="29" spans="1:12" s="529" customFormat="1" ht="14.25" customHeight="1">
      <c r="A29" s="678">
        <v>2019</v>
      </c>
      <c r="B29" s="1581" t="s">
        <v>74</v>
      </c>
      <c r="C29" s="1665">
        <v>113.1</v>
      </c>
      <c r="D29" s="1580">
        <v>108.8</v>
      </c>
      <c r="E29" s="1552">
        <v>107.2</v>
      </c>
      <c r="F29" s="1666">
        <v>90.7</v>
      </c>
      <c r="G29" s="1582">
        <v>104.3</v>
      </c>
      <c r="H29" s="1580">
        <v>103.6</v>
      </c>
      <c r="I29" s="1582">
        <v>188.4</v>
      </c>
      <c r="J29" s="1580">
        <v>146.69999999999999</v>
      </c>
      <c r="K29" s="1582">
        <v>105</v>
      </c>
      <c r="L29" s="684">
        <v>102.3</v>
      </c>
    </row>
    <row r="30" spans="1:12" s="529" customFormat="1" ht="14.25" customHeight="1">
      <c r="A30" s="678"/>
      <c r="B30" s="1581" t="s">
        <v>75</v>
      </c>
      <c r="C30" s="1665">
        <v>112.1</v>
      </c>
      <c r="D30" s="1580">
        <v>101.6</v>
      </c>
      <c r="E30" s="1552">
        <v>136</v>
      </c>
      <c r="F30" s="1666">
        <v>115</v>
      </c>
      <c r="G30" s="1582">
        <v>106.3</v>
      </c>
      <c r="H30" s="1580">
        <v>102.2</v>
      </c>
      <c r="I30" s="1582">
        <v>155.19999999999999</v>
      </c>
      <c r="J30" s="1580">
        <v>99.1</v>
      </c>
      <c r="K30" s="1582">
        <v>100.5</v>
      </c>
      <c r="L30" s="684">
        <v>96.9</v>
      </c>
    </row>
    <row r="31" spans="1:12" s="529" customFormat="1" ht="14.25" customHeight="1">
      <c r="A31" s="678"/>
      <c r="B31" s="1581" t="s">
        <v>64</v>
      </c>
      <c r="C31" s="1665">
        <v>113.6</v>
      </c>
      <c r="D31" s="1580">
        <v>111</v>
      </c>
      <c r="E31" s="1552">
        <v>126.2</v>
      </c>
      <c r="F31" s="1666">
        <v>120.4</v>
      </c>
      <c r="G31" s="1582">
        <v>109.6</v>
      </c>
      <c r="H31" s="1580">
        <v>113.1</v>
      </c>
      <c r="I31" s="1582">
        <v>143.80000000000001</v>
      </c>
      <c r="J31" s="1580">
        <v>101.7</v>
      </c>
      <c r="K31" s="1582">
        <v>101.8</v>
      </c>
      <c r="L31" s="684">
        <v>103.4</v>
      </c>
    </row>
    <row r="32" spans="1:12" s="1015" customFormat="1" ht="20.100000000000001" customHeight="1">
      <c r="A32" s="2272" t="s">
        <v>550</v>
      </c>
      <c r="B32" s="2272"/>
      <c r="C32" s="2272"/>
      <c r="D32" s="2272"/>
      <c r="E32" s="2272"/>
      <c r="F32" s="2272"/>
      <c r="G32" s="2272"/>
      <c r="H32" s="2272"/>
      <c r="I32" s="2272"/>
      <c r="J32" s="2272"/>
      <c r="K32" s="2272"/>
      <c r="L32" s="2272"/>
    </row>
    <row r="33" spans="1:12" s="1103" customFormat="1" ht="15" customHeight="1">
      <c r="A33" s="2256" t="s">
        <v>1490</v>
      </c>
      <c r="B33" s="2256"/>
      <c r="C33" s="2256"/>
      <c r="D33" s="2256"/>
      <c r="E33" s="2256"/>
      <c r="F33" s="2256"/>
      <c r="G33" s="2256"/>
      <c r="H33" s="2256"/>
      <c r="I33" s="2256"/>
      <c r="J33" s="2256"/>
      <c r="K33" s="2256"/>
      <c r="L33" s="2256"/>
    </row>
  </sheetData>
  <mergeCells count="13">
    <mergeCell ref="A33:L33"/>
    <mergeCell ref="A1:F1"/>
    <mergeCell ref="J1:K1"/>
    <mergeCell ref="A2:F2"/>
    <mergeCell ref="J2:K2"/>
    <mergeCell ref="A3:B14"/>
    <mergeCell ref="C3:L4"/>
    <mergeCell ref="C5:D13"/>
    <mergeCell ref="E5:F13"/>
    <mergeCell ref="G5:H13"/>
    <mergeCell ref="I5:J13"/>
    <mergeCell ref="K5:L13"/>
    <mergeCell ref="A32:L32"/>
  </mergeCells>
  <hyperlinks>
    <hyperlink ref="J1" location="'Spis tablic     List of tables'!A1" display="Powrót do spisu tablic"/>
    <hyperlink ref="J2" location="'Spis tablic     List of tables'!A1" display="Return to list tables"/>
    <hyperlink ref="J1:K1" location="'Spis tablic     List of tables'!A6" display="Powrót do spisu tablic"/>
    <hyperlink ref="J2:K2" location="'Spis tablic     List of tables'!A5" display="Return to list tables"/>
  </hyperlinks>
  <pageMargins left="0.39370078740157483" right="0.39370078740157483" top="0.19685039370078741" bottom="0.15748031496062992"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zoomScaleNormal="100" workbookViewId="0">
      <selection sqref="A1:D1"/>
    </sheetView>
  </sheetViews>
  <sheetFormatPr defaultColWidth="9" defaultRowHeight="14.25"/>
  <cols>
    <col min="1" max="1" width="8.625" style="13" customWidth="1"/>
    <col min="2" max="2" width="14.625" style="13" customWidth="1"/>
    <col min="3" max="7" width="12.625" style="13" customWidth="1"/>
    <col min="8" max="16384" width="9" style="13"/>
  </cols>
  <sheetData>
    <row r="1" spans="1:8">
      <c r="A1" s="2565" t="s">
        <v>553</v>
      </c>
      <c r="B1" s="2565"/>
      <c r="C1" s="2565"/>
      <c r="D1" s="2565"/>
      <c r="E1" s="21"/>
      <c r="F1" s="2275" t="s">
        <v>28</v>
      </c>
      <c r="G1" s="2275"/>
    </row>
    <row r="2" spans="1:8" s="1182" customFormat="1">
      <c r="A2" s="2664" t="s">
        <v>1061</v>
      </c>
      <c r="B2" s="2664"/>
      <c r="C2" s="2664"/>
      <c r="D2" s="2664"/>
      <c r="E2" s="1263"/>
      <c r="F2" s="2204" t="s">
        <v>258</v>
      </c>
      <c r="G2" s="2204"/>
    </row>
    <row r="3" spans="1:8" ht="15" customHeight="1">
      <c r="A3" s="2307" t="s">
        <v>1960</v>
      </c>
      <c r="B3" s="2307"/>
      <c r="C3" s="2319"/>
      <c r="D3" s="2319"/>
      <c r="E3" s="2319"/>
      <c r="F3" s="2319"/>
      <c r="G3" s="2319"/>
    </row>
    <row r="4" spans="1:8" ht="177" customHeight="1">
      <c r="A4" s="2309"/>
      <c r="B4" s="2310"/>
      <c r="C4" s="402" t="s">
        <v>1062</v>
      </c>
      <c r="D4" s="38" t="s">
        <v>1063</v>
      </c>
      <c r="E4" s="38" t="s">
        <v>1064</v>
      </c>
      <c r="F4" s="38" t="s">
        <v>1065</v>
      </c>
      <c r="G4" s="37" t="s">
        <v>1066</v>
      </c>
    </row>
    <row r="5" spans="1:8">
      <c r="A5" s="2311"/>
      <c r="B5" s="2312"/>
      <c r="C5" s="2302" t="s">
        <v>2036</v>
      </c>
      <c r="D5" s="2302"/>
      <c r="E5" s="2302"/>
      <c r="F5" s="2302"/>
      <c r="G5" s="2302"/>
    </row>
    <row r="6" spans="1:8" ht="13.9" customHeight="1">
      <c r="A6" s="333">
        <v>2017</v>
      </c>
      <c r="B6" s="98" t="s">
        <v>47</v>
      </c>
      <c r="C6" s="147">
        <v>266.64190000000002</v>
      </c>
      <c r="D6" s="133">
        <v>475.3134</v>
      </c>
      <c r="E6" s="731">
        <v>802.9624</v>
      </c>
      <c r="F6" s="159">
        <v>1906.9531000000002</v>
      </c>
      <c r="G6" s="542">
        <v>1771.7045000000001</v>
      </c>
    </row>
    <row r="7" spans="1:8" ht="13.9" customHeight="1">
      <c r="A7" s="333">
        <v>2018</v>
      </c>
      <c r="B7" s="98" t="s">
        <v>47</v>
      </c>
      <c r="C7" s="147">
        <v>293.08790000000005</v>
      </c>
      <c r="D7" s="133">
        <v>489.76140000000004</v>
      </c>
      <c r="E7" s="731">
        <v>833.53800000000001</v>
      </c>
      <c r="F7" s="159">
        <v>2134.1170999999999</v>
      </c>
      <c r="G7" s="542">
        <v>2090.0196999999998</v>
      </c>
    </row>
    <row r="8" spans="1:8" ht="13.9" customHeight="1">
      <c r="A8" s="333"/>
      <c r="B8" s="99" t="s">
        <v>37</v>
      </c>
      <c r="C8" s="161">
        <v>108.6</v>
      </c>
      <c r="D8" s="137">
        <v>100.2</v>
      </c>
      <c r="E8" s="772">
        <v>100.4</v>
      </c>
      <c r="F8" s="143">
        <v>112</v>
      </c>
      <c r="G8" s="144">
        <v>116.2</v>
      </c>
    </row>
    <row r="9" spans="1:8">
      <c r="A9" s="333">
        <v>2018</v>
      </c>
      <c r="B9" s="98" t="s">
        <v>539</v>
      </c>
      <c r="C9" s="147">
        <v>36.5062</v>
      </c>
      <c r="D9" s="133">
        <v>76.485199999999992</v>
      </c>
      <c r="E9" s="731">
        <v>124.767</v>
      </c>
      <c r="F9" s="159">
        <v>317.51299999999998</v>
      </c>
      <c r="G9" s="542">
        <v>337.06420000000003</v>
      </c>
      <c r="H9" s="534"/>
    </row>
    <row r="10" spans="1:8">
      <c r="A10" s="333"/>
      <c r="B10" s="98" t="s">
        <v>540</v>
      </c>
      <c r="C10" s="147">
        <v>61.069600000000001</v>
      </c>
      <c r="D10" s="133">
        <v>117.17089999999999</v>
      </c>
      <c r="E10" s="731">
        <v>193.2963</v>
      </c>
      <c r="F10" s="159">
        <v>496.48340000000002</v>
      </c>
      <c r="G10" s="542">
        <v>504.35470000000004</v>
      </c>
      <c r="H10" s="534"/>
    </row>
    <row r="11" spans="1:8">
      <c r="A11" s="333"/>
      <c r="B11" s="98" t="s">
        <v>541</v>
      </c>
      <c r="C11" s="147">
        <v>84.692800000000005</v>
      </c>
      <c r="D11" s="133">
        <v>158.5951</v>
      </c>
      <c r="E11" s="731">
        <v>260.19510000000002</v>
      </c>
      <c r="F11" s="159">
        <v>683.13189999999997</v>
      </c>
      <c r="G11" s="542">
        <v>671.39319999999998</v>
      </c>
      <c r="H11" s="534"/>
    </row>
    <row r="12" spans="1:8">
      <c r="A12" s="333"/>
      <c r="B12" s="98" t="s">
        <v>542</v>
      </c>
      <c r="C12" s="147">
        <v>106.4915</v>
      </c>
      <c r="D12" s="133">
        <v>194.12129999999999</v>
      </c>
      <c r="E12" s="731">
        <v>311.68849999999998</v>
      </c>
      <c r="F12" s="159">
        <v>863.39780000000007</v>
      </c>
      <c r="G12" s="542">
        <v>835.58269999999993</v>
      </c>
      <c r="H12" s="534"/>
    </row>
    <row r="13" spans="1:8">
      <c r="A13" s="333"/>
      <c r="B13" s="98" t="s">
        <v>538</v>
      </c>
      <c r="C13" s="147">
        <v>132.25790000000001</v>
      </c>
      <c r="D13" s="133">
        <v>232.03879999999998</v>
      </c>
      <c r="E13" s="731">
        <v>372.86590000000001</v>
      </c>
      <c r="F13" s="159">
        <v>1051.4719</v>
      </c>
      <c r="G13" s="542">
        <v>1006.5511</v>
      </c>
      <c r="H13" s="534"/>
    </row>
    <row r="14" spans="1:8">
      <c r="A14" s="333"/>
      <c r="B14" s="1396" t="s">
        <v>543</v>
      </c>
      <c r="C14" s="1403">
        <v>156.94450000000001</v>
      </c>
      <c r="D14" s="1401">
        <v>277.81459999999998</v>
      </c>
      <c r="E14" s="731">
        <v>424.01529999999997</v>
      </c>
      <c r="F14" s="1404">
        <v>1243.9311</v>
      </c>
      <c r="G14" s="1405">
        <v>1196.5105000000001</v>
      </c>
      <c r="H14" s="534"/>
    </row>
    <row r="15" spans="1:8">
      <c r="A15" s="333"/>
      <c r="B15" s="1396" t="s">
        <v>544</v>
      </c>
      <c r="C15" s="1403">
        <v>184.28149999999999</v>
      </c>
      <c r="D15" s="1401">
        <v>314.03980000000001</v>
      </c>
      <c r="E15" s="731">
        <v>514.11320000000001</v>
      </c>
      <c r="F15" s="1404">
        <v>1418.2094</v>
      </c>
      <c r="G15" s="1405">
        <v>1359.6967</v>
      </c>
      <c r="H15" s="534"/>
    </row>
    <row r="16" spans="1:8">
      <c r="A16" s="333"/>
      <c r="B16" s="1396" t="s">
        <v>545</v>
      </c>
      <c r="C16" s="1403">
        <v>211.35910000000001</v>
      </c>
      <c r="D16" s="1401">
        <v>355.00319999999999</v>
      </c>
      <c r="E16" s="731">
        <v>596.37669999999991</v>
      </c>
      <c r="F16" s="1404">
        <v>1605.5563999999999</v>
      </c>
      <c r="G16" s="1405">
        <v>1532.7327</v>
      </c>
      <c r="H16" s="534"/>
    </row>
    <row r="17" spans="1:8">
      <c r="A17" s="333"/>
      <c r="B17" s="98" t="s">
        <v>546</v>
      </c>
      <c r="C17" s="1549">
        <v>241.32989999999998</v>
      </c>
      <c r="D17" s="1547">
        <v>400.23559999999998</v>
      </c>
      <c r="E17" s="731">
        <v>682.33769999999993</v>
      </c>
      <c r="F17" s="1550">
        <v>1812.3078</v>
      </c>
      <c r="G17" s="1551">
        <v>1736.0262</v>
      </c>
      <c r="H17" s="534"/>
    </row>
    <row r="18" spans="1:8">
      <c r="A18" s="333"/>
      <c r="B18" s="98" t="s">
        <v>547</v>
      </c>
      <c r="C18" s="1549">
        <v>270.91740000000004</v>
      </c>
      <c r="D18" s="1547">
        <v>443.95509999999996</v>
      </c>
      <c r="E18" s="731">
        <v>759.76790000000005</v>
      </c>
      <c r="F18" s="1550">
        <v>1995.8316</v>
      </c>
      <c r="G18" s="1551">
        <v>1949.7131999999999</v>
      </c>
      <c r="H18" s="534"/>
    </row>
    <row r="19" spans="1:8">
      <c r="A19" s="333"/>
      <c r="B19" s="98" t="s">
        <v>47</v>
      </c>
      <c r="C19" s="1549">
        <v>293.08790000000005</v>
      </c>
      <c r="D19" s="1547">
        <v>489.76140000000004</v>
      </c>
      <c r="E19" s="731">
        <v>833.53800000000001</v>
      </c>
      <c r="F19" s="1550">
        <v>2134.1170999999999</v>
      </c>
      <c r="G19" s="1551">
        <v>2090.0196999999998</v>
      </c>
      <c r="H19" s="534"/>
    </row>
    <row r="20" spans="1:8">
      <c r="A20" s="333">
        <v>2019</v>
      </c>
      <c r="B20" s="1714" t="s">
        <v>539</v>
      </c>
      <c r="C20" s="1716">
        <v>46.953099999999999</v>
      </c>
      <c r="D20" s="1669">
        <v>80.378199999999993</v>
      </c>
      <c r="E20" s="731">
        <v>105.4195</v>
      </c>
      <c r="F20" s="1670">
        <v>336.28449999999998</v>
      </c>
      <c r="G20" s="1671">
        <v>405.79359999999997</v>
      </c>
      <c r="H20" s="534"/>
    </row>
    <row r="21" spans="1:8">
      <c r="A21" s="333"/>
      <c r="B21" s="1714" t="s">
        <v>540</v>
      </c>
      <c r="C21" s="1716">
        <v>76.053399999999996</v>
      </c>
      <c r="D21" s="1669">
        <v>122.2831</v>
      </c>
      <c r="E21" s="731">
        <v>170.40989999999999</v>
      </c>
      <c r="F21" s="1670">
        <v>547.28459999999995</v>
      </c>
      <c r="G21" s="1671">
        <v>603.10119999999995</v>
      </c>
      <c r="H21" s="534"/>
    </row>
    <row r="22" spans="1:8" s="1059" customFormat="1" ht="15">
      <c r="A22" s="1055"/>
      <c r="B22" s="99" t="s">
        <v>37</v>
      </c>
      <c r="C22" s="161">
        <v>122</v>
      </c>
      <c r="D22" s="137">
        <v>102.9</v>
      </c>
      <c r="E22" s="772">
        <v>77.400000000000006</v>
      </c>
      <c r="F22" s="143">
        <v>110.1</v>
      </c>
      <c r="G22" s="144">
        <v>118.1</v>
      </c>
      <c r="H22" s="1058"/>
    </row>
    <row r="23" spans="1:8" s="546" customFormat="1" ht="13.9" customHeight="1">
      <c r="A23" s="333">
        <v>2018</v>
      </c>
      <c r="B23" s="98" t="s">
        <v>74</v>
      </c>
      <c r="C23" s="147">
        <v>19.749700000000001</v>
      </c>
      <c r="D23" s="133">
        <v>37.393599999999999</v>
      </c>
      <c r="E23" s="738">
        <v>60.229300000000002</v>
      </c>
      <c r="F23" s="559">
        <v>150.4898</v>
      </c>
      <c r="G23" s="522">
        <v>179.87620000000001</v>
      </c>
      <c r="H23" s="545"/>
    </row>
    <row r="24" spans="1:8" s="546" customFormat="1" ht="13.9" customHeight="1">
      <c r="A24" s="333"/>
      <c r="B24" s="98" t="s">
        <v>75</v>
      </c>
      <c r="C24" s="147">
        <v>19.642400000000002</v>
      </c>
      <c r="D24" s="133">
        <v>39.759</v>
      </c>
      <c r="E24" s="738">
        <v>62.309699999999999</v>
      </c>
      <c r="F24" s="559">
        <v>159.63249999999999</v>
      </c>
      <c r="G24" s="522">
        <v>158.20179999999999</v>
      </c>
      <c r="H24" s="545"/>
    </row>
    <row r="25" spans="1:8" s="546" customFormat="1" ht="13.9" customHeight="1">
      <c r="A25" s="333"/>
      <c r="B25" s="98" t="s">
        <v>64</v>
      </c>
      <c r="C25" s="147">
        <v>24.622900000000001</v>
      </c>
      <c r="D25" s="133">
        <v>40.860399999999998</v>
      </c>
      <c r="E25" s="738">
        <v>68.188999999999993</v>
      </c>
      <c r="F25" s="559">
        <v>178.9195</v>
      </c>
      <c r="G25" s="522">
        <v>168.70740000000001</v>
      </c>
      <c r="H25" s="545"/>
    </row>
    <row r="26" spans="1:8" s="546" customFormat="1" ht="13.9" customHeight="1">
      <c r="A26" s="333"/>
      <c r="B26" s="98" t="s">
        <v>65</v>
      </c>
      <c r="C26" s="147">
        <v>23.4756</v>
      </c>
      <c r="D26" s="133">
        <v>40.453900000000004</v>
      </c>
      <c r="E26" s="738">
        <v>66.393500000000003</v>
      </c>
      <c r="F26" s="559">
        <v>185.4109</v>
      </c>
      <c r="G26" s="522">
        <v>167.14510000000001</v>
      </c>
      <c r="H26" s="545"/>
    </row>
    <row r="27" spans="1:8" s="546" customFormat="1" ht="13.9" customHeight="1">
      <c r="A27" s="333"/>
      <c r="B27" s="98" t="s">
        <v>66</v>
      </c>
      <c r="C27" s="147">
        <v>22.035599999999999</v>
      </c>
      <c r="D27" s="133">
        <v>36.246499999999997</v>
      </c>
      <c r="E27" s="738">
        <v>52.17</v>
      </c>
      <c r="F27" s="559">
        <v>180.94420000000002</v>
      </c>
      <c r="G27" s="522">
        <v>164.64670000000001</v>
      </c>
      <c r="H27" s="545"/>
    </row>
    <row r="28" spans="1:8" s="546" customFormat="1" ht="13.9" customHeight="1">
      <c r="A28" s="333"/>
      <c r="B28" s="98" t="s">
        <v>67</v>
      </c>
      <c r="C28" s="147">
        <v>25.789000000000001</v>
      </c>
      <c r="D28" s="133">
        <v>35.364800000000002</v>
      </c>
      <c r="E28" s="738">
        <v>60.283900000000003</v>
      </c>
      <c r="F28" s="559">
        <v>188.3844</v>
      </c>
      <c r="G28" s="522">
        <v>172.09399999999999</v>
      </c>
      <c r="H28" s="545"/>
    </row>
    <row r="29" spans="1:8" s="546" customFormat="1" ht="13.9" customHeight="1">
      <c r="A29" s="333"/>
      <c r="B29" s="1396" t="s">
        <v>68</v>
      </c>
      <c r="C29" s="1403">
        <v>24.133099999999999</v>
      </c>
      <c r="D29" s="1401">
        <v>40.787300000000002</v>
      </c>
      <c r="E29" s="738">
        <v>47.632400000000004</v>
      </c>
      <c r="F29" s="1406">
        <v>197.6968</v>
      </c>
      <c r="G29" s="1407">
        <v>189.9821</v>
      </c>
      <c r="H29" s="545"/>
    </row>
    <row r="30" spans="1:8" s="546" customFormat="1" ht="13.9" customHeight="1">
      <c r="A30" s="333"/>
      <c r="B30" s="1396" t="s">
        <v>69</v>
      </c>
      <c r="C30" s="1403">
        <v>28.782299999999999</v>
      </c>
      <c r="D30" s="1401">
        <v>36.723199999999999</v>
      </c>
      <c r="E30" s="738">
        <v>81.503399999999999</v>
      </c>
      <c r="F30" s="1406">
        <v>178.3569</v>
      </c>
      <c r="G30" s="1407">
        <v>166.0855</v>
      </c>
      <c r="H30" s="545"/>
    </row>
    <row r="31" spans="1:8" s="546" customFormat="1" ht="13.9" customHeight="1">
      <c r="A31" s="333"/>
      <c r="B31" s="1396" t="s">
        <v>70</v>
      </c>
      <c r="C31" s="1403">
        <v>25.790200000000002</v>
      </c>
      <c r="D31" s="1401">
        <v>39.610500000000002</v>
      </c>
      <c r="E31" s="738">
        <v>78.911600000000007</v>
      </c>
      <c r="F31" s="1406">
        <v>183.29750000000001</v>
      </c>
      <c r="G31" s="1407">
        <v>174.75979999999998</v>
      </c>
      <c r="H31" s="545"/>
    </row>
    <row r="32" spans="1:8" s="546" customFormat="1" ht="13.9" customHeight="1">
      <c r="A32" s="333"/>
      <c r="B32" s="1542" t="s">
        <v>71</v>
      </c>
      <c r="C32" s="1549">
        <v>30.1158</v>
      </c>
      <c r="D32" s="1547">
        <v>44.552599999999998</v>
      </c>
      <c r="E32" s="738">
        <v>87.412199999999999</v>
      </c>
      <c r="F32" s="1552">
        <v>203.56360000000001</v>
      </c>
      <c r="G32" s="1553">
        <v>209.54939999999999</v>
      </c>
      <c r="H32" s="545"/>
    </row>
    <row r="33" spans="1:8" s="546" customFormat="1" ht="13.9" customHeight="1">
      <c r="A33" s="333"/>
      <c r="B33" s="1542" t="s">
        <v>72</v>
      </c>
      <c r="C33" s="1549">
        <v>29.865099999999998</v>
      </c>
      <c r="D33" s="1547">
        <v>43.271500000000003</v>
      </c>
      <c r="E33" s="738">
        <v>72.223600000000005</v>
      </c>
      <c r="F33" s="1552">
        <v>180.084</v>
      </c>
      <c r="G33" s="1553">
        <v>205.61600000000001</v>
      </c>
      <c r="H33" s="545"/>
    </row>
    <row r="34" spans="1:8" s="546" customFormat="1" ht="13.9" customHeight="1">
      <c r="A34" s="333"/>
      <c r="B34" s="1542" t="s">
        <v>73</v>
      </c>
      <c r="C34" s="1549">
        <v>22.105700000000002</v>
      </c>
      <c r="D34" s="1547">
        <v>42.5687</v>
      </c>
      <c r="E34" s="738">
        <v>73.231200000000001</v>
      </c>
      <c r="F34" s="1552">
        <v>136.5685</v>
      </c>
      <c r="G34" s="1553">
        <v>152.84389999999999</v>
      </c>
      <c r="H34" s="545"/>
    </row>
    <row r="35" spans="1:8" s="546" customFormat="1" ht="13.9" customHeight="1">
      <c r="A35" s="333">
        <v>2019</v>
      </c>
      <c r="B35" s="1714" t="s">
        <v>74</v>
      </c>
      <c r="C35" s="1716">
        <v>21.898700000000002</v>
      </c>
      <c r="D35" s="1669">
        <v>37.0259</v>
      </c>
      <c r="E35" s="738">
        <v>50.454000000000001</v>
      </c>
      <c r="F35" s="1677">
        <v>170.66420000000002</v>
      </c>
      <c r="G35" s="1678">
        <v>218.49639999999999</v>
      </c>
      <c r="H35" s="545"/>
    </row>
    <row r="36" spans="1:8" s="546" customFormat="1" ht="13.9" customHeight="1">
      <c r="A36" s="333"/>
      <c r="B36" s="1714" t="s">
        <v>75</v>
      </c>
      <c r="C36" s="1716">
        <v>24.9528</v>
      </c>
      <c r="D36" s="1669">
        <v>43.265900000000002</v>
      </c>
      <c r="E36" s="738">
        <v>54.876599999999996</v>
      </c>
      <c r="F36" s="1677">
        <v>166.2963</v>
      </c>
      <c r="G36" s="1678">
        <v>187.82560000000001</v>
      </c>
      <c r="H36" s="545"/>
    </row>
    <row r="37" spans="1:8" s="546" customFormat="1" ht="13.9" customHeight="1">
      <c r="A37" s="333"/>
      <c r="B37" s="1714" t="s">
        <v>64</v>
      </c>
      <c r="C37" s="1716">
        <v>29.2776</v>
      </c>
      <c r="D37" s="1669">
        <v>41.048699999999997</v>
      </c>
      <c r="E37" s="738">
        <v>66.116799999999998</v>
      </c>
      <c r="F37" s="1677">
        <v>209.65639999999999</v>
      </c>
      <c r="G37" s="1678">
        <v>194.34229999999999</v>
      </c>
      <c r="H37" s="545"/>
    </row>
    <row r="38" spans="1:8" ht="13.9" customHeight="1">
      <c r="A38" s="333"/>
      <c r="B38" s="99" t="s">
        <v>37</v>
      </c>
      <c r="C38" s="161">
        <v>116.8</v>
      </c>
      <c r="D38" s="161">
        <v>99.1</v>
      </c>
      <c r="E38" s="161">
        <v>85</v>
      </c>
      <c r="F38" s="161">
        <v>118.7</v>
      </c>
      <c r="G38" s="162">
        <v>116.8</v>
      </c>
      <c r="H38" s="534"/>
    </row>
    <row r="39" spans="1:8" s="1007" customFormat="1" ht="13.9" customHeight="1">
      <c r="A39" s="1003"/>
      <c r="B39" s="269" t="s">
        <v>38</v>
      </c>
      <c r="C39" s="270">
        <v>117.4</v>
      </c>
      <c r="D39" s="270">
        <v>95.4</v>
      </c>
      <c r="E39" s="270">
        <v>119.9</v>
      </c>
      <c r="F39" s="270">
        <v>125.3</v>
      </c>
      <c r="G39" s="271">
        <v>105.4</v>
      </c>
      <c r="H39" s="1006"/>
    </row>
    <row r="40" spans="1:8">
      <c r="A40" s="2649" t="s">
        <v>674</v>
      </c>
      <c r="B40" s="2649"/>
      <c r="C40" s="2649"/>
      <c r="D40" s="2649"/>
      <c r="E40" s="2649"/>
      <c r="F40" s="2649"/>
      <c r="G40" s="2649"/>
    </row>
    <row r="41" spans="1:8">
      <c r="A41" s="2650" t="s">
        <v>535</v>
      </c>
      <c r="B41" s="2650"/>
      <c r="C41" s="2650"/>
      <c r="D41" s="2650"/>
      <c r="E41" s="2650"/>
      <c r="F41" s="2650"/>
      <c r="G41" s="2650"/>
    </row>
    <row r="42" spans="1:8" s="1182" customFormat="1">
      <c r="A42" s="2648" t="s">
        <v>675</v>
      </c>
      <c r="B42" s="2648"/>
      <c r="C42" s="2648"/>
      <c r="D42" s="2648"/>
      <c r="E42" s="2648"/>
      <c r="F42" s="2648"/>
      <c r="G42" s="2648"/>
    </row>
    <row r="43" spans="1:8" s="1182" customFormat="1">
      <c r="A43" s="2648" t="s">
        <v>549</v>
      </c>
      <c r="B43" s="2648"/>
      <c r="C43" s="2648"/>
      <c r="D43" s="2648"/>
      <c r="E43" s="2648"/>
      <c r="F43" s="2648"/>
      <c r="G43" s="2648"/>
    </row>
  </sheetData>
  <mergeCells count="11">
    <mergeCell ref="A43:G43"/>
    <mergeCell ref="C5:G5"/>
    <mergeCell ref="F1:G1"/>
    <mergeCell ref="F2:G2"/>
    <mergeCell ref="A41:G41"/>
    <mergeCell ref="A3:B5"/>
    <mergeCell ref="C3:G3"/>
    <mergeCell ref="A1:D1"/>
    <mergeCell ref="A2:D2"/>
    <mergeCell ref="A40:G40"/>
    <mergeCell ref="A42:G42"/>
  </mergeCells>
  <phoneticPr fontId="0" type="noConversion"/>
  <hyperlinks>
    <hyperlink ref="F1:G1" location="'Spis tablic     List of tables'!A51" display="Powrót do spisu tablic"/>
    <hyperlink ref="F2:G2" location="'Spis tablic     List of tables'!A54"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4.25"/>
  <cols>
    <col min="1" max="1" width="8.625" customWidth="1"/>
    <col min="2" max="2" width="14.625" customWidth="1"/>
    <col min="3" max="7" width="12.625" customWidth="1"/>
  </cols>
  <sheetData>
    <row r="1" spans="1:8">
      <c r="A1" s="2565" t="s">
        <v>553</v>
      </c>
      <c r="B1" s="2565"/>
      <c r="C1" s="2565"/>
      <c r="D1" s="2565"/>
      <c r="E1" s="2565"/>
      <c r="F1" s="2275" t="s">
        <v>28</v>
      </c>
      <c r="G1" s="2665"/>
    </row>
    <row r="2" spans="1:8" s="1102" customFormat="1">
      <c r="A2" s="2664" t="s">
        <v>1061</v>
      </c>
      <c r="B2" s="2664"/>
      <c r="C2" s="2664"/>
      <c r="D2" s="2664"/>
      <c r="E2" s="2664"/>
      <c r="F2" s="2666" t="s">
        <v>258</v>
      </c>
      <c r="G2" s="2667"/>
    </row>
    <row r="3" spans="1:8" ht="15" customHeight="1">
      <c r="A3" s="2307" t="s">
        <v>1961</v>
      </c>
      <c r="B3" s="2307"/>
      <c r="C3" s="2319"/>
      <c r="D3" s="2319"/>
      <c r="E3" s="2319"/>
      <c r="F3" s="2319"/>
      <c r="G3" s="2319"/>
    </row>
    <row r="4" spans="1:8" ht="177" customHeight="1">
      <c r="A4" s="2309"/>
      <c r="B4" s="2310"/>
      <c r="C4" s="402" t="s">
        <v>1067</v>
      </c>
      <c r="D4" s="38" t="s">
        <v>1068</v>
      </c>
      <c r="E4" s="38" t="s">
        <v>1069</v>
      </c>
      <c r="F4" s="38" t="s">
        <v>1070</v>
      </c>
      <c r="G4" s="37" t="s">
        <v>1071</v>
      </c>
    </row>
    <row r="5" spans="1:8">
      <c r="A5" s="2311"/>
      <c r="B5" s="2312"/>
      <c r="C5" s="2302" t="s">
        <v>2035</v>
      </c>
      <c r="D5" s="2302"/>
      <c r="E5" s="2302"/>
      <c r="F5" s="2302"/>
      <c r="G5" s="2302"/>
    </row>
    <row r="6" spans="1:8" s="455" customFormat="1" ht="13.9" customHeight="1">
      <c r="A6" s="333">
        <v>2017</v>
      </c>
      <c r="B6" s="98" t="s">
        <v>47</v>
      </c>
      <c r="C6" s="133">
        <v>4691.7070999999996</v>
      </c>
      <c r="D6" s="133">
        <v>3522.2417999999998</v>
      </c>
      <c r="E6" s="133">
        <v>4594.9094000000005</v>
      </c>
      <c r="F6" s="133">
        <v>9590.3179999999993</v>
      </c>
      <c r="G6" s="134">
        <v>1899.4423000000002</v>
      </c>
    </row>
    <row r="7" spans="1:8" s="573" customFormat="1" ht="13.9" customHeight="1">
      <c r="A7" s="333">
        <v>2018</v>
      </c>
      <c r="B7" s="98" t="s">
        <v>47</v>
      </c>
      <c r="C7" s="133">
        <v>5538.7662</v>
      </c>
      <c r="D7" s="133">
        <v>4138.1756999999998</v>
      </c>
      <c r="E7" s="133">
        <v>4766.4324000000006</v>
      </c>
      <c r="F7" s="133">
        <v>10331.5016</v>
      </c>
      <c r="G7" s="134">
        <v>2087.4281000000001</v>
      </c>
    </row>
    <row r="8" spans="1:8" ht="13.9" customHeight="1">
      <c r="A8" s="333"/>
      <c r="B8" s="99" t="s">
        <v>37</v>
      </c>
      <c r="C8" s="137">
        <v>110.3</v>
      </c>
      <c r="D8" s="137">
        <v>110.3</v>
      </c>
      <c r="E8" s="137">
        <v>97.6</v>
      </c>
      <c r="F8" s="161">
        <v>104.7</v>
      </c>
      <c r="G8" s="162">
        <v>114.3</v>
      </c>
    </row>
    <row r="9" spans="1:8" s="29" customFormat="1" ht="13.9" customHeight="1">
      <c r="A9" s="333">
        <v>2018</v>
      </c>
      <c r="B9" s="98" t="s">
        <v>539</v>
      </c>
      <c r="C9" s="133">
        <v>817.56669999999997</v>
      </c>
      <c r="D9" s="133">
        <v>575.4366</v>
      </c>
      <c r="E9" s="133">
        <v>759.8676999999999</v>
      </c>
      <c r="F9" s="133">
        <v>1363.741</v>
      </c>
      <c r="G9" s="134">
        <v>290.80200000000002</v>
      </c>
      <c r="H9" s="549"/>
    </row>
    <row r="10" spans="1:8" s="29" customFormat="1" ht="13.9" customHeight="1">
      <c r="A10" s="333"/>
      <c r="B10" s="98" t="s">
        <v>540</v>
      </c>
      <c r="C10" s="133">
        <v>1290.8881999999999</v>
      </c>
      <c r="D10" s="133">
        <v>887.20540000000005</v>
      </c>
      <c r="E10" s="133">
        <v>1186.8222000000001</v>
      </c>
      <c r="F10" s="133">
        <v>2133.1781000000001</v>
      </c>
      <c r="G10" s="134">
        <v>466.173</v>
      </c>
      <c r="H10" s="549"/>
    </row>
    <row r="11" spans="1:8" s="29" customFormat="1" ht="13.9" customHeight="1">
      <c r="A11" s="333"/>
      <c r="B11" s="98" t="s">
        <v>541</v>
      </c>
      <c r="C11" s="133">
        <v>1749.1929</v>
      </c>
      <c r="D11" s="133">
        <v>1233.0625</v>
      </c>
      <c r="E11" s="133">
        <v>1567.2275</v>
      </c>
      <c r="F11" s="133">
        <v>3135.4582999999998</v>
      </c>
      <c r="G11" s="134">
        <v>644.98940000000005</v>
      </c>
      <c r="H11" s="549"/>
    </row>
    <row r="12" spans="1:8" s="29" customFormat="1" ht="13.9" customHeight="1">
      <c r="A12" s="333"/>
      <c r="B12" s="98" t="s">
        <v>542</v>
      </c>
      <c r="C12" s="133">
        <v>2219.5931</v>
      </c>
      <c r="D12" s="133">
        <v>1587.1784</v>
      </c>
      <c r="E12" s="133">
        <v>1969.6592000000001</v>
      </c>
      <c r="F12" s="133">
        <v>4027.5765999999999</v>
      </c>
      <c r="G12" s="134">
        <v>802.73340000000007</v>
      </c>
      <c r="H12" s="549"/>
    </row>
    <row r="13" spans="1:8" s="29" customFormat="1" ht="13.9" customHeight="1">
      <c r="A13" s="333"/>
      <c r="B13" s="98" t="s">
        <v>538</v>
      </c>
      <c r="C13" s="133">
        <v>2698.1695</v>
      </c>
      <c r="D13" s="133">
        <v>1952.671</v>
      </c>
      <c r="E13" s="133">
        <v>2402.5810000000001</v>
      </c>
      <c r="F13" s="133">
        <v>5026.6954999999998</v>
      </c>
      <c r="G13" s="134">
        <v>984.20190000000002</v>
      </c>
      <c r="H13" s="549"/>
    </row>
    <row r="14" spans="1:8" s="29" customFormat="1" ht="13.9" customHeight="1">
      <c r="A14" s="333"/>
      <c r="B14" s="98" t="s">
        <v>543</v>
      </c>
      <c r="C14" s="1401">
        <v>3192.3377</v>
      </c>
      <c r="D14" s="1401">
        <v>2347.4257000000002</v>
      </c>
      <c r="E14" s="1401">
        <v>2824.8096</v>
      </c>
      <c r="F14" s="1401">
        <v>6005.0037000000002</v>
      </c>
      <c r="G14" s="1402">
        <v>1168.6396999999999</v>
      </c>
      <c r="H14" s="549"/>
    </row>
    <row r="15" spans="1:8" s="29" customFormat="1" ht="13.9" customHeight="1">
      <c r="A15" s="333"/>
      <c r="B15" s="98" t="s">
        <v>544</v>
      </c>
      <c r="C15" s="1401">
        <v>3616.0018999999998</v>
      </c>
      <c r="D15" s="1401">
        <v>2691.2562000000003</v>
      </c>
      <c r="E15" s="1401">
        <v>3222.9349999999999</v>
      </c>
      <c r="F15" s="1401">
        <v>6923.0420999999997</v>
      </c>
      <c r="G15" s="1402">
        <v>1366.5511999999999</v>
      </c>
      <c r="H15" s="549"/>
    </row>
    <row r="16" spans="1:8" s="29" customFormat="1" ht="13.9" customHeight="1">
      <c r="A16" s="333"/>
      <c r="B16" s="98" t="s">
        <v>545</v>
      </c>
      <c r="C16" s="1401">
        <v>4120.7218999999996</v>
      </c>
      <c r="D16" s="1401">
        <v>3059.4148</v>
      </c>
      <c r="E16" s="1401">
        <v>3628.4445000000001</v>
      </c>
      <c r="F16" s="1401">
        <v>7772.6540999999997</v>
      </c>
      <c r="G16" s="1402">
        <v>1553.665</v>
      </c>
      <c r="H16" s="549"/>
    </row>
    <row r="17" spans="1:8" s="29" customFormat="1" ht="13.9" customHeight="1">
      <c r="A17" s="333"/>
      <c r="B17" s="1542" t="s">
        <v>546</v>
      </c>
      <c r="C17" s="1547">
        <v>4675.1718000000001</v>
      </c>
      <c r="D17" s="1547">
        <v>3462.9695999999999</v>
      </c>
      <c r="E17" s="1547">
        <v>4058.88</v>
      </c>
      <c r="F17" s="1547">
        <v>8732.2991999999995</v>
      </c>
      <c r="G17" s="1548">
        <v>1747.9675</v>
      </c>
      <c r="H17" s="549"/>
    </row>
    <row r="18" spans="1:8" s="29" customFormat="1" ht="13.9" customHeight="1">
      <c r="A18" s="333"/>
      <c r="B18" s="1542" t="s">
        <v>547</v>
      </c>
      <c r="C18" s="1547">
        <v>5170.8116</v>
      </c>
      <c r="D18" s="1547">
        <v>3831.4147000000003</v>
      </c>
      <c r="E18" s="1547">
        <v>4460.1724000000004</v>
      </c>
      <c r="F18" s="1547">
        <v>9591.9366999999984</v>
      </c>
      <c r="G18" s="1548">
        <v>1932.5697</v>
      </c>
      <c r="H18" s="549"/>
    </row>
    <row r="19" spans="1:8" s="29" customFormat="1" ht="13.9" customHeight="1">
      <c r="A19" s="333"/>
      <c r="B19" s="1542" t="s">
        <v>47</v>
      </c>
      <c r="C19" s="1547">
        <v>5538.7662</v>
      </c>
      <c r="D19" s="1547">
        <v>4138.1756999999998</v>
      </c>
      <c r="E19" s="1547">
        <v>4766.4324000000006</v>
      </c>
      <c r="F19" s="1547">
        <v>10331.5016</v>
      </c>
      <c r="G19" s="1548">
        <v>2087.4281000000001</v>
      </c>
      <c r="H19" s="549"/>
    </row>
    <row r="20" spans="1:8" s="29" customFormat="1" ht="13.9" customHeight="1">
      <c r="A20" s="333">
        <v>2019</v>
      </c>
      <c r="B20" s="1714" t="s">
        <v>539</v>
      </c>
      <c r="C20" s="1669">
        <v>890.96809999999994</v>
      </c>
      <c r="D20" s="1669">
        <v>598.76919999999996</v>
      </c>
      <c r="E20" s="1669">
        <v>786.47249999999997</v>
      </c>
      <c r="F20" s="1669">
        <v>1486.4003</v>
      </c>
      <c r="G20" s="1668">
        <v>326.11259999999999</v>
      </c>
      <c r="H20" s="549"/>
    </row>
    <row r="21" spans="1:8" s="29" customFormat="1" ht="13.9" customHeight="1">
      <c r="A21" s="333"/>
      <c r="B21" s="1714" t="s">
        <v>540</v>
      </c>
      <c r="C21" s="1669">
        <v>1423.8196</v>
      </c>
      <c r="D21" s="1669">
        <v>983.54180000000008</v>
      </c>
      <c r="E21" s="1669">
        <v>1233.3371999999999</v>
      </c>
      <c r="F21" s="1669">
        <v>2299.1222000000002</v>
      </c>
      <c r="G21" s="1668">
        <v>496.45890000000003</v>
      </c>
      <c r="H21" s="549"/>
    </row>
    <row r="22" spans="1:8" s="1253" customFormat="1" ht="16.5" customHeight="1">
      <c r="A22" s="1055"/>
      <c r="B22" s="99" t="s">
        <v>37</v>
      </c>
      <c r="C22" s="137">
        <v>108.2</v>
      </c>
      <c r="D22" s="137">
        <v>101.7</v>
      </c>
      <c r="E22" s="137">
        <v>100.6</v>
      </c>
      <c r="F22" s="161">
        <v>101.3</v>
      </c>
      <c r="G22" s="162">
        <v>99</v>
      </c>
      <c r="H22" s="1270"/>
    </row>
    <row r="23" spans="1:8" s="529" customFormat="1" ht="13.9" customHeight="1">
      <c r="A23" s="333">
        <v>2018</v>
      </c>
      <c r="B23" s="98" t="s">
        <v>74</v>
      </c>
      <c r="C23" s="133">
        <v>398.83240000000001</v>
      </c>
      <c r="D23" s="133">
        <v>273.79520000000002</v>
      </c>
      <c r="E23" s="133">
        <v>357.93759999999997</v>
      </c>
      <c r="F23" s="147">
        <v>692.94929999999999</v>
      </c>
      <c r="G23" s="148">
        <v>151.15729999999999</v>
      </c>
    </row>
    <row r="24" spans="1:8" s="529" customFormat="1" ht="13.9" customHeight="1">
      <c r="A24" s="333"/>
      <c r="B24" s="98" t="s">
        <v>75</v>
      </c>
      <c r="C24" s="133">
        <v>407.08340000000004</v>
      </c>
      <c r="D24" s="133">
        <v>300.24609999999996</v>
      </c>
      <c r="E24" s="133">
        <v>401.87359999999995</v>
      </c>
      <c r="F24" s="147">
        <v>670.46930000000009</v>
      </c>
      <c r="G24" s="148">
        <v>141.99639999999999</v>
      </c>
    </row>
    <row r="25" spans="1:8" s="529" customFormat="1" ht="13.9" customHeight="1">
      <c r="A25" s="333"/>
      <c r="B25" s="98" t="s">
        <v>64</v>
      </c>
      <c r="C25" s="133">
        <v>472.15570000000002</v>
      </c>
      <c r="D25" s="133">
        <v>313.33109999999999</v>
      </c>
      <c r="E25" s="133">
        <v>426.90699999999998</v>
      </c>
      <c r="F25" s="147">
        <v>766.39840000000004</v>
      </c>
      <c r="G25" s="148">
        <v>171.95579999999998</v>
      </c>
    </row>
    <row r="26" spans="1:8" s="529" customFormat="1" ht="13.9" customHeight="1">
      <c r="A26" s="333"/>
      <c r="B26" s="98" t="s">
        <v>65</v>
      </c>
      <c r="C26" s="133">
        <v>458.25940000000003</v>
      </c>
      <c r="D26" s="133">
        <v>346.36770000000001</v>
      </c>
      <c r="E26" s="133">
        <v>375.86940000000004</v>
      </c>
      <c r="F26" s="147">
        <v>983.2414</v>
      </c>
      <c r="G26" s="148">
        <v>174.93679999999998</v>
      </c>
    </row>
    <row r="27" spans="1:8" s="529" customFormat="1" ht="13.9" customHeight="1">
      <c r="A27" s="333"/>
      <c r="B27" s="98" t="s">
        <v>66</v>
      </c>
      <c r="C27" s="133">
        <v>468.50959999999998</v>
      </c>
      <c r="D27" s="133">
        <v>353.97359999999998</v>
      </c>
      <c r="E27" s="133">
        <v>394.81270000000001</v>
      </c>
      <c r="F27" s="147">
        <v>890.89959999999996</v>
      </c>
      <c r="G27" s="148">
        <v>159.30689999999998</v>
      </c>
    </row>
    <row r="28" spans="1:8" s="529" customFormat="1" ht="13.9" customHeight="1">
      <c r="A28" s="333"/>
      <c r="B28" s="98" t="s">
        <v>67</v>
      </c>
      <c r="C28" s="133">
        <v>487.12240000000003</v>
      </c>
      <c r="D28" s="133">
        <v>384.11740000000003</v>
      </c>
      <c r="E28" s="133">
        <v>427.36040000000003</v>
      </c>
      <c r="F28" s="147">
        <v>997.48480000000006</v>
      </c>
      <c r="G28" s="148">
        <v>181.73849999999999</v>
      </c>
    </row>
    <row r="29" spans="1:8" s="529" customFormat="1" ht="13.9" customHeight="1">
      <c r="A29" s="333"/>
      <c r="B29" s="1396" t="s">
        <v>68</v>
      </c>
      <c r="C29" s="1401">
        <v>493.56</v>
      </c>
      <c r="D29" s="1401">
        <v>392.36709999999999</v>
      </c>
      <c r="E29" s="1401">
        <v>408.36220000000003</v>
      </c>
      <c r="F29" s="1403">
        <v>963.62669999999991</v>
      </c>
      <c r="G29" s="1408">
        <v>183.63060000000002</v>
      </c>
    </row>
    <row r="30" spans="1:8" s="529" customFormat="1" ht="13.9" customHeight="1">
      <c r="A30" s="333"/>
      <c r="B30" s="1396" t="s">
        <v>69</v>
      </c>
      <c r="C30" s="1401">
        <v>432.59</v>
      </c>
      <c r="D30" s="1401">
        <v>352.53149999999999</v>
      </c>
      <c r="E30" s="1401">
        <v>389.12509999999997</v>
      </c>
      <c r="F30" s="1403">
        <v>909.36090000000002</v>
      </c>
      <c r="G30" s="1408">
        <v>196.0137</v>
      </c>
    </row>
    <row r="31" spans="1:8" s="529" customFormat="1" ht="13.9" customHeight="1">
      <c r="A31" s="333"/>
      <c r="B31" s="1396" t="s">
        <v>70</v>
      </c>
      <c r="C31" s="1401">
        <v>500.5772</v>
      </c>
      <c r="D31" s="1401">
        <v>362.52840000000003</v>
      </c>
      <c r="E31" s="1401">
        <v>406.00470000000001</v>
      </c>
      <c r="F31" s="1403">
        <v>840.02539999999999</v>
      </c>
      <c r="G31" s="1408">
        <v>189.0146</v>
      </c>
    </row>
    <row r="32" spans="1:8" s="529" customFormat="1" ht="13.9" customHeight="1">
      <c r="A32" s="333"/>
      <c r="B32" s="1542" t="s">
        <v>71</v>
      </c>
      <c r="C32" s="1547">
        <v>555.45869999999991</v>
      </c>
      <c r="D32" s="1547">
        <v>402.63249999999999</v>
      </c>
      <c r="E32" s="1547">
        <v>418.11599999999999</v>
      </c>
      <c r="F32" s="1549">
        <v>919.82780000000002</v>
      </c>
      <c r="G32" s="1554">
        <v>207.82939999999999</v>
      </c>
    </row>
    <row r="33" spans="1:8" s="529" customFormat="1" ht="13.9" customHeight="1">
      <c r="A33" s="333"/>
      <c r="B33" s="1542" t="s">
        <v>72</v>
      </c>
      <c r="C33" s="1547">
        <v>489.32659999999998</v>
      </c>
      <c r="D33" s="1547">
        <v>352.19049999999999</v>
      </c>
      <c r="E33" s="1547">
        <v>402.48329999999999</v>
      </c>
      <c r="F33" s="1549">
        <v>867.73390000000006</v>
      </c>
      <c r="G33" s="1554">
        <v>184.97570000000002</v>
      </c>
    </row>
    <row r="34" spans="1:8" s="529" customFormat="1" ht="13.9" customHeight="1">
      <c r="A34" s="333"/>
      <c r="B34" s="1542" t="s">
        <v>73</v>
      </c>
      <c r="C34" s="1547">
        <v>352.40469999999999</v>
      </c>
      <c r="D34" s="1547">
        <v>298.18740000000003</v>
      </c>
      <c r="E34" s="1547">
        <v>302.31020000000001</v>
      </c>
      <c r="F34" s="1549">
        <v>699.85419999999999</v>
      </c>
      <c r="G34" s="1554">
        <v>159.7407</v>
      </c>
    </row>
    <row r="35" spans="1:8" s="529" customFormat="1" ht="13.9" customHeight="1">
      <c r="A35" s="333">
        <v>2019</v>
      </c>
      <c r="B35" s="1714" t="s">
        <v>74</v>
      </c>
      <c r="C35" s="1669">
        <v>431.31759999999997</v>
      </c>
      <c r="D35" s="1669">
        <v>285.8449</v>
      </c>
      <c r="E35" s="1669">
        <v>371.87790000000001</v>
      </c>
      <c r="F35" s="1716">
        <v>743.2971</v>
      </c>
      <c r="G35" s="1717">
        <v>165.12379999999999</v>
      </c>
    </row>
    <row r="36" spans="1:8" s="529" customFormat="1" ht="13.9" customHeight="1">
      <c r="A36" s="333"/>
      <c r="B36" s="1714" t="s">
        <v>75</v>
      </c>
      <c r="C36" s="1669">
        <v>460.08150000000001</v>
      </c>
      <c r="D36" s="1669">
        <v>312.39949999999999</v>
      </c>
      <c r="E36" s="1669">
        <v>395.62540000000001</v>
      </c>
      <c r="F36" s="1716">
        <v>737.84269999999992</v>
      </c>
      <c r="G36" s="1717">
        <v>163.64610000000002</v>
      </c>
    </row>
    <row r="37" spans="1:8" s="529" customFormat="1" ht="13.9" customHeight="1">
      <c r="A37" s="333"/>
      <c r="B37" s="1714" t="s">
        <v>64</v>
      </c>
      <c r="C37" s="1669">
        <v>535.80439999999999</v>
      </c>
      <c r="D37" s="1669">
        <v>380.66140000000001</v>
      </c>
      <c r="E37" s="1669">
        <v>443.1934</v>
      </c>
      <c r="F37" s="1716">
        <v>854.98649999999998</v>
      </c>
      <c r="G37" s="1717">
        <v>170.58510000000001</v>
      </c>
    </row>
    <row r="38" spans="1:8" ht="13.9" customHeight="1">
      <c r="A38" s="333"/>
      <c r="B38" s="99" t="s">
        <v>37</v>
      </c>
      <c r="C38" s="137">
        <v>111.4</v>
      </c>
      <c r="D38" s="137">
        <v>112.2</v>
      </c>
      <c r="E38" s="137">
        <v>100</v>
      </c>
      <c r="F38" s="137">
        <v>105.4</v>
      </c>
      <c r="G38" s="138">
        <v>92.1</v>
      </c>
      <c r="H38" s="20"/>
    </row>
    <row r="39" spans="1:8" s="985" customFormat="1" ht="13.9" customHeight="1">
      <c r="A39" s="1003"/>
      <c r="B39" s="269" t="s">
        <v>38</v>
      </c>
      <c r="C39" s="232">
        <v>114.9</v>
      </c>
      <c r="D39" s="232">
        <v>119.7</v>
      </c>
      <c r="E39" s="232">
        <v>109.1</v>
      </c>
      <c r="F39" s="232">
        <v>116.9</v>
      </c>
      <c r="G39" s="266">
        <v>103.9</v>
      </c>
      <c r="H39" s="1008"/>
    </row>
    <row r="40" spans="1:8" ht="12.95" customHeight="1">
      <c r="A40" s="2649" t="s">
        <v>674</v>
      </c>
      <c r="B40" s="2649"/>
      <c r="C40" s="2649"/>
      <c r="D40" s="2649"/>
      <c r="E40" s="2649"/>
      <c r="F40" s="2649"/>
      <c r="G40" s="2649"/>
    </row>
    <row r="41" spans="1:8" ht="12.95" customHeight="1">
      <c r="A41" s="2650" t="s">
        <v>535</v>
      </c>
      <c r="B41" s="2650"/>
      <c r="C41" s="2650"/>
      <c r="D41" s="2650"/>
      <c r="E41" s="2650"/>
      <c r="F41" s="2650"/>
      <c r="G41" s="2650"/>
    </row>
    <row r="42" spans="1:8" s="1102" customFormat="1" ht="12.95" customHeight="1">
      <c r="A42" s="2648" t="s">
        <v>675</v>
      </c>
      <c r="B42" s="2648"/>
      <c r="C42" s="2648"/>
      <c r="D42" s="2648"/>
      <c r="E42" s="2648"/>
      <c r="F42" s="2648"/>
      <c r="G42" s="2648"/>
    </row>
    <row r="43" spans="1:8" s="1102" customFormat="1" ht="12.95" customHeight="1">
      <c r="A43" s="2648" t="s">
        <v>549</v>
      </c>
      <c r="B43" s="2648"/>
      <c r="C43" s="2648"/>
      <c r="D43" s="2648"/>
      <c r="E43" s="2648"/>
      <c r="F43" s="2648"/>
      <c r="G43" s="2648"/>
    </row>
    <row r="44" spans="1:8" s="1102" customFormat="1"/>
  </sheetData>
  <mergeCells count="11">
    <mergeCell ref="F1:G1"/>
    <mergeCell ref="F2:G2"/>
    <mergeCell ref="A41:G41"/>
    <mergeCell ref="A1:E1"/>
    <mergeCell ref="A2:E2"/>
    <mergeCell ref="A43:G43"/>
    <mergeCell ref="C5:G5"/>
    <mergeCell ref="A3:B5"/>
    <mergeCell ref="A40:G40"/>
    <mergeCell ref="C3:G3"/>
    <mergeCell ref="A42:G42"/>
  </mergeCells>
  <phoneticPr fontId="0" type="noConversion"/>
  <hyperlinks>
    <hyperlink ref="F1" location="'Spis tablic     List of tables'!A52" display="Powrót do spisu tablic"/>
    <hyperlink ref="F2" location="'Spis tablic     List of tables'!A52" display="Return to list tables"/>
    <hyperlink ref="F1:G1" location="'Spis tablic     List of tables'!A52" display="Powrót do spisu tablic"/>
    <hyperlink ref="F2:G2" location="'Spis tablic     List of tables'!A55"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4.25"/>
  <cols>
    <col min="1" max="1" width="8.625" customWidth="1"/>
    <col min="2" max="2" width="14.625" customWidth="1"/>
    <col min="3" max="5" width="12.75" customWidth="1"/>
    <col min="6" max="6" width="12.75" style="455" customWidth="1"/>
    <col min="7" max="7" width="12.75" customWidth="1"/>
  </cols>
  <sheetData>
    <row r="1" spans="1:7">
      <c r="A1" s="2565" t="s">
        <v>554</v>
      </c>
      <c r="B1" s="2565"/>
      <c r="C1" s="2565"/>
      <c r="D1" s="2565"/>
      <c r="E1" s="2565"/>
      <c r="F1" s="511" t="s">
        <v>28</v>
      </c>
      <c r="G1" s="509"/>
    </row>
    <row r="2" spans="1:7" s="1102" customFormat="1">
      <c r="A2" s="2664" t="s">
        <v>1061</v>
      </c>
      <c r="B2" s="2664"/>
      <c r="C2" s="2664"/>
      <c r="D2" s="2664"/>
      <c r="E2" s="2664"/>
      <c r="F2" s="1317" t="s">
        <v>258</v>
      </c>
      <c r="G2" s="1105"/>
    </row>
    <row r="3" spans="1:7" ht="15" customHeight="1">
      <c r="A3" s="2307" t="s">
        <v>1962</v>
      </c>
      <c r="B3" s="2307"/>
      <c r="C3" s="172"/>
      <c r="D3" s="172"/>
      <c r="E3" s="172"/>
      <c r="F3" s="2219" t="s">
        <v>1074</v>
      </c>
      <c r="G3" s="2206" t="s">
        <v>1075</v>
      </c>
    </row>
    <row r="4" spans="1:7" ht="177" customHeight="1">
      <c r="A4" s="2309"/>
      <c r="B4" s="2310"/>
      <c r="C4" s="38" t="s">
        <v>1072</v>
      </c>
      <c r="D4" s="38" t="s">
        <v>1753</v>
      </c>
      <c r="E4" s="37" t="s">
        <v>1073</v>
      </c>
      <c r="F4" s="2378"/>
      <c r="G4" s="2655"/>
    </row>
    <row r="5" spans="1:7">
      <c r="A5" s="2311"/>
      <c r="B5" s="2312"/>
      <c r="C5" s="2301" t="s">
        <v>2035</v>
      </c>
      <c r="D5" s="2302"/>
      <c r="E5" s="2302"/>
      <c r="F5" s="2302"/>
      <c r="G5" s="2302"/>
    </row>
    <row r="6" spans="1:7" s="455" customFormat="1" ht="13.9" customHeight="1">
      <c r="A6" s="333">
        <v>2017</v>
      </c>
      <c r="B6" s="98" t="s">
        <v>47</v>
      </c>
      <c r="C6" s="133">
        <v>5215.2128000000002</v>
      </c>
      <c r="D6" s="133">
        <v>2028.4211</v>
      </c>
      <c r="E6" s="133">
        <v>925.702</v>
      </c>
      <c r="F6" s="134">
        <v>8023.808</v>
      </c>
      <c r="G6" s="134">
        <v>3109.8058999999998</v>
      </c>
    </row>
    <row r="7" spans="1:7" s="573" customFormat="1" ht="13.9" customHeight="1">
      <c r="A7" s="333">
        <v>2018</v>
      </c>
      <c r="B7" s="98" t="s">
        <v>47</v>
      </c>
      <c r="C7" s="133">
        <v>5548.5163000000002</v>
      </c>
      <c r="D7" s="133">
        <v>2354.2632999999996</v>
      </c>
      <c r="E7" s="133">
        <v>1043.7416000000001</v>
      </c>
      <c r="F7" s="134">
        <v>10910.9936</v>
      </c>
      <c r="G7" s="134">
        <v>3494.05</v>
      </c>
    </row>
    <row r="8" spans="1:7" ht="13.9" customHeight="1">
      <c r="A8" s="333"/>
      <c r="B8" s="99" t="s">
        <v>37</v>
      </c>
      <c r="C8" s="137">
        <v>104</v>
      </c>
      <c r="D8" s="137">
        <v>116.7</v>
      </c>
      <c r="E8" s="137">
        <v>114.4</v>
      </c>
      <c r="F8" s="138">
        <v>136.5</v>
      </c>
      <c r="G8" s="138">
        <v>107.7</v>
      </c>
    </row>
    <row r="9" spans="1:7" s="455" customFormat="1">
      <c r="A9" s="333">
        <v>2018</v>
      </c>
      <c r="B9" s="98" t="s">
        <v>197</v>
      </c>
      <c r="C9" s="133">
        <v>841.2876</v>
      </c>
      <c r="D9" s="133">
        <v>335.09949999999998</v>
      </c>
      <c r="E9" s="133">
        <v>151.49460000000002</v>
      </c>
      <c r="F9" s="134">
        <v>1927.6931000000002</v>
      </c>
      <c r="G9" s="134">
        <v>546.73930000000007</v>
      </c>
    </row>
    <row r="10" spans="1:7" s="573" customFormat="1">
      <c r="A10" s="333"/>
      <c r="B10" s="98" t="s">
        <v>149</v>
      </c>
      <c r="C10" s="133">
        <v>1276.7537</v>
      </c>
      <c r="D10" s="133">
        <v>552.17669999999998</v>
      </c>
      <c r="E10" s="133">
        <v>227.55029999999999</v>
      </c>
      <c r="F10" s="134">
        <v>2911.2192999999997</v>
      </c>
      <c r="G10" s="134">
        <v>821.58719999999994</v>
      </c>
    </row>
    <row r="11" spans="1:7" s="573" customFormat="1">
      <c r="A11" s="333"/>
      <c r="B11" s="98" t="s">
        <v>541</v>
      </c>
      <c r="C11" s="133">
        <v>1677.4123999999999</v>
      </c>
      <c r="D11" s="133">
        <v>739.25609999999995</v>
      </c>
      <c r="E11" s="133">
        <v>316.78190000000001</v>
      </c>
      <c r="F11" s="134">
        <v>3822.8960999999999</v>
      </c>
      <c r="G11" s="134">
        <v>1122.1124</v>
      </c>
    </row>
    <row r="12" spans="1:7" s="573" customFormat="1">
      <c r="A12" s="333"/>
      <c r="B12" s="98" t="s">
        <v>542</v>
      </c>
      <c r="C12" s="133">
        <v>2164.0102000000002</v>
      </c>
      <c r="D12" s="133">
        <v>920.27280000000007</v>
      </c>
      <c r="E12" s="133">
        <v>393.90249999999997</v>
      </c>
      <c r="F12" s="134">
        <v>4668.0879000000004</v>
      </c>
      <c r="G12" s="134">
        <v>1416.0679</v>
      </c>
    </row>
    <row r="13" spans="1:7" s="573" customFormat="1">
      <c r="A13" s="333"/>
      <c r="B13" s="98" t="s">
        <v>538</v>
      </c>
      <c r="C13" s="133">
        <v>2688.2125000000001</v>
      </c>
      <c r="D13" s="133">
        <v>1110.3731</v>
      </c>
      <c r="E13" s="133">
        <v>500.14949999999999</v>
      </c>
      <c r="F13" s="134">
        <v>5515.5289000000002</v>
      </c>
      <c r="G13" s="134">
        <v>1714.4929</v>
      </c>
    </row>
    <row r="14" spans="1:7" s="573" customFormat="1">
      <c r="A14" s="333"/>
      <c r="B14" s="1396" t="s">
        <v>543</v>
      </c>
      <c r="C14" s="1401">
        <v>3110.2197000000001</v>
      </c>
      <c r="D14" s="1401">
        <v>1323.7041999999999</v>
      </c>
      <c r="E14" s="1401">
        <v>572.70069999999998</v>
      </c>
      <c r="F14" s="1402">
        <v>6372.6840999999995</v>
      </c>
      <c r="G14" s="1402">
        <v>2012.1804</v>
      </c>
    </row>
    <row r="15" spans="1:7" s="573" customFormat="1">
      <c r="A15" s="333"/>
      <c r="B15" s="1396" t="s">
        <v>544</v>
      </c>
      <c r="C15" s="1401">
        <v>3619.8361</v>
      </c>
      <c r="D15" s="1401">
        <v>1502.1259</v>
      </c>
      <c r="E15" s="1401">
        <v>655.2921</v>
      </c>
      <c r="F15" s="1402">
        <v>7231.8366999999998</v>
      </c>
      <c r="G15" s="1402">
        <v>2300.0617000000002</v>
      </c>
    </row>
    <row r="16" spans="1:7" s="573" customFormat="1">
      <c r="A16" s="333"/>
      <c r="B16" s="1396" t="s">
        <v>545</v>
      </c>
      <c r="C16" s="1401">
        <v>4142.4075000000003</v>
      </c>
      <c r="D16" s="1401">
        <v>1702.2683</v>
      </c>
      <c r="E16" s="1401">
        <v>745.32960000000003</v>
      </c>
      <c r="F16" s="1402">
        <v>8085.6057000000001</v>
      </c>
      <c r="G16" s="1402">
        <v>2589.7665999999999</v>
      </c>
    </row>
    <row r="17" spans="1:8" s="573" customFormat="1">
      <c r="A17" s="333"/>
      <c r="B17" s="1542" t="s">
        <v>546</v>
      </c>
      <c r="C17" s="1547">
        <v>4653.7764999999999</v>
      </c>
      <c r="D17" s="1547">
        <v>1911.2233999999999</v>
      </c>
      <c r="E17" s="1547">
        <v>831.31759999999997</v>
      </c>
      <c r="F17" s="1548">
        <v>9002.1440000000002</v>
      </c>
      <c r="G17" s="1548">
        <v>2903.3254999999999</v>
      </c>
    </row>
    <row r="18" spans="1:8" s="573" customFormat="1">
      <c r="A18" s="333"/>
      <c r="B18" s="1542" t="s">
        <v>547</v>
      </c>
      <c r="C18" s="1547">
        <v>5135.6549000000005</v>
      </c>
      <c r="D18" s="1547">
        <v>2134.1693999999998</v>
      </c>
      <c r="E18" s="1547">
        <v>934.06640000000004</v>
      </c>
      <c r="F18" s="1548">
        <v>9928.1139999999996</v>
      </c>
      <c r="G18" s="1548">
        <v>3196.0151000000001</v>
      </c>
    </row>
    <row r="19" spans="1:8" s="573" customFormat="1">
      <c r="A19" s="333"/>
      <c r="B19" s="1542" t="s">
        <v>47</v>
      </c>
      <c r="C19" s="1547">
        <v>5548.5163000000002</v>
      </c>
      <c r="D19" s="1547">
        <v>2354.2632999999996</v>
      </c>
      <c r="E19" s="1547">
        <v>1043.7416000000001</v>
      </c>
      <c r="F19" s="1548">
        <v>10910.9936</v>
      </c>
      <c r="G19" s="1548">
        <v>3494.05</v>
      </c>
    </row>
    <row r="20" spans="1:8" s="573" customFormat="1">
      <c r="A20" s="333">
        <v>2019</v>
      </c>
      <c r="B20" s="1714" t="s">
        <v>539</v>
      </c>
      <c r="C20" s="1669">
        <v>887.29590000000007</v>
      </c>
      <c r="D20" s="1669">
        <v>366.846</v>
      </c>
      <c r="E20" s="1669">
        <v>161.50739999999999</v>
      </c>
      <c r="F20" s="1668">
        <v>2894.9432000000002</v>
      </c>
      <c r="G20" s="1668">
        <v>595.19030000000009</v>
      </c>
    </row>
    <row r="21" spans="1:8" s="573" customFormat="1">
      <c r="A21" s="333"/>
      <c r="B21" s="1714" t="s">
        <v>540</v>
      </c>
      <c r="C21" s="1669">
        <v>1368.6585</v>
      </c>
      <c r="D21" s="1669">
        <v>575.58030000000008</v>
      </c>
      <c r="E21" s="1669">
        <v>250.65970000000002</v>
      </c>
      <c r="F21" s="1668">
        <v>4258.8480999999992</v>
      </c>
      <c r="G21" s="1668">
        <v>894.05959999999993</v>
      </c>
    </row>
    <row r="22" spans="1:8" s="577" customFormat="1" ht="14.25" customHeight="1">
      <c r="A22" s="1055"/>
      <c r="B22" s="99" t="s">
        <v>37</v>
      </c>
      <c r="C22" s="137">
        <v>110.5</v>
      </c>
      <c r="D22" s="137">
        <v>97.6</v>
      </c>
      <c r="E22" s="137">
        <v>111.4</v>
      </c>
      <c r="F22" s="138">
        <v>145.30000000000001</v>
      </c>
      <c r="G22" s="138">
        <v>102.8</v>
      </c>
    </row>
    <row r="23" spans="1:8" s="529" customFormat="1" ht="13.9" customHeight="1">
      <c r="A23" s="333">
        <v>2018</v>
      </c>
      <c r="B23" s="98" t="s">
        <v>74</v>
      </c>
      <c r="C23" s="133">
        <v>417.03629999999998</v>
      </c>
      <c r="D23" s="133">
        <v>160.5626</v>
      </c>
      <c r="E23" s="133">
        <v>74.882800000000003</v>
      </c>
      <c r="F23" s="134">
        <v>745.02800000000002</v>
      </c>
      <c r="G23" s="134">
        <v>267.45499999999998</v>
      </c>
      <c r="H23" s="547"/>
    </row>
    <row r="24" spans="1:8" s="529" customFormat="1" ht="13.9" customHeight="1">
      <c r="A24" s="333"/>
      <c r="B24" s="98" t="s">
        <v>75</v>
      </c>
      <c r="C24" s="133">
        <v>422.2124</v>
      </c>
      <c r="D24" s="133">
        <v>173.88560000000001</v>
      </c>
      <c r="E24" s="133">
        <v>73.772000000000006</v>
      </c>
      <c r="F24" s="134">
        <v>917.09749999999997</v>
      </c>
      <c r="G24" s="134">
        <v>272.28449999999998</v>
      </c>
      <c r="H24" s="547"/>
    </row>
    <row r="25" spans="1:8" s="529" customFormat="1" ht="13.9" customHeight="1">
      <c r="A25" s="333"/>
      <c r="B25" s="98" t="s">
        <v>64</v>
      </c>
      <c r="C25" s="133">
        <v>433.13670000000002</v>
      </c>
      <c r="D25" s="133">
        <v>204.24370000000002</v>
      </c>
      <c r="E25" s="133">
        <v>75.205300000000008</v>
      </c>
      <c r="F25" s="134">
        <v>983.48490000000004</v>
      </c>
      <c r="G25" s="134">
        <v>277.49700000000001</v>
      </c>
      <c r="H25" s="547"/>
    </row>
    <row r="26" spans="1:8" s="529" customFormat="1" ht="13.9" customHeight="1">
      <c r="A26" s="333"/>
      <c r="B26" s="98" t="s">
        <v>65</v>
      </c>
      <c r="C26" s="133">
        <v>432.34859999999998</v>
      </c>
      <c r="D26" s="133">
        <v>172.68110000000001</v>
      </c>
      <c r="E26" s="133">
        <v>87.81689999999999</v>
      </c>
      <c r="F26" s="134">
        <v>904.62290000000007</v>
      </c>
      <c r="G26" s="134">
        <v>276.041</v>
      </c>
      <c r="H26" s="547"/>
    </row>
    <row r="27" spans="1:8" s="529" customFormat="1" ht="13.9" customHeight="1">
      <c r="A27" s="333"/>
      <c r="B27" s="98" t="s">
        <v>66</v>
      </c>
      <c r="C27" s="133">
        <v>488.08019999999999</v>
      </c>
      <c r="D27" s="133">
        <v>180.74620000000002</v>
      </c>
      <c r="E27" s="133">
        <v>77.135300000000001</v>
      </c>
      <c r="F27" s="134">
        <v>843.23480000000006</v>
      </c>
      <c r="G27" s="134">
        <v>300.0625</v>
      </c>
      <c r="H27" s="547"/>
    </row>
    <row r="28" spans="1:8" s="529" customFormat="1" ht="13.9" customHeight="1">
      <c r="A28" s="333"/>
      <c r="B28" s="98" t="s">
        <v>67</v>
      </c>
      <c r="C28" s="133">
        <v>534.04150000000004</v>
      </c>
      <c r="D28" s="133">
        <v>190.3887</v>
      </c>
      <c r="E28" s="133">
        <v>87.269000000000005</v>
      </c>
      <c r="F28" s="134">
        <v>846.29539999999997</v>
      </c>
      <c r="G28" s="134">
        <v>287.01769999999999</v>
      </c>
      <c r="H28" s="547"/>
    </row>
    <row r="29" spans="1:8" s="529" customFormat="1" ht="13.9" customHeight="1">
      <c r="A29" s="333"/>
      <c r="B29" s="1396" t="s">
        <v>68</v>
      </c>
      <c r="C29" s="1401">
        <v>423.709</v>
      </c>
      <c r="D29" s="1401">
        <v>190.1696</v>
      </c>
      <c r="E29" s="1401">
        <v>71.978700000000003</v>
      </c>
      <c r="F29" s="1402">
        <v>853.98759999999993</v>
      </c>
      <c r="G29" s="1402">
        <v>281.00020000000001</v>
      </c>
      <c r="H29" s="547"/>
    </row>
    <row r="30" spans="1:8" s="529" customFormat="1" ht="13.9" customHeight="1">
      <c r="A30" s="333"/>
      <c r="B30" s="1396" t="s">
        <v>69</v>
      </c>
      <c r="C30" s="1401">
        <v>506.69799999999998</v>
      </c>
      <c r="D30" s="1401">
        <v>179.05870000000002</v>
      </c>
      <c r="E30" s="1401">
        <v>78.846999999999994</v>
      </c>
      <c r="F30" s="1402">
        <v>858.90599999999995</v>
      </c>
      <c r="G30" s="1402">
        <v>287.75630000000001</v>
      </c>
      <c r="H30" s="547"/>
    </row>
    <row r="31" spans="1:8" s="529" customFormat="1" ht="13.9" customHeight="1">
      <c r="A31" s="333"/>
      <c r="B31" s="1396" t="s">
        <v>70</v>
      </c>
      <c r="C31" s="1401">
        <v>521.5317</v>
      </c>
      <c r="D31" s="1401">
        <v>199.9787</v>
      </c>
      <c r="E31" s="1401">
        <v>86.722200000000001</v>
      </c>
      <c r="F31" s="1402">
        <v>853.47969999999998</v>
      </c>
      <c r="G31" s="1402">
        <v>293.74950000000001</v>
      </c>
      <c r="H31" s="547"/>
    </row>
    <row r="32" spans="1:8" s="529" customFormat="1" ht="13.9" customHeight="1">
      <c r="A32" s="333"/>
      <c r="B32" s="1542" t="s">
        <v>71</v>
      </c>
      <c r="C32" s="1547">
        <v>516.14959999999996</v>
      </c>
      <c r="D32" s="1547">
        <v>196.11429999999999</v>
      </c>
      <c r="E32" s="1547">
        <v>88.941500000000005</v>
      </c>
      <c r="F32" s="1548">
        <v>917.26169999999991</v>
      </c>
      <c r="G32" s="1548">
        <v>302.91699999999997</v>
      </c>
      <c r="H32" s="547"/>
    </row>
    <row r="33" spans="1:18" s="529" customFormat="1" ht="13.9" customHeight="1">
      <c r="A33" s="333"/>
      <c r="B33" s="1542" t="s">
        <v>72</v>
      </c>
      <c r="C33" s="1547">
        <v>480.53959999999995</v>
      </c>
      <c r="D33" s="1547">
        <v>221.9264</v>
      </c>
      <c r="E33" s="1547">
        <v>93.550399999999996</v>
      </c>
      <c r="F33" s="1548">
        <v>925.82409999999993</v>
      </c>
      <c r="G33" s="1548">
        <v>292.84559999999999</v>
      </c>
      <c r="H33" s="547"/>
    </row>
    <row r="34" spans="1:18" s="529" customFormat="1" ht="13.9" customHeight="1">
      <c r="A34" s="333"/>
      <c r="B34" s="1542" t="s">
        <v>73</v>
      </c>
      <c r="C34" s="1547">
        <v>410.52519999999998</v>
      </c>
      <c r="D34" s="1547">
        <v>214.2937</v>
      </c>
      <c r="E34" s="1547">
        <v>109.6456</v>
      </c>
      <c r="F34" s="1548">
        <v>986.0258</v>
      </c>
      <c r="G34" s="1548">
        <v>283.81659999999999</v>
      </c>
      <c r="H34" s="547"/>
    </row>
    <row r="35" spans="1:18" s="529" customFormat="1" ht="13.9" customHeight="1">
      <c r="A35" s="333">
        <v>2019</v>
      </c>
      <c r="B35" s="1714" t="s">
        <v>74</v>
      </c>
      <c r="C35" s="1669">
        <v>391.88350000000003</v>
      </c>
      <c r="D35" s="1669">
        <v>163.70189999999999</v>
      </c>
      <c r="E35" s="1669">
        <v>75.334500000000006</v>
      </c>
      <c r="F35" s="1668">
        <v>1417.9261999999999</v>
      </c>
      <c r="G35" s="1668">
        <v>299.52759999999995</v>
      </c>
      <c r="H35" s="547"/>
    </row>
    <row r="36" spans="1:18" s="529" customFormat="1" ht="13.9" customHeight="1">
      <c r="A36" s="333"/>
      <c r="B36" s="1714" t="s">
        <v>75</v>
      </c>
      <c r="C36" s="1669">
        <v>494.99979999999999</v>
      </c>
      <c r="D36" s="1669">
        <v>202.9212</v>
      </c>
      <c r="E36" s="1669">
        <v>87.340699999999998</v>
      </c>
      <c r="F36" s="1668">
        <v>1415.4988000000001</v>
      </c>
      <c r="G36" s="1668">
        <v>288.42859999999996</v>
      </c>
      <c r="H36" s="547"/>
    </row>
    <row r="37" spans="1:18" s="529" customFormat="1" ht="13.9" customHeight="1">
      <c r="A37" s="333"/>
      <c r="B37" s="1714" t="s">
        <v>64</v>
      </c>
      <c r="C37" s="1669">
        <v>480.63650000000001</v>
      </c>
      <c r="D37" s="1669">
        <v>206.6139</v>
      </c>
      <c r="E37" s="1669">
        <v>88.179899999999989</v>
      </c>
      <c r="F37" s="1668">
        <v>1438.818</v>
      </c>
      <c r="G37" s="1668">
        <v>298.14140000000003</v>
      </c>
      <c r="H37" s="547"/>
    </row>
    <row r="38" spans="1:18" ht="13.9" customHeight="1">
      <c r="A38" s="333"/>
      <c r="B38" s="99" t="s">
        <v>37</v>
      </c>
      <c r="C38" s="137">
        <v>113.5</v>
      </c>
      <c r="D38" s="137">
        <v>91.3</v>
      </c>
      <c r="E38" s="137">
        <v>118.6</v>
      </c>
      <c r="F38" s="137">
        <v>143.80000000000001</v>
      </c>
      <c r="G38" s="138">
        <v>101.8</v>
      </c>
      <c r="H38" s="20"/>
      <c r="L38" s="573"/>
      <c r="M38" s="573"/>
      <c r="N38" s="573"/>
      <c r="O38" s="573"/>
      <c r="P38" s="573"/>
      <c r="Q38" s="573"/>
      <c r="R38" s="573"/>
    </row>
    <row r="39" spans="1:18" s="985" customFormat="1" ht="13.9" customHeight="1">
      <c r="A39" s="1003"/>
      <c r="B39" s="269" t="s">
        <v>38</v>
      </c>
      <c r="C39" s="232">
        <v>96.5</v>
      </c>
      <c r="D39" s="232">
        <v>99.6</v>
      </c>
      <c r="E39" s="232">
        <v>100.7</v>
      </c>
      <c r="F39" s="232">
        <v>101.7</v>
      </c>
      <c r="G39" s="266">
        <v>103.4</v>
      </c>
      <c r="H39" s="1008"/>
    </row>
    <row r="40" spans="1:18" ht="13.5" customHeight="1">
      <c r="A40" s="2649" t="s">
        <v>672</v>
      </c>
      <c r="B40" s="2649"/>
      <c r="C40" s="2649"/>
      <c r="D40" s="2649"/>
      <c r="E40" s="2649"/>
      <c r="F40" s="2649"/>
      <c r="G40" s="2649"/>
      <c r="H40" s="20"/>
    </row>
    <row r="41" spans="1:18" ht="13.5" customHeight="1">
      <c r="A41" s="2650" t="s">
        <v>535</v>
      </c>
      <c r="B41" s="2650"/>
      <c r="C41" s="2650"/>
      <c r="D41" s="2650"/>
      <c r="E41" s="2650"/>
      <c r="F41" s="2650"/>
      <c r="G41" s="2650"/>
      <c r="H41" s="20"/>
    </row>
    <row r="42" spans="1:18" s="1102" customFormat="1" ht="13.5" customHeight="1">
      <c r="A42" s="2648" t="s">
        <v>675</v>
      </c>
      <c r="B42" s="2648"/>
      <c r="C42" s="2648"/>
      <c r="D42" s="2648"/>
      <c r="E42" s="2648"/>
      <c r="F42" s="2648"/>
      <c r="G42" s="2648"/>
    </row>
    <row r="43" spans="1:18" s="1102" customFormat="1" ht="13.5" customHeight="1">
      <c r="A43" s="2648" t="s">
        <v>549</v>
      </c>
      <c r="B43" s="2648"/>
      <c r="C43" s="2648"/>
      <c r="D43" s="2648"/>
      <c r="E43" s="2648"/>
      <c r="F43" s="2648"/>
      <c r="G43" s="2648"/>
    </row>
    <row r="44" spans="1:18" s="1102" customFormat="1"/>
  </sheetData>
  <mergeCells count="10">
    <mergeCell ref="G3:G4"/>
    <mergeCell ref="F3:F4"/>
    <mergeCell ref="A42:G42"/>
    <mergeCell ref="A43:G43"/>
    <mergeCell ref="A1:E1"/>
    <mergeCell ref="A2:E2"/>
    <mergeCell ref="A3:B5"/>
    <mergeCell ref="C5:G5"/>
    <mergeCell ref="A40:G40"/>
    <mergeCell ref="A41:G41"/>
  </mergeCells>
  <phoneticPr fontId="0" type="noConversion"/>
  <hyperlinks>
    <hyperlink ref="F1" location="'Spis tablic     List of tables'!A53" display="Powrót do spisu tablic"/>
    <hyperlink ref="F2" location="'Spis tablic     List of tables'!A56"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4.25"/>
  <cols>
    <col min="2" max="2" width="10.625" customWidth="1"/>
    <col min="3" max="4" width="8.75" customWidth="1"/>
    <col min="5" max="9" width="8.125" customWidth="1"/>
    <col min="10" max="10" width="8.25" customWidth="1"/>
  </cols>
  <sheetData>
    <row r="1" spans="1:10" ht="14.85" customHeight="1">
      <c r="A1" s="62" t="s">
        <v>455</v>
      </c>
      <c r="B1" s="62"/>
      <c r="C1" s="62"/>
      <c r="D1" s="62"/>
      <c r="E1" s="62"/>
      <c r="F1" s="62"/>
      <c r="G1" s="62"/>
      <c r="H1" s="2668" t="s">
        <v>28</v>
      </c>
      <c r="I1" s="2668"/>
      <c r="J1" s="2669"/>
    </row>
    <row r="2" spans="1:10" s="1102" customFormat="1" ht="14.85" customHeight="1">
      <c r="A2" s="1308" t="s">
        <v>1076</v>
      </c>
      <c r="B2" s="1308"/>
      <c r="C2" s="1308"/>
      <c r="D2" s="1308"/>
      <c r="E2" s="1308"/>
      <c r="F2" s="1308"/>
      <c r="G2" s="1308"/>
      <c r="H2" s="2670" t="s">
        <v>258</v>
      </c>
      <c r="I2" s="2670"/>
      <c r="J2" s="2671"/>
    </row>
    <row r="3" spans="1:10" ht="90" customHeight="1">
      <c r="A3" s="2307" t="s">
        <v>2041</v>
      </c>
      <c r="B3" s="2308"/>
      <c r="C3" s="2377" t="s">
        <v>1077</v>
      </c>
      <c r="D3" s="2377" t="s">
        <v>1078</v>
      </c>
      <c r="E3" s="2377" t="s">
        <v>1079</v>
      </c>
      <c r="F3" s="2319" t="s">
        <v>1080</v>
      </c>
      <c r="G3" s="2510"/>
      <c r="H3" s="2486" t="s">
        <v>1083</v>
      </c>
      <c r="I3" s="2488"/>
      <c r="J3" s="2320" t="s">
        <v>1084</v>
      </c>
    </row>
    <row r="4" spans="1:10" ht="60" customHeight="1">
      <c r="A4" s="2309"/>
      <c r="B4" s="2310"/>
      <c r="C4" s="2373"/>
      <c r="D4" s="2373"/>
      <c r="E4" s="2373"/>
      <c r="F4" s="58" t="s">
        <v>1081</v>
      </c>
      <c r="G4" s="185" t="s">
        <v>1082</v>
      </c>
      <c r="H4" s="185" t="s">
        <v>1085</v>
      </c>
      <c r="I4" s="185" t="s">
        <v>1086</v>
      </c>
      <c r="J4" s="2603"/>
    </row>
    <row r="5" spans="1:10" ht="35.1" customHeight="1">
      <c r="A5" s="2311"/>
      <c r="B5" s="2312"/>
      <c r="C5" s="2318" t="s">
        <v>1087</v>
      </c>
      <c r="D5" s="2509"/>
      <c r="E5" s="2509"/>
      <c r="F5" s="2509"/>
      <c r="G5" s="2509"/>
      <c r="H5" s="2509"/>
      <c r="I5" s="2509"/>
      <c r="J5" s="2509"/>
    </row>
    <row r="6" spans="1:10" s="497" customFormat="1" ht="15" customHeight="1">
      <c r="A6" s="333">
        <v>2017</v>
      </c>
      <c r="B6" s="98" t="s">
        <v>47</v>
      </c>
      <c r="C6" s="149">
        <v>34130</v>
      </c>
      <c r="D6" s="149">
        <v>46811</v>
      </c>
      <c r="E6" s="149">
        <v>147242</v>
      </c>
      <c r="F6" s="152">
        <v>31439</v>
      </c>
      <c r="G6" s="152">
        <v>6638</v>
      </c>
      <c r="H6" s="152">
        <v>44452</v>
      </c>
      <c r="I6" s="152">
        <v>79090</v>
      </c>
      <c r="J6" s="153">
        <v>50813</v>
      </c>
    </row>
    <row r="7" spans="1:10" s="571" customFormat="1" ht="15" customHeight="1">
      <c r="A7" s="333">
        <v>2018</v>
      </c>
      <c r="B7" s="98" t="s">
        <v>47</v>
      </c>
      <c r="C7" s="149">
        <v>37816</v>
      </c>
      <c r="D7" s="149">
        <v>51146</v>
      </c>
      <c r="E7" s="149">
        <v>180832</v>
      </c>
      <c r="F7" s="152">
        <v>29238</v>
      </c>
      <c r="G7" s="152">
        <v>7006</v>
      </c>
      <c r="H7" s="152">
        <v>46497</v>
      </c>
      <c r="I7" s="152">
        <v>112037</v>
      </c>
      <c r="J7" s="153">
        <v>47809</v>
      </c>
    </row>
    <row r="8" spans="1:10" s="116" customFormat="1" ht="15" customHeight="1">
      <c r="A8" s="333"/>
      <c r="B8" s="99" t="s">
        <v>37</v>
      </c>
      <c r="C8" s="217">
        <v>110.8</v>
      </c>
      <c r="D8" s="217">
        <v>109.3</v>
      </c>
      <c r="E8" s="137">
        <v>122.8</v>
      </c>
      <c r="F8" s="137">
        <v>93</v>
      </c>
      <c r="G8" s="429">
        <v>105.5</v>
      </c>
      <c r="H8" s="429">
        <v>104.6</v>
      </c>
      <c r="I8" s="429">
        <v>141.69999999999999</v>
      </c>
      <c r="J8" s="430">
        <v>94.1</v>
      </c>
    </row>
    <row r="9" spans="1:10" s="1018" customFormat="1" ht="15" customHeight="1">
      <c r="A9" s="333">
        <v>2018</v>
      </c>
      <c r="B9" s="98" t="s">
        <v>539</v>
      </c>
      <c r="C9" s="149">
        <v>5678</v>
      </c>
      <c r="D9" s="149">
        <v>8003</v>
      </c>
      <c r="E9" s="209">
        <v>29136</v>
      </c>
      <c r="F9" s="152" t="s">
        <v>480</v>
      </c>
      <c r="G9" s="152">
        <v>1123</v>
      </c>
      <c r="H9" s="152">
        <v>7717</v>
      </c>
      <c r="I9" s="152">
        <v>18082</v>
      </c>
      <c r="J9" s="153">
        <v>6261</v>
      </c>
    </row>
    <row r="10" spans="1:10" s="1018" customFormat="1" ht="15" customHeight="1">
      <c r="A10" s="333"/>
      <c r="B10" s="98" t="s">
        <v>540</v>
      </c>
      <c r="C10" s="149">
        <v>8744</v>
      </c>
      <c r="D10" s="149">
        <v>12768</v>
      </c>
      <c r="E10" s="209">
        <v>45480</v>
      </c>
      <c r="F10" s="152" t="s">
        <v>480</v>
      </c>
      <c r="G10" s="152">
        <v>1788</v>
      </c>
      <c r="H10" s="152">
        <v>12048</v>
      </c>
      <c r="I10" s="152">
        <v>28478</v>
      </c>
      <c r="J10" s="153">
        <v>10328</v>
      </c>
    </row>
    <row r="11" spans="1:10" s="1094" customFormat="1" ht="15" customHeight="1">
      <c r="A11" s="333"/>
      <c r="B11" s="98" t="s">
        <v>541</v>
      </c>
      <c r="C11" s="149">
        <v>11338</v>
      </c>
      <c r="D11" s="149">
        <v>16026</v>
      </c>
      <c r="E11" s="209">
        <v>60613</v>
      </c>
      <c r="F11" s="152">
        <v>9348</v>
      </c>
      <c r="G11" s="152">
        <v>2280</v>
      </c>
      <c r="H11" s="152">
        <v>15934</v>
      </c>
      <c r="I11" s="152">
        <v>37917</v>
      </c>
      <c r="J11" s="153">
        <v>14050</v>
      </c>
    </row>
    <row r="12" spans="1:10" s="1094" customFormat="1" ht="15" customHeight="1">
      <c r="A12" s="333"/>
      <c r="B12" s="98" t="s">
        <v>542</v>
      </c>
      <c r="C12" s="149">
        <v>14238</v>
      </c>
      <c r="D12" s="149">
        <v>19718</v>
      </c>
      <c r="E12" s="209">
        <v>76202</v>
      </c>
      <c r="F12" s="152">
        <v>11892</v>
      </c>
      <c r="G12" s="152">
        <v>2838</v>
      </c>
      <c r="H12" s="152">
        <v>19812</v>
      </c>
      <c r="I12" s="152">
        <v>47794</v>
      </c>
      <c r="J12" s="153">
        <v>18043</v>
      </c>
    </row>
    <row r="13" spans="1:10" s="1094" customFormat="1" ht="15" customHeight="1">
      <c r="A13" s="333"/>
      <c r="B13" s="98" t="s">
        <v>538</v>
      </c>
      <c r="C13" s="149">
        <v>17380</v>
      </c>
      <c r="D13" s="149">
        <v>23520</v>
      </c>
      <c r="E13" s="209">
        <v>90998</v>
      </c>
      <c r="F13" s="152">
        <v>14913</v>
      </c>
      <c r="G13" s="152">
        <v>3398</v>
      </c>
      <c r="H13" s="152">
        <v>23584</v>
      </c>
      <c r="I13" s="152">
        <v>57095</v>
      </c>
      <c r="J13" s="153">
        <v>22033</v>
      </c>
    </row>
    <row r="14" spans="1:10" s="1385" customFormat="1" ht="15" customHeight="1">
      <c r="A14" s="333"/>
      <c r="B14" s="1396" t="s">
        <v>543</v>
      </c>
      <c r="C14" s="1409">
        <v>20494</v>
      </c>
      <c r="D14" s="1409">
        <v>27126</v>
      </c>
      <c r="E14" s="1397">
        <v>105314</v>
      </c>
      <c r="F14" s="1410">
        <v>17546</v>
      </c>
      <c r="G14" s="1410">
        <v>3966</v>
      </c>
      <c r="H14" s="1410">
        <v>27491</v>
      </c>
      <c r="I14" s="1410">
        <v>65640</v>
      </c>
      <c r="J14" s="1411">
        <v>26031</v>
      </c>
    </row>
    <row r="15" spans="1:10" s="1385" customFormat="1" ht="15" customHeight="1">
      <c r="A15" s="333"/>
      <c r="B15" s="1396" t="s">
        <v>544</v>
      </c>
      <c r="C15" s="1409">
        <v>23436</v>
      </c>
      <c r="D15" s="1409">
        <v>31411</v>
      </c>
      <c r="E15" s="1397">
        <v>118680</v>
      </c>
      <c r="F15" s="1410">
        <v>20043</v>
      </c>
      <c r="G15" s="1410">
        <v>4520</v>
      </c>
      <c r="H15" s="1410">
        <v>31135</v>
      </c>
      <c r="I15" s="1410">
        <v>73845</v>
      </c>
      <c r="J15" s="1411">
        <v>30571</v>
      </c>
    </row>
    <row r="16" spans="1:10" s="1385" customFormat="1" ht="15" customHeight="1">
      <c r="A16" s="333"/>
      <c r="B16" s="1396" t="s">
        <v>545</v>
      </c>
      <c r="C16" s="1409">
        <v>26332</v>
      </c>
      <c r="D16" s="1409">
        <v>35732</v>
      </c>
      <c r="E16" s="1397">
        <v>133380</v>
      </c>
      <c r="F16" s="1410">
        <v>22521</v>
      </c>
      <c r="G16" s="1410">
        <v>5046</v>
      </c>
      <c r="H16" s="1410">
        <v>34733</v>
      </c>
      <c r="I16" s="1410">
        <v>82949</v>
      </c>
      <c r="J16" s="1411">
        <v>34776</v>
      </c>
    </row>
    <row r="17" spans="1:10" s="1481" customFormat="1" ht="15" customHeight="1">
      <c r="A17" s="333"/>
      <c r="B17" s="1542" t="s">
        <v>546</v>
      </c>
      <c r="C17" s="1555">
        <v>29327</v>
      </c>
      <c r="D17" s="1555">
        <v>40049</v>
      </c>
      <c r="E17" s="1543">
        <v>150876</v>
      </c>
      <c r="F17" s="1543">
        <v>24923</v>
      </c>
      <c r="G17" s="1556">
        <v>5687</v>
      </c>
      <c r="H17" s="1556">
        <v>38858</v>
      </c>
      <c r="I17" s="1556">
        <v>93926</v>
      </c>
      <c r="J17" s="1557">
        <v>39409</v>
      </c>
    </row>
    <row r="18" spans="1:10" s="1481" customFormat="1" ht="15" customHeight="1">
      <c r="A18" s="333"/>
      <c r="B18" s="1542" t="s">
        <v>547</v>
      </c>
      <c r="C18" s="1555">
        <v>32289</v>
      </c>
      <c r="D18" s="1555">
        <v>45831</v>
      </c>
      <c r="E18" s="1543">
        <v>166984</v>
      </c>
      <c r="F18" s="1543">
        <v>27234</v>
      </c>
      <c r="G18" s="1556">
        <v>6302</v>
      </c>
      <c r="H18" s="1556">
        <v>42810</v>
      </c>
      <c r="I18" s="1556">
        <v>103983</v>
      </c>
      <c r="J18" s="1557">
        <v>43927</v>
      </c>
    </row>
    <row r="19" spans="1:10" s="1481" customFormat="1" ht="15" customHeight="1">
      <c r="A19" s="333"/>
      <c r="B19" s="1542" t="s">
        <v>47</v>
      </c>
      <c r="C19" s="1555">
        <v>37816</v>
      </c>
      <c r="D19" s="1555">
        <v>51146</v>
      </c>
      <c r="E19" s="1543">
        <v>180832</v>
      </c>
      <c r="F19" s="1543">
        <v>29238</v>
      </c>
      <c r="G19" s="1556">
        <v>7006</v>
      </c>
      <c r="H19" s="1556">
        <v>46497</v>
      </c>
      <c r="I19" s="1556">
        <v>112037</v>
      </c>
      <c r="J19" s="1557">
        <v>47809</v>
      </c>
    </row>
    <row r="20" spans="1:10" s="1657" customFormat="1" ht="15" customHeight="1">
      <c r="A20" s="333">
        <v>2019</v>
      </c>
      <c r="B20" s="1714" t="s">
        <v>539</v>
      </c>
      <c r="C20" s="1718">
        <v>5838</v>
      </c>
      <c r="D20" s="1718">
        <v>9392</v>
      </c>
      <c r="E20" s="1715">
        <v>27198</v>
      </c>
      <c r="F20" s="1715" t="s">
        <v>480</v>
      </c>
      <c r="G20" s="1705">
        <v>1370</v>
      </c>
      <c r="H20" s="1705">
        <v>7333</v>
      </c>
      <c r="I20" s="1705">
        <v>16408</v>
      </c>
      <c r="J20" s="1719">
        <v>8067</v>
      </c>
    </row>
    <row r="21" spans="1:10" s="1657" customFormat="1" ht="15" customHeight="1">
      <c r="A21" s="333"/>
      <c r="B21" s="1714" t="s">
        <v>540</v>
      </c>
      <c r="C21" s="1718">
        <v>8178</v>
      </c>
      <c r="D21" s="1718">
        <v>14404</v>
      </c>
      <c r="E21" s="1715">
        <v>39675</v>
      </c>
      <c r="F21" s="1715" t="s">
        <v>480</v>
      </c>
      <c r="G21" s="1705">
        <v>2107</v>
      </c>
      <c r="H21" s="1705">
        <v>11105</v>
      </c>
      <c r="I21" s="1705">
        <v>23516</v>
      </c>
      <c r="J21" s="1719">
        <v>11982</v>
      </c>
    </row>
    <row r="22" spans="1:10" s="539" customFormat="1" ht="15" customHeight="1">
      <c r="A22" s="333"/>
      <c r="B22" s="99" t="s">
        <v>37</v>
      </c>
      <c r="C22" s="217">
        <v>93.5</v>
      </c>
      <c r="D22" s="137">
        <v>112.8</v>
      </c>
      <c r="E22" s="137">
        <v>87.2</v>
      </c>
      <c r="F22" s="137" t="s">
        <v>480</v>
      </c>
      <c r="G22" s="137">
        <v>117.8</v>
      </c>
      <c r="H22" s="137">
        <v>92.2</v>
      </c>
      <c r="I22" s="137">
        <v>82.6</v>
      </c>
      <c r="J22" s="430">
        <v>116</v>
      </c>
    </row>
    <row r="23" spans="1:10" s="515" customFormat="1" ht="4.9000000000000004" customHeight="1">
      <c r="A23" s="333"/>
      <c r="B23" s="99"/>
      <c r="C23" s="217"/>
      <c r="D23" s="217"/>
      <c r="E23" s="217"/>
      <c r="F23" s="429"/>
      <c r="G23" s="429"/>
      <c r="H23" s="429"/>
      <c r="I23" s="429"/>
      <c r="J23" s="430"/>
    </row>
    <row r="24" spans="1:10" s="1018" customFormat="1" ht="15" customHeight="1">
      <c r="A24" s="333">
        <v>2018</v>
      </c>
      <c r="B24" s="98" t="s">
        <v>74</v>
      </c>
      <c r="C24" s="149">
        <v>2839</v>
      </c>
      <c r="D24" s="149">
        <v>4306</v>
      </c>
      <c r="E24" s="149">
        <v>15140</v>
      </c>
      <c r="F24" s="152" t="s">
        <v>480</v>
      </c>
      <c r="G24" s="152">
        <v>557</v>
      </c>
      <c r="H24" s="152">
        <v>4286</v>
      </c>
      <c r="I24" s="152">
        <v>9203</v>
      </c>
      <c r="J24" s="153">
        <v>3301</v>
      </c>
    </row>
    <row r="25" spans="1:10" s="1018" customFormat="1" ht="15" customHeight="1">
      <c r="A25" s="333"/>
      <c r="B25" s="98" t="s">
        <v>75</v>
      </c>
      <c r="C25" s="149">
        <v>2839</v>
      </c>
      <c r="D25" s="149">
        <v>3697</v>
      </c>
      <c r="E25" s="149">
        <v>13996</v>
      </c>
      <c r="F25" s="152" t="s">
        <v>480</v>
      </c>
      <c r="G25" s="152">
        <v>566</v>
      </c>
      <c r="H25" s="152">
        <v>3431</v>
      </c>
      <c r="I25" s="152">
        <v>8879</v>
      </c>
      <c r="J25" s="153">
        <v>2960</v>
      </c>
    </row>
    <row r="26" spans="1:10" s="1018" customFormat="1" ht="15" customHeight="1">
      <c r="A26" s="333"/>
      <c r="B26" s="98" t="s">
        <v>64</v>
      </c>
      <c r="C26" s="149">
        <v>3061</v>
      </c>
      <c r="D26" s="149">
        <v>4759</v>
      </c>
      <c r="E26" s="149">
        <v>16335</v>
      </c>
      <c r="F26" s="152">
        <v>2644</v>
      </c>
      <c r="G26" s="152">
        <v>665</v>
      </c>
      <c r="H26" s="152">
        <v>4331</v>
      </c>
      <c r="I26" s="152">
        <v>10387</v>
      </c>
      <c r="J26" s="153">
        <v>4063</v>
      </c>
    </row>
    <row r="27" spans="1:10" s="1094" customFormat="1" ht="15" customHeight="1">
      <c r="A27" s="333"/>
      <c r="B27" s="98" t="s">
        <v>65</v>
      </c>
      <c r="C27" s="149">
        <v>2594</v>
      </c>
      <c r="D27" s="149">
        <v>3258</v>
      </c>
      <c r="E27" s="149">
        <v>15133</v>
      </c>
      <c r="F27" s="152">
        <v>2351</v>
      </c>
      <c r="G27" s="152">
        <v>492</v>
      </c>
      <c r="H27" s="152">
        <v>3886</v>
      </c>
      <c r="I27" s="152">
        <v>9439</v>
      </c>
      <c r="J27" s="153">
        <v>3722</v>
      </c>
    </row>
    <row r="28" spans="1:10" s="1094" customFormat="1" ht="15" customHeight="1">
      <c r="A28" s="333"/>
      <c r="B28" s="98" t="s">
        <v>66</v>
      </c>
      <c r="C28" s="149">
        <v>2900</v>
      </c>
      <c r="D28" s="149">
        <v>3984</v>
      </c>
      <c r="E28" s="149">
        <v>15589</v>
      </c>
      <c r="F28" s="152">
        <v>2544</v>
      </c>
      <c r="G28" s="152">
        <v>558</v>
      </c>
      <c r="H28" s="152">
        <v>3878</v>
      </c>
      <c r="I28" s="152">
        <v>9877</v>
      </c>
      <c r="J28" s="153">
        <v>4101</v>
      </c>
    </row>
    <row r="29" spans="1:10" s="1094" customFormat="1" ht="15" customHeight="1">
      <c r="A29" s="333"/>
      <c r="B29" s="98" t="s">
        <v>67</v>
      </c>
      <c r="C29" s="149">
        <v>3108</v>
      </c>
      <c r="D29" s="149">
        <v>3511</v>
      </c>
      <c r="E29" s="149">
        <v>14796</v>
      </c>
      <c r="F29" s="152">
        <v>3021</v>
      </c>
      <c r="G29" s="152">
        <v>560</v>
      </c>
      <c r="H29" s="152">
        <v>3772</v>
      </c>
      <c r="I29" s="152">
        <v>9301</v>
      </c>
      <c r="J29" s="153">
        <v>3882</v>
      </c>
    </row>
    <row r="30" spans="1:10" s="1385" customFormat="1" ht="15" customHeight="1">
      <c r="A30" s="333"/>
      <c r="B30" s="1396" t="s">
        <v>68</v>
      </c>
      <c r="C30" s="1409">
        <v>3114</v>
      </c>
      <c r="D30" s="1409">
        <v>3606</v>
      </c>
      <c r="E30" s="1409">
        <v>14316</v>
      </c>
      <c r="F30" s="1410">
        <v>2633</v>
      </c>
      <c r="G30" s="1410">
        <v>568</v>
      </c>
      <c r="H30" s="1410">
        <v>3907</v>
      </c>
      <c r="I30" s="1410">
        <v>8545</v>
      </c>
      <c r="J30" s="1411">
        <v>3992</v>
      </c>
    </row>
    <row r="31" spans="1:10" s="1385" customFormat="1" ht="15" customHeight="1">
      <c r="A31" s="333"/>
      <c r="B31" s="1396" t="s">
        <v>69</v>
      </c>
      <c r="C31" s="1409">
        <v>2942</v>
      </c>
      <c r="D31" s="1409">
        <v>4285</v>
      </c>
      <c r="E31" s="1409">
        <v>13366</v>
      </c>
      <c r="F31" s="1410">
        <v>2497</v>
      </c>
      <c r="G31" s="1410">
        <v>554</v>
      </c>
      <c r="H31" s="1410">
        <v>3644</v>
      </c>
      <c r="I31" s="1410">
        <v>8205</v>
      </c>
      <c r="J31" s="1411">
        <v>4540</v>
      </c>
    </row>
    <row r="32" spans="1:10" s="1385" customFormat="1" ht="15" customHeight="1">
      <c r="A32" s="333"/>
      <c r="B32" s="1396" t="s">
        <v>70</v>
      </c>
      <c r="C32" s="1409">
        <v>2896</v>
      </c>
      <c r="D32" s="1409">
        <v>4321</v>
      </c>
      <c r="E32" s="1409">
        <v>14700</v>
      </c>
      <c r="F32" s="1410">
        <v>2478</v>
      </c>
      <c r="G32" s="1410">
        <v>526</v>
      </c>
      <c r="H32" s="1410">
        <v>3598</v>
      </c>
      <c r="I32" s="1410">
        <v>9104</v>
      </c>
      <c r="J32" s="1411">
        <v>4205</v>
      </c>
    </row>
    <row r="33" spans="1:10" s="1481" customFormat="1" ht="15" customHeight="1">
      <c r="A33" s="333"/>
      <c r="B33" s="1542" t="s">
        <v>71</v>
      </c>
      <c r="C33" s="1555">
        <v>2995</v>
      </c>
      <c r="D33" s="1555">
        <v>4317</v>
      </c>
      <c r="E33" s="1555">
        <v>17496</v>
      </c>
      <c r="F33" s="1556">
        <v>2402</v>
      </c>
      <c r="G33" s="1556">
        <v>641</v>
      </c>
      <c r="H33" s="1556">
        <v>4125</v>
      </c>
      <c r="I33" s="1556">
        <v>10977</v>
      </c>
      <c r="J33" s="1557">
        <v>4633</v>
      </c>
    </row>
    <row r="34" spans="1:10" s="1481" customFormat="1" ht="15" customHeight="1">
      <c r="A34" s="333"/>
      <c r="B34" s="1542" t="s">
        <v>72</v>
      </c>
      <c r="C34" s="1555">
        <v>2962</v>
      </c>
      <c r="D34" s="1555">
        <v>5122</v>
      </c>
      <c r="E34" s="1555">
        <v>16108</v>
      </c>
      <c r="F34" s="1556">
        <v>2311</v>
      </c>
      <c r="G34" s="1556">
        <v>615</v>
      </c>
      <c r="H34" s="1556">
        <v>3952</v>
      </c>
      <c r="I34" s="1556">
        <v>10057</v>
      </c>
      <c r="J34" s="1557">
        <v>4518</v>
      </c>
    </row>
    <row r="35" spans="1:10" s="1481" customFormat="1" ht="15" customHeight="1">
      <c r="A35" s="333"/>
      <c r="B35" s="1542" t="s">
        <v>73</v>
      </c>
      <c r="C35" s="1555">
        <v>3353</v>
      </c>
      <c r="D35" s="1555">
        <v>5315</v>
      </c>
      <c r="E35" s="1555">
        <v>13848</v>
      </c>
      <c r="F35" s="1556">
        <v>2004</v>
      </c>
      <c r="G35" s="1556">
        <v>704</v>
      </c>
      <c r="H35" s="1556">
        <v>3687</v>
      </c>
      <c r="I35" s="1556">
        <v>8054</v>
      </c>
      <c r="J35" s="1557">
        <v>3882</v>
      </c>
    </row>
    <row r="36" spans="1:10" s="1657" customFormat="1" ht="15" customHeight="1">
      <c r="A36" s="333">
        <v>2019</v>
      </c>
      <c r="B36" s="1714" t="s">
        <v>74</v>
      </c>
      <c r="C36" s="1718">
        <v>3354</v>
      </c>
      <c r="D36" s="1718">
        <v>5345</v>
      </c>
      <c r="E36" s="1718">
        <v>15239</v>
      </c>
      <c r="F36" s="1705" t="s">
        <v>480</v>
      </c>
      <c r="G36" s="1705">
        <v>727</v>
      </c>
      <c r="H36" s="1705">
        <v>4015</v>
      </c>
      <c r="I36" s="1705">
        <v>9305</v>
      </c>
      <c r="J36" s="1719">
        <v>4344</v>
      </c>
    </row>
    <row r="37" spans="1:10" s="1657" customFormat="1" ht="15" customHeight="1">
      <c r="A37" s="333"/>
      <c r="B37" s="1714" t="s">
        <v>75</v>
      </c>
      <c r="C37" s="1718">
        <v>2484</v>
      </c>
      <c r="D37" s="1718">
        <v>4047</v>
      </c>
      <c r="E37" s="1718">
        <v>11959</v>
      </c>
      <c r="F37" s="1705" t="s">
        <v>480</v>
      </c>
      <c r="G37" s="1705">
        <v>643</v>
      </c>
      <c r="H37" s="1705">
        <v>3318</v>
      </c>
      <c r="I37" s="1705">
        <v>7103</v>
      </c>
      <c r="J37" s="1719">
        <v>3723</v>
      </c>
    </row>
    <row r="38" spans="1:10" s="1657" customFormat="1" ht="15" customHeight="1">
      <c r="A38" s="333"/>
      <c r="B38" s="1714" t="s">
        <v>64</v>
      </c>
      <c r="C38" s="1718">
        <v>2340</v>
      </c>
      <c r="D38" s="1718">
        <v>5012</v>
      </c>
      <c r="E38" s="1718">
        <v>12477</v>
      </c>
      <c r="F38" s="1705" t="s">
        <v>480</v>
      </c>
      <c r="G38" s="1705">
        <v>737</v>
      </c>
      <c r="H38" s="1705">
        <v>3772</v>
      </c>
      <c r="I38" s="1705">
        <v>7108</v>
      </c>
      <c r="J38" s="1719">
        <v>3915</v>
      </c>
    </row>
    <row r="39" spans="1:10" s="325" customFormat="1" ht="15" customHeight="1">
      <c r="A39" s="333"/>
      <c r="B39" s="99" t="s">
        <v>37</v>
      </c>
      <c r="C39" s="137">
        <v>76.400000000000006</v>
      </c>
      <c r="D39" s="137">
        <v>105.3</v>
      </c>
      <c r="E39" s="137">
        <v>76.400000000000006</v>
      </c>
      <c r="F39" s="137" t="s">
        <v>480</v>
      </c>
      <c r="G39" s="137">
        <v>110.8</v>
      </c>
      <c r="H39" s="137">
        <v>87.1</v>
      </c>
      <c r="I39" s="137">
        <v>68.400000000000006</v>
      </c>
      <c r="J39" s="138">
        <v>96.4</v>
      </c>
    </row>
    <row r="40" spans="1:10" s="995" customFormat="1" ht="15" customHeight="1">
      <c r="A40" s="1003"/>
      <c r="B40" s="269" t="s">
        <v>38</v>
      </c>
      <c r="C40" s="232">
        <v>94.2</v>
      </c>
      <c r="D40" s="232">
        <v>123.8</v>
      </c>
      <c r="E40" s="232">
        <v>104.3</v>
      </c>
      <c r="F40" s="232" t="s">
        <v>480</v>
      </c>
      <c r="G40" s="232">
        <v>114.6</v>
      </c>
      <c r="H40" s="232">
        <v>113.7</v>
      </c>
      <c r="I40" s="232">
        <v>100.1</v>
      </c>
      <c r="J40" s="266">
        <v>105.2</v>
      </c>
    </row>
    <row r="41" spans="1:10" s="116" customFormat="1" ht="25.15" customHeight="1">
      <c r="A41" s="2672" t="s">
        <v>454</v>
      </c>
      <c r="B41" s="2672"/>
      <c r="C41" s="2672"/>
      <c r="D41" s="2672"/>
      <c r="E41" s="2672"/>
      <c r="F41" s="2672"/>
      <c r="G41" s="2672"/>
      <c r="H41" s="2672"/>
      <c r="I41" s="2672"/>
      <c r="J41" s="2672"/>
    </row>
    <row r="42" spans="1:10" s="1261" customFormat="1" ht="22.15" customHeight="1">
      <c r="A42" s="2673" t="s">
        <v>686</v>
      </c>
      <c r="B42" s="2673"/>
      <c r="C42" s="2673"/>
      <c r="D42" s="2673"/>
      <c r="E42" s="2673"/>
      <c r="F42" s="2673"/>
      <c r="G42" s="2673"/>
      <c r="H42" s="2673"/>
      <c r="I42" s="2673"/>
      <c r="J42" s="2673"/>
    </row>
    <row r="43" spans="1:10">
      <c r="A43" s="16"/>
      <c r="B43" s="16"/>
      <c r="C43" s="16"/>
      <c r="D43" s="16"/>
      <c r="E43" s="16"/>
      <c r="F43" s="16"/>
      <c r="G43" s="16"/>
      <c r="H43" s="16"/>
      <c r="I43" s="16"/>
      <c r="J43" s="16"/>
    </row>
  </sheetData>
  <mergeCells count="12">
    <mergeCell ref="H1:J1"/>
    <mergeCell ref="H2:J2"/>
    <mergeCell ref="A41:J41"/>
    <mergeCell ref="A42:J42"/>
    <mergeCell ref="A3:B5"/>
    <mergeCell ref="J3:J4"/>
    <mergeCell ref="C5:J5"/>
    <mergeCell ref="C3:C4"/>
    <mergeCell ref="D3:D4"/>
    <mergeCell ref="E3:E4"/>
    <mergeCell ref="F3:G3"/>
    <mergeCell ref="H3:I3"/>
  </mergeCells>
  <phoneticPr fontId="0" type="noConversion"/>
  <hyperlinks>
    <hyperlink ref="H1:I1" location="'Spis tablic     List of tables'!A54" display="Powrót do spisu tablic"/>
    <hyperlink ref="H2:I2" location="'Spis tablic     List of tables'!A5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sheetViews>
  <sheetFormatPr defaultRowHeight="14.25"/>
  <cols>
    <col min="1" max="1" width="8.625" customWidth="1"/>
    <col min="2" max="2" width="9.875" customWidth="1"/>
    <col min="3" max="8" width="11.75" customWidth="1"/>
  </cols>
  <sheetData>
    <row r="1" spans="1:14">
      <c r="A1" s="62" t="s">
        <v>534</v>
      </c>
      <c r="B1" s="62"/>
      <c r="C1" s="62"/>
      <c r="D1" s="62"/>
      <c r="E1" s="62"/>
      <c r="F1" s="62"/>
      <c r="G1" s="89" t="s">
        <v>28</v>
      </c>
      <c r="H1" s="62"/>
    </row>
    <row r="2" spans="1:14" s="1102" customFormat="1">
      <c r="A2" s="1315" t="s">
        <v>1088</v>
      </c>
      <c r="B2" s="1315"/>
      <c r="C2" s="1315"/>
      <c r="D2" s="1315"/>
      <c r="E2" s="1315"/>
      <c r="F2" s="1315"/>
      <c r="G2" s="1302" t="s">
        <v>258</v>
      </c>
      <c r="H2" s="1315"/>
    </row>
    <row r="3" spans="1:14" ht="9.9499999999999993" customHeight="1">
      <c r="A3" s="2307" t="s">
        <v>2040</v>
      </c>
      <c r="B3" s="2308"/>
      <c r="C3" s="2377" t="s">
        <v>1987</v>
      </c>
      <c r="D3" s="2377" t="s">
        <v>1089</v>
      </c>
      <c r="E3" s="2377" t="s">
        <v>1090</v>
      </c>
      <c r="F3" s="2377" t="s">
        <v>1091</v>
      </c>
      <c r="G3" s="2377" t="s">
        <v>1986</v>
      </c>
      <c r="H3" s="2320" t="s">
        <v>1988</v>
      </c>
    </row>
    <row r="4" spans="1:14" ht="150" customHeight="1">
      <c r="A4" s="2309"/>
      <c r="B4" s="2310"/>
      <c r="C4" s="2372"/>
      <c r="D4" s="2372"/>
      <c r="E4" s="2372"/>
      <c r="F4" s="2372"/>
      <c r="G4" s="2372"/>
      <c r="H4" s="2675"/>
    </row>
    <row r="5" spans="1:14" ht="27.95" customHeight="1">
      <c r="A5" s="2327"/>
      <c r="B5" s="2328"/>
      <c r="C5" s="2373"/>
      <c r="D5" s="2318" t="s">
        <v>1092</v>
      </c>
      <c r="E5" s="2509"/>
      <c r="F5" s="2510"/>
      <c r="G5" s="2373"/>
      <c r="H5" s="2603"/>
    </row>
    <row r="6" spans="1:14" s="497" customFormat="1" ht="16.149999999999999" customHeight="1">
      <c r="A6" s="333">
        <v>2017</v>
      </c>
      <c r="B6" s="98" t="s">
        <v>47</v>
      </c>
      <c r="C6" s="152">
        <v>124</v>
      </c>
      <c r="D6" s="152">
        <v>1777</v>
      </c>
      <c r="E6" s="153">
        <v>6127</v>
      </c>
      <c r="F6" s="149">
        <v>85734</v>
      </c>
      <c r="G6" s="209">
        <v>6470.1890000000003</v>
      </c>
      <c r="H6" s="134">
        <v>100.69799999999999</v>
      </c>
    </row>
    <row r="7" spans="1:14" s="571" customFormat="1" ht="16.149999999999999" customHeight="1">
      <c r="A7" s="333">
        <v>2018</v>
      </c>
      <c r="B7" s="98" t="s">
        <v>47</v>
      </c>
      <c r="C7" s="152" t="s">
        <v>480</v>
      </c>
      <c r="D7" s="152">
        <v>2140</v>
      </c>
      <c r="E7" s="153">
        <v>6324</v>
      </c>
      <c r="F7" s="149">
        <v>86260</v>
      </c>
      <c r="G7" s="209">
        <v>8870.2690000000002</v>
      </c>
      <c r="H7" s="134">
        <v>115.215</v>
      </c>
    </row>
    <row r="8" spans="1:14" s="116" customFormat="1" ht="16.149999999999999" customHeight="1">
      <c r="A8" s="333"/>
      <c r="B8" s="99" t="s">
        <v>37</v>
      </c>
      <c r="C8" s="137" t="s">
        <v>480</v>
      </c>
      <c r="D8" s="137">
        <v>120.4</v>
      </c>
      <c r="E8" s="138">
        <v>103.2</v>
      </c>
      <c r="F8" s="137">
        <v>100.6</v>
      </c>
      <c r="G8" s="429">
        <v>137.1</v>
      </c>
      <c r="H8" s="138">
        <v>114.4</v>
      </c>
    </row>
    <row r="9" spans="1:14" s="1018" customFormat="1" ht="16.149999999999999" customHeight="1">
      <c r="A9" s="333">
        <v>2018</v>
      </c>
      <c r="B9" s="98" t="s">
        <v>539</v>
      </c>
      <c r="C9" s="209" t="s">
        <v>480</v>
      </c>
      <c r="D9" s="152">
        <v>430</v>
      </c>
      <c r="E9" s="153">
        <v>1013</v>
      </c>
      <c r="F9" s="149">
        <v>13636</v>
      </c>
      <c r="G9" s="209">
        <v>1130.6959999999999</v>
      </c>
      <c r="H9" s="134">
        <v>22.023</v>
      </c>
      <c r="M9" s="297"/>
      <c r="N9" s="126"/>
    </row>
    <row r="10" spans="1:14" s="1018" customFormat="1" ht="16.149999999999999" customHeight="1">
      <c r="A10" s="333"/>
      <c r="B10" s="98" t="s">
        <v>540</v>
      </c>
      <c r="C10" s="209" t="s">
        <v>480</v>
      </c>
      <c r="D10" s="152">
        <v>564</v>
      </c>
      <c r="E10" s="153">
        <v>1641</v>
      </c>
      <c r="F10" s="149">
        <v>21492</v>
      </c>
      <c r="G10" s="209">
        <v>1967.9870000000001</v>
      </c>
      <c r="H10" s="134">
        <v>28.805</v>
      </c>
      <c r="M10" s="297"/>
      <c r="N10" s="126"/>
    </row>
    <row r="11" spans="1:14" s="1094" customFormat="1" ht="16.149999999999999" customHeight="1">
      <c r="A11" s="333"/>
      <c r="B11" s="98" t="s">
        <v>541</v>
      </c>
      <c r="C11" s="209">
        <v>47.258000000000003</v>
      </c>
      <c r="D11" s="152">
        <v>700</v>
      </c>
      <c r="E11" s="153">
        <v>2177</v>
      </c>
      <c r="F11" s="149">
        <v>28259</v>
      </c>
      <c r="G11" s="209">
        <v>2839.5810000000001</v>
      </c>
      <c r="H11" s="134">
        <v>39.627000000000002</v>
      </c>
      <c r="M11" s="297"/>
      <c r="N11" s="126"/>
    </row>
    <row r="12" spans="1:14" s="1094" customFormat="1" ht="16.149999999999999" customHeight="1">
      <c r="A12" s="333"/>
      <c r="B12" s="98" t="s">
        <v>542</v>
      </c>
      <c r="C12" s="209">
        <v>62.298000000000002</v>
      </c>
      <c r="D12" s="152">
        <v>840</v>
      </c>
      <c r="E12" s="153">
        <v>2672</v>
      </c>
      <c r="F12" s="149">
        <v>35431</v>
      </c>
      <c r="G12" s="209">
        <v>3743.65</v>
      </c>
      <c r="H12" s="134">
        <v>48.457999999999998</v>
      </c>
      <c r="M12" s="297"/>
      <c r="N12" s="126"/>
    </row>
    <row r="13" spans="1:14" s="1094" customFormat="1" ht="16.149999999999999" customHeight="1">
      <c r="A13" s="333"/>
      <c r="B13" s="98" t="s">
        <v>538</v>
      </c>
      <c r="C13" s="209">
        <v>76.733999999999995</v>
      </c>
      <c r="D13" s="152">
        <v>953</v>
      </c>
      <c r="E13" s="153">
        <v>3164</v>
      </c>
      <c r="F13" s="149">
        <v>42267</v>
      </c>
      <c r="G13" s="209">
        <v>4664.4480000000003</v>
      </c>
      <c r="H13" s="134">
        <v>59.670999999999999</v>
      </c>
      <c r="M13" s="297"/>
      <c r="N13" s="126"/>
    </row>
    <row r="14" spans="1:14" s="1385" customFormat="1" ht="16.149999999999999" customHeight="1">
      <c r="A14" s="333"/>
      <c r="B14" s="1396" t="s">
        <v>543</v>
      </c>
      <c r="C14" s="1397">
        <v>91.304000000000002</v>
      </c>
      <c r="D14" s="1410">
        <v>1117</v>
      </c>
      <c r="E14" s="1411">
        <v>3655</v>
      </c>
      <c r="F14" s="1409">
        <v>49873</v>
      </c>
      <c r="G14" s="1397">
        <v>5533.0349999999999</v>
      </c>
      <c r="H14" s="1402">
        <v>72.182000000000002</v>
      </c>
      <c r="M14" s="297"/>
      <c r="N14" s="126"/>
    </row>
    <row r="15" spans="1:14" s="1385" customFormat="1" ht="16.149999999999999" customHeight="1">
      <c r="A15" s="333"/>
      <c r="B15" s="1396" t="s">
        <v>544</v>
      </c>
      <c r="C15" s="1397">
        <v>105.736</v>
      </c>
      <c r="D15" s="1410">
        <v>1241</v>
      </c>
      <c r="E15" s="1411">
        <v>4166</v>
      </c>
      <c r="F15" s="1409">
        <v>57310</v>
      </c>
      <c r="G15" s="1397" t="s">
        <v>1530</v>
      </c>
      <c r="H15" s="1402">
        <v>79.873000000000005</v>
      </c>
      <c r="M15" s="297"/>
      <c r="N15" s="126"/>
    </row>
    <row r="16" spans="1:14" s="1385" customFormat="1" ht="16.149999999999999" customHeight="1">
      <c r="A16" s="333"/>
      <c r="B16" s="1396" t="s">
        <v>545</v>
      </c>
      <c r="C16" s="1397" t="s">
        <v>480</v>
      </c>
      <c r="D16" s="1410">
        <v>1416</v>
      </c>
      <c r="E16" s="1411">
        <v>4691</v>
      </c>
      <c r="F16" s="1409">
        <v>64471</v>
      </c>
      <c r="G16" s="1397">
        <v>7247.0680000000002</v>
      </c>
      <c r="H16" s="1402">
        <v>89.013999999999996</v>
      </c>
      <c r="M16" s="297"/>
      <c r="N16" s="126"/>
    </row>
    <row r="17" spans="1:14" s="1481" customFormat="1" ht="16.149999999999999" customHeight="1">
      <c r="A17" s="333"/>
      <c r="B17" s="1542" t="s">
        <v>546</v>
      </c>
      <c r="C17" s="1397" t="s">
        <v>480</v>
      </c>
      <c r="D17" s="1556">
        <v>1663</v>
      </c>
      <c r="E17" s="1557">
        <v>5271</v>
      </c>
      <c r="F17" s="1555">
        <v>72274</v>
      </c>
      <c r="G17" s="1543">
        <v>7848.192</v>
      </c>
      <c r="H17" s="1548">
        <v>98.900999999999996</v>
      </c>
      <c r="M17" s="297"/>
      <c r="N17" s="126"/>
    </row>
    <row r="18" spans="1:14" s="1481" customFormat="1" ht="16.149999999999999" customHeight="1">
      <c r="A18" s="333"/>
      <c r="B18" s="1542" t="s">
        <v>547</v>
      </c>
      <c r="C18" s="1397" t="s">
        <v>480</v>
      </c>
      <c r="D18" s="1556">
        <v>1964</v>
      </c>
      <c r="E18" s="1557">
        <v>5772</v>
      </c>
      <c r="F18" s="1555">
        <v>79392</v>
      </c>
      <c r="G18" s="1543">
        <v>8445.1530000000002</v>
      </c>
      <c r="H18" s="1548">
        <v>106.31699999999999</v>
      </c>
      <c r="M18" s="297"/>
      <c r="N18" s="126"/>
    </row>
    <row r="19" spans="1:14" s="1481" customFormat="1" ht="16.149999999999999" customHeight="1">
      <c r="A19" s="333"/>
      <c r="B19" s="1542" t="s">
        <v>47</v>
      </c>
      <c r="C19" s="1397" t="s">
        <v>480</v>
      </c>
      <c r="D19" s="1556">
        <v>2140</v>
      </c>
      <c r="E19" s="1557">
        <v>6324</v>
      </c>
      <c r="F19" s="1555">
        <v>86260</v>
      </c>
      <c r="G19" s="1543">
        <v>8870.2690000000002</v>
      </c>
      <c r="H19" s="1548">
        <v>115.215</v>
      </c>
      <c r="M19" s="297"/>
      <c r="N19" s="126"/>
    </row>
    <row r="20" spans="1:14" s="1657" customFormat="1" ht="16.149999999999999" customHeight="1">
      <c r="A20" s="333">
        <v>2019</v>
      </c>
      <c r="B20" s="1714" t="s">
        <v>539</v>
      </c>
      <c r="C20" s="1715">
        <v>21.08</v>
      </c>
      <c r="D20" s="1705">
        <v>333</v>
      </c>
      <c r="E20" s="1719">
        <v>1053</v>
      </c>
      <c r="F20" s="1718">
        <v>12861</v>
      </c>
      <c r="G20" s="1715">
        <v>1356.9749999999999</v>
      </c>
      <c r="H20" s="1668">
        <v>17.302</v>
      </c>
      <c r="M20" s="297"/>
      <c r="N20" s="126"/>
    </row>
    <row r="21" spans="1:14" s="1657" customFormat="1" ht="16.149999999999999" customHeight="1">
      <c r="A21" s="333"/>
      <c r="B21" s="1714" t="s">
        <v>540</v>
      </c>
      <c r="C21" s="1715">
        <v>33.779000000000003</v>
      </c>
      <c r="D21" s="1705">
        <v>454</v>
      </c>
      <c r="E21" s="1719">
        <v>1601</v>
      </c>
      <c r="F21" s="1718">
        <v>19284</v>
      </c>
      <c r="G21" s="1715">
        <v>2126.9450000000002</v>
      </c>
      <c r="H21" s="1668">
        <v>25.773</v>
      </c>
      <c r="M21" s="297"/>
      <c r="N21" s="126"/>
    </row>
    <row r="22" spans="1:14" s="468" customFormat="1" ht="16.149999999999999" customHeight="1">
      <c r="A22" s="333"/>
      <c r="B22" s="99" t="s">
        <v>37</v>
      </c>
      <c r="C22" s="1786">
        <v>100.4</v>
      </c>
      <c r="D22" s="429">
        <v>80.5</v>
      </c>
      <c r="E22" s="138">
        <v>97.6</v>
      </c>
      <c r="F22" s="217">
        <v>89.7</v>
      </c>
      <c r="G22" s="137">
        <v>108.1</v>
      </c>
      <c r="H22" s="138">
        <v>89.5</v>
      </c>
      <c r="M22" s="297"/>
      <c r="N22" s="126"/>
    </row>
    <row r="23" spans="1:14" s="1018" customFormat="1" ht="16.149999999999999" customHeight="1">
      <c r="A23" s="333">
        <v>2018</v>
      </c>
      <c r="B23" s="98" t="s">
        <v>74</v>
      </c>
      <c r="C23" s="209" t="s">
        <v>480</v>
      </c>
      <c r="D23" s="152">
        <v>182</v>
      </c>
      <c r="E23" s="153">
        <v>537</v>
      </c>
      <c r="F23" s="149">
        <v>6973</v>
      </c>
      <c r="G23" s="209" t="s">
        <v>1531</v>
      </c>
      <c r="H23" s="134">
        <v>6.34</v>
      </c>
    </row>
    <row r="24" spans="1:14" s="1018" customFormat="1" ht="16.149999999999999" customHeight="1">
      <c r="A24" s="333"/>
      <c r="B24" s="98" t="s">
        <v>75</v>
      </c>
      <c r="C24" s="209">
        <v>10.11</v>
      </c>
      <c r="D24" s="152">
        <v>248</v>
      </c>
      <c r="E24" s="153">
        <v>476</v>
      </c>
      <c r="F24" s="149">
        <v>6660</v>
      </c>
      <c r="G24" s="209">
        <v>558.34</v>
      </c>
      <c r="H24" s="134">
        <v>15.683</v>
      </c>
    </row>
    <row r="25" spans="1:14" s="1018" customFormat="1" ht="16.149999999999999" customHeight="1">
      <c r="A25" s="333"/>
      <c r="B25" s="98" t="s">
        <v>64</v>
      </c>
      <c r="C25" s="209">
        <v>12.678000000000001</v>
      </c>
      <c r="D25" s="152">
        <v>134</v>
      </c>
      <c r="E25" s="153">
        <v>628</v>
      </c>
      <c r="F25" s="149">
        <v>7714</v>
      </c>
      <c r="G25" s="209">
        <v>837.29100000000005</v>
      </c>
      <c r="H25" s="134">
        <v>6.782</v>
      </c>
    </row>
    <row r="26" spans="1:14" s="1094" customFormat="1" ht="16.149999999999999" customHeight="1">
      <c r="A26" s="333"/>
      <c r="B26" s="98" t="s">
        <v>65</v>
      </c>
      <c r="C26" s="1397" t="s">
        <v>480</v>
      </c>
      <c r="D26" s="152">
        <v>136</v>
      </c>
      <c r="E26" s="153">
        <v>536</v>
      </c>
      <c r="F26" s="149">
        <v>6767</v>
      </c>
      <c r="G26" s="209">
        <v>871.59400000000005</v>
      </c>
      <c r="H26" s="134">
        <v>9.6720000000000006</v>
      </c>
    </row>
    <row r="27" spans="1:14" s="1094" customFormat="1" ht="16.149999999999999" customHeight="1">
      <c r="A27" s="333"/>
      <c r="B27" s="98" t="s">
        <v>66</v>
      </c>
      <c r="C27" s="209">
        <v>15.04</v>
      </c>
      <c r="D27" s="152">
        <v>140</v>
      </c>
      <c r="E27" s="153">
        <v>495</v>
      </c>
      <c r="F27" s="149">
        <v>7172</v>
      </c>
      <c r="G27" s="209">
        <v>904.06899999999996</v>
      </c>
      <c r="H27" s="134">
        <v>8.8309999999999995</v>
      </c>
    </row>
    <row r="28" spans="1:14" s="1094" customFormat="1" ht="16.149999999999999" customHeight="1">
      <c r="A28" s="333"/>
      <c r="B28" s="98" t="s">
        <v>67</v>
      </c>
      <c r="C28" s="209">
        <v>14.436</v>
      </c>
      <c r="D28" s="152">
        <v>113</v>
      </c>
      <c r="E28" s="153">
        <v>492</v>
      </c>
      <c r="F28" s="149">
        <v>6836</v>
      </c>
      <c r="G28" s="209">
        <v>920.798</v>
      </c>
      <c r="H28" s="134">
        <v>11.212999999999999</v>
      </c>
    </row>
    <row r="29" spans="1:14" s="1385" customFormat="1" ht="16.149999999999999" customHeight="1">
      <c r="A29" s="333"/>
      <c r="B29" s="1396" t="s">
        <v>68</v>
      </c>
      <c r="C29" s="1397" t="s">
        <v>480</v>
      </c>
      <c r="D29" s="1410">
        <v>164</v>
      </c>
      <c r="E29" s="1411">
        <v>491</v>
      </c>
      <c r="F29" s="1409">
        <v>7571</v>
      </c>
      <c r="G29" s="1397">
        <v>868.58699999999999</v>
      </c>
      <c r="H29" s="1402">
        <v>12.510999999999999</v>
      </c>
    </row>
    <row r="30" spans="1:14" s="1385" customFormat="1" ht="16.149999999999999" customHeight="1">
      <c r="A30" s="333"/>
      <c r="B30" s="1396" t="s">
        <v>69</v>
      </c>
      <c r="C30" s="1397" t="s">
        <v>480</v>
      </c>
      <c r="D30" s="1410">
        <v>124</v>
      </c>
      <c r="E30" s="1411">
        <v>511</v>
      </c>
      <c r="F30" s="1409">
        <v>7435</v>
      </c>
      <c r="G30" s="1397">
        <v>1000</v>
      </c>
      <c r="H30" s="1402">
        <v>7.6909999999999998</v>
      </c>
    </row>
    <row r="31" spans="1:14" s="1385" customFormat="1" ht="16.149999999999999" customHeight="1">
      <c r="A31" s="333"/>
      <c r="B31" s="1396" t="s">
        <v>70</v>
      </c>
      <c r="C31" s="1397" t="s">
        <v>480</v>
      </c>
      <c r="D31" s="1410">
        <v>175</v>
      </c>
      <c r="E31" s="1411">
        <v>525</v>
      </c>
      <c r="F31" s="1409">
        <v>7168</v>
      </c>
      <c r="G31" s="1397">
        <v>713.97699999999998</v>
      </c>
      <c r="H31" s="1402">
        <v>9.141</v>
      </c>
    </row>
    <row r="32" spans="1:14" s="1481" customFormat="1" ht="16.149999999999999" customHeight="1">
      <c r="A32" s="333"/>
      <c r="B32" s="1542" t="s">
        <v>71</v>
      </c>
      <c r="C32" s="1543">
        <v>12.177</v>
      </c>
      <c r="D32" s="1556">
        <v>247</v>
      </c>
      <c r="E32" s="1557">
        <v>580</v>
      </c>
      <c r="F32" s="1555">
        <v>7802</v>
      </c>
      <c r="G32" s="1543">
        <v>601.12400000000002</v>
      </c>
      <c r="H32" s="1548">
        <v>9.8870000000000005</v>
      </c>
    </row>
    <row r="33" spans="1:8" s="1481" customFormat="1" ht="16.149999999999999" customHeight="1">
      <c r="A33" s="333"/>
      <c r="B33" s="1542" t="s">
        <v>72</v>
      </c>
      <c r="C33" s="133" t="s">
        <v>480</v>
      </c>
      <c r="D33" s="1556">
        <v>301</v>
      </c>
      <c r="E33" s="1557">
        <v>501</v>
      </c>
      <c r="F33" s="1555">
        <v>7118</v>
      </c>
      <c r="G33" s="1543">
        <v>596.96100000000001</v>
      </c>
      <c r="H33" s="1548">
        <v>7.4160000000000004</v>
      </c>
    </row>
    <row r="34" spans="1:8" s="1481" customFormat="1" ht="16.149999999999999" customHeight="1">
      <c r="A34" s="333"/>
      <c r="B34" s="1542" t="s">
        <v>73</v>
      </c>
      <c r="C34" s="133" t="s">
        <v>480</v>
      </c>
      <c r="D34" s="1556">
        <v>176</v>
      </c>
      <c r="E34" s="1557">
        <v>552</v>
      </c>
      <c r="F34" s="1555">
        <v>6788</v>
      </c>
      <c r="G34" s="1543">
        <v>425.11599999999999</v>
      </c>
      <c r="H34" s="1548">
        <v>8.8979999999999997</v>
      </c>
    </row>
    <row r="35" spans="1:8" s="1657" customFormat="1" ht="16.149999999999999" customHeight="1">
      <c r="A35" s="333">
        <v>2019</v>
      </c>
      <c r="B35" s="1714" t="s">
        <v>74</v>
      </c>
      <c r="C35" s="1669">
        <v>9.952</v>
      </c>
      <c r="D35" s="1705">
        <v>191</v>
      </c>
      <c r="E35" s="1719">
        <v>539</v>
      </c>
      <c r="F35" s="1718">
        <v>6937</v>
      </c>
      <c r="G35" s="1715">
        <v>682.279</v>
      </c>
      <c r="H35" s="1668">
        <v>8.5670000000000002</v>
      </c>
    </row>
    <row r="36" spans="1:8" s="1657" customFormat="1" ht="16.149999999999999" customHeight="1">
      <c r="A36" s="333"/>
      <c r="B36" s="1714" t="s">
        <v>75</v>
      </c>
      <c r="C36" s="1669">
        <v>11.128</v>
      </c>
      <c r="D36" s="1705">
        <v>142</v>
      </c>
      <c r="E36" s="1719">
        <v>514</v>
      </c>
      <c r="F36" s="1718">
        <v>5924</v>
      </c>
      <c r="G36" s="1715">
        <v>674.69600000000003</v>
      </c>
      <c r="H36" s="1668">
        <v>8.7349999999999994</v>
      </c>
    </row>
    <row r="37" spans="1:8" s="1657" customFormat="1" ht="16.149999999999999" customHeight="1">
      <c r="A37" s="333"/>
      <c r="B37" s="1714" t="s">
        <v>64</v>
      </c>
      <c r="C37" s="1669">
        <v>12.725</v>
      </c>
      <c r="D37" s="1705">
        <v>121</v>
      </c>
      <c r="E37" s="1719">
        <v>548</v>
      </c>
      <c r="F37" s="1718">
        <v>6378</v>
      </c>
      <c r="G37" s="1715">
        <v>769.97</v>
      </c>
      <c r="H37" s="1668">
        <v>8.4710000000000001</v>
      </c>
    </row>
    <row r="38" spans="1:8" s="325" customFormat="1" ht="16.149999999999999" customHeight="1">
      <c r="A38" s="333"/>
      <c r="B38" s="99" t="s">
        <v>37</v>
      </c>
      <c r="C38" s="137">
        <v>100.4</v>
      </c>
      <c r="D38" s="137">
        <v>90.3</v>
      </c>
      <c r="E38" s="138">
        <v>87.3</v>
      </c>
      <c r="F38" s="217">
        <v>82.7</v>
      </c>
      <c r="G38" s="137">
        <v>92</v>
      </c>
      <c r="H38" s="138">
        <v>124.9</v>
      </c>
    </row>
    <row r="39" spans="1:8" s="116" customFormat="1" ht="16.149999999999999" customHeight="1">
      <c r="A39" s="333"/>
      <c r="B39" s="269" t="s">
        <v>38</v>
      </c>
      <c r="C39" s="232">
        <v>114.4</v>
      </c>
      <c r="D39" s="232">
        <v>85.2</v>
      </c>
      <c r="E39" s="266">
        <v>106.6</v>
      </c>
      <c r="F39" s="232">
        <v>107.7</v>
      </c>
      <c r="G39" s="232">
        <v>114.1</v>
      </c>
      <c r="H39" s="266">
        <v>97</v>
      </c>
    </row>
    <row r="40" spans="1:8" s="116" customFormat="1" ht="18.95" customHeight="1">
      <c r="A40" s="2672" t="s">
        <v>532</v>
      </c>
      <c r="B40" s="2672"/>
      <c r="C40" s="2672"/>
      <c r="D40" s="2672"/>
      <c r="E40" s="2672"/>
      <c r="F40" s="2672"/>
      <c r="G40" s="2672"/>
      <c r="H40" s="2672"/>
    </row>
    <row r="41" spans="1:8" s="1261" customFormat="1" ht="13.9" customHeight="1">
      <c r="A41" s="2674" t="s">
        <v>456</v>
      </c>
      <c r="B41" s="2674"/>
      <c r="C41" s="2674"/>
      <c r="D41" s="2674"/>
      <c r="E41" s="2674"/>
      <c r="F41" s="2674"/>
      <c r="G41" s="2674"/>
      <c r="H41" s="2674"/>
    </row>
    <row r="42" spans="1:8">
      <c r="A42" s="416"/>
    </row>
  </sheetData>
  <mergeCells count="10">
    <mergeCell ref="A40:H40"/>
    <mergeCell ref="A41:H41"/>
    <mergeCell ref="F3:F4"/>
    <mergeCell ref="D5:F5"/>
    <mergeCell ref="G3:G5"/>
    <mergeCell ref="H3:H5"/>
    <mergeCell ref="C3:C5"/>
    <mergeCell ref="D3:D4"/>
    <mergeCell ref="E3:E4"/>
    <mergeCell ref="A3:B5"/>
  </mergeCells>
  <phoneticPr fontId="0" type="noConversion"/>
  <hyperlinks>
    <hyperlink ref="G2:H2" location="'Spis tablic     List of tables'!A58" display="Return to list of tables"/>
    <hyperlink ref="H1" location="'Spis tablic     List of tables'!A55" display="Powrót do spisu tablic"/>
    <hyperlink ref="G1"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sheetViews>
  <sheetFormatPr defaultColWidth="9" defaultRowHeight="14.25"/>
  <cols>
    <col min="1" max="1" width="8.625" style="278" customWidth="1"/>
    <col min="2" max="2" width="9.875" style="278" customWidth="1"/>
    <col min="3" max="9" width="9.75" style="278" customWidth="1"/>
    <col min="10" max="16384" width="9" style="278"/>
  </cols>
  <sheetData>
    <row r="1" spans="1:14">
      <c r="A1" s="363" t="s">
        <v>457</v>
      </c>
      <c r="B1" s="363"/>
      <c r="C1" s="363"/>
      <c r="D1" s="363"/>
      <c r="E1" s="363"/>
      <c r="F1" s="734"/>
      <c r="G1" s="734"/>
      <c r="H1" s="2680" t="s">
        <v>28</v>
      </c>
      <c r="I1" s="2681"/>
    </row>
    <row r="2" spans="1:14" s="1123" customFormat="1">
      <c r="A2" s="1196" t="s">
        <v>1093</v>
      </c>
      <c r="B2" s="1196"/>
      <c r="C2" s="1196"/>
      <c r="D2" s="1196"/>
      <c r="E2" s="1196"/>
      <c r="H2" s="2682" t="s">
        <v>258</v>
      </c>
      <c r="I2" s="2683"/>
    </row>
    <row r="3" spans="1:14" ht="30" customHeight="1">
      <c r="A3" s="2690" t="s">
        <v>1963</v>
      </c>
      <c r="B3" s="2691"/>
      <c r="C3" s="2676" t="s">
        <v>1652</v>
      </c>
      <c r="D3" s="2687" t="s">
        <v>1096</v>
      </c>
      <c r="E3" s="2688"/>
      <c r="F3" s="2676" t="s">
        <v>1097</v>
      </c>
      <c r="G3" s="2676" t="s">
        <v>1653</v>
      </c>
      <c r="H3" s="2359" t="s">
        <v>1098</v>
      </c>
      <c r="I3" s="2355" t="s">
        <v>1654</v>
      </c>
    </row>
    <row r="4" spans="1:14" ht="145.15" customHeight="1">
      <c r="A4" s="2692"/>
      <c r="B4" s="2693"/>
      <c r="C4" s="2388"/>
      <c r="D4" s="2676" t="s">
        <v>1094</v>
      </c>
      <c r="E4" s="2676" t="s">
        <v>1095</v>
      </c>
      <c r="F4" s="2689"/>
      <c r="G4" s="2677"/>
      <c r="H4" s="2684"/>
      <c r="I4" s="2685"/>
    </row>
    <row r="5" spans="1:14" ht="31.5" customHeight="1">
      <c r="A5" s="2694"/>
      <c r="B5" s="2695"/>
      <c r="C5" s="2389"/>
      <c r="D5" s="2389"/>
      <c r="E5" s="2389"/>
      <c r="F5" s="2389"/>
      <c r="G5" s="2678"/>
      <c r="H5" s="2678"/>
      <c r="I5" s="2686"/>
    </row>
    <row r="6" spans="1:14" s="498" customFormat="1" ht="15" customHeight="1">
      <c r="A6" s="355">
        <v>2017</v>
      </c>
      <c r="B6" s="494" t="s">
        <v>47</v>
      </c>
      <c r="C6" s="358">
        <v>1926</v>
      </c>
      <c r="D6" s="495">
        <v>14720</v>
      </c>
      <c r="E6" s="495">
        <v>273652</v>
      </c>
      <c r="F6" s="495">
        <v>53952</v>
      </c>
      <c r="G6" s="554">
        <v>292.202</v>
      </c>
      <c r="H6" s="495">
        <v>56709</v>
      </c>
      <c r="I6" s="307">
        <v>9364.0789999999997</v>
      </c>
    </row>
    <row r="7" spans="1:14" s="572" customFormat="1" ht="15" customHeight="1">
      <c r="A7" s="355">
        <v>2018</v>
      </c>
      <c r="B7" s="494" t="s">
        <v>47</v>
      </c>
      <c r="C7" s="358">
        <v>1990</v>
      </c>
      <c r="D7" s="495">
        <v>14301</v>
      </c>
      <c r="E7" s="495">
        <v>314914</v>
      </c>
      <c r="F7" s="495">
        <v>58866</v>
      </c>
      <c r="G7" s="554">
        <v>362.505</v>
      </c>
      <c r="H7" s="495">
        <v>59170</v>
      </c>
      <c r="I7" s="307">
        <v>10848.762000000001</v>
      </c>
    </row>
    <row r="8" spans="1:14" s="305" customFormat="1" ht="15" customHeight="1">
      <c r="A8" s="355"/>
      <c r="B8" s="356" t="s">
        <v>37</v>
      </c>
      <c r="C8" s="357">
        <v>103.3</v>
      </c>
      <c r="D8" s="431">
        <v>97.2</v>
      </c>
      <c r="E8" s="500">
        <v>115.1</v>
      </c>
      <c r="F8" s="431">
        <v>109.1</v>
      </c>
      <c r="G8" s="431">
        <v>124.1</v>
      </c>
      <c r="H8" s="431">
        <v>104.3</v>
      </c>
      <c r="I8" s="823">
        <v>115.9</v>
      </c>
    </row>
    <row r="9" spans="1:14" s="599" customFormat="1" ht="15" customHeight="1">
      <c r="A9" s="355">
        <v>2018</v>
      </c>
      <c r="B9" s="494" t="s">
        <v>539</v>
      </c>
      <c r="C9" s="358">
        <v>359</v>
      </c>
      <c r="D9" s="495">
        <v>2490</v>
      </c>
      <c r="E9" s="495">
        <v>47301</v>
      </c>
      <c r="F9" s="495">
        <v>8720</v>
      </c>
      <c r="G9" s="554">
        <v>55.594000000000001</v>
      </c>
      <c r="H9" s="495">
        <v>8252</v>
      </c>
      <c r="I9" s="307">
        <v>1115</v>
      </c>
      <c r="N9" s="536"/>
    </row>
    <row r="10" spans="1:14" s="599" customFormat="1" ht="15" customHeight="1">
      <c r="A10" s="355"/>
      <c r="B10" s="494" t="s">
        <v>540</v>
      </c>
      <c r="C10" s="358">
        <v>538</v>
      </c>
      <c r="D10" s="495">
        <v>4152</v>
      </c>
      <c r="E10" s="495">
        <v>74331</v>
      </c>
      <c r="F10" s="495">
        <v>13684</v>
      </c>
      <c r="G10" s="554">
        <v>84.07</v>
      </c>
      <c r="H10" s="495">
        <v>13385</v>
      </c>
      <c r="I10" s="307">
        <v>1780.3879999999999</v>
      </c>
      <c r="N10" s="536"/>
    </row>
    <row r="11" spans="1:14" s="599" customFormat="1" ht="15" customHeight="1">
      <c r="A11" s="355"/>
      <c r="B11" s="494" t="s">
        <v>541</v>
      </c>
      <c r="C11" s="358">
        <v>715</v>
      </c>
      <c r="D11" s="495">
        <v>5647</v>
      </c>
      <c r="E11" s="495">
        <v>100938</v>
      </c>
      <c r="F11" s="495">
        <v>18456</v>
      </c>
      <c r="G11" s="554">
        <v>112.004</v>
      </c>
      <c r="H11" s="495">
        <v>18371</v>
      </c>
      <c r="I11" s="307">
        <v>2760.2930000000001</v>
      </c>
      <c r="N11" s="536"/>
    </row>
    <row r="12" spans="1:14" s="599" customFormat="1" ht="15" customHeight="1">
      <c r="A12" s="355"/>
      <c r="B12" s="494" t="s">
        <v>542</v>
      </c>
      <c r="C12" s="358">
        <v>882</v>
      </c>
      <c r="D12" s="495">
        <v>6938</v>
      </c>
      <c r="E12" s="495">
        <v>127274</v>
      </c>
      <c r="F12" s="495">
        <v>23399</v>
      </c>
      <c r="G12" s="554">
        <v>144.173</v>
      </c>
      <c r="H12" s="495">
        <v>23081</v>
      </c>
      <c r="I12" s="307">
        <v>3746.5419999999999</v>
      </c>
      <c r="N12" s="536"/>
    </row>
    <row r="13" spans="1:14" s="599" customFormat="1" ht="15" customHeight="1">
      <c r="A13" s="355"/>
      <c r="B13" s="494" t="s">
        <v>538</v>
      </c>
      <c r="C13" s="358">
        <v>1064</v>
      </c>
      <c r="D13" s="495">
        <v>8249</v>
      </c>
      <c r="E13" s="495">
        <v>155206</v>
      </c>
      <c r="F13" s="495">
        <v>28998</v>
      </c>
      <c r="G13" s="554">
        <v>176.66499999999999</v>
      </c>
      <c r="H13" s="495">
        <v>28308</v>
      </c>
      <c r="I13" s="307">
        <v>4876.2359999999999</v>
      </c>
      <c r="N13" s="536"/>
    </row>
    <row r="14" spans="1:14" s="599" customFormat="1" ht="15" customHeight="1">
      <c r="A14" s="355"/>
      <c r="B14" s="1412" t="s">
        <v>543</v>
      </c>
      <c r="C14" s="358">
        <v>1148</v>
      </c>
      <c r="D14" s="1413">
        <v>9364</v>
      </c>
      <c r="E14" s="1413">
        <v>185709</v>
      </c>
      <c r="F14" s="1413">
        <v>34189</v>
      </c>
      <c r="G14" s="1414">
        <v>206.828</v>
      </c>
      <c r="H14" s="1413">
        <v>33576</v>
      </c>
      <c r="I14" s="307">
        <v>6033.2790000000005</v>
      </c>
      <c r="N14" s="536"/>
    </row>
    <row r="15" spans="1:14" s="599" customFormat="1" ht="15" customHeight="1">
      <c r="A15" s="355"/>
      <c r="B15" s="1412" t="s">
        <v>544</v>
      </c>
      <c r="C15" s="358">
        <v>1351</v>
      </c>
      <c r="D15" s="1413">
        <v>9853</v>
      </c>
      <c r="E15" s="1413">
        <v>210091</v>
      </c>
      <c r="F15" s="1413">
        <v>39003</v>
      </c>
      <c r="G15" s="1414">
        <v>239.13499999999999</v>
      </c>
      <c r="H15" s="1413">
        <v>38463</v>
      </c>
      <c r="I15" s="307">
        <v>7163.2889999999998</v>
      </c>
      <c r="N15" s="536"/>
    </row>
    <row r="16" spans="1:14" s="599" customFormat="1" ht="15" customHeight="1">
      <c r="A16" s="355"/>
      <c r="B16" s="1412" t="s">
        <v>545</v>
      </c>
      <c r="C16" s="358">
        <v>1514</v>
      </c>
      <c r="D16" s="1413">
        <v>10827</v>
      </c>
      <c r="E16" s="1413">
        <v>236097</v>
      </c>
      <c r="F16" s="1413">
        <v>43792</v>
      </c>
      <c r="G16" s="1414">
        <v>271.81900000000002</v>
      </c>
      <c r="H16" s="1413">
        <v>43612</v>
      </c>
      <c r="I16" s="307">
        <v>8231.7710000000006</v>
      </c>
      <c r="N16" s="536"/>
    </row>
    <row r="17" spans="1:14" s="599" customFormat="1" ht="15" customHeight="1">
      <c r="A17" s="355"/>
      <c r="B17" s="1558" t="s">
        <v>546</v>
      </c>
      <c r="C17" s="358">
        <v>1692</v>
      </c>
      <c r="D17" s="1559">
        <v>12163</v>
      </c>
      <c r="E17" s="1559">
        <v>267785</v>
      </c>
      <c r="F17" s="1559">
        <v>49270</v>
      </c>
      <c r="G17" s="1560">
        <v>305.91899999999998</v>
      </c>
      <c r="H17" s="1559">
        <v>49684</v>
      </c>
      <c r="I17" s="307">
        <v>9292.1820000000007</v>
      </c>
      <c r="N17" s="536"/>
    </row>
    <row r="18" spans="1:14" s="599" customFormat="1" ht="15" customHeight="1">
      <c r="A18" s="355"/>
      <c r="B18" s="1558" t="s">
        <v>547</v>
      </c>
      <c r="C18" s="358">
        <v>1839</v>
      </c>
      <c r="D18" s="1559">
        <v>13464</v>
      </c>
      <c r="E18" s="1559">
        <v>294993</v>
      </c>
      <c r="F18" s="1559">
        <v>54647</v>
      </c>
      <c r="G18" s="1560">
        <v>337.25700000000001</v>
      </c>
      <c r="H18" s="1559">
        <v>55079</v>
      </c>
      <c r="I18" s="307">
        <v>10207.771000000001</v>
      </c>
      <c r="N18" s="536"/>
    </row>
    <row r="19" spans="1:14" s="599" customFormat="1" ht="15" customHeight="1">
      <c r="A19" s="355"/>
      <c r="B19" s="1558" t="s">
        <v>47</v>
      </c>
      <c r="C19" s="358">
        <v>1990</v>
      </c>
      <c r="D19" s="1559">
        <v>14301</v>
      </c>
      <c r="E19" s="1559">
        <v>314914</v>
      </c>
      <c r="F19" s="1559">
        <v>58866</v>
      </c>
      <c r="G19" s="1560">
        <v>362.505</v>
      </c>
      <c r="H19" s="1559">
        <v>59170</v>
      </c>
      <c r="I19" s="307">
        <v>10848.762000000001</v>
      </c>
      <c r="N19" s="536"/>
    </row>
    <row r="20" spans="1:14" s="599" customFormat="1" ht="15" customHeight="1">
      <c r="A20" s="355">
        <v>2019</v>
      </c>
      <c r="B20" s="1720" t="s">
        <v>539</v>
      </c>
      <c r="C20" s="358">
        <v>303</v>
      </c>
      <c r="D20" s="1721" t="s">
        <v>480</v>
      </c>
      <c r="E20" s="1721">
        <v>47793</v>
      </c>
      <c r="F20" s="1721">
        <v>10488</v>
      </c>
      <c r="G20" s="1722">
        <v>60.426000000000002</v>
      </c>
      <c r="H20" s="1721">
        <v>9510</v>
      </c>
      <c r="I20" s="307">
        <v>1339.606</v>
      </c>
      <c r="N20" s="536"/>
    </row>
    <row r="21" spans="1:14" s="599" customFormat="1" ht="15" customHeight="1">
      <c r="A21" s="355"/>
      <c r="B21" s="1720" t="s">
        <v>540</v>
      </c>
      <c r="C21" s="358">
        <v>475</v>
      </c>
      <c r="D21" s="1721">
        <v>3188</v>
      </c>
      <c r="E21" s="1721">
        <v>74740</v>
      </c>
      <c r="F21" s="1721">
        <v>15216</v>
      </c>
      <c r="G21" s="1722">
        <v>96.701999999999998</v>
      </c>
      <c r="H21" s="1721">
        <v>15375</v>
      </c>
      <c r="I21" s="307">
        <v>2038.6569999999999</v>
      </c>
      <c r="N21" s="536"/>
    </row>
    <row r="22" spans="1:14" s="469" customFormat="1" ht="15" customHeight="1">
      <c r="A22" s="355"/>
      <c r="B22" s="356" t="s">
        <v>37</v>
      </c>
      <c r="C22" s="357">
        <v>88.3</v>
      </c>
      <c r="D22" s="500">
        <v>76.8</v>
      </c>
      <c r="E22" s="500">
        <v>100.6</v>
      </c>
      <c r="F22" s="500">
        <v>111.2</v>
      </c>
      <c r="G22" s="500">
        <v>115</v>
      </c>
      <c r="H22" s="500">
        <v>114.9</v>
      </c>
      <c r="I22" s="823">
        <v>114.5</v>
      </c>
      <c r="N22" s="536"/>
    </row>
    <row r="23" spans="1:14" s="599" customFormat="1" ht="15" customHeight="1">
      <c r="A23" s="355">
        <v>2018</v>
      </c>
      <c r="B23" s="494" t="s">
        <v>74</v>
      </c>
      <c r="C23" s="358">
        <v>173</v>
      </c>
      <c r="D23" s="495">
        <v>1032</v>
      </c>
      <c r="E23" s="495">
        <v>24409</v>
      </c>
      <c r="F23" s="495">
        <v>4462</v>
      </c>
      <c r="G23" s="554">
        <v>27</v>
      </c>
      <c r="H23" s="495">
        <v>3678</v>
      </c>
      <c r="I23" s="307">
        <v>670</v>
      </c>
      <c r="M23" s="536"/>
    </row>
    <row r="24" spans="1:14" s="599" customFormat="1" ht="15" customHeight="1">
      <c r="A24" s="355"/>
      <c r="B24" s="494" t="s">
        <v>75</v>
      </c>
      <c r="C24" s="358">
        <v>186</v>
      </c>
      <c r="D24" s="495">
        <v>1458</v>
      </c>
      <c r="E24" s="495">
        <v>22892</v>
      </c>
      <c r="F24" s="495">
        <v>4258</v>
      </c>
      <c r="G24" s="554">
        <v>28.346</v>
      </c>
      <c r="H24" s="495">
        <v>4574</v>
      </c>
      <c r="I24" s="307">
        <v>445.32400000000001</v>
      </c>
    </row>
    <row r="25" spans="1:14" s="599" customFormat="1" ht="15" customHeight="1">
      <c r="A25" s="355"/>
      <c r="B25" s="494" t="s">
        <v>64</v>
      </c>
      <c r="C25" s="358">
        <v>179</v>
      </c>
      <c r="D25" s="495">
        <v>1662</v>
      </c>
      <c r="E25" s="495">
        <v>27030</v>
      </c>
      <c r="F25" s="495">
        <v>4964</v>
      </c>
      <c r="G25" s="554">
        <v>28.475999999999999</v>
      </c>
      <c r="H25" s="495">
        <v>5133</v>
      </c>
      <c r="I25" s="307">
        <v>665.39099999999996</v>
      </c>
      <c r="M25" s="536"/>
    </row>
    <row r="26" spans="1:14" s="599" customFormat="1" ht="15" customHeight="1">
      <c r="A26" s="355"/>
      <c r="B26" s="494" t="s">
        <v>65</v>
      </c>
      <c r="C26" s="358">
        <v>177</v>
      </c>
      <c r="D26" s="495">
        <v>1495</v>
      </c>
      <c r="E26" s="495">
        <v>26607</v>
      </c>
      <c r="F26" s="495">
        <v>4772</v>
      </c>
      <c r="G26" s="554">
        <v>27.934000000000001</v>
      </c>
      <c r="H26" s="495">
        <v>4986</v>
      </c>
      <c r="I26" s="307">
        <v>979.90499999999997</v>
      </c>
      <c r="M26" s="536"/>
    </row>
    <row r="27" spans="1:14" s="599" customFormat="1" ht="15" customHeight="1">
      <c r="A27" s="355"/>
      <c r="B27" s="494" t="s">
        <v>66</v>
      </c>
      <c r="C27" s="358">
        <v>167</v>
      </c>
      <c r="D27" s="495">
        <v>1291</v>
      </c>
      <c r="E27" s="495">
        <v>26336</v>
      </c>
      <c r="F27" s="495">
        <v>4943</v>
      </c>
      <c r="G27" s="554">
        <v>32.168999999999997</v>
      </c>
      <c r="H27" s="495">
        <v>4710</v>
      </c>
      <c r="I27" s="307">
        <v>986.24900000000002</v>
      </c>
      <c r="M27" s="536"/>
    </row>
    <row r="28" spans="1:14" s="599" customFormat="1" ht="15" customHeight="1">
      <c r="A28" s="355"/>
      <c r="B28" s="494" t="s">
        <v>67</v>
      </c>
      <c r="C28" s="358">
        <v>184</v>
      </c>
      <c r="D28" s="495">
        <v>1311</v>
      </c>
      <c r="E28" s="495">
        <v>27932</v>
      </c>
      <c r="F28" s="495" t="s">
        <v>480</v>
      </c>
      <c r="G28" s="554">
        <v>32.491999999999997</v>
      </c>
      <c r="H28" s="495">
        <v>5228</v>
      </c>
      <c r="I28" s="307">
        <v>1129.694</v>
      </c>
      <c r="M28" s="536"/>
    </row>
    <row r="29" spans="1:14" s="599" customFormat="1" ht="15" customHeight="1">
      <c r="A29" s="355"/>
      <c r="B29" s="1412" t="s">
        <v>68</v>
      </c>
      <c r="C29" s="358">
        <v>84</v>
      </c>
      <c r="D29" s="1413">
        <v>1115</v>
      </c>
      <c r="E29" s="1413">
        <v>30503</v>
      </c>
      <c r="F29" s="495">
        <v>5191</v>
      </c>
      <c r="G29" s="1414">
        <v>30.163</v>
      </c>
      <c r="H29" s="1413">
        <v>5268</v>
      </c>
      <c r="I29" s="307">
        <v>1157.0429999999999</v>
      </c>
      <c r="M29" s="536"/>
    </row>
    <row r="30" spans="1:14" s="599" customFormat="1" ht="15" customHeight="1">
      <c r="A30" s="355"/>
      <c r="B30" s="1412" t="s">
        <v>69</v>
      </c>
      <c r="C30" s="358">
        <v>203</v>
      </c>
      <c r="D30" s="1413">
        <v>489</v>
      </c>
      <c r="E30" s="1413">
        <v>24382</v>
      </c>
      <c r="F30" s="495" t="s">
        <v>480</v>
      </c>
      <c r="G30" s="1414">
        <v>32.307000000000002</v>
      </c>
      <c r="H30" s="1413">
        <v>4890</v>
      </c>
      <c r="I30" s="307">
        <v>1130.01</v>
      </c>
      <c r="M30" s="536"/>
    </row>
    <row r="31" spans="1:14" s="599" customFormat="1" ht="15" customHeight="1">
      <c r="A31" s="355"/>
      <c r="B31" s="1412" t="s">
        <v>70</v>
      </c>
      <c r="C31" s="358">
        <v>163</v>
      </c>
      <c r="D31" s="1413">
        <v>974</v>
      </c>
      <c r="E31" s="1413">
        <v>26006</v>
      </c>
      <c r="F31" s="1413">
        <v>4789</v>
      </c>
      <c r="G31" s="1414">
        <v>32.683999999999997</v>
      </c>
      <c r="H31" s="1413">
        <v>5149</v>
      </c>
      <c r="I31" s="307">
        <v>1068.482</v>
      </c>
      <c r="M31" s="536"/>
    </row>
    <row r="32" spans="1:14" s="599" customFormat="1" ht="15" customHeight="1">
      <c r="A32" s="355"/>
      <c r="B32" s="1558" t="s">
        <v>71</v>
      </c>
      <c r="C32" s="358">
        <v>185</v>
      </c>
      <c r="D32" s="1559">
        <v>1284</v>
      </c>
      <c r="E32" s="1559">
        <v>31243</v>
      </c>
      <c r="F32" s="1559">
        <v>5478</v>
      </c>
      <c r="G32" s="1560">
        <v>34.1</v>
      </c>
      <c r="H32" s="1559">
        <v>6072</v>
      </c>
      <c r="I32" s="307">
        <v>1060.4110000000001</v>
      </c>
      <c r="M32" s="536"/>
    </row>
    <row r="33" spans="1:13" s="599" customFormat="1" ht="15" customHeight="1">
      <c r="A33" s="355"/>
      <c r="B33" s="1558" t="s">
        <v>72</v>
      </c>
      <c r="C33" s="358">
        <v>147</v>
      </c>
      <c r="D33" s="1559">
        <v>1301</v>
      </c>
      <c r="E33" s="1559">
        <v>27208</v>
      </c>
      <c r="F33" s="1559" t="s">
        <v>480</v>
      </c>
      <c r="G33" s="1560">
        <v>31.338000000000001</v>
      </c>
      <c r="H33" s="1559">
        <v>5395</v>
      </c>
      <c r="I33" s="307">
        <v>915.58900000000006</v>
      </c>
      <c r="M33" s="536"/>
    </row>
    <row r="34" spans="1:13" s="599" customFormat="1" ht="15" customHeight="1">
      <c r="A34" s="355"/>
      <c r="B34" s="1558" t="s">
        <v>73</v>
      </c>
      <c r="C34" s="358">
        <v>152</v>
      </c>
      <c r="D34" s="1559">
        <v>837</v>
      </c>
      <c r="E34" s="1559">
        <v>19921</v>
      </c>
      <c r="F34" s="1559" t="s">
        <v>480</v>
      </c>
      <c r="G34" s="1560">
        <v>25.248000000000001</v>
      </c>
      <c r="H34" s="1559">
        <v>4091</v>
      </c>
      <c r="I34" s="307">
        <v>640.99099999999999</v>
      </c>
      <c r="M34" s="536"/>
    </row>
    <row r="35" spans="1:13" s="599" customFormat="1" ht="15" customHeight="1">
      <c r="A35" s="355">
        <v>2019</v>
      </c>
      <c r="B35" s="1720" t="s">
        <v>74</v>
      </c>
      <c r="C35" s="358">
        <v>134</v>
      </c>
      <c r="D35" s="1721">
        <v>1035</v>
      </c>
      <c r="E35" s="1721">
        <v>23289</v>
      </c>
      <c r="F35" s="1721">
        <v>5480</v>
      </c>
      <c r="G35" s="1722">
        <v>30.161000000000001</v>
      </c>
      <c r="H35" s="1721">
        <v>4292</v>
      </c>
      <c r="I35" s="307">
        <v>736.82100000000003</v>
      </c>
      <c r="M35" s="536"/>
    </row>
    <row r="36" spans="1:13" s="599" customFormat="1" ht="15" customHeight="1">
      <c r="A36" s="355"/>
      <c r="B36" s="1720" t="s">
        <v>75</v>
      </c>
      <c r="C36" s="358">
        <v>163</v>
      </c>
      <c r="D36" s="1721" t="s">
        <v>480</v>
      </c>
      <c r="E36" s="1721">
        <v>24504</v>
      </c>
      <c r="F36" s="1721">
        <v>5008</v>
      </c>
      <c r="G36" s="1722">
        <v>30.265000000000001</v>
      </c>
      <c r="H36" s="1721">
        <v>5218</v>
      </c>
      <c r="I36" s="307">
        <v>602.78499999999997</v>
      </c>
      <c r="M36" s="536"/>
    </row>
    <row r="37" spans="1:13" s="599" customFormat="1" ht="15" customHeight="1">
      <c r="A37" s="355"/>
      <c r="B37" s="1720" t="s">
        <v>64</v>
      </c>
      <c r="C37" s="358">
        <v>172</v>
      </c>
      <c r="D37" s="1721">
        <v>1225</v>
      </c>
      <c r="E37" s="1721">
        <v>26947</v>
      </c>
      <c r="F37" s="1721">
        <v>4728</v>
      </c>
      <c r="G37" s="1722">
        <v>36.276000000000003</v>
      </c>
      <c r="H37" s="1721">
        <v>5845</v>
      </c>
      <c r="I37" s="307">
        <v>699.05100000000004</v>
      </c>
      <c r="M37" s="536"/>
    </row>
    <row r="38" spans="1:13" s="305" customFormat="1" ht="15" customHeight="1">
      <c r="A38" s="355"/>
      <c r="B38" s="356" t="s">
        <v>37</v>
      </c>
      <c r="C38" s="357">
        <v>96.1</v>
      </c>
      <c r="D38" s="500">
        <v>73.7</v>
      </c>
      <c r="E38" s="500">
        <v>99.7</v>
      </c>
      <c r="F38" s="500">
        <v>95.2</v>
      </c>
      <c r="G38" s="500">
        <v>127.4</v>
      </c>
      <c r="H38" s="500">
        <v>113.9</v>
      </c>
      <c r="I38" s="823">
        <v>105.1</v>
      </c>
    </row>
    <row r="39" spans="1:13" s="1011" customFormat="1" ht="15" customHeight="1">
      <c r="A39" s="1009"/>
      <c r="B39" s="359" t="s">
        <v>38</v>
      </c>
      <c r="C39" s="360">
        <v>105.5</v>
      </c>
      <c r="D39" s="361" t="s">
        <v>480</v>
      </c>
      <c r="E39" s="361">
        <v>110</v>
      </c>
      <c r="F39" s="1479">
        <v>94.4</v>
      </c>
      <c r="G39" s="361">
        <v>119.9</v>
      </c>
      <c r="H39" s="361">
        <v>112</v>
      </c>
      <c r="I39" s="1010">
        <v>116</v>
      </c>
    </row>
    <row r="40" spans="1:13" s="362" customFormat="1" ht="15" customHeight="1">
      <c r="A40" s="2679" t="s">
        <v>511</v>
      </c>
      <c r="B40" s="2679"/>
      <c r="C40" s="2679"/>
      <c r="D40" s="2679"/>
      <c r="E40" s="2679"/>
      <c r="F40" s="2679"/>
      <c r="G40" s="2679"/>
      <c r="H40" s="2679"/>
      <c r="I40" s="2679"/>
    </row>
    <row r="41" spans="1:13" s="362" customFormat="1" ht="12" customHeight="1">
      <c r="A41" s="824" t="s">
        <v>359</v>
      </c>
      <c r="B41" s="824"/>
      <c r="C41" s="824"/>
      <c r="D41" s="824"/>
      <c r="E41" s="824"/>
      <c r="F41" s="824"/>
      <c r="G41" s="824"/>
      <c r="H41" s="824"/>
      <c r="I41" s="824"/>
    </row>
    <row r="42" spans="1:13" s="1198" customFormat="1" ht="12" customHeight="1">
      <c r="A42" s="1197" t="s">
        <v>458</v>
      </c>
    </row>
    <row r="43" spans="1:13" s="1198" customFormat="1" ht="12" customHeight="1">
      <c r="A43" s="1197" t="s">
        <v>394</v>
      </c>
    </row>
    <row r="44" spans="1:13" s="362" customFormat="1" ht="11.25"/>
    <row r="45" spans="1:13" s="362" customFormat="1" ht="11.25"/>
  </sheetData>
  <mergeCells count="12">
    <mergeCell ref="G3:G5"/>
    <mergeCell ref="A40:I40"/>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zoomScaleNormal="100" workbookViewId="0">
      <selection sqref="A1:E1"/>
    </sheetView>
  </sheetViews>
  <sheetFormatPr defaultColWidth="9" defaultRowHeight="12.75"/>
  <cols>
    <col min="1" max="1" width="8.625" style="4" customWidth="1"/>
    <col min="2" max="2" width="14.5" style="4" customWidth="1"/>
    <col min="3" max="7" width="11.625" style="4" customWidth="1"/>
    <col min="8" max="16384" width="9" style="4"/>
  </cols>
  <sheetData>
    <row r="1" spans="1:7" ht="14.25">
      <c r="A1" s="2229" t="s">
        <v>512</v>
      </c>
      <c r="B1" s="2229"/>
      <c r="C1" s="2229"/>
      <c r="D1" s="2229"/>
      <c r="E1" s="2229"/>
      <c r="F1" s="89" t="s">
        <v>28</v>
      </c>
      <c r="G1" s="9"/>
    </row>
    <row r="2" spans="1:7" s="1105" customFormat="1" ht="14.25">
      <c r="A2" s="2286" t="s">
        <v>1099</v>
      </c>
      <c r="B2" s="2286"/>
      <c r="C2" s="2286"/>
      <c r="D2" s="2286"/>
      <c r="E2" s="2286"/>
      <c r="F2" s="2204" t="s">
        <v>258</v>
      </c>
      <c r="G2" s="2204"/>
    </row>
    <row r="3" spans="1:7" ht="14.85" customHeight="1">
      <c r="A3" s="2224" t="s">
        <v>1964</v>
      </c>
      <c r="B3" s="2224"/>
      <c r="C3" s="2219" t="s">
        <v>1100</v>
      </c>
      <c r="D3" s="2521" t="s">
        <v>1101</v>
      </c>
      <c r="E3" s="808"/>
      <c r="F3" s="808"/>
      <c r="G3" s="808"/>
    </row>
    <row r="4" spans="1:7" ht="14.85" customHeight="1">
      <c r="A4" s="2215"/>
      <c r="B4" s="2215"/>
      <c r="C4" s="2220"/>
      <c r="D4" s="2207"/>
      <c r="E4" s="810"/>
      <c r="F4" s="810"/>
      <c r="G4" s="810"/>
    </row>
    <row r="5" spans="1:7" ht="14.85" customHeight="1">
      <c r="A5" s="2215"/>
      <c r="B5" s="2215"/>
      <c r="C5" s="2220"/>
      <c r="D5" s="2207"/>
      <c r="E5" s="810"/>
      <c r="F5" s="810"/>
      <c r="G5" s="810"/>
    </row>
    <row r="6" spans="1:7" ht="14.85" customHeight="1">
      <c r="A6" s="2215"/>
      <c r="B6" s="2215"/>
      <c r="C6" s="2220"/>
      <c r="D6" s="2207"/>
      <c r="E6" s="2251" t="s">
        <v>1102</v>
      </c>
      <c r="F6" s="2230" t="s">
        <v>1103</v>
      </c>
      <c r="G6" s="2251" t="s">
        <v>1104</v>
      </c>
    </row>
    <row r="7" spans="1:7" ht="14.85" customHeight="1">
      <c r="A7" s="2215"/>
      <c r="B7" s="2215"/>
      <c r="C7" s="2220"/>
      <c r="D7" s="2207"/>
      <c r="E7" s="2252"/>
      <c r="F7" s="2231"/>
      <c r="G7" s="2252"/>
    </row>
    <row r="8" spans="1:7" ht="14.85" customHeight="1">
      <c r="A8" s="2215"/>
      <c r="B8" s="2215"/>
      <c r="C8" s="2220"/>
      <c r="D8" s="2207"/>
      <c r="E8" s="2252"/>
      <c r="F8" s="2231"/>
      <c r="G8" s="2252"/>
    </row>
    <row r="9" spans="1:7" ht="14.85" customHeight="1">
      <c r="A9" s="2215"/>
      <c r="B9" s="2215"/>
      <c r="C9" s="2220"/>
      <c r="D9" s="2207"/>
      <c r="E9" s="2252"/>
      <c r="F9" s="2231"/>
      <c r="G9" s="2252"/>
    </row>
    <row r="10" spans="1:7" ht="14.85" customHeight="1">
      <c r="A10" s="2215"/>
      <c r="B10" s="2215"/>
      <c r="C10" s="2220"/>
      <c r="D10" s="2207"/>
      <c r="E10" s="2252"/>
      <c r="F10" s="2231"/>
      <c r="G10" s="2252"/>
    </row>
    <row r="11" spans="1:7" ht="14.85" customHeight="1">
      <c r="A11" s="2215"/>
      <c r="B11" s="2215"/>
      <c r="C11" s="2220"/>
      <c r="D11" s="2207"/>
      <c r="E11" s="2252"/>
      <c r="F11" s="2231"/>
      <c r="G11" s="2252"/>
    </row>
    <row r="12" spans="1:7" ht="14.85" customHeight="1">
      <c r="A12" s="2215"/>
      <c r="B12" s="2215"/>
      <c r="C12" s="2220"/>
      <c r="D12" s="2207"/>
      <c r="E12" s="2252"/>
      <c r="F12" s="2231"/>
      <c r="G12" s="2252"/>
    </row>
    <row r="13" spans="1:7" ht="14.85" customHeight="1">
      <c r="A13" s="2215"/>
      <c r="B13" s="2215"/>
      <c r="C13" s="2220"/>
      <c r="D13" s="2207"/>
      <c r="E13" s="2252"/>
      <c r="F13" s="2231"/>
      <c r="G13" s="2252"/>
    </row>
    <row r="14" spans="1:7" ht="15.95" customHeight="1">
      <c r="A14" s="2225"/>
      <c r="B14" s="2225"/>
      <c r="C14" s="2578" t="s">
        <v>2037</v>
      </c>
      <c r="D14" s="2579"/>
      <c r="E14" s="2579"/>
      <c r="F14" s="2579"/>
      <c r="G14" s="2579"/>
    </row>
    <row r="15" spans="1:7" s="118" customFormat="1" ht="15" customHeight="1">
      <c r="A15" s="333">
        <v>2017</v>
      </c>
      <c r="B15" s="98" t="s">
        <v>47</v>
      </c>
      <c r="C15" s="298">
        <v>15200.304699999999</v>
      </c>
      <c r="D15" s="298">
        <v>8221.1224000000002</v>
      </c>
      <c r="E15" s="298">
        <v>2934.6824999999999</v>
      </c>
      <c r="F15" s="298">
        <v>3182.0382999999997</v>
      </c>
      <c r="G15" s="364">
        <v>2104.4016000000001</v>
      </c>
    </row>
    <row r="16" spans="1:7" s="118" customFormat="1" ht="15" customHeight="1">
      <c r="A16" s="333">
        <v>2018</v>
      </c>
      <c r="B16" s="98" t="s">
        <v>47</v>
      </c>
      <c r="C16" s="298">
        <v>20861.7461</v>
      </c>
      <c r="D16" s="298">
        <v>10301.41</v>
      </c>
      <c r="E16" s="298">
        <v>3722.2152000000001</v>
      </c>
      <c r="F16" s="298">
        <v>4156.2662</v>
      </c>
      <c r="G16" s="364">
        <v>2422.9286000000002</v>
      </c>
    </row>
    <row r="17" spans="1:8" s="118" customFormat="1" ht="15" customHeight="1">
      <c r="A17" s="333"/>
      <c r="B17" s="99" t="s">
        <v>37</v>
      </c>
      <c r="C17" s="367">
        <v>137.19999999999999</v>
      </c>
      <c r="D17" s="367">
        <v>125.3</v>
      </c>
      <c r="E17" s="367">
        <v>126.8</v>
      </c>
      <c r="F17" s="367">
        <v>130.6</v>
      </c>
      <c r="G17" s="368">
        <v>115.1</v>
      </c>
    </row>
    <row r="18" spans="1:8" s="123" customFormat="1" ht="15" customHeight="1">
      <c r="A18" s="333">
        <v>2018</v>
      </c>
      <c r="B18" s="98" t="s">
        <v>539</v>
      </c>
      <c r="C18" s="1063">
        <v>1990.8504</v>
      </c>
      <c r="D18" s="298">
        <v>933.22390000000007</v>
      </c>
      <c r="E18" s="298">
        <v>454.99549999999999</v>
      </c>
      <c r="F18" s="298">
        <v>232.0103</v>
      </c>
      <c r="G18" s="364">
        <v>246.21809999999999</v>
      </c>
    </row>
    <row r="19" spans="1:8" s="123" customFormat="1" ht="15" customHeight="1">
      <c r="A19" s="333"/>
      <c r="B19" s="98" t="s">
        <v>540</v>
      </c>
      <c r="C19" s="298">
        <v>3464.5920000000001</v>
      </c>
      <c r="D19" s="298">
        <v>1717.9907000000001</v>
      </c>
      <c r="E19" s="298">
        <v>846.8728000000001</v>
      </c>
      <c r="F19" s="298">
        <v>438.0958</v>
      </c>
      <c r="G19" s="364">
        <v>433.02209999999997</v>
      </c>
    </row>
    <row r="20" spans="1:8" s="123" customFormat="1" ht="15" customHeight="1">
      <c r="A20" s="333"/>
      <c r="B20" s="98" t="s">
        <v>541</v>
      </c>
      <c r="C20" s="298">
        <v>5053.0820999999996</v>
      </c>
      <c r="D20" s="298">
        <v>2597.5457000000001</v>
      </c>
      <c r="E20" s="298">
        <v>1250.0863999999999</v>
      </c>
      <c r="F20" s="298">
        <v>732.59540000000004</v>
      </c>
      <c r="G20" s="364">
        <v>614.86390000000006</v>
      </c>
    </row>
    <row r="21" spans="1:8" s="123" customFormat="1" ht="15" customHeight="1">
      <c r="A21" s="333"/>
      <c r="B21" s="98" t="s">
        <v>542</v>
      </c>
      <c r="C21" s="298">
        <v>6636.3946999999998</v>
      </c>
      <c r="D21" s="298">
        <v>3204.3142000000003</v>
      </c>
      <c r="E21" s="298">
        <v>1315.0501000000002</v>
      </c>
      <c r="F21" s="298">
        <v>1082.2481</v>
      </c>
      <c r="G21" s="364">
        <v>807.01599999999996</v>
      </c>
    </row>
    <row r="22" spans="1:8" s="123" customFormat="1" ht="15" customHeight="1">
      <c r="A22" s="333"/>
      <c r="B22" s="98" t="s">
        <v>538</v>
      </c>
      <c r="C22" s="298">
        <v>8494.8906999999999</v>
      </c>
      <c r="D22" s="298">
        <v>4200.3895000000002</v>
      </c>
      <c r="E22" s="298">
        <v>1698.3724</v>
      </c>
      <c r="F22" s="298">
        <v>1505.2896000000001</v>
      </c>
      <c r="G22" s="364">
        <v>996.72749999999996</v>
      </c>
    </row>
    <row r="23" spans="1:8" s="123" customFormat="1" ht="15" customHeight="1">
      <c r="A23" s="333"/>
      <c r="B23" s="1396" t="s">
        <v>543</v>
      </c>
      <c r="C23" s="1415">
        <v>10376.679300000002</v>
      </c>
      <c r="D23" s="1415">
        <v>5135.8588</v>
      </c>
      <c r="E23" s="1415">
        <v>2016.3423</v>
      </c>
      <c r="F23" s="1415">
        <v>1883.674</v>
      </c>
      <c r="G23" s="1367">
        <v>1235.8425</v>
      </c>
    </row>
    <row r="24" spans="1:8" s="123" customFormat="1" ht="15" customHeight="1">
      <c r="A24" s="333"/>
      <c r="B24" s="1396" t="s">
        <v>544</v>
      </c>
      <c r="C24" s="1415">
        <v>12161.0059</v>
      </c>
      <c r="D24" s="1415">
        <v>5932.2203</v>
      </c>
      <c r="E24" s="1415">
        <v>2282.2311</v>
      </c>
      <c r="F24" s="1415">
        <v>2196.1768999999999</v>
      </c>
      <c r="G24" s="1367">
        <v>1453.8123000000001</v>
      </c>
    </row>
    <row r="25" spans="1:8" s="123" customFormat="1" ht="15" customHeight="1">
      <c r="A25" s="333"/>
      <c r="B25" s="1396" t="s">
        <v>545</v>
      </c>
      <c r="C25" s="1415">
        <v>14145.310800000001</v>
      </c>
      <c r="D25" s="1415">
        <v>6868.0789999999997</v>
      </c>
      <c r="E25" s="1415">
        <v>2611.1194999999998</v>
      </c>
      <c r="F25" s="1415">
        <v>2583.0272999999997</v>
      </c>
      <c r="G25" s="1367">
        <v>1673.9322</v>
      </c>
    </row>
    <row r="26" spans="1:8" s="123" customFormat="1" ht="15" customHeight="1">
      <c r="A26" s="333"/>
      <c r="B26" s="1542" t="s">
        <v>546</v>
      </c>
      <c r="C26" s="1522">
        <v>16374.655000000001</v>
      </c>
      <c r="D26" s="1522">
        <v>8268.5720000000001</v>
      </c>
      <c r="E26" s="1522">
        <v>2996.6472000000003</v>
      </c>
      <c r="F26" s="1522">
        <v>3368.3923999999997</v>
      </c>
      <c r="G26" s="1523">
        <v>1903.5323999999998</v>
      </c>
    </row>
    <row r="27" spans="1:8" s="123" customFormat="1" ht="15" customHeight="1">
      <c r="A27" s="333"/>
      <c r="B27" s="1542" t="s">
        <v>547</v>
      </c>
      <c r="C27" s="1522">
        <v>18281.882799999999</v>
      </c>
      <c r="D27" s="1522">
        <v>8994.8464000000004</v>
      </c>
      <c r="E27" s="1522">
        <v>3322.4258999999997</v>
      </c>
      <c r="F27" s="1522">
        <v>3522.0642000000003</v>
      </c>
      <c r="G27" s="1523">
        <v>2150.3562999999999</v>
      </c>
    </row>
    <row r="28" spans="1:8" s="123" customFormat="1" ht="15" customHeight="1">
      <c r="A28" s="333"/>
      <c r="B28" s="1542" t="s">
        <v>47</v>
      </c>
      <c r="C28" s="1522">
        <v>20861.7461</v>
      </c>
      <c r="D28" s="1522">
        <v>10301.41</v>
      </c>
      <c r="E28" s="1522">
        <v>3722.2152000000001</v>
      </c>
      <c r="F28" s="1522">
        <v>4156.2662</v>
      </c>
      <c r="G28" s="1523">
        <v>2422.9286000000002</v>
      </c>
    </row>
    <row r="29" spans="1:8" s="123" customFormat="1" ht="15" customHeight="1">
      <c r="A29" s="333">
        <v>2019</v>
      </c>
      <c r="B29" s="1714" t="s">
        <v>539</v>
      </c>
      <c r="C29" s="1723">
        <v>2279.4822999999997</v>
      </c>
      <c r="D29" s="1723">
        <v>1068.9864</v>
      </c>
      <c r="E29" s="1723">
        <v>446.15709999999996</v>
      </c>
      <c r="F29" s="1723">
        <v>263.5333</v>
      </c>
      <c r="G29" s="1724">
        <v>359.29599999999999</v>
      </c>
    </row>
    <row r="30" spans="1:8" s="123" customFormat="1" ht="15" customHeight="1">
      <c r="A30" s="333"/>
      <c r="B30" s="1714" t="s">
        <v>540</v>
      </c>
      <c r="C30" s="1723">
        <v>3832.4503999999997</v>
      </c>
      <c r="D30" s="1723">
        <v>1742.3308</v>
      </c>
      <c r="E30" s="1723">
        <v>708.06119999999999</v>
      </c>
      <c r="F30" s="1723">
        <v>475.93529999999998</v>
      </c>
      <c r="G30" s="1724">
        <v>558.3343000000001</v>
      </c>
    </row>
    <row r="31" spans="1:8" s="123" customFormat="1" ht="15" customHeight="1">
      <c r="A31" s="333"/>
      <c r="B31" s="99" t="s">
        <v>37</v>
      </c>
      <c r="C31" s="367">
        <v>110.6</v>
      </c>
      <c r="D31" s="367">
        <v>101.4</v>
      </c>
      <c r="E31" s="367">
        <v>83.6</v>
      </c>
      <c r="F31" s="367">
        <v>108.6</v>
      </c>
      <c r="G31" s="368">
        <v>128.9</v>
      </c>
      <c r="H31" s="535"/>
    </row>
    <row r="32" spans="1:8" s="123" customFormat="1" ht="15" customHeight="1">
      <c r="A32" s="333">
        <v>2018</v>
      </c>
      <c r="B32" s="98" t="s">
        <v>74</v>
      </c>
      <c r="C32" s="298">
        <v>918.30700000000002</v>
      </c>
      <c r="D32" s="298">
        <v>401.45100000000002</v>
      </c>
      <c r="E32" s="298">
        <v>205.2269</v>
      </c>
      <c r="F32" s="298">
        <v>87.319399999999987</v>
      </c>
      <c r="G32" s="364">
        <v>108.90469999999999</v>
      </c>
    </row>
    <row r="33" spans="1:8" s="123" customFormat="1" ht="15" customHeight="1">
      <c r="A33" s="333"/>
      <c r="B33" s="98" t="s">
        <v>75</v>
      </c>
      <c r="C33" s="298">
        <v>1024.0398</v>
      </c>
      <c r="D33" s="298">
        <v>495.6429</v>
      </c>
      <c r="E33" s="298">
        <v>236.17920000000001</v>
      </c>
      <c r="F33" s="298">
        <v>134.7928</v>
      </c>
      <c r="G33" s="364">
        <v>124.67089999999999</v>
      </c>
    </row>
    <row r="34" spans="1:8" s="123" customFormat="1" ht="15" customHeight="1">
      <c r="A34" s="333"/>
      <c r="B34" s="98" t="s">
        <v>64</v>
      </c>
      <c r="C34" s="298">
        <v>1326.3179</v>
      </c>
      <c r="D34" s="298">
        <v>738.26700000000005</v>
      </c>
      <c r="E34" s="298">
        <v>366.8818</v>
      </c>
      <c r="F34" s="298">
        <v>197.79329999999999</v>
      </c>
      <c r="G34" s="364">
        <v>173.59189999999998</v>
      </c>
    </row>
    <row r="35" spans="1:8" s="123" customFormat="1" ht="15" customHeight="1">
      <c r="A35" s="333"/>
      <c r="B35" s="98" t="s">
        <v>65</v>
      </c>
      <c r="C35" s="298">
        <v>1373.4159999999999</v>
      </c>
      <c r="D35" s="298">
        <v>769.73649999999998</v>
      </c>
      <c r="E35" s="298">
        <v>363.2647</v>
      </c>
      <c r="F35" s="298">
        <v>232.37090000000001</v>
      </c>
      <c r="G35" s="364">
        <v>174.1009</v>
      </c>
    </row>
    <row r="36" spans="1:8" s="123" customFormat="1" ht="15" customHeight="1">
      <c r="A36" s="333"/>
      <c r="B36" s="98" t="s">
        <v>66</v>
      </c>
      <c r="C36" s="298">
        <v>1480.674</v>
      </c>
      <c r="D36" s="298">
        <v>788.73069999999996</v>
      </c>
      <c r="E36" s="298">
        <v>298.13670000000002</v>
      </c>
      <c r="F36" s="298">
        <v>329.71659999999997</v>
      </c>
      <c r="G36" s="364">
        <v>160.87739999999999</v>
      </c>
    </row>
    <row r="37" spans="1:8" s="123" customFormat="1" ht="15" customHeight="1">
      <c r="A37" s="333"/>
      <c r="B37" s="98" t="s">
        <v>67</v>
      </c>
      <c r="C37" s="298">
        <v>1716.3215</v>
      </c>
      <c r="D37" s="298">
        <v>947.05919999999992</v>
      </c>
      <c r="E37" s="298">
        <v>369.03030000000001</v>
      </c>
      <c r="F37" s="298">
        <v>396.94279999999998</v>
      </c>
      <c r="G37" s="364">
        <v>181.08610000000002</v>
      </c>
    </row>
    <row r="38" spans="1:8" s="123" customFormat="1" ht="15" customHeight="1">
      <c r="A38" s="333"/>
      <c r="B38" s="1396" t="s">
        <v>68</v>
      </c>
      <c r="C38" s="1415">
        <v>1690.6353000000001</v>
      </c>
      <c r="D38" s="1415">
        <v>892.41690000000006</v>
      </c>
      <c r="E38" s="1415">
        <v>335.6216</v>
      </c>
      <c r="F38" s="1415">
        <v>340.77159999999998</v>
      </c>
      <c r="G38" s="1367">
        <v>216.02370000000002</v>
      </c>
    </row>
    <row r="39" spans="1:8" s="123" customFormat="1" ht="15" customHeight="1">
      <c r="A39" s="333"/>
      <c r="B39" s="1396" t="s">
        <v>69</v>
      </c>
      <c r="C39" s="1415">
        <v>1655.5011000000002</v>
      </c>
      <c r="D39" s="1415">
        <v>838.64190000000008</v>
      </c>
      <c r="E39" s="1415">
        <v>283.86430000000001</v>
      </c>
      <c r="F39" s="1415">
        <v>338.79290000000003</v>
      </c>
      <c r="G39" s="1367">
        <v>215.9847</v>
      </c>
    </row>
    <row r="40" spans="1:8" s="123" customFormat="1" ht="15" customHeight="1">
      <c r="A40" s="333"/>
      <c r="B40" s="1396" t="s">
        <v>70</v>
      </c>
      <c r="C40" s="1415">
        <v>1878.1793</v>
      </c>
      <c r="D40" s="1415">
        <v>918.16730000000007</v>
      </c>
      <c r="E40" s="1415">
        <v>314.37870000000004</v>
      </c>
      <c r="F40" s="1415">
        <v>388.71469999999999</v>
      </c>
      <c r="G40" s="1367">
        <v>215.07389999999998</v>
      </c>
    </row>
    <row r="41" spans="1:8" s="123" customFormat="1" ht="15" customHeight="1">
      <c r="A41" s="333"/>
      <c r="B41" s="1542" t="s">
        <v>71</v>
      </c>
      <c r="C41" s="1522">
        <v>1949.1993</v>
      </c>
      <c r="D41" s="1522">
        <v>1056.4693</v>
      </c>
      <c r="E41" s="1522">
        <v>307.14440000000002</v>
      </c>
      <c r="F41" s="1522">
        <v>532.07280000000003</v>
      </c>
      <c r="G41" s="1523">
        <v>217.25210000000001</v>
      </c>
    </row>
    <row r="42" spans="1:8" s="123" customFormat="1" ht="15" customHeight="1">
      <c r="A42" s="333"/>
      <c r="B42" s="1542" t="s">
        <v>72</v>
      </c>
      <c r="C42" s="1522">
        <v>1881.5364</v>
      </c>
      <c r="D42" s="1522">
        <v>899.03330000000005</v>
      </c>
      <c r="E42" s="1522">
        <v>306.07620000000003</v>
      </c>
      <c r="F42" s="1522">
        <v>363.8449</v>
      </c>
      <c r="G42" s="1523">
        <v>229.1122</v>
      </c>
    </row>
    <row r="43" spans="1:8" s="123" customFormat="1" ht="15" customHeight="1">
      <c r="A43" s="333"/>
      <c r="B43" s="1542" t="s">
        <v>73</v>
      </c>
      <c r="C43" s="1522">
        <v>2415.5545999999999</v>
      </c>
      <c r="D43" s="1522">
        <v>1295.6704999999999</v>
      </c>
      <c r="E43" s="1522">
        <v>422.54349999999999</v>
      </c>
      <c r="F43" s="1522">
        <v>620.31630000000007</v>
      </c>
      <c r="G43" s="1523">
        <v>252.81070000000003</v>
      </c>
    </row>
    <row r="44" spans="1:8" s="123" customFormat="1" ht="15" customHeight="1">
      <c r="A44" s="333">
        <v>2019</v>
      </c>
      <c r="B44" s="1714" t="s">
        <v>74</v>
      </c>
      <c r="C44" s="1723">
        <v>934.44889999999998</v>
      </c>
      <c r="D44" s="1723">
        <v>475.82830000000001</v>
      </c>
      <c r="E44" s="1723">
        <v>224.1037</v>
      </c>
      <c r="F44" s="1723">
        <v>104.94439999999999</v>
      </c>
      <c r="G44" s="1724">
        <v>146.78020000000001</v>
      </c>
    </row>
    <row r="45" spans="1:8" s="123" customFormat="1" ht="15" customHeight="1">
      <c r="A45" s="333"/>
      <c r="B45" s="1714" t="s">
        <v>75</v>
      </c>
      <c r="C45" s="1723">
        <v>1253.3246999999999</v>
      </c>
      <c r="D45" s="1723">
        <v>598.43169999999998</v>
      </c>
      <c r="E45" s="1723">
        <v>233.28479999999999</v>
      </c>
      <c r="F45" s="1723">
        <v>170.48510000000002</v>
      </c>
      <c r="G45" s="1724">
        <v>194.6618</v>
      </c>
    </row>
    <row r="46" spans="1:8" s="123" customFormat="1" ht="15" customHeight="1">
      <c r="A46" s="333"/>
      <c r="B46" s="1714" t="s">
        <v>64</v>
      </c>
      <c r="C46" s="1723">
        <v>1477.4802999999999</v>
      </c>
      <c r="D46" s="1723">
        <v>667.88830000000007</v>
      </c>
      <c r="E46" s="1723">
        <v>261.78429999999997</v>
      </c>
      <c r="F46" s="1723">
        <v>220.43210000000002</v>
      </c>
      <c r="G46" s="1724">
        <v>185.67189999999999</v>
      </c>
    </row>
    <row r="47" spans="1:8" s="123" customFormat="1" ht="15" customHeight="1">
      <c r="A47" s="333"/>
      <c r="B47" s="99" t="s">
        <v>37</v>
      </c>
      <c r="C47" s="367">
        <v>111.4</v>
      </c>
      <c r="D47" s="367">
        <v>90.5</v>
      </c>
      <c r="E47" s="367">
        <v>71.400000000000006</v>
      </c>
      <c r="F47" s="367">
        <v>111.4</v>
      </c>
      <c r="G47" s="368">
        <v>107</v>
      </c>
      <c r="H47" s="535"/>
    </row>
    <row r="48" spans="1:8" s="1013" customFormat="1" ht="15" customHeight="1">
      <c r="A48" s="1003"/>
      <c r="B48" s="269" t="s">
        <v>38</v>
      </c>
      <c r="C48" s="825">
        <v>117.9</v>
      </c>
      <c r="D48" s="825">
        <v>111.6</v>
      </c>
      <c r="E48" s="825">
        <v>112.2</v>
      </c>
      <c r="F48" s="825">
        <v>129.30000000000001</v>
      </c>
      <c r="G48" s="826">
        <v>95.4</v>
      </c>
      <c r="H48" s="1012"/>
    </row>
    <row r="49" spans="1:7" s="118" customFormat="1" ht="25.5" customHeight="1">
      <c r="A49" s="2696" t="s">
        <v>676</v>
      </c>
      <c r="B49" s="2696"/>
      <c r="C49" s="2696"/>
      <c r="D49" s="2696"/>
      <c r="E49" s="2696"/>
      <c r="F49" s="2696"/>
      <c r="G49" s="2696"/>
    </row>
    <row r="50" spans="1:7" s="118" customFormat="1" ht="12" customHeight="1">
      <c r="A50" s="2645" t="s">
        <v>513</v>
      </c>
      <c r="B50" s="2581"/>
      <c r="C50" s="2581"/>
      <c r="D50" s="2581"/>
      <c r="E50" s="2581"/>
      <c r="F50" s="2581"/>
      <c r="G50" s="2581"/>
    </row>
    <row r="51" spans="1:7" s="1152" customFormat="1" ht="15" customHeight="1">
      <c r="A51" s="2526" t="s">
        <v>677</v>
      </c>
      <c r="B51" s="2526"/>
      <c r="C51" s="2526"/>
      <c r="D51" s="2526"/>
      <c r="E51" s="2526"/>
      <c r="F51" s="2526"/>
      <c r="G51" s="2526"/>
    </row>
    <row r="52" spans="1:7" s="1105" customFormat="1" ht="12" customHeight="1">
      <c r="A52" s="2621" t="s">
        <v>271</v>
      </c>
      <c r="B52" s="2300"/>
      <c r="C52" s="2300"/>
      <c r="D52" s="2300"/>
      <c r="E52" s="2300"/>
      <c r="F52" s="2300"/>
      <c r="G52" s="2300"/>
    </row>
    <row r="53" spans="1:7" s="1105" customFormat="1" ht="12.75" customHeight="1"/>
    <row r="54" spans="1:7" ht="12.75" customHeight="1"/>
    <row r="55" spans="1:7" ht="12.75" customHeight="1">
      <c r="C55" s="446"/>
      <c r="D55" s="446"/>
      <c r="E55" s="446"/>
      <c r="F55" s="446"/>
      <c r="G55" s="446"/>
    </row>
    <row r="56" spans="1:7" ht="12.75" customHeight="1">
      <c r="C56" s="446"/>
      <c r="D56" s="446"/>
      <c r="E56" s="446"/>
      <c r="F56" s="446"/>
      <c r="G56" s="446"/>
    </row>
    <row r="57" spans="1:7" ht="12.75" customHeight="1">
      <c r="C57" s="446"/>
      <c r="D57" s="446"/>
      <c r="E57" s="446"/>
      <c r="F57" s="446"/>
      <c r="G57" s="446"/>
    </row>
    <row r="58" spans="1:7" ht="12.75" customHeight="1"/>
    <row r="59" spans="1:7" ht="12.75" customHeight="1"/>
    <row r="60" spans="1:7" ht="12.75" customHeight="1"/>
  </sheetData>
  <mergeCells count="14">
    <mergeCell ref="A50:G50"/>
    <mergeCell ref="A52:G52"/>
    <mergeCell ref="A49:G49"/>
    <mergeCell ref="A51:G51"/>
    <mergeCell ref="C14:G14"/>
    <mergeCell ref="F2:G2"/>
    <mergeCell ref="F6:F13"/>
    <mergeCell ref="G6:G13"/>
    <mergeCell ref="A1:E1"/>
    <mergeCell ref="A2:E2"/>
    <mergeCell ref="C3:C13"/>
    <mergeCell ref="A3:B14"/>
    <mergeCell ref="D3:D13"/>
    <mergeCell ref="E6:E13"/>
  </mergeCells>
  <phoneticPr fontId="0" type="noConversion"/>
  <hyperlinks>
    <hyperlink ref="F2:G2" location="'Spis tablic     List of tables'!A59" display="Return to list of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zoomScaleNormal="100" workbookViewId="0">
      <selection sqref="A1:C1"/>
    </sheetView>
  </sheetViews>
  <sheetFormatPr defaultRowHeight="14.25"/>
  <cols>
    <col min="3" max="5" width="11.25" customWidth="1"/>
    <col min="6" max="6" width="11.25" style="1245" customWidth="1"/>
    <col min="7" max="12" width="11.25" customWidth="1"/>
  </cols>
  <sheetData>
    <row r="1" spans="1:12" ht="21" customHeight="1">
      <c r="A1" s="2706" t="s">
        <v>103</v>
      </c>
      <c r="B1" s="2706"/>
      <c r="C1" s="2706"/>
      <c r="D1" s="16"/>
      <c r="E1" s="16"/>
      <c r="F1" s="27"/>
      <c r="G1" s="16"/>
      <c r="H1" s="16"/>
      <c r="I1" s="16"/>
      <c r="K1" s="89" t="s">
        <v>28</v>
      </c>
      <c r="L1" s="16"/>
    </row>
    <row r="2" spans="1:12" s="1102" customFormat="1" ht="18" customHeight="1">
      <c r="A2" s="2707" t="s">
        <v>104</v>
      </c>
      <c r="B2" s="2707"/>
      <c r="C2" s="2707"/>
      <c r="D2" s="1117"/>
      <c r="E2" s="1117"/>
      <c r="F2" s="1153"/>
      <c r="G2" s="1117"/>
      <c r="H2" s="1117"/>
      <c r="I2" s="1117"/>
      <c r="K2" s="2204" t="s">
        <v>258</v>
      </c>
      <c r="L2" s="2204"/>
    </row>
    <row r="3" spans="1:12" ht="19.899999999999999" customHeight="1">
      <c r="A3" s="2565" t="s">
        <v>459</v>
      </c>
      <c r="B3" s="2565"/>
      <c r="C3" s="2565"/>
      <c r="D3" s="2565"/>
      <c r="E3" s="2565"/>
      <c r="F3" s="2565"/>
      <c r="G3" s="2565"/>
      <c r="H3" s="2565"/>
      <c r="I3" s="2565"/>
      <c r="J3" s="2565"/>
      <c r="K3" s="2565"/>
      <c r="L3" s="62"/>
    </row>
    <row r="4" spans="1:12" s="1102" customFormat="1" ht="12" customHeight="1">
      <c r="A4" s="2554" t="s">
        <v>1105</v>
      </c>
      <c r="B4" s="2554"/>
      <c r="C4" s="2554"/>
      <c r="D4" s="2554"/>
      <c r="E4" s="2554"/>
      <c r="F4" s="2554"/>
      <c r="G4" s="2554"/>
      <c r="H4" s="2554"/>
      <c r="I4" s="2554"/>
      <c r="J4" s="2554"/>
      <c r="K4" s="2554"/>
      <c r="L4" s="1263"/>
    </row>
    <row r="5" spans="1:12" ht="8.1" customHeight="1">
      <c r="A5" s="2698" t="s">
        <v>1106</v>
      </c>
      <c r="B5" s="2702"/>
      <c r="C5" s="2698" t="s">
        <v>1107</v>
      </c>
      <c r="D5" s="108"/>
      <c r="E5" s="108"/>
      <c r="F5" s="108"/>
      <c r="G5" s="108"/>
      <c r="H5" s="108"/>
      <c r="I5" s="108"/>
      <c r="J5" s="108"/>
      <c r="K5" s="108"/>
      <c r="L5" s="827"/>
    </row>
    <row r="6" spans="1:12" ht="94.9" customHeight="1">
      <c r="A6" s="2703"/>
      <c r="B6" s="2704"/>
      <c r="C6" s="2699"/>
      <c r="D6" s="109" t="s">
        <v>1108</v>
      </c>
      <c r="E6" s="109" t="s">
        <v>1109</v>
      </c>
      <c r="F6" s="109" t="s">
        <v>1110</v>
      </c>
      <c r="G6" s="109" t="s">
        <v>1111</v>
      </c>
      <c r="H6" s="109" t="s">
        <v>1112</v>
      </c>
      <c r="I6" s="110" t="s">
        <v>1113</v>
      </c>
      <c r="J6" s="110" t="s">
        <v>1114</v>
      </c>
      <c r="K6" s="110" t="s">
        <v>1115</v>
      </c>
      <c r="L6" s="109" t="s">
        <v>1116</v>
      </c>
    </row>
    <row r="7" spans="1:12" ht="12" customHeight="1">
      <c r="A7" s="2703"/>
      <c r="B7" s="2704"/>
      <c r="C7" s="2700" t="s">
        <v>2038</v>
      </c>
      <c r="D7" s="2701"/>
      <c r="E7" s="2701"/>
      <c r="F7" s="2701"/>
      <c r="G7" s="2701"/>
      <c r="H7" s="2701"/>
      <c r="I7" s="2701"/>
      <c r="J7" s="2701"/>
      <c r="K7" s="2701"/>
      <c r="L7" s="2701"/>
    </row>
    <row r="8" spans="1:12" s="168" customFormat="1" ht="10.9" customHeight="1">
      <c r="A8" s="1016">
        <v>2017</v>
      </c>
      <c r="B8" s="1090" t="s">
        <v>47</v>
      </c>
      <c r="C8" s="133">
        <v>107.2</v>
      </c>
      <c r="D8" s="133">
        <v>116.4</v>
      </c>
      <c r="E8" s="133">
        <v>109.3</v>
      </c>
      <c r="F8" s="133">
        <v>102.1708960469002</v>
      </c>
      <c r="G8" s="133">
        <v>45</v>
      </c>
      <c r="H8" s="133">
        <v>120.7</v>
      </c>
      <c r="I8" s="133">
        <v>118</v>
      </c>
      <c r="J8" s="133">
        <v>104.8</v>
      </c>
      <c r="K8" s="133">
        <v>106.4</v>
      </c>
      <c r="L8" s="280">
        <v>107.9</v>
      </c>
    </row>
    <row r="9" spans="1:12" s="1014" customFormat="1" ht="10.9" customHeight="1">
      <c r="A9" s="326">
        <v>2018</v>
      </c>
      <c r="B9" s="98" t="s">
        <v>47</v>
      </c>
      <c r="C9" s="133">
        <v>104.7</v>
      </c>
      <c r="D9" s="133">
        <v>98.1</v>
      </c>
      <c r="E9" s="133">
        <v>115.6</v>
      </c>
      <c r="F9" s="133">
        <v>96.152889427887786</v>
      </c>
      <c r="G9" s="133">
        <v>107.3</v>
      </c>
      <c r="H9" s="133">
        <v>110.5</v>
      </c>
      <c r="I9" s="133">
        <v>122.9</v>
      </c>
      <c r="J9" s="133">
        <v>77.400000000000006</v>
      </c>
      <c r="K9" s="133">
        <v>103.5</v>
      </c>
      <c r="L9" s="280">
        <v>123.1</v>
      </c>
    </row>
    <row r="10" spans="1:12" s="168" customFormat="1" ht="12" customHeight="1">
      <c r="A10" s="326">
        <v>2018</v>
      </c>
      <c r="B10" s="98" t="s">
        <v>539</v>
      </c>
      <c r="C10" s="133">
        <v>104.2</v>
      </c>
      <c r="D10" s="133">
        <v>102.6</v>
      </c>
      <c r="E10" s="133">
        <v>100.7</v>
      </c>
      <c r="F10" s="133">
        <v>99.669163045372443</v>
      </c>
      <c r="G10" s="133">
        <v>86.9</v>
      </c>
      <c r="H10" s="133">
        <v>110</v>
      </c>
      <c r="I10" s="133">
        <v>120</v>
      </c>
      <c r="J10" s="133">
        <v>101</v>
      </c>
      <c r="K10" s="133">
        <v>104.5</v>
      </c>
      <c r="L10" s="280">
        <v>116.8</v>
      </c>
    </row>
    <row r="11" spans="1:12" s="168" customFormat="1" ht="12" customHeight="1">
      <c r="A11" s="326"/>
      <c r="B11" s="98" t="s">
        <v>540</v>
      </c>
      <c r="C11" s="133">
        <v>104.4</v>
      </c>
      <c r="D11" s="133">
        <v>98</v>
      </c>
      <c r="E11" s="133">
        <v>104.2</v>
      </c>
      <c r="F11" s="133">
        <v>102.32552807750659</v>
      </c>
      <c r="G11" s="133">
        <v>93.7</v>
      </c>
      <c r="H11" s="133">
        <v>111.6</v>
      </c>
      <c r="I11" s="133">
        <v>117.3</v>
      </c>
      <c r="J11" s="133">
        <v>91.8</v>
      </c>
      <c r="K11" s="133">
        <v>103.7</v>
      </c>
      <c r="L11" s="280">
        <v>113.4</v>
      </c>
    </row>
    <row r="12" spans="1:12" s="168" customFormat="1" ht="12">
      <c r="A12" s="326"/>
      <c r="B12" s="98" t="s">
        <v>541</v>
      </c>
      <c r="C12" s="133">
        <v>104</v>
      </c>
      <c r="D12" s="133">
        <v>97.8</v>
      </c>
      <c r="E12" s="133">
        <v>107.6</v>
      </c>
      <c r="F12" s="133">
        <v>98.068362459703621</v>
      </c>
      <c r="G12" s="133">
        <v>97.8</v>
      </c>
      <c r="H12" s="133">
        <v>112.4</v>
      </c>
      <c r="I12" s="133">
        <v>119.4</v>
      </c>
      <c r="J12" s="133">
        <v>91.8</v>
      </c>
      <c r="K12" s="133">
        <v>104.7</v>
      </c>
      <c r="L12" s="280">
        <v>119.5</v>
      </c>
    </row>
    <row r="13" spans="1:12" s="168" customFormat="1" ht="12" customHeight="1">
      <c r="A13" s="326"/>
      <c r="B13" s="98" t="s">
        <v>542</v>
      </c>
      <c r="C13" s="133">
        <v>104.1</v>
      </c>
      <c r="D13" s="133">
        <v>97.9</v>
      </c>
      <c r="E13" s="133">
        <v>110</v>
      </c>
      <c r="F13" s="133">
        <v>98.541924503360761</v>
      </c>
      <c r="G13" s="133">
        <v>99</v>
      </c>
      <c r="H13" s="133">
        <v>110.6</v>
      </c>
      <c r="I13" s="133">
        <v>117.6</v>
      </c>
      <c r="J13" s="133">
        <v>79.8</v>
      </c>
      <c r="K13" s="133">
        <v>103.1</v>
      </c>
      <c r="L13" s="280">
        <v>124.5</v>
      </c>
    </row>
    <row r="14" spans="1:12" s="1014" customFormat="1" ht="12" customHeight="1">
      <c r="A14" s="326"/>
      <c r="B14" s="98" t="s">
        <v>538</v>
      </c>
      <c r="C14" s="133">
        <v>104.7</v>
      </c>
      <c r="D14" s="133">
        <v>100.9</v>
      </c>
      <c r="E14" s="133">
        <v>112</v>
      </c>
      <c r="F14" s="133">
        <v>98.091767079756252</v>
      </c>
      <c r="G14" s="133">
        <v>101.3</v>
      </c>
      <c r="H14" s="133">
        <v>109</v>
      </c>
      <c r="I14" s="133">
        <v>119.7</v>
      </c>
      <c r="J14" s="133">
        <v>79.099999999999994</v>
      </c>
      <c r="K14" s="133">
        <v>102.5</v>
      </c>
      <c r="L14" s="280">
        <v>124.2</v>
      </c>
    </row>
    <row r="15" spans="1:12" s="1014" customFormat="1" ht="12" customHeight="1">
      <c r="A15" s="1386"/>
      <c r="B15" s="1396" t="s">
        <v>543</v>
      </c>
      <c r="C15" s="1401">
        <v>105</v>
      </c>
      <c r="D15" s="1401">
        <v>102.2</v>
      </c>
      <c r="E15" s="1401">
        <v>113.8</v>
      </c>
      <c r="F15" s="1401">
        <v>97.681792020641893</v>
      </c>
      <c r="G15" s="1401">
        <v>99.1</v>
      </c>
      <c r="H15" s="1401">
        <v>109.9</v>
      </c>
      <c r="I15" s="1401">
        <v>119.3</v>
      </c>
      <c r="J15" s="1401">
        <v>77.900000000000006</v>
      </c>
      <c r="K15" s="1401">
        <v>103.3</v>
      </c>
      <c r="L15" s="280">
        <v>124.5</v>
      </c>
    </row>
    <row r="16" spans="1:12" s="1014" customFormat="1" ht="12" customHeight="1">
      <c r="A16" s="1386"/>
      <c r="B16" s="1396" t="s">
        <v>544</v>
      </c>
      <c r="C16" s="1401">
        <v>105.1</v>
      </c>
      <c r="D16" s="1401">
        <v>102.2</v>
      </c>
      <c r="E16" s="1401">
        <v>114.9</v>
      </c>
      <c r="F16" s="1401">
        <v>97.826494086698375</v>
      </c>
      <c r="G16" s="1401">
        <v>100.5</v>
      </c>
      <c r="H16" s="1401">
        <v>111.2</v>
      </c>
      <c r="I16" s="1401">
        <v>119.2</v>
      </c>
      <c r="J16" s="1401">
        <v>69.8</v>
      </c>
      <c r="K16" s="1401">
        <v>103.2</v>
      </c>
      <c r="L16" s="280">
        <v>122.5</v>
      </c>
    </row>
    <row r="17" spans="1:12" s="1014" customFormat="1" ht="12" customHeight="1">
      <c r="A17" s="1386"/>
      <c r="B17" s="1396" t="s">
        <v>545</v>
      </c>
      <c r="C17" s="1401">
        <v>104.6</v>
      </c>
      <c r="D17" s="1401">
        <v>99</v>
      </c>
      <c r="E17" s="1401">
        <v>115.7</v>
      </c>
      <c r="F17" s="1401">
        <v>97.380363829462752</v>
      </c>
      <c r="G17" s="1401">
        <v>106.1</v>
      </c>
      <c r="H17" s="1401">
        <v>110.4</v>
      </c>
      <c r="I17" s="1401">
        <v>117.8</v>
      </c>
      <c r="J17" s="1401">
        <v>76.3</v>
      </c>
      <c r="K17" s="1401">
        <v>103.3</v>
      </c>
      <c r="L17" s="280">
        <v>121.8</v>
      </c>
    </row>
    <row r="18" spans="1:12" s="1014" customFormat="1" ht="12" customHeight="1">
      <c r="A18" s="1486"/>
      <c r="B18" s="1542" t="s">
        <v>546</v>
      </c>
      <c r="C18" s="1547">
        <v>104.8</v>
      </c>
      <c r="D18" s="1547">
        <v>99.6</v>
      </c>
      <c r="E18" s="1547">
        <v>116.4</v>
      </c>
      <c r="F18" s="1547">
        <v>97.154847698560559</v>
      </c>
      <c r="G18" s="1547">
        <v>108</v>
      </c>
      <c r="H18" s="1547">
        <v>109.9</v>
      </c>
      <c r="I18" s="1547">
        <v>118.4</v>
      </c>
      <c r="J18" s="1547">
        <v>76.099999999999994</v>
      </c>
      <c r="K18" s="1547">
        <v>103.5</v>
      </c>
      <c r="L18" s="280">
        <v>122.3</v>
      </c>
    </row>
    <row r="19" spans="1:12" s="1014" customFormat="1" ht="12" customHeight="1">
      <c r="A19" s="1486"/>
      <c r="B19" s="1542" t="s">
        <v>547</v>
      </c>
      <c r="C19" s="1547">
        <v>104.6</v>
      </c>
      <c r="D19" s="1547">
        <v>99.2</v>
      </c>
      <c r="E19" s="1547">
        <v>117.1</v>
      </c>
      <c r="F19" s="1547">
        <v>96.711994835108712</v>
      </c>
      <c r="G19" s="1547">
        <v>106.6</v>
      </c>
      <c r="H19" s="1547">
        <v>109.9</v>
      </c>
      <c r="I19" s="1547">
        <v>115.1</v>
      </c>
      <c r="J19" s="1547">
        <v>76.5</v>
      </c>
      <c r="K19" s="1547">
        <v>103.4</v>
      </c>
      <c r="L19" s="280">
        <v>123</v>
      </c>
    </row>
    <row r="20" spans="1:12" s="1014" customFormat="1" ht="12" customHeight="1">
      <c r="A20" s="1486"/>
      <c r="B20" s="1542" t="s">
        <v>47</v>
      </c>
      <c r="C20" s="1547">
        <v>104.7</v>
      </c>
      <c r="D20" s="1547">
        <v>98.1</v>
      </c>
      <c r="E20" s="1547">
        <v>115.6</v>
      </c>
      <c r="F20" s="1547">
        <v>96.152889427887786</v>
      </c>
      <c r="G20" s="1547">
        <v>107.3</v>
      </c>
      <c r="H20" s="1547">
        <v>110.5</v>
      </c>
      <c r="I20" s="1547">
        <v>122.9</v>
      </c>
      <c r="J20" s="1547">
        <v>77.400000000000006</v>
      </c>
      <c r="K20" s="1547">
        <v>103.5</v>
      </c>
      <c r="L20" s="280">
        <v>123.1</v>
      </c>
    </row>
    <row r="21" spans="1:12" s="1014" customFormat="1" ht="12" customHeight="1">
      <c r="A21" s="1658">
        <v>2019</v>
      </c>
      <c r="B21" s="1725" t="s">
        <v>539</v>
      </c>
      <c r="C21" s="1726">
        <v>96.9</v>
      </c>
      <c r="D21" s="1726">
        <v>95.9</v>
      </c>
      <c r="E21" s="1726">
        <v>105.9</v>
      </c>
      <c r="F21" s="1726">
        <v>94.527933094482009</v>
      </c>
      <c r="G21" s="1726">
        <v>108.1</v>
      </c>
      <c r="H21" s="1726">
        <v>110.9</v>
      </c>
      <c r="I21" s="1726">
        <v>81.099999999999994</v>
      </c>
      <c r="J21" s="1726">
        <v>91.7</v>
      </c>
      <c r="K21" s="1726">
        <v>80.599999999999994</v>
      </c>
      <c r="L21" s="280">
        <v>107.5</v>
      </c>
    </row>
    <row r="22" spans="1:12" s="1014" customFormat="1" ht="12" customHeight="1">
      <c r="A22" s="1658"/>
      <c r="B22" s="1725" t="s">
        <v>540</v>
      </c>
      <c r="C22" s="1726">
        <v>96.1</v>
      </c>
      <c r="D22" s="1726">
        <v>97.3</v>
      </c>
      <c r="E22" s="1726">
        <v>106.8</v>
      </c>
      <c r="F22" s="1726">
        <v>89.030470761104993</v>
      </c>
      <c r="G22" s="1726">
        <v>105.3</v>
      </c>
      <c r="H22" s="1726">
        <v>109.7</v>
      </c>
      <c r="I22" s="1726">
        <v>85.5</v>
      </c>
      <c r="J22" s="1726">
        <v>99.7</v>
      </c>
      <c r="K22" s="1726">
        <v>81.599999999999994</v>
      </c>
      <c r="L22" s="280">
        <v>109.6</v>
      </c>
    </row>
    <row r="23" spans="1:12" s="168" customFormat="1" ht="12" customHeight="1">
      <c r="A23" s="326">
        <v>2018</v>
      </c>
      <c r="B23" s="136" t="s">
        <v>74</v>
      </c>
      <c r="C23" s="133">
        <v>105</v>
      </c>
      <c r="D23" s="133">
        <v>116.5</v>
      </c>
      <c r="E23" s="133">
        <v>93.5</v>
      </c>
      <c r="F23" s="133">
        <v>98.240968424551284</v>
      </c>
      <c r="G23" s="133">
        <v>96.3</v>
      </c>
      <c r="H23" s="133">
        <v>106.8</v>
      </c>
      <c r="I23" s="133">
        <v>120.1</v>
      </c>
      <c r="J23" s="133">
        <v>99.9</v>
      </c>
      <c r="K23" s="133">
        <v>114</v>
      </c>
      <c r="L23" s="280">
        <v>120.4</v>
      </c>
    </row>
    <row r="24" spans="1:12" s="168" customFormat="1" ht="12" customHeight="1">
      <c r="A24" s="326"/>
      <c r="B24" s="136" t="s">
        <v>75</v>
      </c>
      <c r="C24" s="133">
        <v>103.5</v>
      </c>
      <c r="D24" s="133">
        <v>86.5</v>
      </c>
      <c r="E24" s="133">
        <v>109.8</v>
      </c>
      <c r="F24" s="133">
        <v>101.47309421820417</v>
      </c>
      <c r="G24" s="133">
        <v>88.3</v>
      </c>
      <c r="H24" s="133">
        <v>111.8</v>
      </c>
      <c r="I24" s="133">
        <v>123.4</v>
      </c>
      <c r="J24" s="133">
        <v>101.5</v>
      </c>
      <c r="K24" s="133">
        <v>101.5</v>
      </c>
      <c r="L24" s="280">
        <v>114</v>
      </c>
    </row>
    <row r="25" spans="1:12" s="168" customFormat="1" ht="12" customHeight="1">
      <c r="A25" s="326"/>
      <c r="B25" s="136" t="s">
        <v>64</v>
      </c>
      <c r="C25" s="133">
        <v>105.7</v>
      </c>
      <c r="D25" s="133">
        <v>92.9</v>
      </c>
      <c r="E25" s="133">
        <v>110.6</v>
      </c>
      <c r="F25" s="133">
        <v>106.88016520231423</v>
      </c>
      <c r="G25" s="133">
        <v>100.9</v>
      </c>
      <c r="H25" s="133">
        <v>112.7</v>
      </c>
      <c r="I25" s="133">
        <v>115.8</v>
      </c>
      <c r="J25" s="133">
        <v>86.9</v>
      </c>
      <c r="K25" s="133">
        <v>102.5</v>
      </c>
      <c r="L25" s="280">
        <v>113.9</v>
      </c>
    </row>
    <row r="26" spans="1:12" s="168" customFormat="1" ht="12" customHeight="1">
      <c r="A26" s="326"/>
      <c r="B26" s="136" t="s">
        <v>65</v>
      </c>
      <c r="C26" s="133">
        <v>103.5</v>
      </c>
      <c r="D26" s="133">
        <v>111.7</v>
      </c>
      <c r="E26" s="133">
        <v>117</v>
      </c>
      <c r="F26" s="133">
        <v>85.344596442432447</v>
      </c>
      <c r="G26" s="133">
        <v>114.1</v>
      </c>
      <c r="H26" s="133">
        <v>116.4</v>
      </c>
      <c r="I26" s="133">
        <v>123.1</v>
      </c>
      <c r="J26" s="133">
        <v>90.2</v>
      </c>
      <c r="K26" s="133">
        <v>107.5</v>
      </c>
      <c r="L26" s="280">
        <v>129.4</v>
      </c>
    </row>
    <row r="27" spans="1:12" s="168" customFormat="1" ht="12" customHeight="1">
      <c r="A27" s="326"/>
      <c r="B27" s="136" t="s">
        <v>66</v>
      </c>
      <c r="C27" s="133">
        <v>106.1</v>
      </c>
      <c r="D27" s="133">
        <v>97.1</v>
      </c>
      <c r="E27" s="133">
        <v>121.8</v>
      </c>
      <c r="F27" s="133">
        <v>99.846556702039138</v>
      </c>
      <c r="G27" s="133">
        <v>100.5</v>
      </c>
      <c r="H27" s="133">
        <v>105.3</v>
      </c>
      <c r="I27" s="133">
        <v>116.7</v>
      </c>
      <c r="J27" s="133">
        <v>73.599999999999994</v>
      </c>
      <c r="K27" s="133">
        <v>97</v>
      </c>
      <c r="L27" s="280">
        <v>132.9</v>
      </c>
    </row>
    <row r="28" spans="1:12" s="168" customFormat="1" ht="12" customHeight="1">
      <c r="A28" s="326"/>
      <c r="B28" s="136" t="s">
        <v>67</v>
      </c>
      <c r="C28" s="133">
        <v>107.6</v>
      </c>
      <c r="D28" s="133">
        <v>120.2</v>
      </c>
      <c r="E28" s="133">
        <v>122.9</v>
      </c>
      <c r="F28" s="133">
        <v>96.86623353223942</v>
      </c>
      <c r="G28" s="133">
        <v>99.6</v>
      </c>
      <c r="H28" s="133">
        <v>105</v>
      </c>
      <c r="I28" s="133">
        <v>123.2</v>
      </c>
      <c r="J28" s="133">
        <v>74.900000000000006</v>
      </c>
      <c r="K28" s="133">
        <v>99.8</v>
      </c>
      <c r="L28" s="280">
        <v>120.5</v>
      </c>
    </row>
    <row r="29" spans="1:12" s="168" customFormat="1" ht="12" customHeight="1">
      <c r="A29" s="1386"/>
      <c r="B29" s="1400" t="s">
        <v>68</v>
      </c>
      <c r="C29" s="1401">
        <v>107.4</v>
      </c>
      <c r="D29" s="1401">
        <v>115.2</v>
      </c>
      <c r="E29" s="1401">
        <v>124.8</v>
      </c>
      <c r="F29" s="1401">
        <v>95.250198025756333</v>
      </c>
      <c r="G29" s="1401">
        <v>96.3</v>
      </c>
      <c r="H29" s="1401">
        <v>106</v>
      </c>
      <c r="I29" s="1401">
        <v>118.8</v>
      </c>
      <c r="J29" s="1401">
        <v>77.900000000000006</v>
      </c>
      <c r="K29" s="1401">
        <v>107.7</v>
      </c>
      <c r="L29" s="280">
        <v>123.2</v>
      </c>
    </row>
    <row r="30" spans="1:12" s="168" customFormat="1" ht="12" customHeight="1">
      <c r="A30" s="1386"/>
      <c r="B30" s="1400" t="s">
        <v>69</v>
      </c>
      <c r="C30" s="1401">
        <v>106.1</v>
      </c>
      <c r="D30" s="1401">
        <v>101.3</v>
      </c>
      <c r="E30" s="1401">
        <v>124.8</v>
      </c>
      <c r="F30" s="1401">
        <v>97.245819146182441</v>
      </c>
      <c r="G30" s="1401">
        <v>93.8</v>
      </c>
      <c r="H30" s="1401">
        <v>112.2</v>
      </c>
      <c r="I30" s="1401">
        <v>122.5</v>
      </c>
      <c r="J30" s="1401">
        <v>69.900000000000006</v>
      </c>
      <c r="K30" s="1401">
        <v>102.1</v>
      </c>
      <c r="L30" s="280">
        <v>115.6</v>
      </c>
    </row>
    <row r="31" spans="1:12" s="168" customFormat="1" ht="12" customHeight="1">
      <c r="A31" s="1386"/>
      <c r="B31" s="1400" t="s">
        <v>70</v>
      </c>
      <c r="C31" s="1401">
        <v>102.6</v>
      </c>
      <c r="D31" s="1401">
        <v>96.7</v>
      </c>
      <c r="E31" s="1401">
        <v>118.6</v>
      </c>
      <c r="F31" s="1401">
        <v>94.158949005790475</v>
      </c>
      <c r="G31" s="1401">
        <v>117.1</v>
      </c>
      <c r="H31" s="1401">
        <v>108</v>
      </c>
      <c r="I31" s="1401">
        <v>115</v>
      </c>
      <c r="J31" s="1401">
        <v>72.099999999999994</v>
      </c>
      <c r="K31" s="1401">
        <v>103.8</v>
      </c>
      <c r="L31" s="280">
        <v>114.5</v>
      </c>
    </row>
    <row r="32" spans="1:12" s="168" customFormat="1" ht="12" customHeight="1">
      <c r="A32" s="1486"/>
      <c r="B32" s="1545" t="s">
        <v>71</v>
      </c>
      <c r="C32" s="1547">
        <v>106.9</v>
      </c>
      <c r="D32" s="1547">
        <v>114</v>
      </c>
      <c r="E32" s="1547">
        <v>119.9</v>
      </c>
      <c r="F32" s="1547">
        <v>94.418976606934109</v>
      </c>
      <c r="G32" s="1547">
        <v>122.8</v>
      </c>
      <c r="H32" s="1547">
        <v>111.3</v>
      </c>
      <c r="I32" s="1547">
        <v>118.2</v>
      </c>
      <c r="J32" s="1547">
        <v>76.2</v>
      </c>
      <c r="K32" s="1547">
        <v>103.2</v>
      </c>
      <c r="L32" s="280">
        <v>126.2</v>
      </c>
    </row>
    <row r="33" spans="1:12" s="168" customFormat="1" ht="12" customHeight="1">
      <c r="A33" s="1486"/>
      <c r="B33" s="1545" t="s">
        <v>72</v>
      </c>
      <c r="C33" s="1547">
        <v>103.4</v>
      </c>
      <c r="D33" s="1547">
        <v>93.9</v>
      </c>
      <c r="E33" s="1547">
        <v>115.2</v>
      </c>
      <c r="F33" s="1547">
        <v>91.977993769383374</v>
      </c>
      <c r="G33" s="1547">
        <v>119.8</v>
      </c>
      <c r="H33" s="1547">
        <v>109.1</v>
      </c>
      <c r="I33" s="1547">
        <v>124.2</v>
      </c>
      <c r="J33" s="1547">
        <v>76.599999999999994</v>
      </c>
      <c r="K33" s="1547">
        <v>102.8</v>
      </c>
      <c r="L33" s="280">
        <v>135.5</v>
      </c>
    </row>
    <row r="34" spans="1:12" s="168" customFormat="1" ht="12" customHeight="1">
      <c r="A34" s="1486"/>
      <c r="B34" s="1545" t="s">
        <v>73</v>
      </c>
      <c r="C34" s="1547">
        <v>97.5</v>
      </c>
      <c r="D34" s="1547">
        <v>97.9</v>
      </c>
      <c r="E34" s="1547">
        <v>108</v>
      </c>
      <c r="F34" s="1547">
        <v>90.075215355022152</v>
      </c>
      <c r="G34" s="1547">
        <v>110.9</v>
      </c>
      <c r="H34" s="1547">
        <v>109</v>
      </c>
      <c r="I34" s="1547">
        <v>89.2</v>
      </c>
      <c r="J34" s="1547">
        <v>75</v>
      </c>
      <c r="K34" s="1547">
        <v>104.1</v>
      </c>
      <c r="L34" s="280">
        <v>127.8</v>
      </c>
    </row>
    <row r="35" spans="1:12" s="168" customFormat="1" ht="12" customHeight="1">
      <c r="A35" s="1658">
        <v>2019</v>
      </c>
      <c r="B35" s="1689" t="s">
        <v>74</v>
      </c>
      <c r="C35" s="1669" t="s">
        <v>1532</v>
      </c>
      <c r="D35" s="1669" t="s">
        <v>1533</v>
      </c>
      <c r="E35" s="1669" t="s">
        <v>1534</v>
      </c>
      <c r="F35" s="1669">
        <v>93.891721993136073</v>
      </c>
      <c r="G35" s="1669">
        <v>105</v>
      </c>
      <c r="H35" s="1669">
        <v>111.8</v>
      </c>
      <c r="I35" s="1669">
        <v>81.8</v>
      </c>
      <c r="J35" s="1669">
        <v>93.6</v>
      </c>
      <c r="K35" s="1669">
        <v>75.5</v>
      </c>
      <c r="L35" s="280">
        <v>100.7</v>
      </c>
    </row>
    <row r="36" spans="1:12" s="168" customFormat="1" ht="12" customHeight="1">
      <c r="A36" s="1658"/>
      <c r="B36" s="1689" t="s">
        <v>75</v>
      </c>
      <c r="C36" s="1669">
        <v>98.7</v>
      </c>
      <c r="D36" s="1669">
        <v>99.8</v>
      </c>
      <c r="E36" s="1669">
        <v>107.4</v>
      </c>
      <c r="F36" s="1669">
        <v>95.511579144620768</v>
      </c>
      <c r="G36" s="1669">
        <v>112.5</v>
      </c>
      <c r="H36" s="1669">
        <v>111</v>
      </c>
      <c r="I36" s="1669">
        <v>79.3</v>
      </c>
      <c r="J36" s="1669">
        <v>96</v>
      </c>
      <c r="K36" s="1669">
        <v>84.5</v>
      </c>
      <c r="L36" s="280">
        <v>113.4</v>
      </c>
    </row>
    <row r="37" spans="1:12" s="168" customFormat="1" ht="12" customHeight="1">
      <c r="A37" s="1658"/>
      <c r="B37" s="1689" t="s">
        <v>64</v>
      </c>
      <c r="C37" s="1669">
        <v>92.6</v>
      </c>
      <c r="D37" s="1669">
        <v>94.9</v>
      </c>
      <c r="E37" s="1669">
        <v>109.5</v>
      </c>
      <c r="F37" s="1669">
        <v>80.095853044962695</v>
      </c>
      <c r="G37" s="1669">
        <v>102.6</v>
      </c>
      <c r="H37" s="1669">
        <v>108.9</v>
      </c>
      <c r="I37" s="1669">
        <v>84.6</v>
      </c>
      <c r="J37" s="1669">
        <v>104.8</v>
      </c>
      <c r="K37" s="1669">
        <v>83.3</v>
      </c>
      <c r="L37" s="280">
        <v>110.6</v>
      </c>
    </row>
    <row r="38" spans="1:12" s="169" customFormat="1" ht="35.25" customHeight="1">
      <c r="A38" s="2705" t="s">
        <v>719</v>
      </c>
      <c r="B38" s="2705"/>
      <c r="C38" s="2705"/>
      <c r="D38" s="2705"/>
      <c r="E38" s="2705"/>
      <c r="F38" s="2705"/>
      <c r="G38" s="2705"/>
      <c r="H38" s="2705"/>
      <c r="I38" s="2705"/>
      <c r="J38" s="2705"/>
      <c r="K38" s="2705"/>
      <c r="L38" s="2705"/>
    </row>
    <row r="39" spans="1:12" s="1199" customFormat="1" ht="14.25" customHeight="1">
      <c r="A39" s="2697" t="s">
        <v>678</v>
      </c>
      <c r="B39" s="2697"/>
      <c r="C39" s="2697"/>
      <c r="D39" s="2697"/>
      <c r="E39" s="2697"/>
      <c r="F39" s="2697"/>
      <c r="G39" s="2697"/>
      <c r="H39" s="2697"/>
      <c r="I39" s="2697"/>
      <c r="J39" s="2697"/>
      <c r="K39" s="2697"/>
      <c r="L39" s="2697"/>
    </row>
    <row r="40" spans="1:12" s="1200" customFormat="1" ht="12" customHeight="1">
      <c r="A40" s="2621" t="s">
        <v>1656</v>
      </c>
      <c r="B40" s="2300"/>
      <c r="C40" s="2300"/>
      <c r="D40" s="2300"/>
      <c r="E40" s="2300"/>
      <c r="F40" s="2300"/>
      <c r="G40" s="2300"/>
      <c r="H40" s="2300"/>
      <c r="I40" s="2300"/>
      <c r="J40" s="2300"/>
      <c r="K40" s="2300"/>
      <c r="L40" s="2300"/>
    </row>
    <row r="41" spans="1:12" s="1200" customFormat="1" ht="12" customHeight="1">
      <c r="A41" s="1260" t="s">
        <v>1655</v>
      </c>
      <c r="F41" s="1244"/>
    </row>
    <row r="42" spans="1:12">
      <c r="A42" s="481"/>
      <c r="B42" s="481"/>
      <c r="C42" s="481"/>
      <c r="D42" s="481"/>
      <c r="E42" s="481"/>
      <c r="F42" s="1015"/>
      <c r="G42" s="481"/>
      <c r="H42" s="481"/>
      <c r="I42" s="481"/>
      <c r="J42" s="481"/>
      <c r="K42" s="481"/>
      <c r="L42" s="481"/>
    </row>
  </sheetData>
  <mergeCells count="11">
    <mergeCell ref="A1:C1"/>
    <mergeCell ref="A2:C2"/>
    <mergeCell ref="K2:L2"/>
    <mergeCell ref="A3:K3"/>
    <mergeCell ref="A4:K4"/>
    <mergeCell ref="A40:L40"/>
    <mergeCell ref="A39:L39"/>
    <mergeCell ref="C5:C6"/>
    <mergeCell ref="C7:L7"/>
    <mergeCell ref="A5:B7"/>
    <mergeCell ref="A38:L38"/>
  </mergeCells>
  <phoneticPr fontId="0" type="noConversion"/>
  <hyperlinks>
    <hyperlink ref="K2:L2" location="'Spis tablic     List of tables'!A60" display="Return to list of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election sqref="A1:J1"/>
    </sheetView>
  </sheetViews>
  <sheetFormatPr defaultRowHeight="14.25"/>
  <cols>
    <col min="3" max="5" width="10.625" customWidth="1"/>
    <col min="6" max="6" width="10.625" style="529" customWidth="1"/>
    <col min="7" max="12" width="10.625" customWidth="1"/>
  </cols>
  <sheetData>
    <row r="1" spans="1:12">
      <c r="A1" s="2565" t="s">
        <v>280</v>
      </c>
      <c r="B1" s="2565"/>
      <c r="C1" s="2565"/>
      <c r="D1" s="2565"/>
      <c r="E1" s="2565"/>
      <c r="F1" s="2565"/>
      <c r="G1" s="2565"/>
      <c r="H1" s="2565"/>
      <c r="I1" s="2565"/>
      <c r="J1" s="2565"/>
      <c r="K1" s="89" t="s">
        <v>28</v>
      </c>
      <c r="L1" s="42"/>
    </row>
    <row r="2" spans="1:12" s="1102" customFormat="1">
      <c r="A2" s="2658" t="s">
        <v>1117</v>
      </c>
      <c r="B2" s="2658"/>
      <c r="C2" s="2658"/>
      <c r="D2" s="2658"/>
      <c r="E2" s="2658"/>
      <c r="F2" s="2658"/>
      <c r="G2" s="2658"/>
      <c r="H2" s="2658"/>
      <c r="I2" s="2658"/>
      <c r="J2" s="1308"/>
      <c r="K2" s="2204" t="s">
        <v>258</v>
      </c>
      <c r="L2" s="2204"/>
    </row>
    <row r="3" spans="1:12" ht="9.75" customHeight="1">
      <c r="A3" s="2698" t="s">
        <v>1106</v>
      </c>
      <c r="B3" s="2702"/>
      <c r="C3" s="2698" t="s">
        <v>1107</v>
      </c>
      <c r="D3" s="108"/>
      <c r="E3" s="108"/>
      <c r="F3" s="108"/>
      <c r="G3" s="108"/>
      <c r="H3" s="108"/>
      <c r="I3" s="108"/>
      <c r="J3" s="108"/>
      <c r="K3" s="108"/>
      <c r="L3" s="827"/>
    </row>
    <row r="4" spans="1:12" ht="133.5" customHeight="1">
      <c r="A4" s="2703"/>
      <c r="B4" s="2704"/>
      <c r="C4" s="2699"/>
      <c r="D4" s="109" t="s">
        <v>1118</v>
      </c>
      <c r="E4" s="109" t="s">
        <v>1119</v>
      </c>
      <c r="F4" s="109" t="s">
        <v>1120</v>
      </c>
      <c r="G4" s="109" t="s">
        <v>1121</v>
      </c>
      <c r="H4" s="109" t="s">
        <v>1659</v>
      </c>
      <c r="I4" s="110" t="s">
        <v>1502</v>
      </c>
      <c r="J4" s="110" t="s">
        <v>1503</v>
      </c>
      <c r="K4" s="110" t="s">
        <v>1122</v>
      </c>
      <c r="L4" s="109" t="s">
        <v>1116</v>
      </c>
    </row>
    <row r="5" spans="1:12" ht="12.75" customHeight="1">
      <c r="A5" s="2709"/>
      <c r="B5" s="2710"/>
      <c r="C5" s="2700" t="s">
        <v>2039</v>
      </c>
      <c r="D5" s="2701"/>
      <c r="E5" s="2701"/>
      <c r="F5" s="2701"/>
      <c r="G5" s="2701"/>
      <c r="H5" s="2701"/>
      <c r="I5" s="2701"/>
      <c r="J5" s="2701"/>
      <c r="K5" s="2701"/>
      <c r="L5" s="2701"/>
    </row>
    <row r="6" spans="1:12" s="1018" customFormat="1" ht="17.100000000000001" customHeight="1">
      <c r="A6" s="326">
        <v>2018</v>
      </c>
      <c r="B6" s="136" t="s">
        <v>74</v>
      </c>
      <c r="C6" s="133">
        <v>74.400000000000006</v>
      </c>
      <c r="D6" s="133">
        <v>80.2</v>
      </c>
      <c r="E6" s="133">
        <v>95.5</v>
      </c>
      <c r="F6" s="133">
        <v>61.008660199046581</v>
      </c>
      <c r="G6" s="133">
        <v>82.4</v>
      </c>
      <c r="H6" s="133">
        <v>105.9</v>
      </c>
      <c r="I6" s="133">
        <v>79.2</v>
      </c>
      <c r="J6" s="133">
        <v>67.8</v>
      </c>
      <c r="K6" s="133">
        <v>67.2</v>
      </c>
      <c r="L6" s="280">
        <v>97</v>
      </c>
    </row>
    <row r="7" spans="1:12" s="1018" customFormat="1" ht="17.100000000000001" customHeight="1">
      <c r="A7" s="326"/>
      <c r="B7" s="136" t="s">
        <v>75</v>
      </c>
      <c r="C7" s="133">
        <v>97.8</v>
      </c>
      <c r="D7" s="133">
        <v>95.5</v>
      </c>
      <c r="E7" s="133">
        <v>94.9</v>
      </c>
      <c r="F7" s="133">
        <v>105.04973710402558</v>
      </c>
      <c r="G7" s="133">
        <v>97.4</v>
      </c>
      <c r="H7" s="133">
        <v>98.6</v>
      </c>
      <c r="I7" s="133">
        <v>86.1</v>
      </c>
      <c r="J7" s="133">
        <v>98.8</v>
      </c>
      <c r="K7" s="133">
        <v>88.3</v>
      </c>
      <c r="L7" s="280">
        <v>99.3</v>
      </c>
    </row>
    <row r="8" spans="1:12" s="1018" customFormat="1" ht="17.100000000000001" customHeight="1">
      <c r="A8" s="326"/>
      <c r="B8" s="136" t="s">
        <v>64</v>
      </c>
      <c r="C8" s="133">
        <v>116.9</v>
      </c>
      <c r="D8" s="133">
        <v>128.5</v>
      </c>
      <c r="E8" s="133">
        <v>111.4</v>
      </c>
      <c r="F8" s="133">
        <v>120.97799162592422</v>
      </c>
      <c r="G8" s="133">
        <v>131.30000000000001</v>
      </c>
      <c r="H8" s="133">
        <v>103.3</v>
      </c>
      <c r="I8" s="133">
        <v>113.1</v>
      </c>
      <c r="J8" s="133">
        <v>103.1</v>
      </c>
      <c r="K8" s="133">
        <v>105.3</v>
      </c>
      <c r="L8" s="280">
        <v>120.2</v>
      </c>
    </row>
    <row r="9" spans="1:12" s="1094" customFormat="1" ht="17.100000000000001" customHeight="1">
      <c r="A9" s="326"/>
      <c r="B9" s="136" t="s">
        <v>65</v>
      </c>
      <c r="C9" s="133">
        <v>93.1</v>
      </c>
      <c r="D9" s="133">
        <v>89.2</v>
      </c>
      <c r="E9" s="133">
        <v>108.3</v>
      </c>
      <c r="F9" s="133">
        <v>79.10487647498789</v>
      </c>
      <c r="G9" s="133">
        <v>109.5</v>
      </c>
      <c r="H9" s="133">
        <v>100.3</v>
      </c>
      <c r="I9" s="133">
        <v>118.3</v>
      </c>
      <c r="J9" s="133">
        <v>101.4</v>
      </c>
      <c r="K9" s="133">
        <v>92.8</v>
      </c>
      <c r="L9" s="280">
        <v>101.4</v>
      </c>
    </row>
    <row r="10" spans="1:12" s="1094" customFormat="1" ht="17.100000000000001" customHeight="1">
      <c r="A10" s="326"/>
      <c r="B10" s="136" t="s">
        <v>66</v>
      </c>
      <c r="C10" s="133">
        <v>102.6</v>
      </c>
      <c r="D10" s="133">
        <v>95.4</v>
      </c>
      <c r="E10" s="133">
        <v>104.5</v>
      </c>
      <c r="F10" s="133">
        <v>107.19825417697963</v>
      </c>
      <c r="G10" s="133">
        <v>96.3</v>
      </c>
      <c r="H10" s="133">
        <v>88.5</v>
      </c>
      <c r="I10" s="133">
        <v>102.5</v>
      </c>
      <c r="J10" s="133">
        <v>84.2</v>
      </c>
      <c r="K10" s="133">
        <v>107</v>
      </c>
      <c r="L10" s="280">
        <v>108.5</v>
      </c>
    </row>
    <row r="11" spans="1:12" s="1094" customFormat="1" ht="17.100000000000001" customHeight="1">
      <c r="A11" s="326"/>
      <c r="B11" s="136" t="s">
        <v>67</v>
      </c>
      <c r="C11" s="133">
        <v>109.1</v>
      </c>
      <c r="D11" s="133">
        <v>124.3</v>
      </c>
      <c r="E11" s="133">
        <v>102</v>
      </c>
      <c r="F11" s="133">
        <v>114.64995088094388</v>
      </c>
      <c r="G11" s="133">
        <v>96.4</v>
      </c>
      <c r="H11" s="133">
        <v>100.7</v>
      </c>
      <c r="I11" s="133">
        <v>101.4</v>
      </c>
      <c r="J11" s="133">
        <v>104.1</v>
      </c>
      <c r="K11" s="133">
        <v>108.6</v>
      </c>
      <c r="L11" s="280">
        <v>97.4</v>
      </c>
    </row>
    <row r="12" spans="1:12" s="1385" customFormat="1" ht="17.100000000000001" customHeight="1">
      <c r="A12" s="1386"/>
      <c r="B12" s="1400" t="s">
        <v>68</v>
      </c>
      <c r="C12" s="1401">
        <v>94.3</v>
      </c>
      <c r="D12" s="1401">
        <v>88.5</v>
      </c>
      <c r="E12" s="1401">
        <v>104</v>
      </c>
      <c r="F12" s="1401">
        <v>87.246669988084719</v>
      </c>
      <c r="G12" s="1401">
        <v>94</v>
      </c>
      <c r="H12" s="1401">
        <v>102.3</v>
      </c>
      <c r="I12" s="1401">
        <v>95.1</v>
      </c>
      <c r="J12" s="1401">
        <v>111.1</v>
      </c>
      <c r="K12" s="1401">
        <v>102.1</v>
      </c>
      <c r="L12" s="280">
        <v>97.2</v>
      </c>
    </row>
    <row r="13" spans="1:12" s="1385" customFormat="1" ht="17.100000000000001" customHeight="1">
      <c r="A13" s="1386"/>
      <c r="B13" s="1400" t="s">
        <v>69</v>
      </c>
      <c r="C13" s="1401">
        <v>100.4</v>
      </c>
      <c r="D13" s="1401">
        <v>88</v>
      </c>
      <c r="E13" s="1401">
        <v>104.9</v>
      </c>
      <c r="F13" s="1401">
        <v>103.59857716430608</v>
      </c>
      <c r="G13" s="1401">
        <v>98.2</v>
      </c>
      <c r="H13" s="1401">
        <v>98.7</v>
      </c>
      <c r="I13" s="1401">
        <v>100.9</v>
      </c>
      <c r="J13" s="1401">
        <v>91.9</v>
      </c>
      <c r="K13" s="1401">
        <v>98.9</v>
      </c>
      <c r="L13" s="280">
        <v>100.3</v>
      </c>
    </row>
    <row r="14" spans="1:12" s="1385" customFormat="1" ht="17.100000000000001" customHeight="1">
      <c r="A14" s="1386"/>
      <c r="B14" s="1400" t="s">
        <v>70</v>
      </c>
      <c r="C14" s="1401">
        <v>98.7</v>
      </c>
      <c r="D14" s="1401">
        <v>92.6</v>
      </c>
      <c r="E14" s="1401">
        <v>92.2</v>
      </c>
      <c r="F14" s="1401">
        <v>105.25821725332129</v>
      </c>
      <c r="G14" s="1401">
        <v>114.5</v>
      </c>
      <c r="H14" s="1401">
        <v>102.2</v>
      </c>
      <c r="I14" s="1401">
        <v>93.6</v>
      </c>
      <c r="J14" s="1401">
        <v>103.2</v>
      </c>
      <c r="K14" s="1401">
        <v>94.5</v>
      </c>
      <c r="L14" s="280">
        <v>96</v>
      </c>
    </row>
    <row r="15" spans="1:12" s="1485" customFormat="1" ht="17.100000000000001" customHeight="1">
      <c r="A15" s="1486"/>
      <c r="B15" s="1545" t="s">
        <v>71</v>
      </c>
      <c r="C15" s="1547">
        <v>101.2</v>
      </c>
      <c r="D15" s="1547">
        <v>120.4</v>
      </c>
      <c r="E15" s="1547">
        <v>104.3</v>
      </c>
      <c r="F15" s="1547">
        <v>88.387768637929341</v>
      </c>
      <c r="G15" s="1547">
        <v>109.1</v>
      </c>
      <c r="H15" s="1547">
        <v>109</v>
      </c>
      <c r="I15" s="1547">
        <v>110.6</v>
      </c>
      <c r="J15" s="1547">
        <v>107.3</v>
      </c>
      <c r="K15" s="1547">
        <v>102.7</v>
      </c>
      <c r="L15" s="280">
        <v>108.6</v>
      </c>
    </row>
    <row r="16" spans="1:12" s="1485" customFormat="1" ht="17.100000000000001" customHeight="1">
      <c r="A16" s="1486"/>
      <c r="B16" s="1545" t="s">
        <v>72</v>
      </c>
      <c r="C16" s="1547">
        <v>97.4</v>
      </c>
      <c r="D16" s="1547">
        <v>94.9</v>
      </c>
      <c r="E16" s="1547">
        <v>93.7</v>
      </c>
      <c r="F16" s="1547">
        <v>96.711994835108712</v>
      </c>
      <c r="G16" s="1547">
        <v>86.5</v>
      </c>
      <c r="H16" s="1547">
        <v>100</v>
      </c>
      <c r="I16" s="1547">
        <v>104.8</v>
      </c>
      <c r="J16" s="1547">
        <v>100.1</v>
      </c>
      <c r="K16" s="1547">
        <v>104.4</v>
      </c>
      <c r="L16" s="280">
        <v>88.9</v>
      </c>
    </row>
    <row r="17" spans="1:12" s="1485" customFormat="1" ht="17.100000000000001" customHeight="1">
      <c r="A17" s="1486"/>
      <c r="B17" s="1545" t="s">
        <v>73</v>
      </c>
      <c r="C17" s="1547">
        <v>119.3</v>
      </c>
      <c r="D17" s="1547">
        <v>114.2</v>
      </c>
      <c r="E17" s="1547">
        <v>94.3</v>
      </c>
      <c r="F17" s="1547">
        <v>146.05679108277747</v>
      </c>
      <c r="G17" s="1547">
        <v>103.7</v>
      </c>
      <c r="H17" s="1547">
        <v>100.4</v>
      </c>
      <c r="I17" s="1547">
        <v>90.3</v>
      </c>
      <c r="J17" s="1547">
        <v>108.1</v>
      </c>
      <c r="K17" s="1547">
        <v>151.19999999999999</v>
      </c>
      <c r="L17" s="280">
        <v>101.9</v>
      </c>
    </row>
    <row r="18" spans="1:12" s="1657" customFormat="1" ht="17.100000000000001" customHeight="1">
      <c r="A18" s="1658">
        <v>2019</v>
      </c>
      <c r="B18" s="1689" t="s">
        <v>74</v>
      </c>
      <c r="C18" s="1669">
        <v>73.3</v>
      </c>
      <c r="D18" s="1669">
        <v>75.900000000000006</v>
      </c>
      <c r="E18" s="1669">
        <v>94.9</v>
      </c>
      <c r="F18" s="1669">
        <v>63.593610517670676</v>
      </c>
      <c r="G18" s="1669">
        <v>78</v>
      </c>
      <c r="H18" s="1669">
        <v>108.6</v>
      </c>
      <c r="I18" s="1669">
        <v>72.599999999999994</v>
      </c>
      <c r="J18" s="1669">
        <v>84.6</v>
      </c>
      <c r="K18" s="1669">
        <v>48.7</v>
      </c>
      <c r="L18" s="280">
        <v>76.5</v>
      </c>
    </row>
    <row r="19" spans="1:12" s="1657" customFormat="1" ht="17.100000000000001" customHeight="1">
      <c r="A19" s="1658"/>
      <c r="B19" s="1689" t="s">
        <v>75</v>
      </c>
      <c r="C19" s="1669">
        <v>100.6</v>
      </c>
      <c r="D19" s="1669">
        <v>102.9</v>
      </c>
      <c r="E19" s="1669">
        <v>95</v>
      </c>
      <c r="F19" s="1669">
        <v>106.86209674870206</v>
      </c>
      <c r="G19" s="1669">
        <v>104.3</v>
      </c>
      <c r="H19" s="1669">
        <v>98</v>
      </c>
      <c r="I19" s="1669">
        <v>83.6</v>
      </c>
      <c r="J19" s="1669">
        <v>101.4</v>
      </c>
      <c r="K19" s="1669">
        <v>98.8</v>
      </c>
      <c r="L19" s="280">
        <v>111.8</v>
      </c>
    </row>
    <row r="20" spans="1:12" s="1657" customFormat="1" ht="17.100000000000001" customHeight="1">
      <c r="A20" s="1658"/>
      <c r="B20" s="1689" t="s">
        <v>64</v>
      </c>
      <c r="C20" s="1669">
        <v>109.7</v>
      </c>
      <c r="D20" s="1669">
        <v>122.2</v>
      </c>
      <c r="E20" s="1669">
        <v>113.6</v>
      </c>
      <c r="F20" s="1669">
        <v>101.45194463042743</v>
      </c>
      <c r="G20" s="1669">
        <v>119.8</v>
      </c>
      <c r="H20" s="1669">
        <v>101.3</v>
      </c>
      <c r="I20" s="1669">
        <v>120.6</v>
      </c>
      <c r="J20" s="1669">
        <v>112.6</v>
      </c>
      <c r="K20" s="1669">
        <v>103.8</v>
      </c>
      <c r="L20" s="280">
        <v>117.2</v>
      </c>
    </row>
    <row r="21" spans="1:12" s="169" customFormat="1" ht="20.100000000000001" customHeight="1">
      <c r="A21" s="2705" t="s">
        <v>679</v>
      </c>
      <c r="B21" s="2705"/>
      <c r="C21" s="2705"/>
      <c r="D21" s="2705"/>
      <c r="E21" s="2705"/>
      <c r="F21" s="2705"/>
      <c r="G21" s="2705"/>
      <c r="H21" s="2705"/>
      <c r="I21" s="2705"/>
      <c r="J21" s="2705"/>
      <c r="K21" s="2705"/>
      <c r="L21" s="2705"/>
    </row>
    <row r="22" spans="1:12" s="169" customFormat="1" ht="12.95" customHeight="1">
      <c r="A22" s="2705" t="s">
        <v>233</v>
      </c>
      <c r="B22" s="2708"/>
      <c r="C22" s="2708"/>
      <c r="D22" s="2708"/>
      <c r="E22" s="2708"/>
      <c r="F22" s="2708"/>
      <c r="G22" s="2708"/>
      <c r="H22" s="2708"/>
      <c r="I22" s="2708"/>
      <c r="J22" s="2708"/>
      <c r="K22" s="2708"/>
      <c r="L22" s="2708"/>
    </row>
    <row r="23" spans="1:12" s="169" customFormat="1" ht="12.95" customHeight="1">
      <c r="A23" s="2705" t="s">
        <v>234</v>
      </c>
      <c r="B23" s="2568"/>
      <c r="C23" s="2568"/>
      <c r="D23" s="2568"/>
      <c r="E23" s="2568"/>
      <c r="F23" s="2568"/>
      <c r="G23" s="2568"/>
      <c r="H23" s="2568"/>
      <c r="I23" s="2568"/>
      <c r="J23" s="2568"/>
      <c r="K23" s="2568"/>
      <c r="L23" s="2568"/>
    </row>
    <row r="24" spans="1:12" s="1199" customFormat="1" ht="24" customHeight="1">
      <c r="A24" s="2711" t="s">
        <v>680</v>
      </c>
      <c r="B24" s="2711"/>
      <c r="C24" s="2711"/>
      <c r="D24" s="2711"/>
      <c r="E24" s="2711"/>
      <c r="F24" s="2711"/>
      <c r="G24" s="2711"/>
      <c r="H24" s="2711"/>
      <c r="I24" s="2711"/>
      <c r="J24" s="2711"/>
      <c r="K24" s="2711"/>
      <c r="L24" s="2711"/>
    </row>
    <row r="25" spans="1:12" s="1200" customFormat="1" ht="12.95" customHeight="1">
      <c r="A25" s="2621" t="s">
        <v>1657</v>
      </c>
      <c r="B25" s="2300"/>
      <c r="C25" s="2300"/>
      <c r="D25" s="2300"/>
      <c r="E25" s="2300"/>
      <c r="F25" s="2300"/>
      <c r="G25" s="2300"/>
      <c r="H25" s="2300"/>
      <c r="I25" s="2300"/>
      <c r="J25" s="2300"/>
      <c r="K25" s="2300"/>
      <c r="L25" s="2300"/>
    </row>
    <row r="26" spans="1:12" s="1200" customFormat="1" ht="12.95" customHeight="1">
      <c r="A26" s="1260" t="s">
        <v>1658</v>
      </c>
      <c r="F26" s="1244"/>
    </row>
  </sheetData>
  <mergeCells count="11">
    <mergeCell ref="A1:J1"/>
    <mergeCell ref="A21:L21"/>
    <mergeCell ref="A22:L22"/>
    <mergeCell ref="A23:L23"/>
    <mergeCell ref="A25:L25"/>
    <mergeCell ref="A2:I2"/>
    <mergeCell ref="K2:L2"/>
    <mergeCell ref="A3:B5"/>
    <mergeCell ref="C3:C4"/>
    <mergeCell ref="C5:L5"/>
    <mergeCell ref="A24:L24"/>
  </mergeCells>
  <phoneticPr fontId="0" type="noConversion"/>
  <hyperlinks>
    <hyperlink ref="K2:L2" location="'Spis tablic     List of tables'!A61" display="Return to list of tables"/>
    <hyperlink ref="K1"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ySplit="6" topLeftCell="A7" activePane="bottomLeft" state="frozen"/>
      <selection pane="bottomLeft" sqref="A1:B1"/>
    </sheetView>
  </sheetViews>
  <sheetFormatPr defaultColWidth="9" defaultRowHeight="12.75"/>
  <cols>
    <col min="1" max="1" width="11.625" style="16" customWidth="1"/>
    <col min="2" max="2" width="13.625" style="16" customWidth="1"/>
    <col min="3" max="10" width="12.75" style="16" customWidth="1"/>
    <col min="11" max="16384" width="9" style="16"/>
  </cols>
  <sheetData>
    <row r="1" spans="1:13" s="50" customFormat="1" ht="14.85" customHeight="1">
      <c r="A1" s="2715" t="s">
        <v>105</v>
      </c>
      <c r="B1" s="2715"/>
      <c r="H1" s="2275" t="s">
        <v>28</v>
      </c>
      <c r="I1" s="2275"/>
      <c r="J1" s="2275"/>
    </row>
    <row r="2" spans="1:13" s="1201" customFormat="1" ht="14.85" customHeight="1">
      <c r="A2" s="2661" t="s">
        <v>262</v>
      </c>
      <c r="B2" s="2661"/>
      <c r="H2" s="2666" t="s">
        <v>258</v>
      </c>
      <c r="I2" s="2666"/>
      <c r="J2" s="2666"/>
    </row>
    <row r="3" spans="1:13" ht="14.85" customHeight="1">
      <c r="A3" s="2719" t="s">
        <v>460</v>
      </c>
      <c r="B3" s="2719"/>
      <c r="C3" s="2719"/>
      <c r="D3" s="2719"/>
      <c r="E3" s="2719"/>
      <c r="F3" s="2719"/>
      <c r="G3" s="2719"/>
      <c r="H3" s="2719"/>
      <c r="I3" s="2719"/>
      <c r="J3" s="2719"/>
    </row>
    <row r="4" spans="1:13" s="1117" customFormat="1" ht="14.85" customHeight="1">
      <c r="A4" s="2664" t="s">
        <v>1123</v>
      </c>
      <c r="B4" s="2664"/>
      <c r="C4" s="2664"/>
      <c r="D4" s="2664"/>
      <c r="E4" s="2664"/>
      <c r="F4" s="2664"/>
      <c r="G4" s="2664"/>
      <c r="H4" s="2664"/>
      <c r="I4" s="2664"/>
      <c r="J4" s="2664"/>
    </row>
    <row r="5" spans="1:13" s="27" customFormat="1" ht="30" customHeight="1">
      <c r="A5" s="2307" t="s">
        <v>2048</v>
      </c>
      <c r="B5" s="2716"/>
      <c r="C5" s="2320" t="s">
        <v>1124</v>
      </c>
      <c r="D5" s="106"/>
      <c r="E5" s="2320" t="s">
        <v>1126</v>
      </c>
      <c r="F5" s="106"/>
      <c r="G5" s="2377" t="s">
        <v>1128</v>
      </c>
      <c r="H5" s="2320" t="s">
        <v>1129</v>
      </c>
      <c r="I5" s="106"/>
      <c r="J5" s="2320" t="s">
        <v>1131</v>
      </c>
    </row>
    <row r="6" spans="1:13" s="27" customFormat="1" ht="60" customHeight="1">
      <c r="A6" s="2717"/>
      <c r="B6" s="2718"/>
      <c r="C6" s="2552"/>
      <c r="D6" s="38" t="s">
        <v>1125</v>
      </c>
      <c r="E6" s="2552"/>
      <c r="F6" s="38" t="s">
        <v>1127</v>
      </c>
      <c r="G6" s="2313"/>
      <c r="H6" s="2552"/>
      <c r="I6" s="37" t="s">
        <v>1130</v>
      </c>
      <c r="J6" s="2322"/>
    </row>
    <row r="7" spans="1:13" s="27" customFormat="1" ht="30" customHeight="1">
      <c r="A7" s="2307" t="s">
        <v>1132</v>
      </c>
      <c r="B7" s="2307"/>
      <c r="C7" s="2307"/>
      <c r="D7" s="2307"/>
      <c r="E7" s="2307"/>
      <c r="F7" s="2307"/>
      <c r="G7" s="2307"/>
      <c r="H7" s="2307"/>
      <c r="I7" s="2307"/>
      <c r="J7" s="2307"/>
    </row>
    <row r="8" spans="1:13" s="130" customFormat="1" ht="13.15" customHeight="1">
      <c r="A8" s="333">
        <v>2017</v>
      </c>
      <c r="B8" s="98" t="s">
        <v>47</v>
      </c>
      <c r="C8" s="133">
        <v>4901.3999999999996</v>
      </c>
      <c r="D8" s="133">
        <v>1459.9559999999999</v>
      </c>
      <c r="E8" s="133">
        <v>13165.728999999999</v>
      </c>
      <c r="F8" s="133">
        <v>3553.4</v>
      </c>
      <c r="G8" s="133">
        <v>40.799999999999997</v>
      </c>
      <c r="H8" s="133">
        <v>4410.3370000000004</v>
      </c>
      <c r="I8" s="133">
        <v>1744.4860000000001</v>
      </c>
      <c r="J8" s="280">
        <v>55.2</v>
      </c>
      <c r="L8" s="135"/>
      <c r="M8" s="135"/>
    </row>
    <row r="9" spans="1:13" s="130" customFormat="1" ht="13.15" customHeight="1">
      <c r="A9" s="333">
        <v>2018</v>
      </c>
      <c r="B9" s="98" t="s">
        <v>47</v>
      </c>
      <c r="C9" s="2184">
        <v>5207.3519999999999</v>
      </c>
      <c r="D9" s="2184">
        <v>1504.318</v>
      </c>
      <c r="E9" s="2184">
        <v>13918.77</v>
      </c>
      <c r="F9" s="2184">
        <v>3652.7539999999999</v>
      </c>
      <c r="G9" s="2184">
        <v>41.7</v>
      </c>
      <c r="H9" s="2184">
        <v>4766.027</v>
      </c>
      <c r="I9" s="2184">
        <v>1795.0319999999999</v>
      </c>
      <c r="J9" s="280">
        <v>56.1</v>
      </c>
      <c r="L9" s="135"/>
      <c r="M9" s="135"/>
    </row>
    <row r="10" spans="1:13" s="130" customFormat="1" ht="13.15" customHeight="1">
      <c r="A10" s="333"/>
      <c r="B10" s="99" t="s">
        <v>37</v>
      </c>
      <c r="C10" s="137">
        <f>C9/C8*100</f>
        <v>106.2421349002326</v>
      </c>
      <c r="D10" s="137">
        <f t="shared" ref="D10:F10" si="0">D9/D8*100</f>
        <v>103.03858472447116</v>
      </c>
      <c r="E10" s="137">
        <f t="shared" si="0"/>
        <v>105.71970606413059</v>
      </c>
      <c r="F10" s="137">
        <f t="shared" si="0"/>
        <v>102.79602634096921</v>
      </c>
      <c r="G10" s="137" t="s">
        <v>14</v>
      </c>
      <c r="H10" s="137">
        <f>H9/H8*100</f>
        <v>108.06491658120456</v>
      </c>
      <c r="I10" s="137">
        <f>I9/I8*100</f>
        <v>102.89747237868345</v>
      </c>
      <c r="J10" s="336" t="s">
        <v>14</v>
      </c>
      <c r="L10" s="135"/>
      <c r="M10" s="135"/>
    </row>
    <row r="11" spans="1:13" s="130" customFormat="1" ht="13.15" customHeight="1">
      <c r="A11" s="333">
        <v>2017</v>
      </c>
      <c r="B11" s="136" t="s">
        <v>560</v>
      </c>
      <c r="C11" s="559">
        <v>1107.915</v>
      </c>
      <c r="D11" s="559">
        <v>346.041</v>
      </c>
      <c r="E11" s="559">
        <v>2724.9960000000001</v>
      </c>
      <c r="F11" s="559">
        <v>833.50900000000001</v>
      </c>
      <c r="G11" s="559">
        <v>35.1</v>
      </c>
      <c r="H11" s="559">
        <v>1029.9480000000001</v>
      </c>
      <c r="I11" s="559">
        <v>414.77600000000001</v>
      </c>
      <c r="J11" s="280">
        <v>50.9</v>
      </c>
    </row>
    <row r="12" spans="1:13" s="130" customFormat="1" ht="13.15" customHeight="1">
      <c r="A12" s="333">
        <v>2018</v>
      </c>
      <c r="B12" s="136" t="s">
        <v>540</v>
      </c>
      <c r="C12" s="559">
        <v>1080.5540000000001</v>
      </c>
      <c r="D12" s="559">
        <v>274.822</v>
      </c>
      <c r="E12" s="559">
        <v>3105.8760000000002</v>
      </c>
      <c r="F12" s="559">
        <v>682.41</v>
      </c>
      <c r="G12" s="559">
        <v>38.799999999999997</v>
      </c>
      <c r="H12" s="559">
        <v>999.23299999999995</v>
      </c>
      <c r="I12" s="559">
        <v>329.185</v>
      </c>
      <c r="J12" s="280">
        <v>49.1</v>
      </c>
    </row>
    <row r="13" spans="1:13" s="130" customFormat="1" ht="13.15" customHeight="1">
      <c r="A13" s="333"/>
      <c r="B13" s="136" t="s">
        <v>561</v>
      </c>
      <c r="C13" s="559">
        <v>1334.4</v>
      </c>
      <c r="D13" s="559">
        <v>393.5</v>
      </c>
      <c r="E13" s="559">
        <v>3306.1</v>
      </c>
      <c r="F13" s="559">
        <v>936.7</v>
      </c>
      <c r="G13" s="559">
        <v>40.799999999999997</v>
      </c>
      <c r="H13" s="559">
        <v>1178.5999999999999</v>
      </c>
      <c r="I13" s="559">
        <v>464.4</v>
      </c>
      <c r="J13" s="280">
        <v>57</v>
      </c>
    </row>
    <row r="14" spans="1:13" s="130" customFormat="1" ht="13.15" customHeight="1">
      <c r="A14" s="333"/>
      <c r="B14" s="1400" t="s">
        <v>562</v>
      </c>
      <c r="C14" s="1406">
        <v>1611.9380000000001</v>
      </c>
      <c r="D14" s="1406">
        <v>473.59100000000001</v>
      </c>
      <c r="E14" s="1406">
        <v>4615.6779999999999</v>
      </c>
      <c r="F14" s="1406">
        <v>1155.8209999999999</v>
      </c>
      <c r="G14" s="1406">
        <v>50.7</v>
      </c>
      <c r="H14" s="1406">
        <v>1474.097</v>
      </c>
      <c r="I14" s="1406">
        <v>557.35699999999997</v>
      </c>
      <c r="J14" s="280">
        <v>65.599999999999994</v>
      </c>
    </row>
    <row r="15" spans="1:13" s="130" customFormat="1" ht="13.15" customHeight="1">
      <c r="A15" s="333"/>
      <c r="B15" s="1545" t="s">
        <v>560</v>
      </c>
      <c r="C15" s="1552">
        <v>1180.454</v>
      </c>
      <c r="D15" s="1552">
        <v>362.375</v>
      </c>
      <c r="E15" s="1552">
        <v>2891.134</v>
      </c>
      <c r="F15" s="1552">
        <v>2013.3050000000001</v>
      </c>
      <c r="G15" s="1552">
        <v>35.6</v>
      </c>
      <c r="H15" s="1552">
        <v>1114.123</v>
      </c>
      <c r="I15" s="1552">
        <v>444.11700000000002</v>
      </c>
      <c r="J15" s="280">
        <v>51.8</v>
      </c>
    </row>
    <row r="16" spans="1:13" s="130" customFormat="1" ht="13.15" customHeight="1">
      <c r="A16" s="333">
        <v>2019</v>
      </c>
      <c r="B16" s="1689" t="s">
        <v>540</v>
      </c>
      <c r="C16" s="1677">
        <v>1138.885</v>
      </c>
      <c r="D16" s="1677">
        <v>284.69799999999998</v>
      </c>
      <c r="E16" s="1677">
        <v>3233.4180000000001</v>
      </c>
      <c r="F16" s="1677">
        <v>713.70899999999995</v>
      </c>
      <c r="G16" s="1677">
        <v>39.200000000000003</v>
      </c>
      <c r="H16" s="1677">
        <v>1055.5340000000001</v>
      </c>
      <c r="I16" s="1677">
        <v>350.34699999999998</v>
      </c>
      <c r="J16" s="280">
        <v>50</v>
      </c>
    </row>
    <row r="17" spans="1:12" s="130" customFormat="1" ht="13.15" customHeight="1">
      <c r="A17" s="333"/>
      <c r="B17" s="99" t="s">
        <v>37</v>
      </c>
      <c r="C17" s="137">
        <f>C16/C12*100</f>
        <v>105.39824941650299</v>
      </c>
      <c r="D17" s="137">
        <f t="shared" ref="D17:F17" si="1">D16/D12*100</f>
        <v>103.59359876574655</v>
      </c>
      <c r="E17" s="137">
        <f t="shared" si="1"/>
        <v>104.10647430869744</v>
      </c>
      <c r="F17" s="137">
        <f t="shared" si="1"/>
        <v>104.58653888424847</v>
      </c>
      <c r="G17" s="137" t="s">
        <v>14</v>
      </c>
      <c r="H17" s="137">
        <f>H16/H12*100</f>
        <v>105.63442160136827</v>
      </c>
      <c r="I17" s="137">
        <f>I16/I12*100</f>
        <v>106.42860397648737</v>
      </c>
      <c r="J17" s="138" t="s">
        <v>14</v>
      </c>
    </row>
    <row r="18" spans="1:12" s="27" customFormat="1" ht="30" customHeight="1">
      <c r="A18" s="2309" t="s">
        <v>1133</v>
      </c>
      <c r="B18" s="2309"/>
      <c r="C18" s="2309"/>
      <c r="D18" s="2309"/>
      <c r="E18" s="2309"/>
      <c r="F18" s="2309"/>
      <c r="G18" s="2309"/>
      <c r="H18" s="2309"/>
      <c r="I18" s="2309"/>
      <c r="J18" s="2309"/>
    </row>
    <row r="19" spans="1:12" s="27" customFormat="1" ht="13.15" customHeight="1">
      <c r="A19" s="333">
        <v>2017</v>
      </c>
      <c r="B19" s="98" t="s">
        <v>47</v>
      </c>
      <c r="C19" s="133">
        <v>3580</v>
      </c>
      <c r="D19" s="133">
        <v>1281.8040000000001</v>
      </c>
      <c r="E19" s="133">
        <v>8039.8340000000007</v>
      </c>
      <c r="F19" s="133">
        <v>3071.8209999999999</v>
      </c>
      <c r="G19" s="133">
        <v>47.1</v>
      </c>
      <c r="H19" s="133">
        <v>4410.3370000000004</v>
      </c>
      <c r="I19" s="133">
        <v>1744.4860000000001</v>
      </c>
      <c r="J19" s="134">
        <v>55.2</v>
      </c>
    </row>
    <row r="20" spans="1:12" s="27" customFormat="1" ht="13.15" customHeight="1">
      <c r="A20" s="333">
        <v>2018</v>
      </c>
      <c r="B20" s="98" t="s">
        <v>47</v>
      </c>
      <c r="C20" s="2184">
        <v>3891.5720000000001</v>
      </c>
      <c r="D20" s="2184">
        <v>1318.672</v>
      </c>
      <c r="E20" s="2184">
        <v>8745.2099999999991</v>
      </c>
      <c r="F20" s="2184">
        <v>3163.7950000000001</v>
      </c>
      <c r="G20" s="2184">
        <v>47.9</v>
      </c>
      <c r="H20" s="2184">
        <v>4766.027</v>
      </c>
      <c r="I20" s="2184">
        <v>1795.0319999999999</v>
      </c>
      <c r="J20" s="1668">
        <v>56.1</v>
      </c>
    </row>
    <row r="21" spans="1:12" s="27" customFormat="1" ht="13.15" customHeight="1">
      <c r="A21" s="333"/>
      <c r="B21" s="99" t="s">
        <v>37</v>
      </c>
      <c r="C21" s="137">
        <f>C20/C19*100</f>
        <v>108.70312849162012</v>
      </c>
      <c r="D21" s="137">
        <f t="shared" ref="D21:F21" si="2">D20/D19*100</f>
        <v>102.8762587727921</v>
      </c>
      <c r="E21" s="137">
        <f t="shared" si="2"/>
        <v>108.77351447803522</v>
      </c>
      <c r="F21" s="137">
        <f t="shared" si="2"/>
        <v>102.99411977455719</v>
      </c>
      <c r="G21" s="137" t="s">
        <v>14</v>
      </c>
      <c r="H21" s="137">
        <f>H20/H19*100</f>
        <v>108.06491658120456</v>
      </c>
      <c r="I21" s="137">
        <f>I20/I19*100</f>
        <v>102.89747237868345</v>
      </c>
      <c r="J21" s="138" t="s">
        <v>14</v>
      </c>
    </row>
    <row r="22" spans="1:12" s="27" customFormat="1" ht="13.15" customHeight="1">
      <c r="A22" s="333">
        <v>2017</v>
      </c>
      <c r="B22" s="136" t="s">
        <v>560</v>
      </c>
      <c r="C22" s="559">
        <v>867.61</v>
      </c>
      <c r="D22" s="559">
        <v>308.88299999999998</v>
      </c>
      <c r="E22" s="559">
        <v>1836.7339999999999</v>
      </c>
      <c r="F22" s="559">
        <v>737.79200000000003</v>
      </c>
      <c r="G22" s="133">
        <v>42.5</v>
      </c>
      <c r="H22" s="559">
        <v>1029.9480000000001</v>
      </c>
      <c r="I22" s="738">
        <v>414.77600000000001</v>
      </c>
      <c r="J22" s="134">
        <v>50.9</v>
      </c>
      <c r="K22" s="533"/>
      <c r="L22" s="533"/>
    </row>
    <row r="23" spans="1:12" s="27" customFormat="1" ht="13.15" customHeight="1">
      <c r="A23" s="333">
        <v>2018</v>
      </c>
      <c r="B23" s="136" t="s">
        <v>540</v>
      </c>
      <c r="C23" s="559">
        <v>778.03700000000003</v>
      </c>
      <c r="D23" s="559">
        <v>237.506</v>
      </c>
      <c r="E23" s="559">
        <v>1864.663</v>
      </c>
      <c r="F23" s="559">
        <v>583.91</v>
      </c>
      <c r="G23" s="133">
        <v>42.8</v>
      </c>
      <c r="H23" s="559">
        <v>999.23299999999995</v>
      </c>
      <c r="I23" s="738">
        <v>329.185</v>
      </c>
      <c r="J23" s="134">
        <v>49.1</v>
      </c>
      <c r="K23" s="533"/>
      <c r="L23" s="533"/>
    </row>
    <row r="24" spans="1:12" s="27" customFormat="1" ht="13.15" customHeight="1">
      <c r="A24" s="333"/>
      <c r="B24" s="136" t="s">
        <v>561</v>
      </c>
      <c r="C24" s="559">
        <v>994.6</v>
      </c>
      <c r="D24" s="559">
        <v>347.6</v>
      </c>
      <c r="E24" s="559">
        <v>2112.4</v>
      </c>
      <c r="F24" s="559">
        <v>816.6</v>
      </c>
      <c r="G24" s="133">
        <v>47.6</v>
      </c>
      <c r="H24" s="559">
        <v>1178.5999999999999</v>
      </c>
      <c r="I24" s="738">
        <v>464.4</v>
      </c>
      <c r="J24" s="134">
        <v>57</v>
      </c>
      <c r="K24" s="533"/>
      <c r="L24" s="533"/>
    </row>
    <row r="25" spans="1:12" s="27" customFormat="1" ht="13.15" customHeight="1">
      <c r="A25" s="333"/>
      <c r="B25" s="1400" t="s">
        <v>562</v>
      </c>
      <c r="C25" s="1406">
        <v>1183.7529999999999</v>
      </c>
      <c r="D25" s="1406">
        <v>409.71499999999997</v>
      </c>
      <c r="E25" s="1406">
        <v>2785.5929999999998</v>
      </c>
      <c r="F25" s="1406">
        <v>988.61400000000003</v>
      </c>
      <c r="G25" s="1401">
        <v>57.6</v>
      </c>
      <c r="H25" s="1406">
        <v>1474.097</v>
      </c>
      <c r="I25" s="738">
        <v>557.35699999999997</v>
      </c>
      <c r="J25" s="1402">
        <v>65.599999999999994</v>
      </c>
      <c r="K25" s="533"/>
      <c r="L25" s="533"/>
    </row>
    <row r="26" spans="1:12" s="27" customFormat="1" ht="13.15" customHeight="1">
      <c r="A26" s="333"/>
      <c r="B26" s="1545" t="s">
        <v>560</v>
      </c>
      <c r="C26" s="1552">
        <v>935.17700000000002</v>
      </c>
      <c r="D26" s="1552">
        <v>323.89100000000002</v>
      </c>
      <c r="E26" s="1552">
        <v>1982.528</v>
      </c>
      <c r="F26" s="1552">
        <v>774.71199999999999</v>
      </c>
      <c r="G26" s="1547">
        <v>42.8</v>
      </c>
      <c r="H26" s="1552">
        <v>1114.123</v>
      </c>
      <c r="I26" s="738">
        <v>444.11700000000002</v>
      </c>
      <c r="J26" s="1548">
        <v>51.8</v>
      </c>
      <c r="K26" s="533"/>
      <c r="L26" s="533"/>
    </row>
    <row r="27" spans="1:12" s="27" customFormat="1" ht="13.15" customHeight="1">
      <c r="A27" s="333">
        <v>2019</v>
      </c>
      <c r="B27" s="1689" t="s">
        <v>540</v>
      </c>
      <c r="C27" s="1677">
        <v>833.12699999999995</v>
      </c>
      <c r="D27" s="1677">
        <v>247.15899999999999</v>
      </c>
      <c r="E27" s="1677">
        <v>1961.981</v>
      </c>
      <c r="F27" s="1677">
        <v>609.02</v>
      </c>
      <c r="G27" s="1669">
        <v>43.2</v>
      </c>
      <c r="H27" s="1677">
        <v>1055.5340000000001</v>
      </c>
      <c r="I27" s="1677">
        <v>350.34699999999998</v>
      </c>
      <c r="J27" s="280">
        <v>50</v>
      </c>
      <c r="K27" s="533"/>
      <c r="L27" s="533"/>
    </row>
    <row r="28" spans="1:12" s="27" customFormat="1" ht="13.15" customHeight="1">
      <c r="A28" s="333"/>
      <c r="B28" s="99" t="s">
        <v>37</v>
      </c>
      <c r="C28" s="137">
        <f>C27/C23*100</f>
        <v>107.08064012379872</v>
      </c>
      <c r="D28" s="137">
        <f t="shared" ref="D28:F28" si="3">D27/D23*100</f>
        <v>104.06431837511474</v>
      </c>
      <c r="E28" s="137">
        <f t="shared" si="3"/>
        <v>105.21906639430287</v>
      </c>
      <c r="F28" s="137">
        <f t="shared" si="3"/>
        <v>104.30032025483381</v>
      </c>
      <c r="G28" s="137" t="s">
        <v>14</v>
      </c>
      <c r="H28" s="137">
        <f>H27/H23*100</f>
        <v>105.63442160136827</v>
      </c>
      <c r="I28" s="137">
        <f>I27/I23*100</f>
        <v>106.42860397648737</v>
      </c>
      <c r="J28" s="138" t="s">
        <v>14</v>
      </c>
      <c r="K28" s="533"/>
      <c r="L28" s="533"/>
    </row>
    <row r="29" spans="1:12" s="27" customFormat="1" ht="27.75" customHeight="1">
      <c r="A29" s="2712" t="s">
        <v>2107</v>
      </c>
      <c r="B29" s="2594"/>
      <c r="C29" s="2594"/>
      <c r="D29" s="2594"/>
      <c r="E29" s="2594"/>
      <c r="F29" s="2594"/>
      <c r="G29" s="2594"/>
      <c r="H29" s="2594"/>
      <c r="I29" s="2594"/>
      <c r="J29" s="2594"/>
      <c r="K29" s="14"/>
      <c r="L29" s="533"/>
    </row>
    <row r="30" spans="1:12" s="1153" customFormat="1" ht="34.5" customHeight="1">
      <c r="A30" s="2713" t="s">
        <v>2108</v>
      </c>
      <c r="B30" s="2714"/>
      <c r="C30" s="2714"/>
      <c r="D30" s="2714"/>
      <c r="E30" s="2714"/>
      <c r="F30" s="2714"/>
      <c r="G30" s="2714"/>
      <c r="H30" s="2714"/>
      <c r="I30" s="2714"/>
      <c r="J30" s="2714"/>
      <c r="K30" s="1266"/>
    </row>
    <row r="31" spans="1:12" s="27" customFormat="1" ht="14.85" customHeight="1"/>
    <row r="32" spans="1:12" s="27" customFormat="1" ht="14.85" customHeight="1"/>
    <row r="33" spans="2:2" s="27" customFormat="1" ht="51.95" customHeight="1"/>
    <row r="34" spans="2:2" s="27" customFormat="1" ht="81.95" customHeight="1"/>
    <row r="35" spans="2:2" s="27" customFormat="1" ht="30" customHeight="1"/>
    <row r="36" spans="2:2" s="27" customFormat="1" ht="12.75" customHeight="1"/>
    <row r="37" spans="2:2" s="27" customFormat="1" ht="12.75" customHeight="1"/>
    <row r="38" spans="2:2" s="27" customFormat="1" ht="12.75" customHeight="1">
      <c r="B38" s="303"/>
    </row>
    <row r="39" spans="2:2" s="27" customFormat="1" ht="12.75" customHeight="1">
      <c r="B39" s="303"/>
    </row>
    <row r="40" spans="2:2" s="27" customFormat="1" ht="12.75" customHeight="1">
      <c r="B40" s="324"/>
    </row>
    <row r="41" spans="2:2" s="27" customFormat="1" ht="12.75" customHeight="1"/>
    <row r="42" spans="2:2" s="27" customFormat="1" ht="12.75" customHeight="1"/>
    <row r="43" spans="2:2" s="27" customFormat="1" ht="12.75" customHeight="1"/>
    <row r="44" spans="2:2" s="27" customFormat="1" ht="12.75" customHeight="1"/>
    <row r="45" spans="2:2" s="27" customFormat="1" ht="12.75" customHeight="1"/>
    <row r="46" spans="2:2" s="27" customFormat="1" ht="30" customHeight="1"/>
    <row r="47" spans="2:2" s="27" customFormat="1" ht="12.75" customHeight="1"/>
    <row r="48" spans="2:2" s="27" customFormat="1" ht="12.75" customHeight="1"/>
    <row r="49" s="27" customFormat="1" ht="12.75" customHeight="1"/>
    <row r="50" s="27" customFormat="1" ht="12.75" customHeight="1"/>
    <row r="51" s="27" customFormat="1" ht="12.75" customHeight="1"/>
    <row r="52" s="27" customFormat="1" ht="12.75" customHeight="1"/>
    <row r="53" s="27" customFormat="1" ht="12.75" customHeight="1"/>
    <row r="54" s="27" customFormat="1" ht="12.75" customHeight="1"/>
    <row r="55" s="27" customFormat="1" ht="12.75" customHeight="1"/>
    <row r="56" s="27" customFormat="1" ht="12.75" customHeight="1"/>
    <row r="57" s="27" customFormat="1" ht="12.75" customHeight="1"/>
    <row r="58" s="27" customFormat="1" ht="12.75" customHeight="1"/>
    <row r="59" ht="12.75" customHeight="1"/>
  </sheetData>
  <mergeCells count="16">
    <mergeCell ref="A1:B1"/>
    <mergeCell ref="A2:B2"/>
    <mergeCell ref="A7:J7"/>
    <mergeCell ref="A18:J18"/>
    <mergeCell ref="J5:J6"/>
    <mergeCell ref="H1:J1"/>
    <mergeCell ref="A5:B6"/>
    <mergeCell ref="A3:J3"/>
    <mergeCell ref="A29:J29"/>
    <mergeCell ref="A30:J30"/>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2"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G1" sqref="G1:H1"/>
    </sheetView>
  </sheetViews>
  <sheetFormatPr defaultRowHeight="14.25"/>
  <cols>
    <col min="1" max="1" width="8.125" customWidth="1"/>
    <col min="2" max="2" width="13.625" customWidth="1"/>
    <col min="3" max="9" width="14.75" customWidth="1"/>
    <col min="13" max="13" width="9" customWidth="1"/>
  </cols>
  <sheetData>
    <row r="1" spans="1:9">
      <c r="A1" s="2229" t="s">
        <v>1388</v>
      </c>
      <c r="B1" s="2229"/>
      <c r="C1" s="2229"/>
      <c r="D1" s="2229"/>
      <c r="E1" s="2229"/>
      <c r="F1" s="2229"/>
      <c r="G1" s="2275" t="s">
        <v>28</v>
      </c>
      <c r="H1" s="2275"/>
    </row>
    <row r="2" spans="1:9" s="1102" customFormat="1">
      <c r="A2" s="2205" t="s">
        <v>199</v>
      </c>
      <c r="B2" s="2205"/>
      <c r="C2" s="2205"/>
      <c r="D2" s="2205"/>
      <c r="E2" s="2205"/>
      <c r="F2" s="2205"/>
      <c r="G2" s="2204" t="s">
        <v>258</v>
      </c>
      <c r="H2" s="2204"/>
    </row>
    <row r="3" spans="1:9">
      <c r="A3" s="2224" t="s">
        <v>1934</v>
      </c>
      <c r="B3" s="2224"/>
      <c r="C3" s="2206" t="s">
        <v>742</v>
      </c>
      <c r="D3" s="2214"/>
      <c r="E3" s="2206" t="s">
        <v>743</v>
      </c>
      <c r="F3" s="2213"/>
      <c r="G3" s="2213"/>
      <c r="H3" s="2206" t="s">
        <v>744</v>
      </c>
      <c r="I3" s="2213"/>
    </row>
    <row r="4" spans="1:9">
      <c r="A4" s="2215"/>
      <c r="B4" s="2215"/>
      <c r="C4" s="2207"/>
      <c r="D4" s="2211"/>
      <c r="E4" s="2207"/>
      <c r="F4" s="2215"/>
      <c r="G4" s="2215"/>
      <c r="H4" s="2207"/>
      <c r="I4" s="2215"/>
    </row>
    <row r="5" spans="1:9">
      <c r="A5" s="2215"/>
      <c r="B5" s="2215"/>
      <c r="C5" s="2207"/>
      <c r="D5" s="2211"/>
      <c r="E5" s="2207"/>
      <c r="F5" s="2215"/>
      <c r="G5" s="2215"/>
      <c r="H5" s="2207"/>
      <c r="I5" s="2215"/>
    </row>
    <row r="6" spans="1:9">
      <c r="A6" s="2215"/>
      <c r="B6" s="2215"/>
      <c r="C6" s="2207"/>
      <c r="D6" s="2211"/>
      <c r="E6" s="2207"/>
      <c r="F6" s="2215"/>
      <c r="G6" s="2215"/>
      <c r="H6" s="2207"/>
      <c r="I6" s="2215"/>
    </row>
    <row r="7" spans="1:9">
      <c r="A7" s="2215"/>
      <c r="B7" s="2215"/>
      <c r="C7" s="2207"/>
      <c r="D7" s="2211"/>
      <c r="E7" s="2207"/>
      <c r="F7" s="2215"/>
      <c r="G7" s="2215"/>
      <c r="H7" s="2207"/>
      <c r="I7" s="2215"/>
    </row>
    <row r="8" spans="1:9">
      <c r="A8" s="2215"/>
      <c r="B8" s="2215"/>
      <c r="C8" s="2207"/>
      <c r="D8" s="2211"/>
      <c r="E8" s="2207"/>
      <c r="F8" s="2215"/>
      <c r="G8" s="2215"/>
      <c r="H8" s="2207"/>
      <c r="I8" s="2215"/>
    </row>
    <row r="9" spans="1:9">
      <c r="A9" s="2215"/>
      <c r="B9" s="2215"/>
      <c r="C9" s="2207"/>
      <c r="D9" s="2211"/>
      <c r="E9" s="2207"/>
      <c r="F9" s="2215"/>
      <c r="G9" s="2215"/>
      <c r="H9" s="2207"/>
      <c r="I9" s="2215"/>
    </row>
    <row r="10" spans="1:9">
      <c r="A10" s="2215"/>
      <c r="B10" s="2215"/>
      <c r="C10" s="2216"/>
      <c r="D10" s="2218"/>
      <c r="E10" s="2216"/>
      <c r="F10" s="2217"/>
      <c r="G10" s="2217"/>
      <c r="H10" s="2216"/>
      <c r="I10" s="2217"/>
    </row>
    <row r="11" spans="1:9">
      <c r="A11" s="2215"/>
      <c r="B11" s="2215"/>
      <c r="C11" s="2277" t="s">
        <v>29</v>
      </c>
      <c r="D11" s="2280" t="s">
        <v>30</v>
      </c>
      <c r="E11" s="2281" t="s">
        <v>745</v>
      </c>
      <c r="F11" s="2283" t="s">
        <v>29</v>
      </c>
      <c r="G11" s="2198" t="s">
        <v>30</v>
      </c>
      <c r="H11" s="2277" t="s">
        <v>29</v>
      </c>
      <c r="I11" s="2276" t="s">
        <v>30</v>
      </c>
    </row>
    <row r="12" spans="1:9">
      <c r="A12" s="2215"/>
      <c r="B12" s="2215"/>
      <c r="C12" s="2278"/>
      <c r="D12" s="2247"/>
      <c r="E12" s="2220"/>
      <c r="F12" s="2284"/>
      <c r="G12" s="2199"/>
      <c r="H12" s="2278"/>
      <c r="I12" s="2244"/>
    </row>
    <row r="13" spans="1:9">
      <c r="A13" s="2215"/>
      <c r="B13" s="2215"/>
      <c r="C13" s="2278"/>
      <c r="D13" s="2247"/>
      <c r="E13" s="2220"/>
      <c r="F13" s="2284"/>
      <c r="G13" s="2199"/>
      <c r="H13" s="2278"/>
      <c r="I13" s="2244"/>
    </row>
    <row r="14" spans="1:9">
      <c r="A14" s="2217"/>
      <c r="B14" s="2217"/>
      <c r="C14" s="2279"/>
      <c r="D14" s="2248"/>
      <c r="E14" s="2282"/>
      <c r="F14" s="2285"/>
      <c r="G14" s="2255"/>
      <c r="H14" s="2279"/>
      <c r="I14" s="2245"/>
    </row>
    <row r="15" spans="1:9" s="466" customFormat="1" ht="14.25" customHeight="1">
      <c r="A15" s="673">
        <v>2017</v>
      </c>
      <c r="B15" s="716" t="s">
        <v>31</v>
      </c>
      <c r="C15" s="178">
        <v>106.7</v>
      </c>
      <c r="D15" s="676" t="s">
        <v>14</v>
      </c>
      <c r="E15" s="675">
        <v>19963</v>
      </c>
      <c r="F15" s="178">
        <v>114.9</v>
      </c>
      <c r="G15" s="676" t="s">
        <v>14</v>
      </c>
      <c r="H15" s="178">
        <v>107.2</v>
      </c>
      <c r="I15" s="677" t="s">
        <v>14</v>
      </c>
    </row>
    <row r="16" spans="1:9" s="539" customFormat="1" ht="14.25" customHeight="1">
      <c r="A16" s="678">
        <v>2018</v>
      </c>
      <c r="B16" s="691" t="s">
        <v>31</v>
      </c>
      <c r="C16" s="680">
        <v>125.3</v>
      </c>
      <c r="D16" s="682" t="s">
        <v>14</v>
      </c>
      <c r="E16" s="2028" t="s">
        <v>1779</v>
      </c>
      <c r="F16" s="2026" t="s">
        <v>1780</v>
      </c>
      <c r="G16" s="682" t="s">
        <v>14</v>
      </c>
      <c r="H16" s="680">
        <v>104.7</v>
      </c>
      <c r="I16" s="684" t="s">
        <v>14</v>
      </c>
    </row>
    <row r="17" spans="1:17" s="539" customFormat="1" ht="14.25" customHeight="1">
      <c r="A17" s="678">
        <v>2018</v>
      </c>
      <c r="B17" s="713" t="s">
        <v>74</v>
      </c>
      <c r="C17" s="680">
        <v>126.1</v>
      </c>
      <c r="D17" s="682">
        <v>42.4</v>
      </c>
      <c r="E17" s="2028" t="s">
        <v>1781</v>
      </c>
      <c r="F17" s="2029">
        <v>93.4</v>
      </c>
      <c r="G17" s="2030" t="s">
        <v>1782</v>
      </c>
      <c r="H17" s="680">
        <v>105</v>
      </c>
      <c r="I17" s="684">
        <v>74.400000000000006</v>
      </c>
      <c r="Q17" s="1288"/>
    </row>
    <row r="18" spans="1:17" s="539" customFormat="1" ht="14.25" customHeight="1">
      <c r="A18" s="678"/>
      <c r="B18" s="713" t="s">
        <v>75</v>
      </c>
      <c r="C18" s="680">
        <v>141.6</v>
      </c>
      <c r="D18" s="682">
        <v>123.5</v>
      </c>
      <c r="E18" s="2028" t="s">
        <v>1783</v>
      </c>
      <c r="F18" s="2029" t="s">
        <v>1784</v>
      </c>
      <c r="G18" s="2030" t="s">
        <v>1785</v>
      </c>
      <c r="H18" s="680">
        <v>103.5</v>
      </c>
      <c r="I18" s="684">
        <v>97.8</v>
      </c>
      <c r="Q18" s="1288"/>
    </row>
    <row r="19" spans="1:17" s="539" customFormat="1" ht="14.25" customHeight="1">
      <c r="A19" s="678"/>
      <c r="B19" s="713" t="s">
        <v>64</v>
      </c>
      <c r="C19" s="680">
        <v>133.69999999999999</v>
      </c>
      <c r="D19" s="682">
        <v>149</v>
      </c>
      <c r="E19" s="2028">
        <v>1279</v>
      </c>
      <c r="F19" s="2029">
        <v>77.400000000000006</v>
      </c>
      <c r="G19" s="2030" t="s">
        <v>1786</v>
      </c>
      <c r="H19" s="680">
        <v>105.7</v>
      </c>
      <c r="I19" s="684">
        <v>116.9</v>
      </c>
      <c r="L19" s="1288"/>
      <c r="Q19" s="1288"/>
    </row>
    <row r="20" spans="1:17" s="539" customFormat="1" ht="14.25" customHeight="1">
      <c r="A20" s="678"/>
      <c r="B20" s="713" t="s">
        <v>65</v>
      </c>
      <c r="C20" s="680">
        <v>166.6</v>
      </c>
      <c r="D20" s="682">
        <v>104.3</v>
      </c>
      <c r="E20" s="2028">
        <v>1949</v>
      </c>
      <c r="F20" s="2026">
        <v>85.4</v>
      </c>
      <c r="G20" s="2027">
        <v>152.4</v>
      </c>
      <c r="H20" s="680">
        <v>103.5</v>
      </c>
      <c r="I20" s="684">
        <v>93.1</v>
      </c>
    </row>
    <row r="21" spans="1:17" s="539" customFormat="1" ht="14.25" customHeight="1">
      <c r="A21" s="678"/>
      <c r="B21" s="713" t="s">
        <v>66</v>
      </c>
      <c r="C21" s="680">
        <v>138.1</v>
      </c>
      <c r="D21" s="682">
        <v>102.5</v>
      </c>
      <c r="E21" s="2028">
        <v>1098</v>
      </c>
      <c r="F21" s="2026">
        <v>123.9</v>
      </c>
      <c r="G21" s="2027">
        <v>56.3</v>
      </c>
      <c r="H21" s="680">
        <v>106.1</v>
      </c>
      <c r="I21" s="684">
        <v>102.6</v>
      </c>
    </row>
    <row r="22" spans="1:17" s="539" customFormat="1" ht="14.25" customHeight="1">
      <c r="A22" s="678"/>
      <c r="B22" s="713" t="s">
        <v>67</v>
      </c>
      <c r="C22" s="680">
        <v>136.69999999999999</v>
      </c>
      <c r="D22" s="682">
        <v>120.1</v>
      </c>
      <c r="E22" s="2028">
        <v>1099</v>
      </c>
      <c r="F22" s="2026">
        <v>86.5</v>
      </c>
      <c r="G22" s="2027">
        <v>100.1</v>
      </c>
      <c r="H22" s="680">
        <v>107.6</v>
      </c>
      <c r="I22" s="684">
        <v>109.1</v>
      </c>
      <c r="N22" s="1288"/>
    </row>
    <row r="23" spans="1:17" s="539" customFormat="1" ht="14.25" customHeight="1">
      <c r="A23" s="678"/>
      <c r="B23" s="1333" t="s">
        <v>68</v>
      </c>
      <c r="C23" s="1327">
        <v>124.9</v>
      </c>
      <c r="D23" s="1332">
        <v>94.2</v>
      </c>
      <c r="E23" s="2028" t="s">
        <v>1787</v>
      </c>
      <c r="F23" s="2026">
        <v>72.7</v>
      </c>
      <c r="G23" s="2027" t="s">
        <v>1788</v>
      </c>
      <c r="H23" s="1327">
        <v>107.4</v>
      </c>
      <c r="I23" s="684">
        <v>94.3</v>
      </c>
      <c r="N23" s="1288"/>
    </row>
    <row r="24" spans="1:17" s="539" customFormat="1" ht="14.25" customHeight="1">
      <c r="A24" s="678"/>
      <c r="B24" s="1333" t="s">
        <v>69</v>
      </c>
      <c r="C24" s="1327">
        <v>130.5</v>
      </c>
      <c r="D24" s="1332">
        <v>94</v>
      </c>
      <c r="E24" s="2028">
        <v>1233</v>
      </c>
      <c r="F24" s="2026">
        <v>111.2</v>
      </c>
      <c r="G24" s="2027" t="s">
        <v>1789</v>
      </c>
      <c r="H24" s="1327">
        <v>106.1</v>
      </c>
      <c r="I24" s="684">
        <v>100.4</v>
      </c>
      <c r="N24" s="1288"/>
    </row>
    <row r="25" spans="1:17" s="539" customFormat="1" ht="14.25" customHeight="1">
      <c r="A25" s="678"/>
      <c r="B25" s="1333" t="s">
        <v>70</v>
      </c>
      <c r="C25" s="1327">
        <v>108.4</v>
      </c>
      <c r="D25" s="1332">
        <v>109.5</v>
      </c>
      <c r="E25" s="2028">
        <v>936</v>
      </c>
      <c r="F25" s="2026">
        <v>86.4</v>
      </c>
      <c r="G25" s="2027">
        <v>75.900000000000006</v>
      </c>
      <c r="H25" s="1327">
        <v>102.6</v>
      </c>
      <c r="I25" s="684">
        <v>98.7</v>
      </c>
    </row>
    <row r="26" spans="1:17" s="539" customFormat="1" ht="14.25" customHeight="1">
      <c r="A26" s="678"/>
      <c r="B26" s="1491" t="s">
        <v>71</v>
      </c>
      <c r="C26" s="1469">
        <v>129.5</v>
      </c>
      <c r="D26" s="1490">
        <v>115.1</v>
      </c>
      <c r="E26" s="2028" t="s">
        <v>1790</v>
      </c>
      <c r="F26" s="2026" t="s">
        <v>1791</v>
      </c>
      <c r="G26" s="2027" t="s">
        <v>1792</v>
      </c>
      <c r="H26" s="1469">
        <v>106.9</v>
      </c>
      <c r="I26" s="684">
        <v>101.2</v>
      </c>
      <c r="L26" s="1102"/>
      <c r="O26" s="1288"/>
    </row>
    <row r="27" spans="1:17" s="539" customFormat="1" ht="14.25" customHeight="1">
      <c r="A27" s="678"/>
      <c r="B27" s="1491" t="s">
        <v>72</v>
      </c>
      <c r="C27" s="1469">
        <v>112.6</v>
      </c>
      <c r="D27" s="1490">
        <v>85.1</v>
      </c>
      <c r="E27" s="2028" t="s">
        <v>1793</v>
      </c>
      <c r="F27" s="2026" t="s">
        <v>1794</v>
      </c>
      <c r="G27" s="2027" t="s">
        <v>1795</v>
      </c>
      <c r="H27" s="1469">
        <v>103.4</v>
      </c>
      <c r="I27" s="684">
        <v>97.4</v>
      </c>
      <c r="L27" s="1102"/>
      <c r="O27" s="1288"/>
    </row>
    <row r="28" spans="1:17" s="539" customFormat="1" ht="14.25" customHeight="1">
      <c r="A28" s="678"/>
      <c r="B28" s="1492" t="s">
        <v>73</v>
      </c>
      <c r="C28" s="1469">
        <v>136.80000000000001</v>
      </c>
      <c r="D28" s="1490">
        <v>144.1</v>
      </c>
      <c r="E28" s="2028" t="s">
        <v>1796</v>
      </c>
      <c r="F28" s="2026" t="s">
        <v>1797</v>
      </c>
      <c r="G28" s="2027" t="s">
        <v>1798</v>
      </c>
      <c r="H28" s="1469">
        <v>97.5</v>
      </c>
      <c r="I28" s="684">
        <v>119.3</v>
      </c>
      <c r="L28" s="1102"/>
      <c r="O28" s="1288"/>
    </row>
    <row r="29" spans="1:17" s="539" customFormat="1" ht="14.25" customHeight="1">
      <c r="A29" s="678">
        <v>2019</v>
      </c>
      <c r="B29" s="1581" t="s">
        <v>74</v>
      </c>
      <c r="C29" s="1582">
        <v>118.5</v>
      </c>
      <c r="D29" s="1580">
        <v>36.700000000000003</v>
      </c>
      <c r="E29" s="2028">
        <v>1484</v>
      </c>
      <c r="F29" s="2026">
        <v>73.5</v>
      </c>
      <c r="G29" s="2027">
        <v>127.5</v>
      </c>
      <c r="H29" s="1582" t="s">
        <v>1532</v>
      </c>
      <c r="I29" s="684">
        <v>73.3</v>
      </c>
      <c r="L29" s="1102"/>
      <c r="O29" s="1288"/>
    </row>
    <row r="30" spans="1:17" s="539" customFormat="1" ht="14.25" customHeight="1">
      <c r="A30" s="678"/>
      <c r="B30" s="1581" t="s">
        <v>75</v>
      </c>
      <c r="C30" s="1582">
        <v>120.7</v>
      </c>
      <c r="D30" s="1580">
        <v>125.8</v>
      </c>
      <c r="E30" s="2028">
        <v>2187</v>
      </c>
      <c r="F30" s="2026">
        <v>173.6</v>
      </c>
      <c r="G30" s="2027">
        <v>147.4</v>
      </c>
      <c r="H30" s="1582">
        <v>98.7</v>
      </c>
      <c r="I30" s="684">
        <v>100.6</v>
      </c>
      <c r="L30" s="1102"/>
      <c r="O30" s="1288"/>
    </row>
    <row r="31" spans="1:17" s="539" customFormat="1" ht="14.25" customHeight="1">
      <c r="A31" s="678"/>
      <c r="B31" s="1581" t="s">
        <v>64</v>
      </c>
      <c r="C31" s="1582">
        <v>90.5</v>
      </c>
      <c r="D31" s="1580">
        <v>111.6</v>
      </c>
      <c r="E31" s="2028">
        <v>1954</v>
      </c>
      <c r="F31" s="2026">
        <v>152.80000000000001</v>
      </c>
      <c r="G31" s="2027">
        <v>89.3</v>
      </c>
      <c r="H31" s="1582">
        <v>92.6</v>
      </c>
      <c r="I31" s="684">
        <v>109.7</v>
      </c>
      <c r="L31" s="1102"/>
      <c r="O31" s="1288"/>
    </row>
    <row r="32" spans="1:17" ht="20.100000000000001" customHeight="1">
      <c r="A32" s="2273" t="s">
        <v>558</v>
      </c>
      <c r="B32" s="2273"/>
      <c r="C32" s="2273"/>
      <c r="D32" s="2273"/>
      <c r="E32" s="2273"/>
      <c r="F32" s="2273"/>
      <c r="G32" s="2273"/>
      <c r="H32" s="2273"/>
      <c r="I32" s="2273"/>
      <c r="L32" s="1102"/>
    </row>
    <row r="33" spans="1:9" s="1102" customFormat="1" ht="15" customHeight="1">
      <c r="A33" s="2274" t="s">
        <v>559</v>
      </c>
      <c r="B33" s="2274"/>
      <c r="C33" s="2274"/>
      <c r="D33" s="2274"/>
      <c r="E33" s="2274"/>
      <c r="F33" s="2274"/>
      <c r="G33" s="2274"/>
      <c r="H33" s="2274"/>
      <c r="I33" s="2274"/>
    </row>
  </sheetData>
  <mergeCells count="17">
    <mergeCell ref="H11:H14"/>
    <mergeCell ref="A32:I32"/>
    <mergeCell ref="A33:I33"/>
    <mergeCell ref="G1:H1"/>
    <mergeCell ref="G2:H2"/>
    <mergeCell ref="A1:F1"/>
    <mergeCell ref="A2:F2"/>
    <mergeCell ref="A3:B14"/>
    <mergeCell ref="C3:D10"/>
    <mergeCell ref="E3:G10"/>
    <mergeCell ref="H3:I10"/>
    <mergeCell ref="I11:I14"/>
    <mergeCell ref="C11:C14"/>
    <mergeCell ref="D11:D14"/>
    <mergeCell ref="E11:E14"/>
    <mergeCell ref="F11:F14"/>
    <mergeCell ref="G11:G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90" zoomScaleNormal="90" workbookViewId="0">
      <selection activeCell="Q16" sqref="Q16"/>
    </sheetView>
  </sheetViews>
  <sheetFormatPr defaultColWidth="9" defaultRowHeight="14.25"/>
  <cols>
    <col min="1" max="1" width="11.625" style="13" customWidth="1"/>
    <col min="2" max="2" width="13.625" style="13" customWidth="1"/>
    <col min="3" max="10" width="12.75" style="13" customWidth="1"/>
    <col min="11" max="16384" width="9" style="13"/>
  </cols>
  <sheetData>
    <row r="1" spans="1:11">
      <c r="A1" s="2719" t="s">
        <v>528</v>
      </c>
      <c r="B1" s="2719"/>
      <c r="C1" s="2719"/>
      <c r="D1" s="2719"/>
      <c r="E1" s="2719"/>
      <c r="F1" s="2719"/>
      <c r="G1" s="2719"/>
      <c r="H1" s="63"/>
      <c r="I1" s="2275" t="s">
        <v>28</v>
      </c>
      <c r="J1" s="2275"/>
      <c r="K1" s="51"/>
    </row>
    <row r="2" spans="1:11" s="1182" customFormat="1">
      <c r="A2" s="2720" t="s">
        <v>1134</v>
      </c>
      <c r="B2" s="2720"/>
      <c r="C2" s="2720"/>
      <c r="D2" s="2720"/>
      <c r="E2" s="2720"/>
      <c r="F2" s="2720"/>
      <c r="G2" s="2720"/>
      <c r="H2" s="1264"/>
      <c r="I2" s="2721" t="s">
        <v>258</v>
      </c>
      <c r="J2" s="2721"/>
      <c r="K2" s="1202"/>
    </row>
    <row r="3" spans="1:11" ht="30" customHeight="1">
      <c r="A3" s="2307" t="s">
        <v>1135</v>
      </c>
      <c r="B3" s="2722"/>
      <c r="C3" s="2320" t="s">
        <v>1124</v>
      </c>
      <c r="D3" s="106"/>
      <c r="E3" s="2320" t="s">
        <v>1126</v>
      </c>
      <c r="F3" s="106"/>
      <c r="G3" s="2377" t="s">
        <v>1128</v>
      </c>
      <c r="H3" s="2320" t="s">
        <v>1138</v>
      </c>
      <c r="I3" s="106"/>
      <c r="J3" s="2320" t="s">
        <v>1131</v>
      </c>
    </row>
    <row r="4" spans="1:11" ht="60" customHeight="1">
      <c r="A4" s="2723"/>
      <c r="B4" s="2724"/>
      <c r="C4" s="2552"/>
      <c r="D4" s="38" t="s">
        <v>1136</v>
      </c>
      <c r="E4" s="2552"/>
      <c r="F4" s="38" t="s">
        <v>1137</v>
      </c>
      <c r="G4" s="2314"/>
      <c r="H4" s="2552"/>
      <c r="I4" s="37" t="s">
        <v>1139</v>
      </c>
      <c r="J4" s="2322"/>
    </row>
    <row r="5" spans="1:11" ht="30" customHeight="1">
      <c r="A5" s="2307" t="s">
        <v>1140</v>
      </c>
      <c r="B5" s="2307"/>
      <c r="C5" s="2307"/>
      <c r="D5" s="2307"/>
      <c r="E5" s="2307"/>
      <c r="F5" s="2307"/>
      <c r="G5" s="2307"/>
      <c r="H5" s="2307"/>
      <c r="I5" s="2307"/>
      <c r="J5" s="2307"/>
    </row>
    <row r="6" spans="1:11" s="1038" customFormat="1" ht="13.15" customHeight="1">
      <c r="A6" s="333">
        <v>2017</v>
      </c>
      <c r="B6" s="98" t="s">
        <v>47</v>
      </c>
      <c r="C6" s="133">
        <v>3190.2060000000001</v>
      </c>
      <c r="D6" s="133">
        <v>1177.241</v>
      </c>
      <c r="E6" s="133">
        <v>6950.4369999999999</v>
      </c>
      <c r="F6" s="133">
        <v>2785.7</v>
      </c>
      <c r="G6" s="133">
        <v>48.7</v>
      </c>
      <c r="H6" s="133">
        <v>3897.7979999999998</v>
      </c>
      <c r="I6" s="133">
        <v>1614.6</v>
      </c>
      <c r="J6" s="134">
        <v>57.3</v>
      </c>
    </row>
    <row r="7" spans="1:11" s="1038" customFormat="1" ht="13.15" customHeight="1">
      <c r="A7" s="333">
        <v>2018</v>
      </c>
      <c r="B7" s="98" t="s">
        <v>47</v>
      </c>
      <c r="C7" s="2184">
        <v>3437.0410000000002</v>
      </c>
      <c r="D7" s="2184">
        <v>1204.4960000000001</v>
      </c>
      <c r="E7" s="2184">
        <v>7510.5820000000003</v>
      </c>
      <c r="F7" s="2184">
        <v>2855.2350000000001</v>
      </c>
      <c r="G7" s="2184">
        <v>49.7</v>
      </c>
      <c r="H7" s="2184">
        <v>4187.4489999999996</v>
      </c>
      <c r="I7" s="2184">
        <v>1639.741</v>
      </c>
      <c r="J7" s="1668">
        <v>58.2</v>
      </c>
    </row>
    <row r="8" spans="1:11" ht="13.15" customHeight="1">
      <c r="A8" s="333"/>
      <c r="B8" s="99" t="s">
        <v>37</v>
      </c>
      <c r="C8" s="137">
        <f>C7/C6*100</f>
        <v>107.73727464621408</v>
      </c>
      <c r="D8" s="137">
        <f t="shared" ref="D8:F8" si="0">D7/D6*100</f>
        <v>102.31515891818243</v>
      </c>
      <c r="E8" s="137">
        <f t="shared" si="0"/>
        <v>108.05913354800569</v>
      </c>
      <c r="F8" s="137">
        <f t="shared" si="0"/>
        <v>102.49614100585131</v>
      </c>
      <c r="G8" s="137" t="s">
        <v>14</v>
      </c>
      <c r="H8" s="137">
        <f>H7/H6*100</f>
        <v>107.43114445643411</v>
      </c>
      <c r="I8" s="137">
        <f>I7/I6*100</f>
        <v>101.55710392666914</v>
      </c>
      <c r="J8" s="138" t="s">
        <v>14</v>
      </c>
    </row>
    <row r="9" spans="1:11" s="546" customFormat="1" ht="13.15" customHeight="1">
      <c r="A9" s="333">
        <v>2017</v>
      </c>
      <c r="B9" s="97" t="s">
        <v>560</v>
      </c>
      <c r="C9" s="559">
        <v>783.53800000000001</v>
      </c>
      <c r="D9" s="559">
        <v>282.73899999999998</v>
      </c>
      <c r="E9" s="559">
        <v>1625.4459999999999</v>
      </c>
      <c r="F9" s="559">
        <v>665.00800000000004</v>
      </c>
      <c r="G9" s="133">
        <v>44.7</v>
      </c>
      <c r="H9" s="559">
        <v>929.649</v>
      </c>
      <c r="I9" s="559">
        <v>383.21</v>
      </c>
      <c r="J9" s="134">
        <v>53.6</v>
      </c>
      <c r="K9" s="545"/>
    </row>
    <row r="10" spans="1:11" s="546" customFormat="1" ht="13.15" customHeight="1">
      <c r="A10" s="333">
        <v>2018</v>
      </c>
      <c r="B10" s="97" t="s">
        <v>540</v>
      </c>
      <c r="C10" s="559">
        <v>685.71699999999998</v>
      </c>
      <c r="D10" s="559">
        <v>217.03700000000001</v>
      </c>
      <c r="E10" s="559">
        <v>1584.2819999999999</v>
      </c>
      <c r="F10" s="559">
        <v>525.08100000000002</v>
      </c>
      <c r="G10" s="133">
        <v>43.8</v>
      </c>
      <c r="H10" s="559">
        <v>870.54100000000005</v>
      </c>
      <c r="I10" s="559">
        <v>302.12099999999998</v>
      </c>
      <c r="J10" s="134">
        <v>50.5</v>
      </c>
      <c r="K10" s="545"/>
    </row>
    <row r="11" spans="1:11" s="546" customFormat="1" ht="13.15" customHeight="1">
      <c r="A11" s="333"/>
      <c r="B11" s="97" t="s">
        <v>561</v>
      </c>
      <c r="C11" s="559">
        <v>885.1</v>
      </c>
      <c r="D11" s="559">
        <v>319.39999999999998</v>
      </c>
      <c r="E11" s="559">
        <v>1847.9</v>
      </c>
      <c r="F11" s="559">
        <v>743.1</v>
      </c>
      <c r="G11" s="133">
        <v>50.3</v>
      </c>
      <c r="H11" s="559">
        <v>1054.7</v>
      </c>
      <c r="I11" s="559">
        <v>429.9</v>
      </c>
      <c r="J11" s="134">
        <v>60.1</v>
      </c>
      <c r="K11" s="545"/>
    </row>
    <row r="12" spans="1:11" s="546" customFormat="1" ht="13.15" customHeight="1">
      <c r="A12" s="333"/>
      <c r="B12" s="1416" t="s">
        <v>562</v>
      </c>
      <c r="C12" s="1406">
        <v>1032.896</v>
      </c>
      <c r="D12" s="1406">
        <v>372.49099999999999</v>
      </c>
      <c r="E12" s="1406">
        <v>2344.319</v>
      </c>
      <c r="F12" s="1406">
        <v>885.404</v>
      </c>
      <c r="G12" s="1401">
        <v>58.6</v>
      </c>
      <c r="H12" s="1406">
        <v>1268.896</v>
      </c>
      <c r="I12" s="1406">
        <v>501.97500000000002</v>
      </c>
      <c r="J12" s="1402">
        <v>66.7</v>
      </c>
      <c r="K12" s="545"/>
    </row>
    <row r="13" spans="1:11" s="546" customFormat="1" ht="13.15" customHeight="1">
      <c r="A13" s="333"/>
      <c r="B13" s="1562" t="s">
        <v>560</v>
      </c>
      <c r="C13" s="1552">
        <v>833.37300000000005</v>
      </c>
      <c r="D13" s="1552">
        <v>295.61500000000001</v>
      </c>
      <c r="E13" s="1552">
        <v>1734.0319999999999</v>
      </c>
      <c r="F13" s="1552">
        <v>701.65499999999997</v>
      </c>
      <c r="G13" s="1547">
        <v>45.4</v>
      </c>
      <c r="H13" s="1552">
        <v>993.30100000000004</v>
      </c>
      <c r="I13" s="1552">
        <v>405.70299999999997</v>
      </c>
      <c r="J13" s="1548">
        <v>54.9</v>
      </c>
      <c r="K13" s="545"/>
    </row>
    <row r="14" spans="1:11" s="546" customFormat="1" ht="13.15" customHeight="1">
      <c r="A14" s="333">
        <v>2019</v>
      </c>
      <c r="B14" s="1693" t="s">
        <v>540</v>
      </c>
      <c r="C14" s="1677">
        <v>728.32</v>
      </c>
      <c r="D14" s="1677">
        <v>225.77500000000001</v>
      </c>
      <c r="E14" s="1677">
        <v>1664.9760000000001</v>
      </c>
      <c r="F14" s="1677">
        <v>551.024</v>
      </c>
      <c r="G14" s="1669">
        <v>44.4</v>
      </c>
      <c r="H14" s="1677">
        <v>914.95399999999995</v>
      </c>
      <c r="I14" s="1677">
        <v>317.78800000000001</v>
      </c>
      <c r="J14" s="1668">
        <v>51.4</v>
      </c>
      <c r="K14" s="545"/>
    </row>
    <row r="15" spans="1:11" ht="13.15" customHeight="1">
      <c r="A15" s="333"/>
      <c r="B15" s="99" t="s">
        <v>37</v>
      </c>
      <c r="C15" s="137">
        <f>C14/C10*100</f>
        <v>106.21291290721975</v>
      </c>
      <c r="D15" s="137">
        <f t="shared" ref="D15:F15" si="1">D14/D10*100</f>
        <v>104.02604164266921</v>
      </c>
      <c r="E15" s="137">
        <f t="shared" si="1"/>
        <v>105.09341140024316</v>
      </c>
      <c r="F15" s="137">
        <f t="shared" si="1"/>
        <v>104.94076152060347</v>
      </c>
      <c r="G15" s="137" t="s">
        <v>14</v>
      </c>
      <c r="H15" s="137">
        <f>H14/H10*100</f>
        <v>105.10177004873979</v>
      </c>
      <c r="I15" s="137">
        <f>I14/I10*100</f>
        <v>105.18567064189514</v>
      </c>
      <c r="J15" s="138" t="s">
        <v>14</v>
      </c>
      <c r="K15" s="534"/>
    </row>
    <row r="16" spans="1:11" ht="30" customHeight="1">
      <c r="A16" s="2309" t="s">
        <v>1141</v>
      </c>
      <c r="B16" s="2309"/>
      <c r="C16" s="2309"/>
      <c r="D16" s="2309"/>
      <c r="E16" s="2309"/>
      <c r="F16" s="2309"/>
      <c r="G16" s="2309"/>
      <c r="H16" s="2309"/>
      <c r="I16" s="2309"/>
      <c r="J16" s="2309"/>
      <c r="K16" s="534"/>
    </row>
    <row r="17" spans="1:10" s="1038" customFormat="1" ht="12.75" customHeight="1">
      <c r="A17" s="333">
        <v>2017</v>
      </c>
      <c r="B17" s="98" t="s">
        <v>47</v>
      </c>
      <c r="C17" s="133">
        <v>1321.35</v>
      </c>
      <c r="D17" s="133">
        <v>178.25200000000001</v>
      </c>
      <c r="E17" s="133">
        <v>5125.8949999999995</v>
      </c>
      <c r="F17" s="133">
        <v>481.60199999999998</v>
      </c>
      <c r="G17" s="133">
        <v>33.700000000000003</v>
      </c>
      <c r="H17" s="133" t="s">
        <v>14</v>
      </c>
      <c r="I17" s="133" t="s">
        <v>14</v>
      </c>
      <c r="J17" s="134" t="s">
        <v>14</v>
      </c>
    </row>
    <row r="18" spans="1:10" s="1038" customFormat="1" ht="12.75" customHeight="1">
      <c r="A18" s="333">
        <v>2018</v>
      </c>
      <c r="B18" s="98" t="s">
        <v>47</v>
      </c>
      <c r="C18" s="2184">
        <v>1315.78</v>
      </c>
      <c r="D18" s="2184">
        <v>185.64599999999999</v>
      </c>
      <c r="E18" s="2184">
        <v>5173.5600000000004</v>
      </c>
      <c r="F18" s="2184">
        <v>488.959</v>
      </c>
      <c r="G18" s="2184">
        <v>34.299999999999997</v>
      </c>
      <c r="H18" s="133" t="s">
        <v>14</v>
      </c>
      <c r="I18" s="133" t="s">
        <v>14</v>
      </c>
      <c r="J18" s="134" t="s">
        <v>14</v>
      </c>
    </row>
    <row r="19" spans="1:10" ht="12.75" customHeight="1">
      <c r="A19" s="333"/>
      <c r="B19" s="150" t="s">
        <v>37</v>
      </c>
      <c r="C19" s="137">
        <f>C18/C17*100</f>
        <v>99.5784614220305</v>
      </c>
      <c r="D19" s="137">
        <f t="shared" ref="D19:F19" si="2">D18/D17*100</f>
        <v>104.14806004981709</v>
      </c>
      <c r="E19" s="137">
        <f t="shared" si="2"/>
        <v>100.92988639057181</v>
      </c>
      <c r="F19" s="137">
        <f t="shared" si="2"/>
        <v>101.5276099351747</v>
      </c>
      <c r="G19" s="137" t="s">
        <v>14</v>
      </c>
      <c r="H19" s="133" t="s">
        <v>14</v>
      </c>
      <c r="I19" s="133" t="s">
        <v>14</v>
      </c>
      <c r="J19" s="134" t="s">
        <v>14</v>
      </c>
    </row>
    <row r="20" spans="1:10" s="546" customFormat="1" ht="12.75" customHeight="1">
      <c r="A20" s="333">
        <v>2017</v>
      </c>
      <c r="B20" s="97" t="s">
        <v>560</v>
      </c>
      <c r="C20" s="559">
        <v>240.30500000000001</v>
      </c>
      <c r="D20" s="559">
        <v>37.158000000000001</v>
      </c>
      <c r="E20" s="559">
        <v>888.26199999999994</v>
      </c>
      <c r="F20" s="559">
        <v>95.716999999999999</v>
      </c>
      <c r="G20" s="133">
        <v>25.8</v>
      </c>
      <c r="H20" s="133" t="s">
        <v>14</v>
      </c>
      <c r="I20" s="133" t="s">
        <v>14</v>
      </c>
      <c r="J20" s="134" t="s">
        <v>14</v>
      </c>
    </row>
    <row r="21" spans="1:10" s="546" customFormat="1" ht="12.75" customHeight="1">
      <c r="A21" s="333">
        <v>2018</v>
      </c>
      <c r="B21" s="97" t="s">
        <v>540</v>
      </c>
      <c r="C21" s="559">
        <v>302.517</v>
      </c>
      <c r="D21" s="559">
        <v>37.316000000000003</v>
      </c>
      <c r="E21" s="559">
        <v>1241.213</v>
      </c>
      <c r="F21" s="559">
        <v>98.5</v>
      </c>
      <c r="G21" s="133">
        <v>33.9</v>
      </c>
      <c r="H21" s="133" t="s">
        <v>14</v>
      </c>
      <c r="I21" s="133" t="s">
        <v>14</v>
      </c>
      <c r="J21" s="134" t="s">
        <v>14</v>
      </c>
    </row>
    <row r="22" spans="1:10" s="546" customFormat="1" ht="12.75" customHeight="1">
      <c r="A22" s="333"/>
      <c r="B22" s="170" t="s">
        <v>561</v>
      </c>
      <c r="C22" s="559">
        <v>339.8</v>
      </c>
      <c r="D22" s="559">
        <v>46</v>
      </c>
      <c r="E22" s="559">
        <v>1193.7</v>
      </c>
      <c r="F22" s="559">
        <v>120.1</v>
      </c>
      <c r="G22" s="133">
        <v>32.6</v>
      </c>
      <c r="H22" s="133" t="s">
        <v>14</v>
      </c>
      <c r="I22" s="133" t="s">
        <v>14</v>
      </c>
      <c r="J22" s="134" t="s">
        <v>14</v>
      </c>
    </row>
    <row r="23" spans="1:10" s="546" customFormat="1" ht="12.75" customHeight="1">
      <c r="A23" s="333"/>
      <c r="B23" s="1417" t="s">
        <v>562</v>
      </c>
      <c r="C23" s="1406">
        <v>428.185</v>
      </c>
      <c r="D23" s="1406">
        <v>63.875999999999998</v>
      </c>
      <c r="E23" s="1406">
        <v>1830.085</v>
      </c>
      <c r="F23" s="1406">
        <v>167.20699999999999</v>
      </c>
      <c r="G23" s="1401">
        <v>42.9</v>
      </c>
      <c r="H23" s="133" t="s">
        <v>14</v>
      </c>
      <c r="I23" s="133" t="s">
        <v>14</v>
      </c>
      <c r="J23" s="134" t="s">
        <v>14</v>
      </c>
    </row>
    <row r="24" spans="1:10" s="546" customFormat="1" ht="12.75" customHeight="1">
      <c r="A24" s="333"/>
      <c r="B24" s="1563" t="s">
        <v>560</v>
      </c>
      <c r="C24" s="1552">
        <v>245.27699999999999</v>
      </c>
      <c r="D24" s="1552">
        <v>38.484000000000002</v>
      </c>
      <c r="E24" s="1552">
        <v>908.60599999999999</v>
      </c>
      <c r="F24" s="1552">
        <v>103.117</v>
      </c>
      <c r="G24" s="1547">
        <v>26</v>
      </c>
      <c r="H24" s="133" t="s">
        <v>14</v>
      </c>
      <c r="I24" s="133" t="s">
        <v>14</v>
      </c>
      <c r="J24" s="134" t="s">
        <v>14</v>
      </c>
    </row>
    <row r="25" spans="1:10" s="546" customFormat="1" ht="12.75" customHeight="1">
      <c r="A25" s="333">
        <v>2019</v>
      </c>
      <c r="B25" s="1676" t="s">
        <v>540</v>
      </c>
      <c r="C25" s="1677">
        <v>305.75799999999998</v>
      </c>
      <c r="D25" s="1677">
        <v>37.539000000000001</v>
      </c>
      <c r="E25" s="1677">
        <v>1271.4369999999999</v>
      </c>
      <c r="F25" s="1677">
        <v>104.68899999999999</v>
      </c>
      <c r="G25" s="1669">
        <v>34.200000000000003</v>
      </c>
      <c r="H25" s="133" t="s">
        <v>14</v>
      </c>
      <c r="I25" s="133" t="s">
        <v>14</v>
      </c>
      <c r="J25" s="134" t="s">
        <v>14</v>
      </c>
    </row>
    <row r="26" spans="1:10" ht="12.75" customHeight="1">
      <c r="A26" s="333"/>
      <c r="B26" s="150" t="s">
        <v>37</v>
      </c>
      <c r="C26" s="137">
        <f>C25/C21*100</f>
        <v>101.07134475087349</v>
      </c>
      <c r="D26" s="137">
        <f t="shared" ref="D26:F26" si="3">D25/D21*100</f>
        <v>100.5975988851967</v>
      </c>
      <c r="E26" s="137">
        <f t="shared" si="3"/>
        <v>102.43503733847454</v>
      </c>
      <c r="F26" s="137">
        <f t="shared" si="3"/>
        <v>106.28324873096446</v>
      </c>
      <c r="G26" s="137" t="s">
        <v>14</v>
      </c>
      <c r="H26" s="137" t="s">
        <v>14</v>
      </c>
      <c r="I26" s="137" t="s">
        <v>14</v>
      </c>
      <c r="J26" s="138" t="s">
        <v>14</v>
      </c>
    </row>
    <row r="27" spans="1:10" ht="25.15" customHeight="1">
      <c r="A27" s="2712" t="s">
        <v>681</v>
      </c>
      <c r="B27" s="2594"/>
      <c r="C27" s="2594"/>
      <c r="D27" s="2594"/>
      <c r="E27" s="2594"/>
      <c r="F27" s="2594"/>
      <c r="G27" s="2594"/>
      <c r="H27" s="2594"/>
      <c r="I27" s="2594"/>
      <c r="J27" s="2594"/>
    </row>
    <row r="28" spans="1:10" s="1182" customFormat="1" ht="33" customHeight="1">
      <c r="A28" s="2713" t="s">
        <v>1660</v>
      </c>
      <c r="B28" s="2714"/>
      <c r="C28" s="2714"/>
      <c r="D28" s="2714"/>
      <c r="E28" s="2714"/>
      <c r="F28" s="2714"/>
      <c r="G28" s="2714"/>
      <c r="H28" s="2714"/>
      <c r="I28" s="2714"/>
      <c r="J28" s="2714"/>
    </row>
  </sheetData>
  <mergeCells count="14">
    <mergeCell ref="A28:J28"/>
    <mergeCell ref="A1:G1"/>
    <mergeCell ref="A2:G2"/>
    <mergeCell ref="I1:J1"/>
    <mergeCell ref="I2:J2"/>
    <mergeCell ref="A27:J27"/>
    <mergeCell ref="J3:J4"/>
    <mergeCell ref="A5:J5"/>
    <mergeCell ref="A16:J16"/>
    <mergeCell ref="H3:H4"/>
    <mergeCell ref="A3:B4"/>
    <mergeCell ref="G3:G4"/>
    <mergeCell ref="C3:C4"/>
    <mergeCell ref="E3:E4"/>
  </mergeCells>
  <phoneticPr fontId="0" type="noConversion"/>
  <hyperlinks>
    <hyperlink ref="I2:J2" location="'Spis tablic     List of tables'!A63" display="Return to list of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election activeCell="A31" sqref="A31"/>
    </sheetView>
  </sheetViews>
  <sheetFormatPr defaultColWidth="10.75" defaultRowHeight="12"/>
  <cols>
    <col min="1" max="1" width="6.625" style="384" customWidth="1"/>
    <col min="2" max="2" width="10.625" style="378" customWidth="1"/>
    <col min="3" max="12" width="11.75" style="378" customWidth="1"/>
    <col min="13" max="16384" width="10.75" style="378"/>
  </cols>
  <sheetData>
    <row r="1" spans="1:12" ht="15.75">
      <c r="A1" s="2008" t="s">
        <v>476</v>
      </c>
      <c r="B1" s="2009"/>
      <c r="C1" s="2009"/>
      <c r="D1" s="2009"/>
      <c r="K1" s="2731" t="s">
        <v>336</v>
      </c>
      <c r="L1" s="2731"/>
    </row>
    <row r="2" spans="1:12" s="1204" customFormat="1" ht="15">
      <c r="A2" s="1203" t="s">
        <v>1750</v>
      </c>
      <c r="K2" s="2732" t="s">
        <v>258</v>
      </c>
      <c r="L2" s="2732"/>
    </row>
    <row r="3" spans="1:12" s="379" customFormat="1" ht="14.25">
      <c r="A3" s="2733" t="s">
        <v>470</v>
      </c>
      <c r="B3" s="2734"/>
      <c r="C3" s="2734"/>
      <c r="D3" s="2734"/>
      <c r="E3" s="2734"/>
      <c r="F3" s="2734"/>
      <c r="G3" s="2734"/>
      <c r="H3" s="2734"/>
      <c r="I3" s="2734"/>
      <c r="J3" s="389"/>
    </row>
    <row r="4" spans="1:12" s="1206" customFormat="1" ht="14.25">
      <c r="A4" s="2735" t="s">
        <v>1661</v>
      </c>
      <c r="B4" s="2736"/>
      <c r="C4" s="2736"/>
      <c r="D4" s="2736"/>
      <c r="E4" s="2736"/>
      <c r="F4" s="2736"/>
      <c r="G4" s="2736"/>
      <c r="H4" s="2736"/>
      <c r="I4" s="2736"/>
      <c r="J4" s="1205"/>
    </row>
    <row r="5" spans="1:12" s="380" customFormat="1" ht="15" customHeight="1">
      <c r="A5" s="2737" t="s">
        <v>1142</v>
      </c>
      <c r="B5" s="2738"/>
      <c r="C5" s="2742" t="s">
        <v>2049</v>
      </c>
      <c r="D5" s="2743"/>
      <c r="E5" s="2743"/>
      <c r="F5" s="2743"/>
      <c r="G5" s="2743"/>
      <c r="H5" s="2743"/>
      <c r="I5" s="2743"/>
      <c r="J5" s="2743"/>
      <c r="K5" s="2743"/>
      <c r="L5" s="2744"/>
    </row>
    <row r="6" spans="1:12" s="380" customFormat="1">
      <c r="A6" s="2463"/>
      <c r="B6" s="2739"/>
      <c r="C6" s="2359" t="s">
        <v>1143</v>
      </c>
      <c r="D6" s="2725" t="s">
        <v>2053</v>
      </c>
      <c r="E6" s="2726"/>
      <c r="F6" s="2747"/>
      <c r="G6" s="2748"/>
      <c r="H6" s="2725" t="s">
        <v>2050</v>
      </c>
      <c r="I6" s="2726"/>
      <c r="J6" s="2726"/>
      <c r="K6" s="2726"/>
      <c r="L6" s="2726"/>
    </row>
    <row r="7" spans="1:12" s="381" customFormat="1" ht="12.75" customHeight="1">
      <c r="A7" s="2433"/>
      <c r="B7" s="2739"/>
      <c r="C7" s="2745"/>
      <c r="D7" s="2727"/>
      <c r="E7" s="2728"/>
      <c r="F7" s="2749"/>
      <c r="G7" s="2750"/>
      <c r="H7" s="2727"/>
      <c r="I7" s="2728"/>
      <c r="J7" s="2728"/>
      <c r="K7" s="2728"/>
      <c r="L7" s="2728"/>
    </row>
    <row r="8" spans="1:12" s="380" customFormat="1" ht="79.900000000000006" customHeight="1">
      <c r="A8" s="2740"/>
      <c r="B8" s="2741"/>
      <c r="C8" s="2746"/>
      <c r="D8" s="655" t="s">
        <v>1144</v>
      </c>
      <c r="E8" s="655" t="s">
        <v>1662</v>
      </c>
      <c r="F8" s="655" t="s">
        <v>1145</v>
      </c>
      <c r="G8" s="655" t="s">
        <v>1146</v>
      </c>
      <c r="H8" s="655" t="s">
        <v>1144</v>
      </c>
      <c r="I8" s="655" t="s">
        <v>1662</v>
      </c>
      <c r="J8" s="655" t="s">
        <v>1147</v>
      </c>
      <c r="K8" s="655" t="s">
        <v>1146</v>
      </c>
      <c r="L8" s="382" t="s">
        <v>1148</v>
      </c>
    </row>
    <row r="9" spans="1:12" s="380" customFormat="1" ht="16.149999999999999" customHeight="1">
      <c r="A9" s="387">
        <v>2017</v>
      </c>
      <c r="B9" s="830" t="s">
        <v>68</v>
      </c>
      <c r="C9" s="578">
        <v>15.2</v>
      </c>
      <c r="D9" s="578">
        <v>17.8</v>
      </c>
      <c r="E9" s="578">
        <v>15.5</v>
      </c>
      <c r="F9" s="578">
        <v>13.6</v>
      </c>
      <c r="G9" s="578">
        <v>5.6</v>
      </c>
      <c r="H9" s="578">
        <v>12.5</v>
      </c>
      <c r="I9" s="578">
        <v>17.899999999999999</v>
      </c>
      <c r="J9" s="578">
        <v>14.3</v>
      </c>
      <c r="K9" s="578">
        <v>7.6</v>
      </c>
      <c r="L9" s="472">
        <v>8</v>
      </c>
    </row>
    <row r="10" spans="1:12" s="380" customFormat="1" ht="16.149999999999999" customHeight="1">
      <c r="A10" s="387"/>
      <c r="B10" s="830" t="s">
        <v>69</v>
      </c>
      <c r="C10" s="578">
        <v>17.8</v>
      </c>
      <c r="D10" s="578">
        <v>18.3</v>
      </c>
      <c r="E10" s="578">
        <v>15.9</v>
      </c>
      <c r="F10" s="578">
        <v>15.5</v>
      </c>
      <c r="G10" s="578">
        <v>0.7</v>
      </c>
      <c r="H10" s="578">
        <v>17.2</v>
      </c>
      <c r="I10" s="578">
        <v>20.3</v>
      </c>
      <c r="J10" s="578">
        <v>18.399999999999999</v>
      </c>
      <c r="K10" s="578">
        <v>11.1</v>
      </c>
      <c r="L10" s="472">
        <v>6.8</v>
      </c>
    </row>
    <row r="11" spans="1:12" s="380" customFormat="1" ht="16.149999999999999" customHeight="1">
      <c r="A11" s="387"/>
      <c r="B11" s="830" t="s">
        <v>70</v>
      </c>
      <c r="C11" s="578">
        <v>18.5</v>
      </c>
      <c r="D11" s="578">
        <v>20.399999999999999</v>
      </c>
      <c r="E11" s="578">
        <v>21.8</v>
      </c>
      <c r="F11" s="578">
        <v>22.9</v>
      </c>
      <c r="G11" s="578">
        <v>4</v>
      </c>
      <c r="H11" s="578">
        <v>16.5</v>
      </c>
      <c r="I11" s="578">
        <v>20.399999999999999</v>
      </c>
      <c r="J11" s="578">
        <v>19.600000000000001</v>
      </c>
      <c r="K11" s="578">
        <v>13.4</v>
      </c>
      <c r="L11" s="472">
        <v>6.3</v>
      </c>
    </row>
    <row r="12" spans="1:12" s="380" customFormat="1" ht="16.149999999999999" customHeight="1">
      <c r="A12" s="387"/>
      <c r="B12" s="830" t="s">
        <v>71</v>
      </c>
      <c r="C12" s="578">
        <v>17.399999999999999</v>
      </c>
      <c r="D12" s="578">
        <v>21.7</v>
      </c>
      <c r="E12" s="578">
        <v>22.2</v>
      </c>
      <c r="F12" s="578">
        <v>27.5</v>
      </c>
      <c r="G12" s="578">
        <v>10.6</v>
      </c>
      <c r="H12" s="578">
        <v>13.1</v>
      </c>
      <c r="I12" s="578">
        <v>17.899999999999999</v>
      </c>
      <c r="J12" s="578">
        <v>16.399999999999999</v>
      </c>
      <c r="K12" s="578">
        <v>9.1</v>
      </c>
      <c r="L12" s="579">
        <v>3.5</v>
      </c>
    </row>
    <row r="13" spans="1:12" s="380" customFormat="1" ht="16.149999999999999" customHeight="1">
      <c r="A13" s="387"/>
      <c r="B13" s="830" t="s">
        <v>72</v>
      </c>
      <c r="C13" s="578">
        <v>15.5</v>
      </c>
      <c r="D13" s="578">
        <v>24.3</v>
      </c>
      <c r="E13" s="578">
        <v>20.2</v>
      </c>
      <c r="F13" s="578">
        <v>27.6</v>
      </c>
      <c r="G13" s="578">
        <v>7.8</v>
      </c>
      <c r="H13" s="578">
        <v>6.7</v>
      </c>
      <c r="I13" s="578">
        <v>10.1</v>
      </c>
      <c r="J13" s="578">
        <v>6.4</v>
      </c>
      <c r="K13" s="578">
        <v>4.3</v>
      </c>
      <c r="L13" s="579">
        <v>2</v>
      </c>
    </row>
    <row r="14" spans="1:12" s="380" customFormat="1" ht="16.149999999999999" customHeight="1">
      <c r="A14" s="387"/>
      <c r="B14" s="830" t="s">
        <v>73</v>
      </c>
      <c r="C14" s="578">
        <v>16.7</v>
      </c>
      <c r="D14" s="578">
        <v>22.8</v>
      </c>
      <c r="E14" s="578">
        <v>13</v>
      </c>
      <c r="F14" s="578">
        <v>15.7</v>
      </c>
      <c r="G14" s="578">
        <v>7.9</v>
      </c>
      <c r="H14" s="578">
        <v>10.5</v>
      </c>
      <c r="I14" s="578">
        <v>9.1</v>
      </c>
      <c r="J14" s="578">
        <v>7.4</v>
      </c>
      <c r="K14" s="578">
        <v>5.9</v>
      </c>
      <c r="L14" s="579">
        <v>-0.8</v>
      </c>
    </row>
    <row r="15" spans="1:12" s="380" customFormat="1" ht="16.149999999999999" customHeight="1">
      <c r="A15" s="387">
        <v>2018</v>
      </c>
      <c r="B15" s="830" t="s">
        <v>74</v>
      </c>
      <c r="C15" s="578">
        <v>19.5</v>
      </c>
      <c r="D15" s="578">
        <v>30.2</v>
      </c>
      <c r="E15" s="578">
        <v>12.1</v>
      </c>
      <c r="F15" s="578">
        <v>14.7</v>
      </c>
      <c r="G15" s="578">
        <v>7.4</v>
      </c>
      <c r="H15" s="578">
        <v>8.6999999999999993</v>
      </c>
      <c r="I15" s="578">
        <v>16.3</v>
      </c>
      <c r="J15" s="578">
        <v>14.6</v>
      </c>
      <c r="K15" s="578">
        <v>5.5</v>
      </c>
      <c r="L15" s="579">
        <v>10.3</v>
      </c>
    </row>
    <row r="16" spans="1:12" s="380" customFormat="1" ht="16.149999999999999" customHeight="1">
      <c r="A16" s="387"/>
      <c r="B16" s="830" t="s">
        <v>75</v>
      </c>
      <c r="C16" s="578">
        <v>22.9</v>
      </c>
      <c r="D16" s="578">
        <v>27.6</v>
      </c>
      <c r="E16" s="578">
        <v>10.199999999999999</v>
      </c>
      <c r="F16" s="578">
        <v>16.100000000000001</v>
      </c>
      <c r="G16" s="578">
        <v>5</v>
      </c>
      <c r="H16" s="578">
        <v>18.100000000000001</v>
      </c>
      <c r="I16" s="578">
        <v>24.7</v>
      </c>
      <c r="J16" s="578">
        <v>25.4</v>
      </c>
      <c r="K16" s="578">
        <v>12.2</v>
      </c>
      <c r="L16" s="579">
        <v>11.2</v>
      </c>
    </row>
    <row r="17" spans="1:12" s="380" customFormat="1" ht="16.149999999999999" customHeight="1">
      <c r="A17" s="387"/>
      <c r="B17" s="830" t="s">
        <v>32</v>
      </c>
      <c r="C17" s="578">
        <v>22.3</v>
      </c>
      <c r="D17" s="578">
        <v>20.3</v>
      </c>
      <c r="E17" s="578">
        <v>13.8</v>
      </c>
      <c r="F17" s="578">
        <v>16</v>
      </c>
      <c r="G17" s="578">
        <v>6</v>
      </c>
      <c r="H17" s="578">
        <v>24.3</v>
      </c>
      <c r="I17" s="578">
        <v>30.7</v>
      </c>
      <c r="J17" s="578">
        <v>26.8</v>
      </c>
      <c r="K17" s="578">
        <v>14.9</v>
      </c>
      <c r="L17" s="579">
        <v>15.4</v>
      </c>
    </row>
    <row r="18" spans="1:12" s="380" customFormat="1" ht="16.149999999999999" customHeight="1">
      <c r="A18" s="387"/>
      <c r="B18" s="830" t="s">
        <v>65</v>
      </c>
      <c r="C18" s="578">
        <v>23.4</v>
      </c>
      <c r="D18" s="578">
        <v>24.3</v>
      </c>
      <c r="E18" s="578">
        <v>12.4</v>
      </c>
      <c r="F18" s="578">
        <v>22.1</v>
      </c>
      <c r="G18" s="578">
        <v>9.6999999999999993</v>
      </c>
      <c r="H18" s="578">
        <v>22.5</v>
      </c>
      <c r="I18" s="578">
        <v>21.6</v>
      </c>
      <c r="J18" s="578">
        <v>20.9</v>
      </c>
      <c r="K18" s="578">
        <v>14.7</v>
      </c>
      <c r="L18" s="472">
        <v>13.5</v>
      </c>
    </row>
    <row r="19" spans="1:12" s="380" customFormat="1" ht="16.149999999999999" customHeight="1">
      <c r="A19" s="387"/>
      <c r="B19" s="830" t="s">
        <v>66</v>
      </c>
      <c r="C19" s="578">
        <v>19.7</v>
      </c>
      <c r="D19" s="578">
        <v>20.5</v>
      </c>
      <c r="E19" s="578">
        <v>12</v>
      </c>
      <c r="F19" s="578">
        <v>18.8</v>
      </c>
      <c r="G19" s="578">
        <v>8.9</v>
      </c>
      <c r="H19" s="578">
        <v>18.899999999999999</v>
      </c>
      <c r="I19" s="578">
        <v>21.8</v>
      </c>
      <c r="J19" s="578">
        <v>19.2</v>
      </c>
      <c r="K19" s="578">
        <v>12.8</v>
      </c>
      <c r="L19" s="472">
        <v>9.6</v>
      </c>
    </row>
    <row r="20" spans="1:12" s="380" customFormat="1" ht="16.149999999999999" customHeight="1">
      <c r="A20" s="387"/>
      <c r="B20" s="830" t="s">
        <v>67</v>
      </c>
      <c r="C20" s="578">
        <v>19</v>
      </c>
      <c r="D20" s="578">
        <v>20</v>
      </c>
      <c r="E20" s="578">
        <v>13.4</v>
      </c>
      <c r="F20" s="578">
        <v>17.899999999999999</v>
      </c>
      <c r="G20" s="578">
        <v>6.1</v>
      </c>
      <c r="H20" s="578">
        <v>17.899999999999999</v>
      </c>
      <c r="I20" s="578">
        <v>16.2</v>
      </c>
      <c r="J20" s="578">
        <v>17.399999999999999</v>
      </c>
      <c r="K20" s="578">
        <v>13.8</v>
      </c>
      <c r="L20" s="472">
        <v>11.1</v>
      </c>
    </row>
    <row r="21" spans="1:12" s="380" customFormat="1" ht="16.149999999999999" customHeight="1">
      <c r="A21" s="387"/>
      <c r="B21" s="1418" t="s">
        <v>68</v>
      </c>
      <c r="C21" s="1419">
        <v>16.8</v>
      </c>
      <c r="D21" s="1419">
        <v>19.3</v>
      </c>
      <c r="E21" s="1419">
        <v>13.1</v>
      </c>
      <c r="F21" s="1419">
        <v>16.7</v>
      </c>
      <c r="G21" s="1419">
        <v>9.8000000000000007</v>
      </c>
      <c r="H21" s="1419">
        <v>14.2</v>
      </c>
      <c r="I21" s="1419">
        <v>18.2</v>
      </c>
      <c r="J21" s="1419">
        <v>16.100000000000001</v>
      </c>
      <c r="K21" s="1419">
        <v>11.2</v>
      </c>
      <c r="L21" s="472">
        <v>5.8</v>
      </c>
    </row>
    <row r="22" spans="1:12" s="380" customFormat="1" ht="16.149999999999999" customHeight="1">
      <c r="A22" s="387"/>
      <c r="B22" s="1418" t="s">
        <v>69</v>
      </c>
      <c r="C22" s="1419">
        <v>18.600000000000001</v>
      </c>
      <c r="D22" s="1419">
        <v>22.7</v>
      </c>
      <c r="E22" s="1419">
        <v>8.4</v>
      </c>
      <c r="F22" s="1419">
        <v>12.2</v>
      </c>
      <c r="G22" s="1419">
        <v>6</v>
      </c>
      <c r="H22" s="1419">
        <v>14.4</v>
      </c>
      <c r="I22" s="1419">
        <v>17.899999999999999</v>
      </c>
      <c r="J22" s="1419">
        <v>11.2</v>
      </c>
      <c r="K22" s="1419">
        <v>7.4</v>
      </c>
      <c r="L22" s="472">
        <v>9.1</v>
      </c>
    </row>
    <row r="23" spans="1:12" s="380" customFormat="1" ht="16.149999999999999" customHeight="1">
      <c r="A23" s="387"/>
      <c r="B23" s="1418" t="s">
        <v>70</v>
      </c>
      <c r="C23" s="1419">
        <v>14.3</v>
      </c>
      <c r="D23" s="1419">
        <v>18.600000000000001</v>
      </c>
      <c r="E23" s="1419">
        <v>7.7</v>
      </c>
      <c r="F23" s="1419">
        <v>12.1</v>
      </c>
      <c r="G23" s="1419">
        <v>4.4000000000000004</v>
      </c>
      <c r="H23" s="1419">
        <v>10</v>
      </c>
      <c r="I23" s="1419">
        <v>13</v>
      </c>
      <c r="J23" s="1419">
        <v>12.2</v>
      </c>
      <c r="K23" s="1419">
        <v>6.1</v>
      </c>
      <c r="L23" s="472">
        <v>2.6</v>
      </c>
    </row>
    <row r="24" spans="1:12" s="380" customFormat="1" ht="16.149999999999999" customHeight="1">
      <c r="A24" s="387"/>
      <c r="B24" s="1590" t="s">
        <v>71</v>
      </c>
      <c r="C24" s="1591">
        <v>13.6</v>
      </c>
      <c r="D24" s="1591">
        <v>20</v>
      </c>
      <c r="E24" s="1591">
        <v>5.2</v>
      </c>
      <c r="F24" s="1591">
        <v>9.1999999999999993</v>
      </c>
      <c r="G24" s="1591">
        <v>2.5</v>
      </c>
      <c r="H24" s="1591">
        <v>7.2</v>
      </c>
      <c r="I24" s="1591">
        <v>6.9</v>
      </c>
      <c r="J24" s="1591">
        <v>2.8</v>
      </c>
      <c r="K24" s="1591">
        <v>5.2</v>
      </c>
      <c r="L24" s="472">
        <v>0.4</v>
      </c>
    </row>
    <row r="25" spans="1:12" s="380" customFormat="1" ht="16.149999999999999" customHeight="1">
      <c r="A25" s="387"/>
      <c r="B25" s="1590" t="s">
        <v>72</v>
      </c>
      <c r="C25" s="1591">
        <v>12.9</v>
      </c>
      <c r="D25" s="1591">
        <v>21.9</v>
      </c>
      <c r="E25" s="1591">
        <v>6.7</v>
      </c>
      <c r="F25" s="1591">
        <v>8.6</v>
      </c>
      <c r="G25" s="1591">
        <v>2.4</v>
      </c>
      <c r="H25" s="1591">
        <v>3.9</v>
      </c>
      <c r="I25" s="1591">
        <v>4.8</v>
      </c>
      <c r="J25" s="1591">
        <v>-1.4</v>
      </c>
      <c r="K25" s="1591">
        <v>-0.8</v>
      </c>
      <c r="L25" s="472">
        <v>1.2</v>
      </c>
    </row>
    <row r="26" spans="1:12" s="380" customFormat="1" ht="16.149999999999999" customHeight="1">
      <c r="A26" s="387"/>
      <c r="B26" s="1590" t="s">
        <v>73</v>
      </c>
      <c r="C26" s="1591">
        <v>9.3000000000000007</v>
      </c>
      <c r="D26" s="1591">
        <v>18.100000000000001</v>
      </c>
      <c r="E26" s="1591">
        <v>-0.6</v>
      </c>
      <c r="F26" s="1591">
        <v>2.1</v>
      </c>
      <c r="G26" s="1591">
        <v>-0.6</v>
      </c>
      <c r="H26" s="1591">
        <v>0.5</v>
      </c>
      <c r="I26" s="1591">
        <v>5</v>
      </c>
      <c r="J26" s="1591">
        <v>3.1</v>
      </c>
      <c r="K26" s="1591">
        <v>-5</v>
      </c>
      <c r="L26" s="472">
        <v>0.1</v>
      </c>
    </row>
    <row r="27" spans="1:12" s="380" customFormat="1" ht="16.149999999999999" customHeight="1">
      <c r="A27" s="387">
        <v>2019</v>
      </c>
      <c r="B27" s="1727" t="s">
        <v>74</v>
      </c>
      <c r="C27" s="1728">
        <v>17.899999999999999</v>
      </c>
      <c r="D27" s="1728">
        <v>28.4</v>
      </c>
      <c r="E27" s="1728">
        <v>3.9</v>
      </c>
      <c r="F27" s="1728">
        <v>9.8000000000000007</v>
      </c>
      <c r="G27" s="1728">
        <v>4.9000000000000004</v>
      </c>
      <c r="H27" s="1728">
        <v>7.3</v>
      </c>
      <c r="I27" s="1728">
        <v>11.1</v>
      </c>
      <c r="J27" s="1728">
        <v>9.5</v>
      </c>
      <c r="K27" s="1728">
        <v>4.8</v>
      </c>
      <c r="L27" s="472">
        <v>5.0999999999999996</v>
      </c>
    </row>
    <row r="28" spans="1:12" s="380" customFormat="1" ht="16.149999999999999" customHeight="1">
      <c r="A28" s="387"/>
      <c r="B28" s="1727" t="s">
        <v>75</v>
      </c>
      <c r="C28" s="1728">
        <v>20.2</v>
      </c>
      <c r="D28" s="1728">
        <v>22.3</v>
      </c>
      <c r="E28" s="1728">
        <v>0.5</v>
      </c>
      <c r="F28" s="1728">
        <v>7.5</v>
      </c>
      <c r="G28" s="1728">
        <v>3.5</v>
      </c>
      <c r="H28" s="1728">
        <v>18.100000000000001</v>
      </c>
      <c r="I28" s="1728">
        <v>22.1</v>
      </c>
      <c r="J28" s="1728">
        <v>24.7</v>
      </c>
      <c r="K28" s="1728">
        <v>13</v>
      </c>
      <c r="L28" s="472">
        <v>5.5</v>
      </c>
    </row>
    <row r="29" spans="1:12" s="380" customFormat="1" ht="16.149999999999999" customHeight="1">
      <c r="A29" s="387"/>
      <c r="B29" s="1727" t="s">
        <v>32</v>
      </c>
      <c r="C29" s="1728">
        <v>18.899999999999999</v>
      </c>
      <c r="D29" s="1728">
        <v>16.600000000000001</v>
      </c>
      <c r="E29" s="1728">
        <v>5.2</v>
      </c>
      <c r="F29" s="1728">
        <v>6.9</v>
      </c>
      <c r="G29" s="1728">
        <v>2.2999999999999998</v>
      </c>
      <c r="H29" s="1728">
        <v>21.1</v>
      </c>
      <c r="I29" s="1728">
        <v>24.6</v>
      </c>
      <c r="J29" s="1728">
        <v>21.8</v>
      </c>
      <c r="K29" s="1728">
        <v>15.7</v>
      </c>
      <c r="L29" s="472">
        <v>9.3000000000000007</v>
      </c>
    </row>
    <row r="30" spans="1:12" s="380" customFormat="1" ht="20.100000000000001" customHeight="1">
      <c r="A30" s="2729" t="s">
        <v>2051</v>
      </c>
      <c r="B30" s="2730"/>
      <c r="C30" s="2730"/>
      <c r="D30" s="2730"/>
      <c r="E30" s="2730"/>
      <c r="F30" s="2730"/>
      <c r="G30" s="2730"/>
      <c r="H30" s="2730"/>
      <c r="I30" s="2730"/>
      <c r="J30" s="2730"/>
      <c r="K30" s="2730"/>
      <c r="L30" s="2730"/>
    </row>
    <row r="31" spans="1:12">
      <c r="A31" s="2179" t="s">
        <v>2052</v>
      </c>
    </row>
  </sheetData>
  <mergeCells count="10">
    <mergeCell ref="H6:L7"/>
    <mergeCell ref="A30:L30"/>
    <mergeCell ref="K1:L1"/>
    <mergeCell ref="K2:L2"/>
    <mergeCell ref="A3:I3"/>
    <mergeCell ref="A4:I4"/>
    <mergeCell ref="A5:B8"/>
    <mergeCell ref="C5:L5"/>
    <mergeCell ref="C6:C8"/>
    <mergeCell ref="D6:G7"/>
  </mergeCells>
  <hyperlinks>
    <hyperlink ref="K1:L2" location="'Spis tablic     List of tables'!A50" display="Powrót do spisu treści"/>
    <hyperlink ref="K1:L1" location="'Spis tablic     List of tables'!A62"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showGridLines="0" zoomScaleNormal="100" workbookViewId="0">
      <selection sqref="A1:F1"/>
    </sheetView>
  </sheetViews>
  <sheetFormatPr defaultColWidth="9" defaultRowHeight="14.25"/>
  <cols>
    <col min="1" max="1" width="6.625" style="278" customWidth="1"/>
    <col min="2" max="2" width="10.625" style="278" customWidth="1"/>
    <col min="3" max="12" width="11.75" style="378" customWidth="1"/>
    <col min="13" max="16384" width="9" style="278"/>
  </cols>
  <sheetData>
    <row r="1" spans="1:12" s="379" customFormat="1" ht="12" customHeight="1">
      <c r="A1" s="2751" t="s">
        <v>471</v>
      </c>
      <c r="B1" s="2752"/>
      <c r="C1" s="2752"/>
      <c r="D1" s="2752"/>
      <c r="E1" s="2752"/>
      <c r="F1" s="2752"/>
      <c r="G1" s="389"/>
      <c r="H1" s="389"/>
      <c r="I1" s="389"/>
      <c r="J1" s="389"/>
      <c r="K1" s="2731" t="s">
        <v>336</v>
      </c>
      <c r="L1" s="2731"/>
    </row>
    <row r="2" spans="1:12" s="1206" customFormat="1" ht="12" customHeight="1">
      <c r="A2" s="2753" t="s">
        <v>1149</v>
      </c>
      <c r="B2" s="2754"/>
      <c r="C2" s="2754"/>
      <c r="D2" s="2754"/>
      <c r="E2" s="2754"/>
      <c r="F2" s="2754"/>
      <c r="G2" s="1268"/>
      <c r="H2" s="1268"/>
      <c r="I2" s="1268"/>
      <c r="J2" s="1268"/>
      <c r="K2" s="2732" t="s">
        <v>472</v>
      </c>
      <c r="L2" s="2732"/>
    </row>
    <row r="3" spans="1:12" ht="18" customHeight="1">
      <c r="A3" s="2737" t="s">
        <v>1142</v>
      </c>
      <c r="B3" s="2738"/>
      <c r="C3" s="2742" t="s">
        <v>2054</v>
      </c>
      <c r="D3" s="2743"/>
      <c r="E3" s="2743"/>
      <c r="F3" s="2743"/>
      <c r="G3" s="2743"/>
      <c r="H3" s="2743"/>
      <c r="I3" s="2743"/>
      <c r="J3" s="2743"/>
      <c r="K3" s="2743"/>
      <c r="L3" s="2744"/>
    </row>
    <row r="4" spans="1:12">
      <c r="A4" s="2463"/>
      <c r="B4" s="2739"/>
      <c r="C4" s="2755" t="s">
        <v>1675</v>
      </c>
      <c r="D4" s="2742" t="s">
        <v>2055</v>
      </c>
      <c r="E4" s="2757"/>
      <c r="F4" s="2757"/>
      <c r="G4" s="2757"/>
      <c r="H4" s="2742" t="s">
        <v>2056</v>
      </c>
      <c r="I4" s="2757"/>
      <c r="J4" s="2757"/>
      <c r="K4" s="2757"/>
      <c r="L4" s="2758"/>
    </row>
    <row r="5" spans="1:12" ht="15" customHeight="1">
      <c r="A5" s="2433"/>
      <c r="B5" s="2739"/>
      <c r="C5" s="2756"/>
      <c r="D5" s="2757"/>
      <c r="E5" s="2757"/>
      <c r="F5" s="2757"/>
      <c r="G5" s="2757"/>
      <c r="H5" s="2757"/>
      <c r="I5" s="2757"/>
      <c r="J5" s="2757"/>
      <c r="K5" s="2757"/>
      <c r="L5" s="2758"/>
    </row>
    <row r="6" spans="1:12" ht="72">
      <c r="A6" s="2740"/>
      <c r="B6" s="2741"/>
      <c r="C6" s="2756"/>
      <c r="D6" s="655" t="s">
        <v>1144</v>
      </c>
      <c r="E6" s="655" t="s">
        <v>1150</v>
      </c>
      <c r="F6" s="655" t="s">
        <v>1147</v>
      </c>
      <c r="G6" s="655" t="s">
        <v>1151</v>
      </c>
      <c r="H6" s="655" t="s">
        <v>1144</v>
      </c>
      <c r="I6" s="655" t="s">
        <v>1150</v>
      </c>
      <c r="J6" s="655" t="s">
        <v>1147</v>
      </c>
      <c r="K6" s="655" t="s">
        <v>1146</v>
      </c>
      <c r="L6" s="382" t="s">
        <v>1148</v>
      </c>
    </row>
    <row r="7" spans="1:12" s="456" customFormat="1" ht="16.899999999999999" customHeight="1">
      <c r="A7" s="387">
        <v>2017</v>
      </c>
      <c r="B7" s="830" t="s">
        <v>68</v>
      </c>
      <c r="C7" s="580">
        <v>7.7</v>
      </c>
      <c r="D7" s="581">
        <v>5.5</v>
      </c>
      <c r="E7" s="581">
        <v>10.1</v>
      </c>
      <c r="F7" s="581">
        <v>12.6</v>
      </c>
      <c r="G7" s="581">
        <v>0.1</v>
      </c>
      <c r="H7" s="580">
        <v>9.9</v>
      </c>
      <c r="I7" s="580">
        <v>19.899999999999999</v>
      </c>
      <c r="J7" s="580">
        <v>14.1</v>
      </c>
      <c r="K7" s="580">
        <v>12.7</v>
      </c>
      <c r="L7" s="473">
        <v>6.7</v>
      </c>
    </row>
    <row r="8" spans="1:12" s="456" customFormat="1" ht="16.899999999999999" customHeight="1">
      <c r="A8" s="387"/>
      <c r="B8" s="830" t="s">
        <v>69</v>
      </c>
      <c r="C8" s="580">
        <v>4.9000000000000004</v>
      </c>
      <c r="D8" s="581">
        <v>2.6</v>
      </c>
      <c r="E8" s="581">
        <v>10.8</v>
      </c>
      <c r="F8" s="581">
        <v>5.9</v>
      </c>
      <c r="G8" s="581">
        <v>-5.5</v>
      </c>
      <c r="H8" s="580">
        <v>7.2</v>
      </c>
      <c r="I8" s="580">
        <v>18.8</v>
      </c>
      <c r="J8" s="580">
        <v>17</v>
      </c>
      <c r="K8" s="580">
        <v>7.4</v>
      </c>
      <c r="L8" s="473">
        <v>4.5999999999999996</v>
      </c>
    </row>
    <row r="9" spans="1:12" s="456" customFormat="1" ht="16.899999999999999" customHeight="1">
      <c r="A9" s="387"/>
      <c r="B9" s="830" t="s">
        <v>70</v>
      </c>
      <c r="C9" s="580">
        <v>3.7</v>
      </c>
      <c r="D9" s="581">
        <v>2.2999999999999998</v>
      </c>
      <c r="E9" s="581">
        <v>6.7</v>
      </c>
      <c r="F9" s="581">
        <v>4.4000000000000004</v>
      </c>
      <c r="G9" s="581">
        <v>0.1</v>
      </c>
      <c r="H9" s="580">
        <v>5.0999999999999996</v>
      </c>
      <c r="I9" s="580">
        <v>13.8</v>
      </c>
      <c r="J9" s="580">
        <v>10</v>
      </c>
      <c r="K9" s="580">
        <v>1</v>
      </c>
      <c r="L9" s="473">
        <v>5.3</v>
      </c>
    </row>
    <row r="10" spans="1:12" s="456" customFormat="1" ht="16.899999999999999" customHeight="1">
      <c r="A10" s="387"/>
      <c r="B10" s="830" t="s">
        <v>71</v>
      </c>
      <c r="C10" s="580">
        <v>0.6</v>
      </c>
      <c r="D10" s="581">
        <v>0.2</v>
      </c>
      <c r="E10" s="581">
        <v>9.5</v>
      </c>
      <c r="F10" s="581">
        <v>3.9</v>
      </c>
      <c r="G10" s="581">
        <v>-4.4000000000000004</v>
      </c>
      <c r="H10" s="580">
        <v>0.9</v>
      </c>
      <c r="I10" s="580">
        <v>10.6</v>
      </c>
      <c r="J10" s="580">
        <v>5.5</v>
      </c>
      <c r="K10" s="580">
        <v>0.9</v>
      </c>
      <c r="L10" s="473">
        <v>5.7</v>
      </c>
    </row>
    <row r="11" spans="1:12" s="456" customFormat="1" ht="16.899999999999999" customHeight="1">
      <c r="A11" s="387"/>
      <c r="B11" s="830" t="s">
        <v>72</v>
      </c>
      <c r="C11" s="580">
        <v>-0.2</v>
      </c>
      <c r="D11" s="581">
        <v>-1.2</v>
      </c>
      <c r="E11" s="581">
        <v>11</v>
      </c>
      <c r="F11" s="581">
        <v>9.1</v>
      </c>
      <c r="G11" s="581">
        <v>-3.5</v>
      </c>
      <c r="H11" s="580">
        <v>0.8</v>
      </c>
      <c r="I11" s="580">
        <v>13.3</v>
      </c>
      <c r="J11" s="580">
        <v>3.7</v>
      </c>
      <c r="K11" s="580">
        <v>-1</v>
      </c>
      <c r="L11" s="473">
        <v>8.1999999999999993</v>
      </c>
    </row>
    <row r="12" spans="1:12" s="456" customFormat="1" ht="16.899999999999999" customHeight="1">
      <c r="A12" s="387"/>
      <c r="B12" s="830" t="s">
        <v>73</v>
      </c>
      <c r="C12" s="580">
        <v>-2.8</v>
      </c>
      <c r="D12" s="581">
        <v>1.1000000000000001</v>
      </c>
      <c r="E12" s="581">
        <v>6.3</v>
      </c>
      <c r="F12" s="581">
        <v>1.9</v>
      </c>
      <c r="G12" s="581">
        <v>-2.4</v>
      </c>
      <c r="H12" s="580">
        <v>-6.6</v>
      </c>
      <c r="I12" s="580">
        <v>3.6</v>
      </c>
      <c r="J12" s="580">
        <v>-3.3</v>
      </c>
      <c r="K12" s="580">
        <v>-4.0999999999999996</v>
      </c>
      <c r="L12" s="473">
        <v>2</v>
      </c>
    </row>
    <row r="13" spans="1:12" s="456" customFormat="1" ht="16.899999999999999" customHeight="1">
      <c r="A13" s="387">
        <v>2018</v>
      </c>
      <c r="B13" s="830" t="s">
        <v>74</v>
      </c>
      <c r="C13" s="580">
        <v>7.3</v>
      </c>
      <c r="D13" s="581">
        <v>12.3</v>
      </c>
      <c r="E13" s="581">
        <v>7</v>
      </c>
      <c r="F13" s="581">
        <v>2.4</v>
      </c>
      <c r="G13" s="581">
        <v>0.7</v>
      </c>
      <c r="H13" s="580">
        <v>2.2999999999999998</v>
      </c>
      <c r="I13" s="580">
        <v>11.6</v>
      </c>
      <c r="J13" s="580">
        <v>2.2999999999999998</v>
      </c>
      <c r="K13" s="580">
        <v>-0.3</v>
      </c>
      <c r="L13" s="473">
        <v>9.6999999999999993</v>
      </c>
    </row>
    <row r="14" spans="1:12" s="456" customFormat="1" ht="16.899999999999999" customHeight="1">
      <c r="A14" s="387"/>
      <c r="B14" s="830" t="s">
        <v>75</v>
      </c>
      <c r="C14" s="580">
        <v>8.5</v>
      </c>
      <c r="D14" s="581">
        <v>7.7</v>
      </c>
      <c r="E14" s="581">
        <v>5.4</v>
      </c>
      <c r="F14" s="581">
        <v>2.1</v>
      </c>
      <c r="G14" s="581">
        <v>-2</v>
      </c>
      <c r="H14" s="580">
        <v>9.3000000000000007</v>
      </c>
      <c r="I14" s="580">
        <v>15.1</v>
      </c>
      <c r="J14" s="580">
        <v>8.8000000000000007</v>
      </c>
      <c r="K14" s="580">
        <v>2.2999999999999998</v>
      </c>
      <c r="L14" s="473">
        <v>8.6</v>
      </c>
    </row>
    <row r="15" spans="1:12" s="456" customFormat="1" ht="16.899999999999999" customHeight="1">
      <c r="A15" s="387"/>
      <c r="B15" s="830" t="s">
        <v>32</v>
      </c>
      <c r="C15" s="580">
        <v>10.3</v>
      </c>
      <c r="D15" s="581">
        <v>6.7</v>
      </c>
      <c r="E15" s="581">
        <v>9.6</v>
      </c>
      <c r="F15" s="581">
        <v>6.3</v>
      </c>
      <c r="G15" s="581">
        <v>-4.3</v>
      </c>
      <c r="H15" s="580">
        <v>13.9</v>
      </c>
      <c r="I15" s="580">
        <v>14.1</v>
      </c>
      <c r="J15" s="580">
        <v>17</v>
      </c>
      <c r="K15" s="580">
        <v>9</v>
      </c>
      <c r="L15" s="473">
        <v>15.2</v>
      </c>
    </row>
    <row r="16" spans="1:12" s="456" customFormat="1" ht="16.899999999999999" customHeight="1">
      <c r="A16" s="387"/>
      <c r="B16" s="830" t="s">
        <v>65</v>
      </c>
      <c r="C16" s="580">
        <v>6.7</v>
      </c>
      <c r="D16" s="581">
        <v>2.4</v>
      </c>
      <c r="E16" s="581">
        <v>10.1</v>
      </c>
      <c r="F16" s="581">
        <v>8.1999999999999993</v>
      </c>
      <c r="G16" s="581">
        <v>-2.7</v>
      </c>
      <c r="H16" s="580">
        <v>11</v>
      </c>
      <c r="I16" s="580">
        <v>17.100000000000001</v>
      </c>
      <c r="J16" s="580">
        <v>16.100000000000001</v>
      </c>
      <c r="K16" s="580">
        <v>4.5999999999999996</v>
      </c>
      <c r="L16" s="473">
        <v>9.4</v>
      </c>
    </row>
    <row r="17" spans="1:12" s="456" customFormat="1" ht="16.899999999999999" customHeight="1">
      <c r="A17" s="387"/>
      <c r="B17" s="830" t="s">
        <v>66</v>
      </c>
      <c r="C17" s="580">
        <v>8.3000000000000007</v>
      </c>
      <c r="D17" s="581">
        <v>7.8</v>
      </c>
      <c r="E17" s="581">
        <v>9.6</v>
      </c>
      <c r="F17" s="581">
        <v>10.5</v>
      </c>
      <c r="G17" s="581">
        <v>-2.8</v>
      </c>
      <c r="H17" s="580">
        <v>8.8000000000000007</v>
      </c>
      <c r="I17" s="580">
        <v>12.9</v>
      </c>
      <c r="J17" s="580">
        <v>15</v>
      </c>
      <c r="K17" s="580">
        <v>4.7</v>
      </c>
      <c r="L17" s="473">
        <v>8.3000000000000007</v>
      </c>
    </row>
    <row r="18" spans="1:12" s="456" customFormat="1" ht="16.899999999999999" customHeight="1">
      <c r="A18" s="387"/>
      <c r="B18" s="830" t="s">
        <v>67</v>
      </c>
      <c r="C18" s="580">
        <v>8.5</v>
      </c>
      <c r="D18" s="581">
        <v>5.9</v>
      </c>
      <c r="E18" s="581">
        <v>12.7</v>
      </c>
      <c r="F18" s="581">
        <v>15</v>
      </c>
      <c r="G18" s="581">
        <v>0.2</v>
      </c>
      <c r="H18" s="580">
        <v>11</v>
      </c>
      <c r="I18" s="580">
        <v>15.8</v>
      </c>
      <c r="J18" s="580">
        <v>16.5</v>
      </c>
      <c r="K18" s="580">
        <v>11.6</v>
      </c>
      <c r="L18" s="473">
        <v>10</v>
      </c>
    </row>
    <row r="19" spans="1:12" s="456" customFormat="1" ht="16.899999999999999" customHeight="1">
      <c r="A19" s="387"/>
      <c r="B19" s="1418" t="s">
        <v>68</v>
      </c>
      <c r="C19" s="1419">
        <v>5.9</v>
      </c>
      <c r="D19" s="1419">
        <v>6.4</v>
      </c>
      <c r="E19" s="1419">
        <v>14.1</v>
      </c>
      <c r="F19" s="1419">
        <v>13.3</v>
      </c>
      <c r="G19" s="1419">
        <v>-1.7</v>
      </c>
      <c r="H19" s="1419">
        <v>5.3</v>
      </c>
      <c r="I19" s="1419">
        <v>13.3</v>
      </c>
      <c r="J19" s="1419">
        <v>13.4</v>
      </c>
      <c r="K19" s="1419">
        <v>5.6</v>
      </c>
      <c r="L19" s="472">
        <v>7.6</v>
      </c>
    </row>
    <row r="20" spans="1:12" s="456" customFormat="1" ht="16.899999999999999" customHeight="1">
      <c r="A20" s="387"/>
      <c r="B20" s="1418" t="s">
        <v>69</v>
      </c>
      <c r="C20" s="1419">
        <v>7.5</v>
      </c>
      <c r="D20" s="1419">
        <v>6.7</v>
      </c>
      <c r="E20" s="1419">
        <v>13.4</v>
      </c>
      <c r="F20" s="1419">
        <v>14.4</v>
      </c>
      <c r="G20" s="1419">
        <v>0.7</v>
      </c>
      <c r="H20" s="1419">
        <v>8.3000000000000007</v>
      </c>
      <c r="I20" s="1419">
        <v>11.6</v>
      </c>
      <c r="J20" s="1419">
        <v>10.9</v>
      </c>
      <c r="K20" s="1419">
        <v>5.5</v>
      </c>
      <c r="L20" s="472">
        <v>1.8</v>
      </c>
    </row>
    <row r="21" spans="1:12" s="456" customFormat="1" ht="16.899999999999999" customHeight="1">
      <c r="A21" s="387"/>
      <c r="B21" s="1418" t="s">
        <v>70</v>
      </c>
      <c r="C21" s="1419">
        <v>3.9</v>
      </c>
      <c r="D21" s="1419">
        <v>4.2</v>
      </c>
      <c r="E21" s="1419">
        <v>9.4</v>
      </c>
      <c r="F21" s="1419">
        <v>12.3</v>
      </c>
      <c r="G21" s="1419">
        <v>-3.3</v>
      </c>
      <c r="H21" s="1419">
        <v>3.5</v>
      </c>
      <c r="I21" s="1419">
        <v>3.9</v>
      </c>
      <c r="J21" s="1419">
        <v>4.5999999999999996</v>
      </c>
      <c r="K21" s="1419">
        <v>-0.1</v>
      </c>
      <c r="L21" s="472">
        <v>2.7</v>
      </c>
    </row>
    <row r="22" spans="1:12" s="456" customFormat="1" ht="16.899999999999999" customHeight="1">
      <c r="A22" s="387"/>
      <c r="B22" s="1590" t="s">
        <v>71</v>
      </c>
      <c r="C22" s="1591">
        <v>1</v>
      </c>
      <c r="D22" s="1591">
        <v>2.9</v>
      </c>
      <c r="E22" s="1591">
        <v>5.5</v>
      </c>
      <c r="F22" s="1591">
        <v>8.6</v>
      </c>
      <c r="G22" s="1591">
        <v>-4</v>
      </c>
      <c r="H22" s="1591">
        <v>-0.9</v>
      </c>
      <c r="I22" s="1591">
        <v>4.5999999999999996</v>
      </c>
      <c r="J22" s="1591">
        <v>0.3</v>
      </c>
      <c r="K22" s="1591">
        <v>-3.8</v>
      </c>
      <c r="L22" s="1644" t="s">
        <v>1404</v>
      </c>
    </row>
    <row r="23" spans="1:12" s="456" customFormat="1" ht="16.899999999999999" customHeight="1">
      <c r="A23" s="387"/>
      <c r="B23" s="1590" t="s">
        <v>72</v>
      </c>
      <c r="C23" s="1591">
        <v>-2.2999999999999998</v>
      </c>
      <c r="D23" s="1591">
        <v>2.7</v>
      </c>
      <c r="E23" s="1591">
        <v>0.8</v>
      </c>
      <c r="F23" s="1591">
        <v>0.8</v>
      </c>
      <c r="G23" s="1591">
        <v>-8.4</v>
      </c>
      <c r="H23" s="1591">
        <v>-7.2</v>
      </c>
      <c r="I23" s="1591">
        <v>-2.4</v>
      </c>
      <c r="J23" s="1591">
        <v>-7.7</v>
      </c>
      <c r="K23" s="1591">
        <v>-7.2</v>
      </c>
      <c r="L23" s="472">
        <v>-2.8</v>
      </c>
    </row>
    <row r="24" spans="1:12" s="456" customFormat="1" ht="16.899999999999999" customHeight="1">
      <c r="A24" s="387"/>
      <c r="B24" s="1590" t="s">
        <v>73</v>
      </c>
      <c r="C24" s="1591">
        <v>-1</v>
      </c>
      <c r="D24" s="1591">
        <v>4.7</v>
      </c>
      <c r="E24" s="1591">
        <v>-2.5</v>
      </c>
      <c r="F24" s="1591">
        <v>-1.2</v>
      </c>
      <c r="G24" s="1591">
        <v>-6.8</v>
      </c>
      <c r="H24" s="1591">
        <v>-6.6</v>
      </c>
      <c r="I24" s="1591">
        <v>-3.2</v>
      </c>
      <c r="J24" s="1591">
        <v>-13.7</v>
      </c>
      <c r="K24" s="1591">
        <v>-11.3</v>
      </c>
      <c r="L24" s="472">
        <v>-5.6</v>
      </c>
    </row>
    <row r="25" spans="1:12" s="456" customFormat="1" ht="16.899999999999999" customHeight="1">
      <c r="A25" s="387">
        <v>2019</v>
      </c>
      <c r="B25" s="1727" t="s">
        <v>74</v>
      </c>
      <c r="C25" s="1728">
        <v>2.7</v>
      </c>
      <c r="D25" s="1728">
        <v>13.3</v>
      </c>
      <c r="E25" s="1728">
        <v>-2</v>
      </c>
      <c r="F25" s="1728">
        <v>-1.5</v>
      </c>
      <c r="G25" s="1728">
        <v>-1.4</v>
      </c>
      <c r="H25" s="1728">
        <v>-7.9</v>
      </c>
      <c r="I25" s="1728">
        <v>-0.7</v>
      </c>
      <c r="J25" s="1728">
        <v>-3.4</v>
      </c>
      <c r="K25" s="1728">
        <v>-10.1</v>
      </c>
      <c r="L25" s="472">
        <v>-1.9</v>
      </c>
    </row>
    <row r="26" spans="1:12" s="456" customFormat="1" ht="16.899999999999999" customHeight="1">
      <c r="A26" s="387"/>
      <c r="B26" s="1727" t="s">
        <v>75</v>
      </c>
      <c r="C26" s="1728">
        <v>2</v>
      </c>
      <c r="D26" s="1728">
        <v>8.9</v>
      </c>
      <c r="E26" s="1728">
        <v>-4.8</v>
      </c>
      <c r="F26" s="1728">
        <v>-3.3</v>
      </c>
      <c r="G26" s="1728">
        <v>-5.4</v>
      </c>
      <c r="H26" s="1728">
        <v>-4.9000000000000004</v>
      </c>
      <c r="I26" s="1728">
        <v>6.2</v>
      </c>
      <c r="J26" s="1728">
        <v>-1.2</v>
      </c>
      <c r="K26" s="1728">
        <v>-3.6</v>
      </c>
      <c r="L26" s="472">
        <v>0.8</v>
      </c>
    </row>
    <row r="27" spans="1:12" s="456" customFormat="1" ht="16.899999999999999" customHeight="1">
      <c r="A27" s="387"/>
      <c r="B27" s="1727" t="s">
        <v>32</v>
      </c>
      <c r="C27" s="1728">
        <v>3</v>
      </c>
      <c r="D27" s="1728">
        <v>2.8</v>
      </c>
      <c r="E27" s="1728">
        <v>-5</v>
      </c>
      <c r="F27" s="1728">
        <v>-2.9</v>
      </c>
      <c r="G27" s="1728">
        <v>-7.7</v>
      </c>
      <c r="H27" s="1728">
        <v>3.2</v>
      </c>
      <c r="I27" s="1728">
        <v>15.1</v>
      </c>
      <c r="J27" s="1728">
        <v>8.6999999999999993</v>
      </c>
      <c r="K27" s="1728">
        <v>1.4</v>
      </c>
      <c r="L27" s="472">
        <v>3.3</v>
      </c>
    </row>
    <row r="28" spans="1:12" s="380" customFormat="1" ht="20.100000000000001" customHeight="1">
      <c r="A28" s="2729" t="s">
        <v>2057</v>
      </c>
      <c r="B28" s="2730"/>
      <c r="C28" s="2730"/>
      <c r="D28" s="2730"/>
      <c r="E28" s="2730"/>
      <c r="F28" s="2730"/>
      <c r="G28" s="2730"/>
      <c r="H28" s="2730"/>
      <c r="I28" s="2730"/>
      <c r="J28" s="2730"/>
      <c r="K28" s="2730"/>
      <c r="L28" s="2730"/>
    </row>
    <row r="29" spans="1:12">
      <c r="A29" s="2179" t="s">
        <v>2052</v>
      </c>
      <c r="C29" s="383"/>
      <c r="D29" s="383"/>
      <c r="E29" s="383"/>
      <c r="F29" s="383"/>
      <c r="G29" s="383"/>
      <c r="H29" s="383"/>
      <c r="I29" s="383"/>
      <c r="J29" s="383"/>
      <c r="K29" s="383"/>
      <c r="L29" s="383"/>
    </row>
    <row r="30" spans="1:12">
      <c r="C30" s="383"/>
      <c r="D30" s="383"/>
      <c r="E30" s="383"/>
      <c r="F30" s="383"/>
      <c r="G30" s="383"/>
      <c r="H30" s="383"/>
      <c r="I30" s="383"/>
      <c r="J30" s="383"/>
      <c r="K30" s="383"/>
      <c r="L30" s="383"/>
    </row>
    <row r="31" spans="1:12">
      <c r="C31" s="383"/>
      <c r="D31" s="383"/>
      <c r="E31" s="383"/>
      <c r="F31" s="383"/>
      <c r="G31" s="383"/>
      <c r="H31" s="383"/>
      <c r="I31" s="383"/>
      <c r="J31" s="383"/>
      <c r="K31" s="383"/>
      <c r="L31" s="383"/>
    </row>
    <row r="32" spans="1:12">
      <c r="C32" s="383"/>
      <c r="D32" s="383"/>
      <c r="E32" s="383"/>
      <c r="F32" s="383"/>
      <c r="G32" s="383"/>
      <c r="H32" s="383"/>
      <c r="I32" s="383"/>
      <c r="J32" s="383"/>
      <c r="K32" s="383"/>
      <c r="L32" s="383"/>
    </row>
    <row r="33" spans="3:12">
      <c r="C33" s="383"/>
      <c r="D33" s="383"/>
      <c r="E33" s="383"/>
      <c r="F33" s="383"/>
      <c r="G33" s="383"/>
      <c r="H33" s="383"/>
      <c r="I33" s="383"/>
      <c r="J33" s="383"/>
      <c r="K33" s="383"/>
      <c r="L33" s="383"/>
    </row>
    <row r="34" spans="3:12">
      <c r="C34" s="383"/>
      <c r="D34" s="383"/>
      <c r="E34" s="383"/>
      <c r="F34" s="383"/>
      <c r="G34" s="383"/>
      <c r="H34" s="383"/>
      <c r="I34" s="383"/>
      <c r="J34" s="383"/>
      <c r="K34" s="383"/>
      <c r="L34" s="383"/>
    </row>
    <row r="35" spans="3:12">
      <c r="C35" s="383"/>
      <c r="D35" s="383"/>
      <c r="E35" s="383"/>
      <c r="F35" s="383"/>
      <c r="G35" s="383"/>
      <c r="H35" s="383"/>
      <c r="I35" s="383"/>
      <c r="J35" s="383"/>
      <c r="K35" s="383"/>
      <c r="L35" s="383"/>
    </row>
    <row r="36" spans="3:12">
      <c r="C36" s="383"/>
      <c r="D36" s="383"/>
      <c r="E36" s="383"/>
      <c r="F36" s="383"/>
      <c r="G36" s="383"/>
      <c r="H36" s="383"/>
      <c r="I36" s="383"/>
      <c r="J36" s="383"/>
      <c r="K36" s="383"/>
      <c r="L36" s="383"/>
    </row>
    <row r="37" spans="3:12">
      <c r="C37" s="383"/>
      <c r="D37" s="383"/>
      <c r="E37" s="383"/>
      <c r="F37" s="383"/>
      <c r="G37" s="383"/>
      <c r="H37" s="383"/>
      <c r="I37" s="383"/>
      <c r="J37" s="383"/>
      <c r="K37" s="383"/>
      <c r="L37" s="383"/>
    </row>
    <row r="38" spans="3:12">
      <c r="C38" s="383"/>
      <c r="D38" s="383"/>
      <c r="E38" s="383"/>
      <c r="F38" s="383"/>
      <c r="G38" s="383"/>
      <c r="H38" s="383"/>
      <c r="I38" s="383"/>
      <c r="J38" s="383"/>
      <c r="K38" s="383"/>
      <c r="L38" s="383"/>
    </row>
    <row r="39" spans="3:12">
      <c r="C39" s="383"/>
      <c r="D39" s="383"/>
      <c r="E39" s="383"/>
      <c r="F39" s="383"/>
      <c r="G39" s="383"/>
      <c r="H39" s="383"/>
      <c r="I39" s="383"/>
      <c r="J39" s="383"/>
      <c r="K39" s="383"/>
      <c r="L39" s="383"/>
    </row>
    <row r="40" spans="3:12">
      <c r="C40" s="383"/>
      <c r="D40" s="383"/>
      <c r="E40" s="383"/>
      <c r="F40" s="383"/>
      <c r="G40" s="383"/>
      <c r="H40" s="383"/>
      <c r="I40" s="383"/>
      <c r="J40" s="383"/>
      <c r="K40" s="383"/>
      <c r="L40" s="383"/>
    </row>
    <row r="41" spans="3:12">
      <c r="C41" s="383"/>
      <c r="D41" s="383"/>
      <c r="E41" s="383"/>
      <c r="F41" s="383"/>
      <c r="G41" s="383"/>
      <c r="H41" s="383"/>
      <c r="I41" s="383"/>
      <c r="J41" s="383"/>
      <c r="K41" s="383"/>
      <c r="L41" s="383"/>
    </row>
    <row r="42" spans="3:12">
      <c r="C42" s="383"/>
      <c r="D42" s="383"/>
      <c r="E42" s="383"/>
      <c r="F42" s="383"/>
      <c r="G42" s="383"/>
      <c r="H42" s="383"/>
      <c r="I42" s="383"/>
      <c r="J42" s="383"/>
      <c r="K42" s="383"/>
      <c r="L42" s="383"/>
    </row>
    <row r="43" spans="3:12">
      <c r="C43" s="383"/>
      <c r="D43" s="383"/>
      <c r="E43" s="383"/>
      <c r="F43" s="383"/>
      <c r="G43" s="383"/>
      <c r="H43" s="383"/>
      <c r="I43" s="383"/>
      <c r="J43" s="383"/>
      <c r="K43" s="383"/>
      <c r="L43" s="383"/>
    </row>
    <row r="44" spans="3:12">
      <c r="C44" s="383"/>
      <c r="D44" s="383"/>
      <c r="E44" s="383"/>
      <c r="F44" s="383"/>
      <c r="G44" s="383"/>
      <c r="H44" s="383"/>
      <c r="I44" s="383"/>
      <c r="J44" s="383"/>
      <c r="K44" s="383"/>
      <c r="L44" s="383"/>
    </row>
    <row r="45" spans="3:12">
      <c r="C45" s="383"/>
      <c r="D45" s="383"/>
      <c r="E45" s="383"/>
      <c r="F45" s="383"/>
      <c r="G45" s="383"/>
      <c r="H45" s="383"/>
      <c r="I45" s="383"/>
      <c r="J45" s="383"/>
      <c r="K45" s="383"/>
      <c r="L45" s="383"/>
    </row>
    <row r="46" spans="3:12">
      <c r="C46" s="383"/>
      <c r="D46" s="383"/>
      <c r="E46" s="383"/>
      <c r="F46" s="383"/>
      <c r="G46" s="383"/>
      <c r="H46" s="383"/>
      <c r="I46" s="383"/>
      <c r="J46" s="383"/>
      <c r="K46" s="383"/>
      <c r="L46" s="383"/>
    </row>
    <row r="47" spans="3:12">
      <c r="C47" s="383"/>
      <c r="D47" s="383"/>
      <c r="E47" s="383"/>
      <c r="F47" s="383"/>
      <c r="G47" s="383"/>
      <c r="H47" s="383"/>
      <c r="I47" s="383"/>
      <c r="J47" s="383"/>
      <c r="K47" s="383"/>
      <c r="L47" s="383"/>
    </row>
    <row r="48" spans="3:12">
      <c r="C48" s="383"/>
      <c r="D48" s="383"/>
      <c r="E48" s="383"/>
      <c r="F48" s="383"/>
      <c r="G48" s="383"/>
      <c r="H48" s="383"/>
      <c r="I48" s="383"/>
      <c r="J48" s="383"/>
      <c r="K48" s="383"/>
      <c r="L48" s="383"/>
    </row>
    <row r="49" spans="3:12">
      <c r="C49" s="383"/>
      <c r="D49" s="383"/>
      <c r="E49" s="383"/>
      <c r="F49" s="383"/>
      <c r="G49" s="383"/>
      <c r="H49" s="383"/>
      <c r="I49" s="383"/>
      <c r="J49" s="383"/>
      <c r="K49" s="383"/>
      <c r="L49" s="383"/>
    </row>
    <row r="50" spans="3:12">
      <c r="C50" s="383"/>
      <c r="D50" s="383"/>
      <c r="E50" s="383"/>
      <c r="F50" s="383"/>
      <c r="G50" s="383"/>
      <c r="H50" s="383"/>
      <c r="I50" s="383"/>
      <c r="J50" s="383"/>
      <c r="K50" s="383"/>
      <c r="L50" s="383"/>
    </row>
    <row r="51" spans="3:12">
      <c r="C51" s="383"/>
      <c r="D51" s="383"/>
      <c r="E51" s="383"/>
      <c r="F51" s="383"/>
      <c r="G51" s="383"/>
      <c r="H51" s="383"/>
      <c r="I51" s="383"/>
      <c r="J51" s="383"/>
      <c r="K51" s="383"/>
      <c r="L51" s="383"/>
    </row>
    <row r="52" spans="3:12">
      <c r="C52" s="383"/>
      <c r="D52" s="383"/>
      <c r="E52" s="383"/>
      <c r="F52" s="383"/>
      <c r="G52" s="383"/>
      <c r="H52" s="383"/>
      <c r="I52" s="383"/>
      <c r="J52" s="383"/>
      <c r="K52" s="383"/>
      <c r="L52" s="383"/>
    </row>
    <row r="53" spans="3:12">
      <c r="C53" s="383"/>
      <c r="D53" s="383"/>
      <c r="E53" s="383"/>
      <c r="F53" s="383"/>
      <c r="G53" s="383"/>
      <c r="H53" s="383"/>
      <c r="I53" s="383"/>
      <c r="J53" s="383"/>
      <c r="K53" s="383"/>
      <c r="L53" s="383"/>
    </row>
    <row r="54" spans="3:12">
      <c r="C54" s="383"/>
      <c r="D54" s="383"/>
      <c r="E54" s="383"/>
      <c r="F54" s="383"/>
      <c r="G54" s="383"/>
      <c r="H54" s="383"/>
      <c r="I54" s="383"/>
      <c r="J54" s="383"/>
      <c r="K54" s="383"/>
      <c r="L54" s="383"/>
    </row>
    <row r="55" spans="3:12">
      <c r="C55" s="383"/>
      <c r="D55" s="383"/>
      <c r="E55" s="383"/>
      <c r="F55" s="383"/>
      <c r="G55" s="383"/>
      <c r="H55" s="383"/>
      <c r="I55" s="383"/>
      <c r="J55" s="383"/>
      <c r="K55" s="383"/>
      <c r="L55" s="383"/>
    </row>
    <row r="56" spans="3:12">
      <c r="C56" s="383"/>
      <c r="D56" s="383"/>
      <c r="E56" s="383"/>
      <c r="F56" s="383"/>
      <c r="G56" s="383"/>
      <c r="H56" s="383"/>
      <c r="I56" s="383"/>
      <c r="J56" s="383"/>
      <c r="K56" s="383"/>
      <c r="L56" s="383"/>
    </row>
    <row r="57" spans="3:12">
      <c r="C57" s="383"/>
      <c r="D57" s="383"/>
      <c r="E57" s="383"/>
      <c r="F57" s="383"/>
      <c r="G57" s="383"/>
      <c r="H57" s="383"/>
      <c r="I57" s="383"/>
      <c r="J57" s="383"/>
      <c r="K57" s="383"/>
      <c r="L57" s="383"/>
    </row>
    <row r="58" spans="3:12">
      <c r="C58" s="383"/>
      <c r="D58" s="383"/>
      <c r="E58" s="383"/>
      <c r="F58" s="383"/>
      <c r="G58" s="383"/>
      <c r="H58" s="383"/>
      <c r="I58" s="383"/>
      <c r="J58" s="383"/>
      <c r="K58" s="383"/>
      <c r="L58" s="383"/>
    </row>
    <row r="59" spans="3:12">
      <c r="C59" s="383"/>
      <c r="D59" s="383"/>
      <c r="E59" s="383"/>
      <c r="F59" s="383"/>
      <c r="G59" s="383"/>
      <c r="H59" s="383"/>
      <c r="I59" s="383"/>
      <c r="J59" s="383"/>
      <c r="K59" s="383"/>
      <c r="L59" s="383"/>
    </row>
    <row r="60" spans="3:12">
      <c r="C60" s="383"/>
      <c r="D60" s="383"/>
      <c r="E60" s="383"/>
      <c r="F60" s="383"/>
      <c r="G60" s="383"/>
      <c r="H60" s="383"/>
      <c r="I60" s="383"/>
      <c r="J60" s="383"/>
      <c r="K60" s="383"/>
      <c r="L60" s="383"/>
    </row>
    <row r="61" spans="3:12">
      <c r="C61" s="383"/>
      <c r="D61" s="383"/>
      <c r="E61" s="383"/>
      <c r="F61" s="383"/>
      <c r="G61" s="383"/>
      <c r="H61" s="383"/>
      <c r="I61" s="383"/>
      <c r="J61" s="383"/>
      <c r="K61" s="383"/>
      <c r="L61" s="383"/>
    </row>
    <row r="62" spans="3:12">
      <c r="C62" s="383"/>
      <c r="D62" s="383"/>
      <c r="E62" s="383"/>
      <c r="F62" s="383"/>
      <c r="G62" s="383"/>
      <c r="H62" s="383"/>
      <c r="I62" s="383"/>
      <c r="J62" s="383"/>
      <c r="K62" s="383"/>
      <c r="L62" s="383"/>
    </row>
    <row r="63" spans="3:12">
      <c r="C63" s="383"/>
      <c r="D63" s="383"/>
      <c r="E63" s="383"/>
      <c r="F63" s="383"/>
      <c r="G63" s="383"/>
      <c r="H63" s="383"/>
      <c r="I63" s="383"/>
      <c r="J63" s="383"/>
      <c r="K63" s="383"/>
      <c r="L63" s="383"/>
    </row>
    <row r="64" spans="3:12">
      <c r="C64" s="383"/>
      <c r="D64" s="383"/>
      <c r="E64" s="383"/>
      <c r="F64" s="383"/>
      <c r="G64" s="383"/>
      <c r="H64" s="383"/>
      <c r="I64" s="383"/>
      <c r="J64" s="383"/>
      <c r="K64" s="383"/>
      <c r="L64" s="383"/>
    </row>
    <row r="65" spans="3:12">
      <c r="C65" s="383"/>
      <c r="D65" s="383"/>
      <c r="E65" s="383"/>
      <c r="F65" s="383"/>
      <c r="G65" s="383"/>
      <c r="H65" s="383"/>
      <c r="I65" s="383"/>
      <c r="J65" s="383"/>
      <c r="K65" s="383"/>
      <c r="L65" s="383"/>
    </row>
    <row r="66" spans="3:12">
      <c r="C66" s="383"/>
      <c r="D66" s="383"/>
      <c r="E66" s="383"/>
      <c r="F66" s="383"/>
      <c r="G66" s="383"/>
      <c r="H66" s="383"/>
      <c r="I66" s="383"/>
      <c r="J66" s="383"/>
      <c r="K66" s="383"/>
      <c r="L66" s="383"/>
    </row>
    <row r="67" spans="3:12">
      <c r="C67" s="383"/>
      <c r="D67" s="383"/>
      <c r="E67" s="383"/>
      <c r="F67" s="383"/>
      <c r="G67" s="383"/>
      <c r="H67" s="383"/>
      <c r="I67" s="383"/>
      <c r="J67" s="383"/>
      <c r="K67" s="383"/>
      <c r="L67" s="383"/>
    </row>
    <row r="68" spans="3:12">
      <c r="C68" s="383"/>
      <c r="D68" s="383"/>
      <c r="E68" s="383"/>
      <c r="F68" s="383"/>
      <c r="G68" s="383"/>
      <c r="H68" s="383"/>
      <c r="I68" s="383"/>
      <c r="J68" s="383"/>
      <c r="K68" s="383"/>
      <c r="L68" s="383"/>
    </row>
    <row r="69" spans="3:12">
      <c r="C69" s="383"/>
      <c r="D69" s="383"/>
      <c r="E69" s="383"/>
      <c r="F69" s="383"/>
      <c r="G69" s="383"/>
      <c r="H69" s="383"/>
      <c r="I69" s="383"/>
      <c r="J69" s="383"/>
      <c r="K69" s="383"/>
      <c r="L69" s="383"/>
    </row>
    <row r="70" spans="3:12">
      <c r="C70" s="383"/>
      <c r="D70" s="383"/>
      <c r="E70" s="383"/>
      <c r="F70" s="383"/>
      <c r="G70" s="383"/>
      <c r="H70" s="383"/>
      <c r="I70" s="383"/>
      <c r="J70" s="383"/>
      <c r="K70" s="383"/>
      <c r="L70" s="383"/>
    </row>
    <row r="71" spans="3:12">
      <c r="C71" s="383"/>
      <c r="D71" s="383"/>
      <c r="E71" s="383"/>
      <c r="F71" s="383"/>
      <c r="G71" s="383"/>
      <c r="H71" s="383"/>
      <c r="I71" s="383"/>
      <c r="J71" s="383"/>
      <c r="K71" s="383"/>
      <c r="L71" s="383"/>
    </row>
    <row r="72" spans="3:12">
      <c r="C72" s="383"/>
      <c r="D72" s="383"/>
      <c r="E72" s="383"/>
      <c r="F72" s="383"/>
      <c r="G72" s="383"/>
      <c r="H72" s="383"/>
      <c r="I72" s="383"/>
      <c r="J72" s="383"/>
      <c r="K72" s="383"/>
      <c r="L72" s="383"/>
    </row>
    <row r="73" spans="3:12">
      <c r="C73" s="383"/>
      <c r="D73" s="383"/>
      <c r="E73" s="383"/>
      <c r="F73" s="383"/>
      <c r="G73" s="383"/>
      <c r="H73" s="383"/>
      <c r="I73" s="383"/>
      <c r="J73" s="383"/>
      <c r="K73" s="383"/>
      <c r="L73" s="383"/>
    </row>
    <row r="74" spans="3:12">
      <c r="C74" s="383"/>
      <c r="D74" s="383"/>
      <c r="E74" s="383"/>
      <c r="F74" s="383"/>
      <c r="G74" s="383"/>
      <c r="H74" s="383"/>
      <c r="I74" s="383"/>
      <c r="J74" s="383"/>
      <c r="K74" s="383"/>
      <c r="L74" s="383"/>
    </row>
    <row r="75" spans="3:12">
      <c r="C75" s="383"/>
      <c r="D75" s="383"/>
      <c r="E75" s="383"/>
      <c r="F75" s="383"/>
      <c r="G75" s="383"/>
      <c r="H75" s="383"/>
      <c r="I75" s="383"/>
      <c r="J75" s="383"/>
      <c r="K75" s="383"/>
      <c r="L75" s="383"/>
    </row>
    <row r="76" spans="3:12">
      <c r="C76" s="383"/>
      <c r="D76" s="383"/>
      <c r="E76" s="383"/>
      <c r="F76" s="383"/>
      <c r="G76" s="383"/>
      <c r="H76" s="383"/>
      <c r="I76" s="383"/>
      <c r="J76" s="383"/>
      <c r="K76" s="383"/>
      <c r="L76" s="383"/>
    </row>
    <row r="77" spans="3:12">
      <c r="C77" s="383"/>
      <c r="D77" s="383"/>
      <c r="E77" s="383"/>
      <c r="F77" s="383"/>
      <c r="G77" s="383"/>
      <c r="H77" s="383"/>
      <c r="I77" s="383"/>
      <c r="J77" s="383"/>
      <c r="K77" s="383"/>
      <c r="L77" s="383"/>
    </row>
    <row r="78" spans="3:12">
      <c r="C78" s="383"/>
      <c r="D78" s="383"/>
      <c r="E78" s="383"/>
      <c r="F78" s="383"/>
      <c r="G78" s="383"/>
      <c r="H78" s="383"/>
      <c r="I78" s="383"/>
      <c r="J78" s="383"/>
      <c r="K78" s="383"/>
      <c r="L78" s="383"/>
    </row>
    <row r="79" spans="3:12">
      <c r="C79" s="383"/>
      <c r="D79" s="383"/>
      <c r="E79" s="383"/>
      <c r="F79" s="383"/>
      <c r="G79" s="383"/>
      <c r="H79" s="383"/>
      <c r="I79" s="383"/>
      <c r="J79" s="383"/>
      <c r="K79" s="383"/>
      <c r="L79" s="383"/>
    </row>
    <row r="80" spans="3:12">
      <c r="C80" s="383"/>
      <c r="D80" s="383"/>
      <c r="E80" s="383"/>
      <c r="F80" s="383"/>
      <c r="G80" s="383"/>
      <c r="H80" s="383"/>
      <c r="I80" s="383"/>
      <c r="J80" s="383"/>
      <c r="K80" s="383"/>
      <c r="L80" s="383"/>
    </row>
    <row r="81" spans="3:12">
      <c r="C81" s="383"/>
      <c r="D81" s="383"/>
      <c r="E81" s="383"/>
      <c r="F81" s="383"/>
      <c r="G81" s="383"/>
      <c r="H81" s="383"/>
      <c r="I81" s="383"/>
      <c r="J81" s="383"/>
      <c r="K81" s="383"/>
      <c r="L81" s="383"/>
    </row>
    <row r="82" spans="3:12">
      <c r="C82" s="383"/>
      <c r="D82" s="383"/>
      <c r="E82" s="383"/>
      <c r="F82" s="383"/>
      <c r="G82" s="383"/>
      <c r="H82" s="383"/>
      <c r="I82" s="383"/>
      <c r="J82" s="383"/>
      <c r="K82" s="383"/>
      <c r="L82" s="383"/>
    </row>
    <row r="83" spans="3:12">
      <c r="C83" s="383"/>
      <c r="D83" s="383"/>
      <c r="E83" s="383"/>
      <c r="F83" s="383"/>
      <c r="G83" s="383"/>
      <c r="H83" s="383"/>
      <c r="I83" s="383"/>
      <c r="J83" s="383"/>
      <c r="K83" s="383"/>
      <c r="L83" s="383"/>
    </row>
    <row r="84" spans="3:12">
      <c r="C84" s="383"/>
      <c r="D84" s="383"/>
      <c r="E84" s="383"/>
      <c r="F84" s="383"/>
      <c r="G84" s="383"/>
      <c r="H84" s="383"/>
      <c r="I84" s="383"/>
      <c r="J84" s="383"/>
      <c r="K84" s="383"/>
      <c r="L84" s="383"/>
    </row>
    <row r="85" spans="3:12">
      <c r="C85" s="383"/>
      <c r="D85" s="383"/>
      <c r="E85" s="383"/>
      <c r="F85" s="383"/>
      <c r="G85" s="383"/>
      <c r="H85" s="383"/>
      <c r="I85" s="383"/>
      <c r="J85" s="383"/>
      <c r="K85" s="383"/>
      <c r="L85" s="383"/>
    </row>
    <row r="86" spans="3:12">
      <c r="C86" s="383"/>
      <c r="D86" s="383"/>
      <c r="E86" s="383"/>
      <c r="F86" s="383"/>
      <c r="G86" s="383"/>
      <c r="H86" s="383"/>
      <c r="I86" s="383"/>
      <c r="J86" s="383"/>
      <c r="K86" s="383"/>
      <c r="L86" s="383"/>
    </row>
    <row r="87" spans="3:12">
      <c r="C87" s="383"/>
      <c r="D87" s="383"/>
      <c r="E87" s="383"/>
      <c r="F87" s="383"/>
      <c r="G87" s="383"/>
      <c r="H87" s="383"/>
      <c r="I87" s="383"/>
      <c r="J87" s="383"/>
      <c r="K87" s="383"/>
      <c r="L87" s="383"/>
    </row>
    <row r="88" spans="3:12">
      <c r="C88" s="383"/>
      <c r="D88" s="383"/>
      <c r="E88" s="383"/>
      <c r="F88" s="383"/>
      <c r="G88" s="383"/>
      <c r="H88" s="383"/>
      <c r="I88" s="383"/>
      <c r="J88" s="383"/>
      <c r="K88" s="383"/>
      <c r="L88" s="383"/>
    </row>
    <row r="89" spans="3:12">
      <c r="C89" s="383"/>
      <c r="D89" s="383"/>
      <c r="E89" s="383"/>
      <c r="F89" s="383"/>
      <c r="G89" s="383"/>
      <c r="H89" s="383"/>
      <c r="I89" s="383"/>
      <c r="J89" s="383"/>
      <c r="K89" s="383"/>
      <c r="L89" s="383"/>
    </row>
    <row r="90" spans="3:12">
      <c r="C90" s="383"/>
      <c r="D90" s="383"/>
      <c r="E90" s="383"/>
      <c r="F90" s="383"/>
      <c r="G90" s="383"/>
      <c r="H90" s="383"/>
      <c r="I90" s="383"/>
      <c r="J90" s="383"/>
      <c r="K90" s="383"/>
      <c r="L90" s="383"/>
    </row>
    <row r="91" spans="3:12">
      <c r="C91" s="383"/>
      <c r="D91" s="383"/>
      <c r="E91" s="383"/>
      <c r="F91" s="383"/>
      <c r="G91" s="383"/>
      <c r="H91" s="383"/>
      <c r="I91" s="383"/>
      <c r="J91" s="383"/>
      <c r="K91" s="383"/>
      <c r="L91" s="383"/>
    </row>
    <row r="92" spans="3:12">
      <c r="C92" s="383"/>
      <c r="D92" s="383"/>
      <c r="E92" s="383"/>
      <c r="F92" s="383"/>
      <c r="G92" s="383"/>
      <c r="H92" s="383"/>
      <c r="I92" s="383"/>
      <c r="J92" s="383"/>
      <c r="K92" s="383"/>
      <c r="L92" s="383"/>
    </row>
    <row r="93" spans="3:12">
      <c r="C93" s="383"/>
      <c r="D93" s="383"/>
      <c r="E93" s="383"/>
      <c r="F93" s="383"/>
      <c r="G93" s="383"/>
      <c r="H93" s="383"/>
      <c r="I93" s="383"/>
      <c r="J93" s="383"/>
      <c r="K93" s="383"/>
      <c r="L93" s="383"/>
    </row>
    <row r="94" spans="3:12">
      <c r="C94" s="383"/>
      <c r="D94" s="383"/>
      <c r="E94" s="383"/>
      <c r="F94" s="383"/>
      <c r="G94" s="383"/>
      <c r="H94" s="383"/>
      <c r="I94" s="383"/>
      <c r="J94" s="383"/>
      <c r="K94" s="383"/>
      <c r="L94" s="383"/>
    </row>
    <row r="95" spans="3:12">
      <c r="C95" s="383"/>
      <c r="D95" s="383"/>
      <c r="E95" s="383"/>
      <c r="F95" s="383"/>
      <c r="G95" s="383"/>
      <c r="H95" s="383"/>
      <c r="I95" s="383"/>
      <c r="J95" s="383"/>
      <c r="K95" s="383"/>
      <c r="L95" s="383"/>
    </row>
    <row r="96" spans="3:12">
      <c r="C96" s="383"/>
      <c r="D96" s="383"/>
      <c r="E96" s="383"/>
      <c r="F96" s="383"/>
      <c r="G96" s="383"/>
      <c r="H96" s="383"/>
      <c r="I96" s="383"/>
      <c r="J96" s="383"/>
      <c r="K96" s="383"/>
      <c r="L96" s="383"/>
    </row>
    <row r="97" spans="3:12">
      <c r="C97" s="383"/>
      <c r="D97" s="383"/>
      <c r="E97" s="383"/>
      <c r="F97" s="383"/>
      <c r="G97" s="383"/>
      <c r="H97" s="383"/>
      <c r="I97" s="383"/>
      <c r="J97" s="383"/>
      <c r="K97" s="383"/>
      <c r="L97" s="383"/>
    </row>
    <row r="98" spans="3:12">
      <c r="C98" s="383"/>
      <c r="D98" s="383"/>
      <c r="E98" s="383"/>
      <c r="F98" s="383"/>
      <c r="G98" s="383"/>
      <c r="H98" s="383"/>
      <c r="I98" s="383"/>
      <c r="J98" s="383"/>
      <c r="K98" s="383"/>
      <c r="L98" s="383"/>
    </row>
    <row r="99" spans="3:12">
      <c r="C99" s="383"/>
      <c r="D99" s="383"/>
      <c r="E99" s="383"/>
      <c r="F99" s="383"/>
      <c r="G99" s="383"/>
      <c r="H99" s="383"/>
      <c r="I99" s="383"/>
      <c r="J99" s="383"/>
      <c r="K99" s="383"/>
      <c r="L99" s="383"/>
    </row>
    <row r="100" spans="3:12">
      <c r="C100" s="383"/>
      <c r="D100" s="383"/>
      <c r="E100" s="383"/>
      <c r="F100" s="383"/>
      <c r="G100" s="383"/>
      <c r="H100" s="383"/>
      <c r="I100" s="383"/>
      <c r="J100" s="383"/>
      <c r="K100" s="383"/>
      <c r="L100" s="383"/>
    </row>
    <row r="101" spans="3:12">
      <c r="C101" s="383"/>
      <c r="D101" s="383"/>
      <c r="E101" s="383"/>
      <c r="F101" s="383"/>
      <c r="G101" s="383"/>
      <c r="H101" s="383"/>
      <c r="I101" s="383"/>
      <c r="J101" s="383"/>
      <c r="K101" s="383"/>
      <c r="L101" s="383"/>
    </row>
    <row r="102" spans="3:12">
      <c r="C102" s="383"/>
      <c r="D102" s="383"/>
      <c r="E102" s="383"/>
      <c r="F102" s="383"/>
      <c r="G102" s="383"/>
      <c r="H102" s="383"/>
      <c r="I102" s="383"/>
      <c r="J102" s="383"/>
      <c r="K102" s="383"/>
      <c r="L102" s="383"/>
    </row>
    <row r="103" spans="3:12">
      <c r="C103" s="383"/>
      <c r="D103" s="383"/>
      <c r="E103" s="383"/>
      <c r="F103" s="383"/>
      <c r="G103" s="383"/>
      <c r="H103" s="383"/>
      <c r="I103" s="383"/>
      <c r="J103" s="383"/>
      <c r="K103" s="383"/>
      <c r="L103" s="383"/>
    </row>
    <row r="104" spans="3:12">
      <c r="C104" s="383"/>
      <c r="D104" s="383"/>
      <c r="E104" s="383"/>
      <c r="F104" s="383"/>
      <c r="G104" s="383"/>
      <c r="H104" s="383"/>
      <c r="I104" s="383"/>
      <c r="J104" s="383"/>
      <c r="K104" s="383"/>
      <c r="L104" s="383"/>
    </row>
    <row r="105" spans="3:12">
      <c r="C105" s="383"/>
      <c r="D105" s="383"/>
      <c r="E105" s="383"/>
      <c r="F105" s="383"/>
      <c r="G105" s="383"/>
      <c r="H105" s="383"/>
      <c r="I105" s="383"/>
      <c r="J105" s="383"/>
      <c r="K105" s="383"/>
      <c r="L105" s="383"/>
    </row>
    <row r="106" spans="3:12">
      <c r="C106" s="383"/>
      <c r="D106" s="383"/>
      <c r="E106" s="383"/>
      <c r="F106" s="383"/>
      <c r="G106" s="383"/>
      <c r="H106" s="383"/>
      <c r="I106" s="383"/>
      <c r="J106" s="383"/>
      <c r="K106" s="383"/>
      <c r="L106" s="383"/>
    </row>
    <row r="107" spans="3:12">
      <c r="C107" s="383"/>
      <c r="D107" s="383"/>
      <c r="E107" s="383"/>
      <c r="F107" s="383"/>
      <c r="G107" s="383"/>
      <c r="H107" s="383"/>
      <c r="I107" s="383"/>
      <c r="J107" s="383"/>
      <c r="K107" s="383"/>
      <c r="L107" s="383"/>
    </row>
    <row r="108" spans="3:12">
      <c r="C108" s="383"/>
      <c r="D108" s="383"/>
      <c r="E108" s="383"/>
      <c r="F108" s="383"/>
      <c r="G108" s="383"/>
      <c r="H108" s="383"/>
      <c r="I108" s="383"/>
      <c r="J108" s="383"/>
      <c r="K108" s="383"/>
      <c r="L108" s="383"/>
    </row>
    <row r="109" spans="3:12">
      <c r="C109" s="383"/>
      <c r="D109" s="383"/>
      <c r="E109" s="383"/>
      <c r="F109" s="383"/>
      <c r="G109" s="383"/>
      <c r="H109" s="383"/>
      <c r="I109" s="383"/>
      <c r="J109" s="383"/>
      <c r="K109" s="383"/>
      <c r="L109" s="383"/>
    </row>
    <row r="110" spans="3:12">
      <c r="C110" s="383"/>
      <c r="D110" s="383"/>
      <c r="E110" s="383"/>
      <c r="F110" s="383"/>
      <c r="G110" s="383"/>
      <c r="H110" s="383"/>
      <c r="I110" s="383"/>
      <c r="J110" s="383"/>
      <c r="K110" s="383"/>
      <c r="L110" s="383"/>
    </row>
    <row r="111" spans="3:12">
      <c r="C111" s="383"/>
      <c r="D111" s="383"/>
      <c r="E111" s="383"/>
      <c r="F111" s="383"/>
      <c r="G111" s="383"/>
      <c r="H111" s="383"/>
      <c r="I111" s="383"/>
      <c r="J111" s="383"/>
      <c r="K111" s="383"/>
      <c r="L111" s="383"/>
    </row>
    <row r="112" spans="3:12">
      <c r="C112" s="383"/>
      <c r="D112" s="383"/>
      <c r="E112" s="383"/>
      <c r="F112" s="383"/>
      <c r="G112" s="383"/>
      <c r="H112" s="383"/>
      <c r="I112" s="383"/>
      <c r="J112" s="383"/>
      <c r="K112" s="383"/>
      <c r="L112" s="383"/>
    </row>
    <row r="113" spans="3:12">
      <c r="C113" s="383"/>
      <c r="D113" s="383"/>
      <c r="E113" s="383"/>
      <c r="F113" s="383"/>
      <c r="G113" s="383"/>
      <c r="H113" s="383"/>
      <c r="I113" s="383"/>
      <c r="J113" s="383"/>
      <c r="K113" s="383"/>
      <c r="L113" s="383"/>
    </row>
    <row r="114" spans="3:12">
      <c r="C114" s="383"/>
      <c r="D114" s="383"/>
      <c r="E114" s="383"/>
      <c r="F114" s="383"/>
      <c r="G114" s="383"/>
      <c r="H114" s="383"/>
      <c r="I114" s="383"/>
      <c r="J114" s="383"/>
      <c r="K114" s="383"/>
      <c r="L114" s="383"/>
    </row>
    <row r="115" spans="3:12">
      <c r="C115" s="383"/>
      <c r="D115" s="383"/>
      <c r="E115" s="383"/>
      <c r="F115" s="383"/>
      <c r="G115" s="383"/>
      <c r="H115" s="383"/>
      <c r="I115" s="383"/>
      <c r="J115" s="383"/>
      <c r="K115" s="383"/>
      <c r="L115" s="383"/>
    </row>
    <row r="116" spans="3:12">
      <c r="C116" s="383"/>
      <c r="D116" s="383"/>
      <c r="E116" s="383"/>
      <c r="F116" s="383"/>
      <c r="G116" s="383"/>
      <c r="H116" s="383"/>
      <c r="I116" s="383"/>
      <c r="J116" s="383"/>
      <c r="K116" s="383"/>
      <c r="L116" s="383"/>
    </row>
    <row r="117" spans="3:12">
      <c r="C117" s="383"/>
      <c r="D117" s="383"/>
      <c r="E117" s="383"/>
      <c r="F117" s="383"/>
      <c r="G117" s="383"/>
      <c r="H117" s="383"/>
      <c r="I117" s="383"/>
      <c r="J117" s="383"/>
      <c r="K117" s="383"/>
      <c r="L117" s="383"/>
    </row>
    <row r="118" spans="3:12">
      <c r="C118" s="383"/>
      <c r="D118" s="383"/>
      <c r="E118" s="383"/>
      <c r="F118" s="383"/>
      <c r="G118" s="383"/>
      <c r="H118" s="383"/>
      <c r="I118" s="383"/>
      <c r="J118" s="383"/>
      <c r="K118" s="383"/>
      <c r="L118" s="383"/>
    </row>
    <row r="119" spans="3:12">
      <c r="C119" s="383"/>
      <c r="D119" s="383"/>
      <c r="E119" s="383"/>
      <c r="F119" s="383"/>
      <c r="G119" s="383"/>
      <c r="H119" s="383"/>
      <c r="I119" s="383"/>
      <c r="J119" s="383"/>
      <c r="K119" s="383"/>
      <c r="L119" s="383"/>
    </row>
    <row r="120" spans="3:12">
      <c r="C120" s="383"/>
      <c r="D120" s="383"/>
      <c r="E120" s="383"/>
      <c r="F120" s="383"/>
      <c r="G120" s="383"/>
      <c r="H120" s="383"/>
      <c r="I120" s="383"/>
      <c r="J120" s="383"/>
      <c r="K120" s="383"/>
      <c r="L120" s="383"/>
    </row>
    <row r="121" spans="3:12">
      <c r="C121" s="383"/>
      <c r="D121" s="383"/>
      <c r="E121" s="383"/>
      <c r="F121" s="383"/>
      <c r="G121" s="383"/>
      <c r="H121" s="383"/>
      <c r="I121" s="383"/>
      <c r="J121" s="383"/>
      <c r="K121" s="383"/>
      <c r="L121" s="383"/>
    </row>
    <row r="122" spans="3:12">
      <c r="C122" s="383"/>
      <c r="D122" s="383"/>
      <c r="E122" s="383"/>
      <c r="F122" s="383"/>
      <c r="G122" s="383"/>
      <c r="H122" s="383"/>
      <c r="I122" s="383"/>
      <c r="J122" s="383"/>
      <c r="K122" s="383"/>
      <c r="L122" s="383"/>
    </row>
    <row r="123" spans="3:12">
      <c r="C123" s="383"/>
      <c r="D123" s="383"/>
      <c r="E123" s="383"/>
      <c r="F123" s="383"/>
      <c r="G123" s="383"/>
      <c r="H123" s="383"/>
      <c r="I123" s="383"/>
      <c r="J123" s="383"/>
      <c r="K123" s="383"/>
      <c r="L123" s="383"/>
    </row>
    <row r="124" spans="3:12">
      <c r="C124" s="383"/>
      <c r="D124" s="383"/>
      <c r="E124" s="383"/>
      <c r="F124" s="383"/>
      <c r="G124" s="383"/>
      <c r="H124" s="383"/>
      <c r="I124" s="383"/>
      <c r="J124" s="383"/>
      <c r="K124" s="383"/>
      <c r="L124" s="383"/>
    </row>
    <row r="125" spans="3:12">
      <c r="C125" s="383"/>
      <c r="D125" s="383"/>
      <c r="E125" s="383"/>
      <c r="F125" s="383"/>
      <c r="G125" s="383"/>
      <c r="H125" s="383"/>
      <c r="I125" s="383"/>
      <c r="J125" s="383"/>
      <c r="K125" s="383"/>
      <c r="L125" s="383"/>
    </row>
    <row r="126" spans="3:12">
      <c r="C126" s="383"/>
      <c r="D126" s="383"/>
      <c r="E126" s="383"/>
      <c r="F126" s="383"/>
      <c r="G126" s="383"/>
      <c r="H126" s="383"/>
      <c r="I126" s="383"/>
      <c r="J126" s="383"/>
      <c r="K126" s="383"/>
      <c r="L126" s="383"/>
    </row>
    <row r="127" spans="3:12">
      <c r="C127" s="383"/>
      <c r="D127" s="383"/>
      <c r="E127" s="383"/>
      <c r="F127" s="383"/>
      <c r="G127" s="383"/>
      <c r="H127" s="383"/>
      <c r="I127" s="383"/>
      <c r="J127" s="383"/>
      <c r="K127" s="383"/>
      <c r="L127" s="383"/>
    </row>
    <row r="128" spans="3:12">
      <c r="C128" s="383"/>
      <c r="D128" s="383"/>
      <c r="E128" s="383"/>
      <c r="F128" s="383"/>
      <c r="G128" s="383"/>
      <c r="H128" s="383"/>
      <c r="I128" s="383"/>
      <c r="J128" s="383"/>
      <c r="K128" s="383"/>
      <c r="L128" s="383"/>
    </row>
    <row r="129" spans="3:12">
      <c r="C129" s="383"/>
      <c r="D129" s="383"/>
      <c r="E129" s="383"/>
      <c r="F129" s="383"/>
      <c r="G129" s="383"/>
      <c r="H129" s="383"/>
      <c r="I129" s="383"/>
      <c r="J129" s="383"/>
      <c r="K129" s="383"/>
      <c r="L129" s="383"/>
    </row>
    <row r="130" spans="3:12">
      <c r="C130" s="383"/>
      <c r="D130" s="383"/>
      <c r="E130" s="383"/>
      <c r="F130" s="383"/>
      <c r="G130" s="383"/>
      <c r="H130" s="383"/>
      <c r="I130" s="383"/>
      <c r="J130" s="383"/>
      <c r="K130" s="383"/>
      <c r="L130" s="383"/>
    </row>
    <row r="131" spans="3:12">
      <c r="C131" s="383"/>
      <c r="D131" s="383"/>
      <c r="E131" s="383"/>
      <c r="F131" s="383"/>
      <c r="G131" s="383"/>
      <c r="H131" s="383"/>
      <c r="I131" s="383"/>
      <c r="J131" s="383"/>
      <c r="K131" s="383"/>
      <c r="L131" s="383"/>
    </row>
    <row r="132" spans="3:12">
      <c r="C132" s="383"/>
      <c r="D132" s="383"/>
      <c r="E132" s="383"/>
      <c r="F132" s="383"/>
      <c r="G132" s="383"/>
      <c r="H132" s="383"/>
      <c r="I132" s="383"/>
      <c r="J132" s="383"/>
      <c r="K132" s="383"/>
      <c r="L132" s="383"/>
    </row>
    <row r="133" spans="3:12">
      <c r="C133" s="383"/>
      <c r="D133" s="383"/>
      <c r="E133" s="383"/>
      <c r="F133" s="383"/>
      <c r="G133" s="383"/>
      <c r="H133" s="383"/>
      <c r="I133" s="383"/>
      <c r="J133" s="383"/>
      <c r="K133" s="383"/>
      <c r="L133" s="383"/>
    </row>
    <row r="134" spans="3:12">
      <c r="C134" s="383"/>
      <c r="D134" s="383"/>
      <c r="E134" s="383"/>
      <c r="F134" s="383"/>
      <c r="G134" s="383"/>
      <c r="H134" s="383"/>
      <c r="I134" s="383"/>
      <c r="J134" s="383"/>
      <c r="K134" s="383"/>
      <c r="L134" s="383"/>
    </row>
    <row r="135" spans="3:12">
      <c r="C135" s="383"/>
      <c r="D135" s="383"/>
      <c r="E135" s="383"/>
      <c r="F135" s="383"/>
      <c r="G135" s="383"/>
      <c r="H135" s="383"/>
      <c r="I135" s="383"/>
      <c r="J135" s="383"/>
      <c r="K135" s="383"/>
      <c r="L135" s="383"/>
    </row>
    <row r="136" spans="3:12">
      <c r="C136" s="383"/>
      <c r="D136" s="383"/>
      <c r="E136" s="383"/>
      <c r="F136" s="383"/>
      <c r="G136" s="383"/>
      <c r="H136" s="383"/>
      <c r="I136" s="383"/>
      <c r="J136" s="383"/>
      <c r="K136" s="383"/>
      <c r="L136" s="383"/>
    </row>
    <row r="137" spans="3:12">
      <c r="C137" s="383"/>
      <c r="D137" s="383"/>
      <c r="E137" s="383"/>
      <c r="F137" s="383"/>
      <c r="G137" s="383"/>
      <c r="H137" s="383"/>
      <c r="I137" s="383"/>
      <c r="J137" s="383"/>
      <c r="K137" s="383"/>
      <c r="L137" s="383"/>
    </row>
    <row r="138" spans="3:12">
      <c r="C138" s="383"/>
      <c r="D138" s="383"/>
      <c r="E138" s="383"/>
      <c r="F138" s="383"/>
      <c r="G138" s="383"/>
      <c r="H138" s="383"/>
      <c r="I138" s="383"/>
      <c r="J138" s="383"/>
      <c r="K138" s="383"/>
      <c r="L138" s="383"/>
    </row>
    <row r="139" spans="3:12">
      <c r="C139" s="383"/>
      <c r="D139" s="383"/>
      <c r="E139" s="383"/>
      <c r="F139" s="383"/>
      <c r="G139" s="383"/>
      <c r="H139" s="383"/>
      <c r="I139" s="383"/>
      <c r="J139" s="383"/>
      <c r="K139" s="383"/>
      <c r="L139" s="383"/>
    </row>
    <row r="140" spans="3:12">
      <c r="C140" s="383"/>
      <c r="D140" s="383"/>
      <c r="E140" s="383"/>
      <c r="F140" s="383"/>
      <c r="G140" s="383"/>
      <c r="H140" s="383"/>
      <c r="I140" s="383"/>
      <c r="J140" s="383"/>
      <c r="K140" s="383"/>
      <c r="L140" s="383"/>
    </row>
    <row r="141" spans="3:12">
      <c r="C141" s="383"/>
      <c r="D141" s="383"/>
      <c r="E141" s="383"/>
      <c r="F141" s="383"/>
      <c r="G141" s="383"/>
      <c r="H141" s="383"/>
      <c r="I141" s="383"/>
      <c r="J141" s="383"/>
      <c r="K141" s="383"/>
      <c r="L141" s="383"/>
    </row>
    <row r="142" spans="3:12">
      <c r="C142" s="383"/>
      <c r="D142" s="383"/>
      <c r="E142" s="383"/>
      <c r="F142" s="383"/>
      <c r="G142" s="383"/>
      <c r="H142" s="383"/>
      <c r="I142" s="383"/>
      <c r="J142" s="383"/>
      <c r="K142" s="383"/>
      <c r="L142" s="383"/>
    </row>
    <row r="143" spans="3:12">
      <c r="C143" s="383"/>
      <c r="D143" s="383"/>
      <c r="E143" s="383"/>
      <c r="F143" s="383"/>
      <c r="G143" s="383"/>
      <c r="H143" s="383"/>
      <c r="I143" s="383"/>
      <c r="J143" s="383"/>
      <c r="K143" s="383"/>
      <c r="L143" s="383"/>
    </row>
    <row r="144" spans="3:12">
      <c r="C144" s="383"/>
      <c r="D144" s="383"/>
      <c r="E144" s="383"/>
      <c r="F144" s="383"/>
      <c r="G144" s="383"/>
      <c r="H144" s="383"/>
      <c r="I144" s="383"/>
      <c r="J144" s="383"/>
      <c r="K144" s="383"/>
      <c r="L144" s="383"/>
    </row>
    <row r="145" spans="3:12">
      <c r="C145" s="383"/>
      <c r="D145" s="383"/>
      <c r="E145" s="383"/>
      <c r="F145" s="383"/>
      <c r="G145" s="383"/>
      <c r="H145" s="383"/>
      <c r="I145" s="383"/>
      <c r="J145" s="383"/>
      <c r="K145" s="383"/>
      <c r="L145" s="383"/>
    </row>
    <row r="146" spans="3:12">
      <c r="C146" s="383"/>
      <c r="D146" s="383"/>
      <c r="E146" s="383"/>
      <c r="F146" s="383"/>
      <c r="G146" s="383"/>
      <c r="H146" s="383"/>
      <c r="I146" s="383"/>
      <c r="J146" s="383"/>
      <c r="K146" s="383"/>
      <c r="L146" s="383"/>
    </row>
    <row r="147" spans="3:12">
      <c r="C147" s="383"/>
      <c r="D147" s="383"/>
      <c r="E147" s="383"/>
      <c r="F147" s="383"/>
      <c r="G147" s="383"/>
      <c r="H147" s="383"/>
      <c r="I147" s="383"/>
      <c r="J147" s="383"/>
      <c r="K147" s="383"/>
      <c r="L147" s="383"/>
    </row>
    <row r="148" spans="3:12">
      <c r="C148" s="383"/>
      <c r="D148" s="383"/>
      <c r="E148" s="383"/>
      <c r="F148" s="383"/>
      <c r="G148" s="383"/>
      <c r="H148" s="383"/>
      <c r="I148" s="383"/>
      <c r="J148" s="383"/>
      <c r="K148" s="383"/>
      <c r="L148" s="383"/>
    </row>
    <row r="149" spans="3:12">
      <c r="C149" s="383"/>
      <c r="D149" s="383"/>
      <c r="E149" s="383"/>
      <c r="F149" s="383"/>
      <c r="G149" s="383"/>
      <c r="H149" s="383"/>
      <c r="I149" s="383"/>
      <c r="J149" s="383"/>
      <c r="K149" s="383"/>
      <c r="L149" s="383"/>
    </row>
    <row r="150" spans="3:12">
      <c r="C150" s="383"/>
      <c r="D150" s="383"/>
      <c r="E150" s="383"/>
      <c r="F150" s="383"/>
      <c r="G150" s="383"/>
      <c r="H150" s="383"/>
      <c r="I150" s="383"/>
      <c r="J150" s="383"/>
      <c r="K150" s="383"/>
      <c r="L150" s="383"/>
    </row>
    <row r="151" spans="3:12">
      <c r="C151" s="383"/>
      <c r="D151" s="383"/>
      <c r="E151" s="383"/>
      <c r="F151" s="383"/>
      <c r="G151" s="383"/>
      <c r="H151" s="383"/>
      <c r="I151" s="383"/>
      <c r="J151" s="383"/>
      <c r="K151" s="383"/>
      <c r="L151" s="383"/>
    </row>
    <row r="152" spans="3:12">
      <c r="C152" s="383"/>
      <c r="D152" s="383"/>
      <c r="E152" s="383"/>
      <c r="F152" s="383"/>
      <c r="G152" s="383"/>
      <c r="H152" s="383"/>
      <c r="I152" s="383"/>
      <c r="J152" s="383"/>
      <c r="K152" s="383"/>
      <c r="L152" s="383"/>
    </row>
    <row r="153" spans="3:12">
      <c r="C153" s="383"/>
      <c r="D153" s="383"/>
      <c r="E153" s="383"/>
      <c r="F153" s="383"/>
      <c r="G153" s="383"/>
      <c r="H153" s="383"/>
      <c r="I153" s="383"/>
      <c r="J153" s="383"/>
      <c r="K153" s="383"/>
      <c r="L153" s="383"/>
    </row>
    <row r="154" spans="3:12">
      <c r="C154" s="383"/>
      <c r="D154" s="383"/>
      <c r="E154" s="383"/>
      <c r="F154" s="383"/>
      <c r="G154" s="383"/>
      <c r="H154" s="383"/>
      <c r="I154" s="383"/>
      <c r="J154" s="383"/>
      <c r="K154" s="383"/>
      <c r="L154" s="383"/>
    </row>
    <row r="155" spans="3:12">
      <c r="C155" s="383"/>
      <c r="D155" s="383"/>
      <c r="E155" s="383"/>
      <c r="F155" s="383"/>
      <c r="G155" s="383"/>
      <c r="H155" s="383"/>
      <c r="I155" s="383"/>
      <c r="J155" s="383"/>
      <c r="K155" s="383"/>
      <c r="L155" s="383"/>
    </row>
    <row r="156" spans="3:12">
      <c r="C156" s="383"/>
      <c r="D156" s="383"/>
      <c r="E156" s="383"/>
      <c r="F156" s="383"/>
      <c r="G156" s="383"/>
      <c r="H156" s="383"/>
      <c r="I156" s="383"/>
      <c r="J156" s="383"/>
      <c r="K156" s="383"/>
      <c r="L156" s="383"/>
    </row>
    <row r="157" spans="3:12">
      <c r="C157" s="383"/>
      <c r="D157" s="383"/>
      <c r="E157" s="383"/>
      <c r="F157" s="383"/>
      <c r="G157" s="383"/>
      <c r="H157" s="383"/>
      <c r="I157" s="383"/>
      <c r="J157" s="383"/>
      <c r="K157" s="383"/>
      <c r="L157" s="383"/>
    </row>
    <row r="158" spans="3:12">
      <c r="C158" s="383"/>
      <c r="D158" s="383"/>
      <c r="E158" s="383"/>
      <c r="F158" s="383"/>
      <c r="G158" s="383"/>
      <c r="H158" s="383"/>
      <c r="I158" s="383"/>
      <c r="J158" s="383"/>
      <c r="K158" s="383"/>
      <c r="L158" s="383"/>
    </row>
    <row r="159" spans="3:12">
      <c r="C159" s="383"/>
      <c r="D159" s="383"/>
      <c r="E159" s="383"/>
      <c r="F159" s="383"/>
      <c r="G159" s="383"/>
      <c r="H159" s="383"/>
      <c r="I159" s="383"/>
      <c r="J159" s="383"/>
      <c r="K159" s="383"/>
      <c r="L159" s="383"/>
    </row>
    <row r="160" spans="3:12">
      <c r="C160" s="383"/>
      <c r="D160" s="383"/>
      <c r="E160" s="383"/>
      <c r="F160" s="383"/>
      <c r="G160" s="383"/>
      <c r="H160" s="383"/>
      <c r="I160" s="383"/>
      <c r="J160" s="383"/>
      <c r="K160" s="383"/>
      <c r="L160" s="383"/>
    </row>
    <row r="161" spans="3:12">
      <c r="C161" s="383"/>
      <c r="D161" s="383"/>
      <c r="E161" s="383"/>
      <c r="F161" s="383"/>
      <c r="G161" s="383"/>
      <c r="H161" s="383"/>
      <c r="I161" s="383"/>
      <c r="J161" s="383"/>
      <c r="K161" s="383"/>
      <c r="L161" s="383"/>
    </row>
    <row r="162" spans="3:12">
      <c r="C162" s="383"/>
      <c r="D162" s="383"/>
      <c r="E162" s="383"/>
      <c r="F162" s="383"/>
      <c r="G162" s="383"/>
      <c r="H162" s="383"/>
      <c r="I162" s="383"/>
      <c r="J162" s="383"/>
      <c r="K162" s="383"/>
      <c r="L162" s="383"/>
    </row>
    <row r="163" spans="3:12">
      <c r="C163" s="383"/>
      <c r="D163" s="383"/>
      <c r="E163" s="383"/>
      <c r="F163" s="383"/>
      <c r="G163" s="383"/>
      <c r="H163" s="383"/>
      <c r="I163" s="383"/>
      <c r="J163" s="383"/>
      <c r="K163" s="383"/>
      <c r="L163" s="383"/>
    </row>
    <row r="164" spans="3:12">
      <c r="C164" s="383"/>
      <c r="D164" s="383"/>
      <c r="E164" s="383"/>
      <c r="F164" s="383"/>
      <c r="G164" s="383"/>
      <c r="H164" s="383"/>
      <c r="I164" s="383"/>
      <c r="J164" s="383"/>
      <c r="K164" s="383"/>
      <c r="L164" s="383"/>
    </row>
    <row r="165" spans="3:12">
      <c r="C165" s="383"/>
      <c r="D165" s="383"/>
      <c r="E165" s="383"/>
      <c r="F165" s="383"/>
      <c r="G165" s="383"/>
      <c r="H165" s="383"/>
      <c r="I165" s="383"/>
      <c r="J165" s="383"/>
      <c r="K165" s="383"/>
      <c r="L165" s="383"/>
    </row>
    <row r="166" spans="3:12">
      <c r="C166" s="383"/>
      <c r="D166" s="383"/>
      <c r="E166" s="383"/>
      <c r="F166" s="383"/>
      <c r="G166" s="383"/>
      <c r="H166" s="383"/>
      <c r="I166" s="383"/>
      <c r="J166" s="383"/>
      <c r="K166" s="383"/>
      <c r="L166" s="383"/>
    </row>
    <row r="167" spans="3:12">
      <c r="C167" s="383"/>
      <c r="D167" s="383"/>
      <c r="E167" s="383"/>
      <c r="F167" s="383"/>
      <c r="G167" s="383"/>
      <c r="H167" s="383"/>
      <c r="I167" s="383"/>
      <c r="J167" s="383"/>
      <c r="K167" s="383"/>
      <c r="L167" s="383"/>
    </row>
    <row r="168" spans="3:12">
      <c r="C168" s="383"/>
      <c r="D168" s="383"/>
      <c r="E168" s="383"/>
      <c r="F168" s="383"/>
      <c r="G168" s="383"/>
      <c r="H168" s="383"/>
      <c r="I168" s="383"/>
      <c r="J168" s="383"/>
      <c r="K168" s="383"/>
      <c r="L168" s="383"/>
    </row>
    <row r="169" spans="3:12">
      <c r="C169" s="383"/>
      <c r="D169" s="383"/>
      <c r="E169" s="383"/>
      <c r="F169" s="383"/>
      <c r="G169" s="383"/>
      <c r="H169" s="383"/>
      <c r="I169" s="383"/>
      <c r="J169" s="383"/>
      <c r="K169" s="383"/>
      <c r="L169" s="383"/>
    </row>
    <row r="170" spans="3:12">
      <c r="C170" s="383"/>
      <c r="D170" s="383"/>
      <c r="E170" s="383"/>
      <c r="F170" s="383"/>
      <c r="G170" s="383"/>
      <c r="H170" s="383"/>
      <c r="I170" s="383"/>
      <c r="J170" s="383"/>
      <c r="K170" s="383"/>
      <c r="L170" s="383"/>
    </row>
    <row r="171" spans="3:12">
      <c r="C171" s="383"/>
      <c r="D171" s="383"/>
      <c r="E171" s="383"/>
      <c r="F171" s="383"/>
      <c r="G171" s="383"/>
      <c r="H171" s="383"/>
      <c r="I171" s="383"/>
      <c r="J171" s="383"/>
      <c r="K171" s="383"/>
      <c r="L171" s="383"/>
    </row>
    <row r="172" spans="3:12">
      <c r="C172" s="383"/>
      <c r="D172" s="383"/>
      <c r="E172" s="383"/>
      <c r="F172" s="383"/>
      <c r="G172" s="383"/>
      <c r="H172" s="383"/>
      <c r="I172" s="383"/>
      <c r="J172" s="383"/>
      <c r="K172" s="383"/>
      <c r="L172" s="383"/>
    </row>
    <row r="173" spans="3:12">
      <c r="C173" s="383"/>
      <c r="D173" s="383"/>
      <c r="E173" s="383"/>
      <c r="F173" s="383"/>
      <c r="G173" s="383"/>
      <c r="H173" s="383"/>
      <c r="I173" s="383"/>
      <c r="J173" s="383"/>
      <c r="K173" s="383"/>
      <c r="L173" s="383"/>
    </row>
    <row r="174" spans="3:12">
      <c r="C174" s="383"/>
      <c r="D174" s="383"/>
      <c r="E174" s="383"/>
      <c r="F174" s="383"/>
      <c r="G174" s="383"/>
      <c r="H174" s="383"/>
      <c r="I174" s="383"/>
      <c r="J174" s="383"/>
      <c r="K174" s="383"/>
      <c r="L174" s="383"/>
    </row>
    <row r="175" spans="3:12">
      <c r="C175" s="383"/>
      <c r="D175" s="383"/>
      <c r="E175" s="383"/>
      <c r="F175" s="383"/>
      <c r="G175" s="383"/>
      <c r="H175" s="383"/>
      <c r="I175" s="383"/>
      <c r="J175" s="383"/>
      <c r="K175" s="383"/>
      <c r="L175" s="383"/>
    </row>
    <row r="176" spans="3:12">
      <c r="C176" s="383"/>
      <c r="D176" s="383"/>
      <c r="E176" s="383"/>
      <c r="F176" s="383"/>
      <c r="G176" s="383"/>
      <c r="H176" s="383"/>
      <c r="I176" s="383"/>
      <c r="J176" s="383"/>
      <c r="K176" s="383"/>
      <c r="L176" s="383"/>
    </row>
    <row r="177" spans="3:12">
      <c r="C177" s="383"/>
      <c r="D177" s="383"/>
      <c r="E177" s="383"/>
      <c r="F177" s="383"/>
      <c r="G177" s="383"/>
      <c r="H177" s="383"/>
      <c r="I177" s="383"/>
      <c r="J177" s="383"/>
      <c r="K177" s="383"/>
      <c r="L177" s="383"/>
    </row>
    <row r="178" spans="3:12">
      <c r="C178" s="383"/>
      <c r="D178" s="383"/>
      <c r="E178" s="383"/>
      <c r="F178" s="383"/>
      <c r="G178" s="383"/>
      <c r="H178" s="383"/>
      <c r="I178" s="383"/>
      <c r="J178" s="383"/>
      <c r="K178" s="383"/>
      <c r="L178" s="383"/>
    </row>
    <row r="179" spans="3:12">
      <c r="C179" s="383"/>
      <c r="D179" s="383"/>
      <c r="E179" s="383"/>
      <c r="F179" s="383"/>
      <c r="G179" s="383"/>
      <c r="H179" s="383"/>
      <c r="I179" s="383"/>
      <c r="J179" s="383"/>
      <c r="K179" s="383"/>
      <c r="L179" s="383"/>
    </row>
    <row r="180" spans="3:12">
      <c r="C180" s="383"/>
      <c r="D180" s="383"/>
      <c r="E180" s="383"/>
      <c r="F180" s="383"/>
      <c r="G180" s="383"/>
      <c r="H180" s="383"/>
      <c r="I180" s="383"/>
      <c r="J180" s="383"/>
      <c r="K180" s="383"/>
      <c r="L180" s="383"/>
    </row>
    <row r="181" spans="3:12">
      <c r="C181" s="383"/>
      <c r="D181" s="383"/>
      <c r="E181" s="383"/>
      <c r="F181" s="383"/>
      <c r="G181" s="383"/>
      <c r="H181" s="383"/>
      <c r="I181" s="383"/>
      <c r="J181" s="383"/>
      <c r="K181" s="383"/>
      <c r="L181" s="383"/>
    </row>
    <row r="182" spans="3:12">
      <c r="C182" s="383"/>
      <c r="D182" s="383"/>
      <c r="E182" s="383"/>
      <c r="F182" s="383"/>
      <c r="G182" s="383"/>
      <c r="H182" s="383"/>
      <c r="I182" s="383"/>
      <c r="J182" s="383"/>
      <c r="K182" s="383"/>
      <c r="L182" s="383"/>
    </row>
    <row r="183" spans="3:12">
      <c r="C183" s="383"/>
      <c r="D183" s="383"/>
      <c r="E183" s="383"/>
      <c r="F183" s="383"/>
      <c r="G183" s="383"/>
      <c r="H183" s="383"/>
      <c r="I183" s="383"/>
      <c r="J183" s="383"/>
      <c r="K183" s="383"/>
      <c r="L183" s="383"/>
    </row>
    <row r="184" spans="3:12">
      <c r="C184" s="383"/>
      <c r="D184" s="383"/>
      <c r="E184" s="383"/>
      <c r="F184" s="383"/>
      <c r="G184" s="383"/>
      <c r="H184" s="383"/>
      <c r="I184" s="383"/>
      <c r="J184" s="383"/>
      <c r="K184" s="383"/>
      <c r="L184" s="383"/>
    </row>
    <row r="185" spans="3:12">
      <c r="C185" s="383"/>
      <c r="D185" s="383"/>
      <c r="E185" s="383"/>
      <c r="F185" s="383"/>
      <c r="G185" s="383"/>
      <c r="H185" s="383"/>
      <c r="I185" s="383"/>
      <c r="J185" s="383"/>
      <c r="K185" s="383"/>
      <c r="L185" s="383"/>
    </row>
    <row r="186" spans="3:12">
      <c r="C186" s="383"/>
      <c r="D186" s="383"/>
      <c r="E186" s="383"/>
      <c r="F186" s="383"/>
      <c r="G186" s="383"/>
      <c r="H186" s="383"/>
      <c r="I186" s="383"/>
      <c r="J186" s="383"/>
      <c r="K186" s="383"/>
      <c r="L186" s="383"/>
    </row>
    <row r="187" spans="3:12">
      <c r="C187" s="383"/>
      <c r="D187" s="383"/>
      <c r="E187" s="383"/>
      <c r="F187" s="383"/>
      <c r="G187" s="383"/>
      <c r="H187" s="383"/>
      <c r="I187" s="383"/>
      <c r="J187" s="383"/>
      <c r="K187" s="383"/>
      <c r="L187" s="383"/>
    </row>
    <row r="188" spans="3:12">
      <c r="C188" s="383"/>
      <c r="D188" s="383"/>
      <c r="E188" s="383"/>
      <c r="F188" s="383"/>
      <c r="G188" s="383"/>
      <c r="H188" s="383"/>
      <c r="I188" s="383"/>
      <c r="J188" s="383"/>
      <c r="K188" s="383"/>
      <c r="L188" s="383"/>
    </row>
    <row r="189" spans="3:12">
      <c r="C189" s="383"/>
      <c r="D189" s="383"/>
      <c r="E189" s="383"/>
      <c r="F189" s="383"/>
      <c r="G189" s="383"/>
      <c r="H189" s="383"/>
      <c r="I189" s="383"/>
      <c r="J189" s="383"/>
      <c r="K189" s="383"/>
      <c r="L189" s="383"/>
    </row>
    <row r="190" spans="3:12">
      <c r="C190" s="383"/>
      <c r="D190" s="383"/>
      <c r="E190" s="383"/>
      <c r="F190" s="383"/>
      <c r="G190" s="383"/>
      <c r="H190" s="383"/>
      <c r="I190" s="383"/>
      <c r="J190" s="383"/>
      <c r="K190" s="383"/>
      <c r="L190" s="383"/>
    </row>
    <row r="191" spans="3:12">
      <c r="C191" s="383"/>
      <c r="D191" s="383"/>
      <c r="E191" s="383"/>
      <c r="F191" s="383"/>
      <c r="G191" s="383"/>
      <c r="H191" s="383"/>
      <c r="I191" s="383"/>
      <c r="J191" s="383"/>
      <c r="K191" s="383"/>
      <c r="L191" s="383"/>
    </row>
    <row r="192" spans="3:12">
      <c r="C192" s="383"/>
      <c r="D192" s="383"/>
      <c r="E192" s="383"/>
      <c r="F192" s="383"/>
      <c r="G192" s="383"/>
      <c r="H192" s="383"/>
      <c r="I192" s="383"/>
      <c r="J192" s="383"/>
      <c r="K192" s="383"/>
      <c r="L192" s="383"/>
    </row>
    <row r="193" spans="3:12">
      <c r="C193" s="383"/>
      <c r="D193" s="383"/>
      <c r="E193" s="383"/>
      <c r="F193" s="383"/>
      <c r="G193" s="383"/>
      <c r="H193" s="383"/>
      <c r="I193" s="383"/>
      <c r="J193" s="383"/>
      <c r="K193" s="383"/>
      <c r="L193" s="383"/>
    </row>
    <row r="194" spans="3:12">
      <c r="C194" s="383"/>
      <c r="D194" s="383"/>
      <c r="E194" s="383"/>
      <c r="F194" s="383"/>
      <c r="G194" s="383"/>
      <c r="H194" s="383"/>
      <c r="I194" s="383"/>
      <c r="J194" s="383"/>
      <c r="K194" s="383"/>
      <c r="L194" s="383"/>
    </row>
    <row r="195" spans="3:12">
      <c r="C195" s="383"/>
      <c r="D195" s="383"/>
      <c r="E195" s="383"/>
      <c r="F195" s="383"/>
      <c r="G195" s="383"/>
      <c r="H195" s="383"/>
      <c r="I195" s="383"/>
      <c r="J195" s="383"/>
      <c r="K195" s="383"/>
      <c r="L195" s="383"/>
    </row>
    <row r="196" spans="3:12">
      <c r="C196" s="383"/>
      <c r="D196" s="383"/>
      <c r="E196" s="383"/>
      <c r="F196" s="383"/>
      <c r="G196" s="383"/>
      <c r="H196" s="383"/>
      <c r="I196" s="383"/>
      <c r="J196" s="383"/>
      <c r="K196" s="383"/>
      <c r="L196" s="383"/>
    </row>
    <row r="197" spans="3:12">
      <c r="C197" s="383"/>
      <c r="D197" s="383"/>
      <c r="E197" s="383"/>
      <c r="F197" s="383"/>
      <c r="G197" s="383"/>
      <c r="H197" s="383"/>
      <c r="I197" s="383"/>
      <c r="J197" s="383"/>
      <c r="K197" s="383"/>
      <c r="L197" s="383"/>
    </row>
    <row r="198" spans="3:12">
      <c r="C198" s="383"/>
      <c r="D198" s="383"/>
      <c r="E198" s="383"/>
      <c r="F198" s="383"/>
      <c r="G198" s="383"/>
      <c r="H198" s="383"/>
      <c r="I198" s="383"/>
      <c r="J198" s="383"/>
      <c r="K198" s="383"/>
      <c r="L198" s="383"/>
    </row>
    <row r="199" spans="3:12">
      <c r="C199" s="383"/>
      <c r="D199" s="383"/>
      <c r="E199" s="383"/>
      <c r="F199" s="383"/>
      <c r="G199" s="383"/>
      <c r="H199" s="383"/>
      <c r="I199" s="383"/>
      <c r="J199" s="383"/>
      <c r="K199" s="383"/>
      <c r="L199" s="383"/>
    </row>
    <row r="200" spans="3:12">
      <c r="C200" s="383"/>
      <c r="D200" s="383"/>
      <c r="E200" s="383"/>
      <c r="F200" s="383"/>
      <c r="G200" s="383"/>
      <c r="H200" s="383"/>
      <c r="I200" s="383"/>
      <c r="J200" s="383"/>
      <c r="K200" s="383"/>
      <c r="L200" s="383"/>
    </row>
    <row r="201" spans="3:12">
      <c r="C201" s="383"/>
      <c r="D201" s="383"/>
      <c r="E201" s="383"/>
      <c r="F201" s="383"/>
      <c r="G201" s="383"/>
      <c r="H201" s="383"/>
      <c r="I201" s="383"/>
      <c r="J201" s="383"/>
      <c r="K201" s="383"/>
      <c r="L201" s="383"/>
    </row>
    <row r="202" spans="3:12">
      <c r="C202" s="383"/>
      <c r="D202" s="383"/>
      <c r="E202" s="383"/>
      <c r="F202" s="383"/>
      <c r="G202" s="383"/>
      <c r="H202" s="383"/>
      <c r="I202" s="383"/>
      <c r="J202" s="383"/>
      <c r="K202" s="383"/>
      <c r="L202" s="383"/>
    </row>
    <row r="203" spans="3:12">
      <c r="C203" s="383"/>
      <c r="D203" s="383"/>
      <c r="E203" s="383"/>
      <c r="F203" s="383"/>
      <c r="G203" s="383"/>
      <c r="H203" s="383"/>
      <c r="I203" s="383"/>
      <c r="J203" s="383"/>
      <c r="K203" s="383"/>
      <c r="L203" s="383"/>
    </row>
    <row r="204" spans="3:12">
      <c r="C204" s="383"/>
      <c r="D204" s="383"/>
      <c r="E204" s="383"/>
      <c r="F204" s="383"/>
      <c r="G204" s="383"/>
      <c r="H204" s="383"/>
      <c r="I204" s="383"/>
      <c r="J204" s="383"/>
      <c r="K204" s="383"/>
      <c r="L204" s="383"/>
    </row>
    <row r="205" spans="3:12">
      <c r="C205" s="383"/>
      <c r="D205" s="383"/>
      <c r="E205" s="383"/>
      <c r="F205" s="383"/>
      <c r="G205" s="383"/>
      <c r="H205" s="383"/>
      <c r="I205" s="383"/>
      <c r="J205" s="383"/>
      <c r="K205" s="383"/>
      <c r="L205" s="383"/>
    </row>
    <row r="206" spans="3:12">
      <c r="C206" s="383"/>
      <c r="D206" s="383"/>
      <c r="E206" s="383"/>
      <c r="F206" s="383"/>
      <c r="G206" s="383"/>
      <c r="H206" s="383"/>
      <c r="I206" s="383"/>
      <c r="J206" s="383"/>
      <c r="K206" s="383"/>
      <c r="L206" s="383"/>
    </row>
    <row r="207" spans="3:12">
      <c r="C207" s="383"/>
      <c r="D207" s="383"/>
      <c r="E207" s="383"/>
      <c r="F207" s="383"/>
      <c r="G207" s="383"/>
      <c r="H207" s="383"/>
      <c r="I207" s="383"/>
      <c r="J207" s="383"/>
      <c r="K207" s="383"/>
      <c r="L207" s="383"/>
    </row>
    <row r="208" spans="3:12">
      <c r="C208" s="383"/>
      <c r="D208" s="383"/>
      <c r="E208" s="383"/>
      <c r="F208" s="383"/>
      <c r="G208" s="383"/>
      <c r="H208" s="383"/>
      <c r="I208" s="383"/>
      <c r="J208" s="383"/>
      <c r="K208" s="383"/>
      <c r="L208" s="383"/>
    </row>
    <row r="209" spans="3:12">
      <c r="C209" s="383"/>
      <c r="D209" s="383"/>
      <c r="E209" s="383"/>
      <c r="F209" s="383"/>
      <c r="G209" s="383"/>
      <c r="H209" s="383"/>
      <c r="I209" s="383"/>
      <c r="J209" s="383"/>
      <c r="K209" s="383"/>
      <c r="L209" s="383"/>
    </row>
    <row r="210" spans="3:12">
      <c r="C210" s="383"/>
      <c r="D210" s="383"/>
      <c r="E210" s="383"/>
      <c r="F210" s="383"/>
      <c r="G210" s="383"/>
      <c r="H210" s="383"/>
      <c r="I210" s="383"/>
      <c r="J210" s="383"/>
      <c r="K210" s="383"/>
      <c r="L210" s="383"/>
    </row>
    <row r="211" spans="3:12">
      <c r="C211" s="383"/>
      <c r="D211" s="383"/>
      <c r="E211" s="383"/>
      <c r="F211" s="383"/>
      <c r="G211" s="383"/>
      <c r="H211" s="383"/>
      <c r="I211" s="383"/>
      <c r="J211" s="383"/>
      <c r="K211" s="383"/>
      <c r="L211" s="383"/>
    </row>
    <row r="212" spans="3:12">
      <c r="C212" s="383"/>
      <c r="D212" s="383"/>
      <c r="E212" s="383"/>
      <c r="F212" s="383"/>
      <c r="G212" s="383"/>
      <c r="H212" s="383"/>
      <c r="I212" s="383"/>
      <c r="J212" s="383"/>
      <c r="K212" s="383"/>
      <c r="L212" s="383"/>
    </row>
    <row r="213" spans="3:12">
      <c r="C213" s="383"/>
      <c r="D213" s="383"/>
      <c r="E213" s="383"/>
      <c r="F213" s="383"/>
      <c r="G213" s="383"/>
      <c r="H213" s="383"/>
      <c r="I213" s="383"/>
      <c r="J213" s="383"/>
      <c r="K213" s="383"/>
      <c r="L213" s="383"/>
    </row>
    <row r="214" spans="3:12">
      <c r="C214" s="383"/>
      <c r="D214" s="383"/>
      <c r="E214" s="383"/>
      <c r="F214" s="383"/>
      <c r="G214" s="383"/>
      <c r="H214" s="383"/>
      <c r="I214" s="383"/>
      <c r="J214" s="383"/>
      <c r="K214" s="383"/>
      <c r="L214" s="383"/>
    </row>
    <row r="215" spans="3:12">
      <c r="C215" s="383"/>
      <c r="D215" s="383"/>
      <c r="E215" s="383"/>
      <c r="F215" s="383"/>
      <c r="G215" s="383"/>
      <c r="H215" s="383"/>
      <c r="I215" s="383"/>
      <c r="J215" s="383"/>
      <c r="K215" s="383"/>
      <c r="L215" s="383"/>
    </row>
    <row r="216" spans="3:12">
      <c r="C216" s="383"/>
      <c r="D216" s="383"/>
      <c r="E216" s="383"/>
      <c r="F216" s="383"/>
      <c r="G216" s="383"/>
      <c r="H216" s="383"/>
      <c r="I216" s="383"/>
      <c r="J216" s="383"/>
      <c r="K216" s="383"/>
      <c r="L216" s="383"/>
    </row>
    <row r="217" spans="3:12">
      <c r="C217" s="383"/>
      <c r="D217" s="383"/>
      <c r="E217" s="383"/>
      <c r="F217" s="383"/>
      <c r="G217" s="383"/>
      <c r="H217" s="383"/>
      <c r="I217" s="383"/>
      <c r="J217" s="383"/>
      <c r="K217" s="383"/>
      <c r="L217" s="383"/>
    </row>
    <row r="218" spans="3:12">
      <c r="C218" s="383"/>
      <c r="D218" s="383"/>
      <c r="E218" s="383"/>
      <c r="F218" s="383"/>
      <c r="G218" s="383"/>
      <c r="H218" s="383"/>
      <c r="I218" s="383"/>
      <c r="J218" s="383"/>
      <c r="K218" s="383"/>
      <c r="L218" s="383"/>
    </row>
    <row r="219" spans="3:12">
      <c r="C219" s="383"/>
      <c r="D219" s="383"/>
      <c r="E219" s="383"/>
      <c r="F219" s="383"/>
      <c r="G219" s="383"/>
      <c r="H219" s="383"/>
      <c r="I219" s="383"/>
      <c r="J219" s="383"/>
      <c r="K219" s="383"/>
      <c r="L219" s="383"/>
    </row>
    <row r="220" spans="3:12">
      <c r="C220" s="383"/>
      <c r="D220" s="383"/>
      <c r="E220" s="383"/>
      <c r="F220" s="383"/>
      <c r="G220" s="383"/>
      <c r="H220" s="383"/>
      <c r="I220" s="383"/>
      <c r="J220" s="383"/>
      <c r="K220" s="383"/>
      <c r="L220" s="383"/>
    </row>
    <row r="221" spans="3:12">
      <c r="C221" s="383"/>
      <c r="D221" s="383"/>
      <c r="E221" s="383"/>
      <c r="F221" s="383"/>
      <c r="G221" s="383"/>
      <c r="H221" s="383"/>
      <c r="I221" s="383"/>
      <c r="J221" s="383"/>
      <c r="K221" s="383"/>
      <c r="L221" s="383"/>
    </row>
    <row r="222" spans="3:12">
      <c r="C222" s="383"/>
      <c r="D222" s="383"/>
      <c r="E222" s="383"/>
      <c r="F222" s="383"/>
      <c r="G222" s="383"/>
      <c r="H222" s="383"/>
      <c r="I222" s="383"/>
      <c r="J222" s="383"/>
      <c r="K222" s="383"/>
      <c r="L222" s="383"/>
    </row>
    <row r="223" spans="3:12">
      <c r="C223" s="383"/>
      <c r="D223" s="383"/>
      <c r="E223" s="383"/>
      <c r="F223" s="383"/>
      <c r="G223" s="383"/>
      <c r="H223" s="383"/>
      <c r="I223" s="383"/>
      <c r="J223" s="383"/>
      <c r="K223" s="383"/>
      <c r="L223" s="383"/>
    </row>
    <row r="224" spans="3:12">
      <c r="C224" s="383"/>
      <c r="D224" s="383"/>
      <c r="E224" s="383"/>
      <c r="F224" s="383"/>
      <c r="G224" s="383"/>
      <c r="H224" s="383"/>
      <c r="I224" s="383"/>
      <c r="J224" s="383"/>
      <c r="K224" s="383"/>
      <c r="L224" s="383"/>
    </row>
    <row r="225" spans="3:12">
      <c r="C225" s="383"/>
      <c r="D225" s="383"/>
      <c r="E225" s="383"/>
      <c r="F225" s="383"/>
      <c r="G225" s="383"/>
      <c r="H225" s="383"/>
      <c r="I225" s="383"/>
      <c r="J225" s="383"/>
      <c r="K225" s="383"/>
      <c r="L225" s="383"/>
    </row>
    <row r="226" spans="3:12">
      <c r="C226" s="383"/>
      <c r="D226" s="383"/>
      <c r="E226" s="383"/>
      <c r="F226" s="383"/>
      <c r="G226" s="383"/>
      <c r="H226" s="383"/>
      <c r="I226" s="383"/>
      <c r="J226" s="383"/>
      <c r="K226" s="383"/>
      <c r="L226" s="383"/>
    </row>
    <row r="227" spans="3:12">
      <c r="C227" s="383"/>
      <c r="D227" s="383"/>
      <c r="E227" s="383"/>
      <c r="F227" s="383"/>
      <c r="G227" s="383"/>
      <c r="H227" s="383"/>
      <c r="I227" s="383"/>
      <c r="J227" s="383"/>
      <c r="K227" s="383"/>
      <c r="L227" s="383"/>
    </row>
    <row r="228" spans="3:12">
      <c r="C228" s="383"/>
      <c r="D228" s="383"/>
      <c r="E228" s="383"/>
      <c r="F228" s="383"/>
      <c r="G228" s="383"/>
      <c r="H228" s="383"/>
      <c r="I228" s="383"/>
      <c r="J228" s="383"/>
      <c r="K228" s="383"/>
      <c r="L228" s="383"/>
    </row>
    <row r="229" spans="3:12">
      <c r="C229" s="383"/>
      <c r="D229" s="383"/>
      <c r="E229" s="383"/>
      <c r="F229" s="383"/>
      <c r="G229" s="383"/>
      <c r="H229" s="383"/>
      <c r="I229" s="383"/>
      <c r="J229" s="383"/>
      <c r="K229" s="383"/>
      <c r="L229" s="383"/>
    </row>
    <row r="230" spans="3:12">
      <c r="C230" s="383"/>
      <c r="D230" s="383"/>
      <c r="E230" s="383"/>
      <c r="F230" s="383"/>
      <c r="G230" s="383"/>
      <c r="H230" s="383"/>
      <c r="I230" s="383"/>
      <c r="J230" s="383"/>
      <c r="K230" s="383"/>
      <c r="L230" s="383"/>
    </row>
    <row r="231" spans="3:12">
      <c r="C231" s="383"/>
      <c r="D231" s="383"/>
      <c r="E231" s="383"/>
      <c r="F231" s="383"/>
      <c r="G231" s="383"/>
      <c r="H231" s="383"/>
      <c r="I231" s="383"/>
      <c r="J231" s="383"/>
      <c r="K231" s="383"/>
      <c r="L231" s="383"/>
    </row>
    <row r="232" spans="3:12">
      <c r="C232" s="383"/>
      <c r="D232" s="383"/>
      <c r="E232" s="383"/>
      <c r="F232" s="383"/>
      <c r="G232" s="383"/>
      <c r="H232" s="383"/>
      <c r="I232" s="383"/>
      <c r="J232" s="383"/>
      <c r="K232" s="383"/>
      <c r="L232" s="383"/>
    </row>
    <row r="233" spans="3:12">
      <c r="C233" s="383"/>
      <c r="D233" s="383"/>
      <c r="E233" s="383"/>
      <c r="F233" s="383"/>
      <c r="G233" s="383"/>
      <c r="H233" s="383"/>
      <c r="I233" s="383"/>
      <c r="J233" s="383"/>
      <c r="K233" s="383"/>
      <c r="L233" s="383"/>
    </row>
    <row r="234" spans="3:12">
      <c r="C234" s="383"/>
      <c r="D234" s="383"/>
      <c r="E234" s="383"/>
      <c r="F234" s="383"/>
      <c r="G234" s="383"/>
      <c r="H234" s="383"/>
      <c r="I234" s="383"/>
      <c r="J234" s="383"/>
      <c r="K234" s="383"/>
      <c r="L234" s="383"/>
    </row>
    <row r="235" spans="3:12">
      <c r="C235" s="383"/>
      <c r="D235" s="383"/>
      <c r="E235" s="383"/>
      <c r="F235" s="383"/>
      <c r="G235" s="383"/>
      <c r="H235" s="383"/>
      <c r="I235" s="383"/>
      <c r="J235" s="383"/>
      <c r="K235" s="383"/>
      <c r="L235" s="383"/>
    </row>
    <row r="236" spans="3:12">
      <c r="C236" s="383"/>
      <c r="D236" s="383"/>
      <c r="E236" s="383"/>
      <c r="F236" s="383"/>
      <c r="G236" s="383"/>
      <c r="H236" s="383"/>
      <c r="I236" s="383"/>
      <c r="J236" s="383"/>
      <c r="K236" s="383"/>
      <c r="L236" s="383"/>
    </row>
    <row r="237" spans="3:12">
      <c r="C237" s="383"/>
      <c r="D237" s="383"/>
      <c r="E237" s="383"/>
      <c r="F237" s="383"/>
      <c r="G237" s="383"/>
      <c r="H237" s="383"/>
      <c r="I237" s="383"/>
      <c r="J237" s="383"/>
      <c r="K237" s="383"/>
      <c r="L237" s="383"/>
    </row>
    <row r="238" spans="3:12">
      <c r="C238" s="383"/>
      <c r="D238" s="383"/>
      <c r="E238" s="383"/>
      <c r="F238" s="383"/>
      <c r="G238" s="383"/>
      <c r="H238" s="383"/>
      <c r="I238" s="383"/>
      <c r="J238" s="383"/>
      <c r="K238" s="383"/>
      <c r="L238" s="383"/>
    </row>
    <row r="239" spans="3:12">
      <c r="C239" s="383"/>
      <c r="D239" s="383"/>
      <c r="E239" s="383"/>
      <c r="F239" s="383"/>
      <c r="G239" s="383"/>
      <c r="H239" s="383"/>
      <c r="I239" s="383"/>
      <c r="J239" s="383"/>
      <c r="K239" s="383"/>
      <c r="L239" s="383"/>
    </row>
    <row r="240" spans="3:12">
      <c r="C240" s="383"/>
      <c r="D240" s="383"/>
      <c r="E240" s="383"/>
      <c r="F240" s="383"/>
      <c r="G240" s="383"/>
      <c r="H240" s="383"/>
      <c r="I240" s="383"/>
      <c r="J240" s="383"/>
      <c r="K240" s="383"/>
      <c r="L240" s="383"/>
    </row>
    <row r="241" spans="3:12">
      <c r="C241" s="383"/>
      <c r="D241" s="383"/>
      <c r="E241" s="383"/>
      <c r="F241" s="383"/>
      <c r="G241" s="383"/>
      <c r="H241" s="383"/>
      <c r="I241" s="383"/>
      <c r="J241" s="383"/>
      <c r="K241" s="383"/>
      <c r="L241" s="383"/>
    </row>
    <row r="242" spans="3:12">
      <c r="C242" s="383"/>
      <c r="D242" s="383"/>
      <c r="E242" s="383"/>
      <c r="F242" s="383"/>
      <c r="G242" s="383"/>
      <c r="H242" s="383"/>
      <c r="I242" s="383"/>
      <c r="J242" s="383"/>
      <c r="K242" s="383"/>
      <c r="L242" s="383"/>
    </row>
    <row r="243" spans="3:12">
      <c r="C243" s="383"/>
      <c r="D243" s="383"/>
      <c r="E243" s="383"/>
      <c r="F243" s="383"/>
      <c r="G243" s="383"/>
      <c r="H243" s="383"/>
      <c r="I243" s="383"/>
      <c r="J243" s="383"/>
      <c r="K243" s="383"/>
      <c r="L243" s="383"/>
    </row>
    <row r="244" spans="3:12">
      <c r="C244" s="383"/>
      <c r="D244" s="383"/>
      <c r="E244" s="383"/>
      <c r="F244" s="383"/>
      <c r="G244" s="383"/>
      <c r="H244" s="383"/>
      <c r="I244" s="383"/>
      <c r="J244" s="383"/>
      <c r="K244" s="383"/>
      <c r="L244" s="383"/>
    </row>
    <row r="245" spans="3:12">
      <c r="C245" s="383"/>
      <c r="D245" s="383"/>
      <c r="E245" s="383"/>
      <c r="F245" s="383"/>
      <c r="G245" s="383"/>
      <c r="H245" s="383"/>
      <c r="I245" s="383"/>
      <c r="J245" s="383"/>
      <c r="K245" s="383"/>
      <c r="L245" s="383"/>
    </row>
    <row r="246" spans="3:12">
      <c r="C246" s="383"/>
      <c r="D246" s="383"/>
      <c r="E246" s="383"/>
      <c r="F246" s="383"/>
      <c r="G246" s="383"/>
      <c r="H246" s="383"/>
      <c r="I246" s="383"/>
      <c r="J246" s="383"/>
      <c r="K246" s="383"/>
      <c r="L246" s="383"/>
    </row>
    <row r="247" spans="3:12">
      <c r="C247" s="383"/>
      <c r="D247" s="383"/>
      <c r="E247" s="383"/>
      <c r="F247" s="383"/>
      <c r="G247" s="383"/>
      <c r="H247" s="383"/>
      <c r="I247" s="383"/>
      <c r="J247" s="383"/>
      <c r="K247" s="383"/>
      <c r="L247" s="383"/>
    </row>
    <row r="248" spans="3:12">
      <c r="C248" s="383"/>
      <c r="D248" s="383"/>
      <c r="E248" s="383"/>
      <c r="F248" s="383"/>
      <c r="G248" s="383"/>
      <c r="H248" s="383"/>
      <c r="I248" s="383"/>
      <c r="J248" s="383"/>
      <c r="K248" s="383"/>
      <c r="L248" s="383"/>
    </row>
    <row r="249" spans="3:12">
      <c r="C249" s="383"/>
      <c r="D249" s="383"/>
      <c r="E249" s="383"/>
      <c r="F249" s="383"/>
      <c r="G249" s="383"/>
      <c r="H249" s="383"/>
      <c r="I249" s="383"/>
      <c r="J249" s="383"/>
      <c r="K249" s="383"/>
      <c r="L249" s="383"/>
    </row>
    <row r="250" spans="3:12">
      <c r="C250" s="383"/>
      <c r="D250" s="383"/>
      <c r="E250" s="383"/>
      <c r="F250" s="383"/>
      <c r="G250" s="383"/>
      <c r="H250" s="383"/>
      <c r="I250" s="383"/>
      <c r="J250" s="383"/>
      <c r="K250" s="383"/>
      <c r="L250" s="383"/>
    </row>
    <row r="251" spans="3:12">
      <c r="C251" s="383"/>
      <c r="D251" s="383"/>
      <c r="E251" s="383"/>
      <c r="F251" s="383"/>
      <c r="G251" s="383"/>
      <c r="H251" s="383"/>
      <c r="I251" s="383"/>
      <c r="J251" s="383"/>
      <c r="K251" s="383"/>
      <c r="L251" s="383"/>
    </row>
    <row r="252" spans="3:12">
      <c r="C252" s="383"/>
      <c r="D252" s="383"/>
      <c r="E252" s="383"/>
      <c r="F252" s="383"/>
      <c r="G252" s="383"/>
      <c r="H252" s="383"/>
      <c r="I252" s="383"/>
      <c r="J252" s="383"/>
      <c r="K252" s="383"/>
      <c r="L252" s="383"/>
    </row>
    <row r="253" spans="3:12">
      <c r="C253" s="383"/>
      <c r="D253" s="383"/>
      <c r="E253" s="383"/>
      <c r="F253" s="383"/>
      <c r="G253" s="383"/>
      <c r="H253" s="383"/>
      <c r="I253" s="383"/>
      <c r="J253" s="383"/>
      <c r="K253" s="383"/>
      <c r="L253" s="383"/>
    </row>
    <row r="254" spans="3:12">
      <c r="C254" s="383"/>
      <c r="D254" s="383"/>
      <c r="E254" s="383"/>
      <c r="F254" s="383"/>
      <c r="G254" s="383"/>
      <c r="H254" s="383"/>
      <c r="I254" s="383"/>
      <c r="J254" s="383"/>
      <c r="K254" s="383"/>
      <c r="L254" s="383"/>
    </row>
    <row r="255" spans="3:12">
      <c r="C255" s="383"/>
      <c r="D255" s="383"/>
      <c r="E255" s="383"/>
      <c r="F255" s="383"/>
      <c r="G255" s="383"/>
      <c r="H255" s="383"/>
      <c r="I255" s="383"/>
      <c r="J255" s="383"/>
      <c r="K255" s="383"/>
      <c r="L255" s="383"/>
    </row>
    <row r="256" spans="3:12">
      <c r="C256" s="383"/>
      <c r="D256" s="383"/>
      <c r="E256" s="383"/>
      <c r="F256" s="383"/>
      <c r="G256" s="383"/>
      <c r="H256" s="383"/>
      <c r="I256" s="383"/>
      <c r="J256" s="383"/>
      <c r="K256" s="383"/>
      <c r="L256" s="383"/>
    </row>
    <row r="257" spans="3:12">
      <c r="C257" s="383"/>
      <c r="D257" s="383"/>
      <c r="E257" s="383"/>
      <c r="F257" s="383"/>
      <c r="G257" s="383"/>
      <c r="H257" s="383"/>
      <c r="I257" s="383"/>
      <c r="J257" s="383"/>
      <c r="K257" s="383"/>
      <c r="L257" s="383"/>
    </row>
    <row r="258" spans="3:12">
      <c r="C258" s="383"/>
      <c r="D258" s="383"/>
      <c r="E258" s="383"/>
      <c r="F258" s="383"/>
      <c r="G258" s="383"/>
      <c r="H258" s="383"/>
      <c r="I258" s="383"/>
      <c r="J258" s="383"/>
      <c r="K258" s="383"/>
      <c r="L258" s="383"/>
    </row>
    <row r="259" spans="3:12">
      <c r="C259" s="383"/>
      <c r="D259" s="383"/>
      <c r="E259" s="383"/>
      <c r="F259" s="383"/>
      <c r="G259" s="383"/>
      <c r="H259" s="383"/>
      <c r="I259" s="383"/>
      <c r="J259" s="383"/>
      <c r="K259" s="383"/>
      <c r="L259" s="383"/>
    </row>
    <row r="260" spans="3:12">
      <c r="C260" s="383"/>
      <c r="D260" s="383"/>
      <c r="E260" s="383"/>
      <c r="F260" s="383"/>
      <c r="G260" s="383"/>
      <c r="H260" s="383"/>
      <c r="I260" s="383"/>
      <c r="J260" s="383"/>
      <c r="K260" s="383"/>
      <c r="L260" s="383"/>
    </row>
    <row r="261" spans="3:12">
      <c r="C261" s="383"/>
      <c r="D261" s="383"/>
      <c r="E261" s="383"/>
      <c r="F261" s="383"/>
      <c r="G261" s="383"/>
      <c r="H261" s="383"/>
      <c r="I261" s="383"/>
      <c r="J261" s="383"/>
      <c r="K261" s="383"/>
      <c r="L261" s="383"/>
    </row>
    <row r="262" spans="3:12">
      <c r="C262" s="383"/>
      <c r="D262" s="383"/>
      <c r="E262" s="383"/>
      <c r="F262" s="383"/>
      <c r="G262" s="383"/>
      <c r="H262" s="383"/>
      <c r="I262" s="383"/>
      <c r="J262" s="383"/>
      <c r="K262" s="383"/>
      <c r="L262" s="383"/>
    </row>
    <row r="263" spans="3:12">
      <c r="C263" s="383"/>
      <c r="D263" s="383"/>
      <c r="E263" s="383"/>
      <c r="F263" s="383"/>
      <c r="G263" s="383"/>
      <c r="H263" s="383"/>
      <c r="I263" s="383"/>
      <c r="J263" s="383"/>
      <c r="K263" s="383"/>
      <c r="L263" s="383"/>
    </row>
    <row r="264" spans="3:12">
      <c r="C264" s="383"/>
      <c r="D264" s="383"/>
      <c r="E264" s="383"/>
      <c r="F264" s="383"/>
      <c r="G264" s="383"/>
      <c r="H264" s="383"/>
      <c r="I264" s="383"/>
      <c r="J264" s="383"/>
      <c r="K264" s="383"/>
      <c r="L264" s="383"/>
    </row>
    <row r="265" spans="3:12">
      <c r="C265" s="383"/>
      <c r="D265" s="383"/>
      <c r="E265" s="383"/>
      <c r="F265" s="383"/>
      <c r="G265" s="383"/>
      <c r="H265" s="383"/>
      <c r="I265" s="383"/>
      <c r="J265" s="383"/>
      <c r="K265" s="383"/>
      <c r="L265" s="383"/>
    </row>
    <row r="266" spans="3:12">
      <c r="C266" s="383"/>
      <c r="D266" s="383"/>
      <c r="E266" s="383"/>
      <c r="F266" s="383"/>
      <c r="G266" s="383"/>
      <c r="H266" s="383"/>
      <c r="I266" s="383"/>
      <c r="J266" s="383"/>
      <c r="K266" s="383"/>
      <c r="L266" s="383"/>
    </row>
    <row r="267" spans="3:12">
      <c r="C267" s="383"/>
      <c r="D267" s="383"/>
      <c r="E267" s="383"/>
      <c r="F267" s="383"/>
      <c r="G267" s="383"/>
      <c r="H267" s="383"/>
      <c r="I267" s="383"/>
      <c r="J267" s="383"/>
      <c r="K267" s="383"/>
      <c r="L267" s="383"/>
    </row>
    <row r="268" spans="3:12">
      <c r="C268" s="383"/>
      <c r="D268" s="383"/>
      <c r="E268" s="383"/>
      <c r="F268" s="383"/>
      <c r="G268" s="383"/>
      <c r="H268" s="383"/>
      <c r="I268" s="383"/>
      <c r="J268" s="383"/>
      <c r="K268" s="383"/>
      <c r="L268" s="383"/>
    </row>
    <row r="269" spans="3:12">
      <c r="C269" s="383"/>
      <c r="D269" s="383"/>
      <c r="E269" s="383"/>
      <c r="F269" s="383"/>
      <c r="G269" s="383"/>
      <c r="H269" s="383"/>
      <c r="I269" s="383"/>
      <c r="J269" s="383"/>
      <c r="K269" s="383"/>
      <c r="L269" s="383"/>
    </row>
    <row r="270" spans="3:12">
      <c r="C270" s="383"/>
      <c r="D270" s="383"/>
      <c r="E270" s="383"/>
      <c r="F270" s="383"/>
      <c r="G270" s="383"/>
      <c r="H270" s="383"/>
      <c r="I270" s="383"/>
      <c r="J270" s="383"/>
      <c r="K270" s="383"/>
      <c r="L270" s="383"/>
    </row>
    <row r="271" spans="3:12">
      <c r="C271" s="383"/>
      <c r="D271" s="383"/>
      <c r="E271" s="383"/>
      <c r="F271" s="383"/>
      <c r="G271" s="383"/>
      <c r="H271" s="383"/>
      <c r="I271" s="383"/>
      <c r="J271" s="383"/>
      <c r="K271" s="383"/>
      <c r="L271" s="383"/>
    </row>
    <row r="272" spans="3:12">
      <c r="C272" s="383"/>
      <c r="D272" s="383"/>
      <c r="E272" s="383"/>
      <c r="F272" s="383"/>
      <c r="G272" s="383"/>
      <c r="H272" s="383"/>
      <c r="I272" s="383"/>
      <c r="J272" s="383"/>
      <c r="K272" s="383"/>
      <c r="L272" s="383"/>
    </row>
    <row r="273" spans="3:12">
      <c r="C273" s="383"/>
      <c r="D273" s="383"/>
      <c r="E273" s="383"/>
      <c r="F273" s="383"/>
      <c r="G273" s="383"/>
      <c r="H273" s="383"/>
      <c r="I273" s="383"/>
      <c r="J273" s="383"/>
      <c r="K273" s="383"/>
      <c r="L273" s="383"/>
    </row>
    <row r="274" spans="3:12">
      <c r="C274" s="383"/>
      <c r="D274" s="383"/>
      <c r="E274" s="383"/>
      <c r="F274" s="383"/>
      <c r="G274" s="383"/>
      <c r="H274" s="383"/>
      <c r="I274" s="383"/>
      <c r="J274" s="383"/>
      <c r="K274" s="383"/>
      <c r="L274" s="383"/>
    </row>
    <row r="275" spans="3:12">
      <c r="C275" s="383"/>
      <c r="D275" s="383"/>
      <c r="E275" s="383"/>
      <c r="F275" s="383"/>
      <c r="G275" s="383"/>
      <c r="H275" s="383"/>
      <c r="I275" s="383"/>
      <c r="J275" s="383"/>
      <c r="K275" s="383"/>
      <c r="L275" s="383"/>
    </row>
    <row r="276" spans="3:12">
      <c r="C276" s="383"/>
      <c r="D276" s="383"/>
      <c r="E276" s="383"/>
      <c r="F276" s="383"/>
      <c r="G276" s="383"/>
      <c r="H276" s="383"/>
      <c r="I276" s="383"/>
      <c r="J276" s="383"/>
      <c r="K276" s="383"/>
      <c r="L276" s="383"/>
    </row>
    <row r="277" spans="3:12">
      <c r="C277" s="383"/>
      <c r="D277" s="383"/>
      <c r="E277" s="383"/>
      <c r="F277" s="383"/>
      <c r="G277" s="383"/>
      <c r="H277" s="383"/>
      <c r="I277" s="383"/>
      <c r="J277" s="383"/>
      <c r="K277" s="383"/>
      <c r="L277" s="383"/>
    </row>
    <row r="278" spans="3:12">
      <c r="C278" s="383"/>
      <c r="D278" s="383"/>
      <c r="E278" s="383"/>
      <c r="F278" s="383"/>
      <c r="G278" s="383"/>
      <c r="H278" s="383"/>
      <c r="I278" s="383"/>
      <c r="J278" s="383"/>
      <c r="K278" s="383"/>
      <c r="L278" s="383"/>
    </row>
    <row r="279" spans="3:12">
      <c r="C279" s="383"/>
      <c r="D279" s="383"/>
      <c r="E279" s="383"/>
      <c r="F279" s="383"/>
      <c r="G279" s="383"/>
      <c r="H279" s="383"/>
      <c r="I279" s="383"/>
      <c r="J279" s="383"/>
      <c r="K279" s="383"/>
      <c r="L279" s="383"/>
    </row>
    <row r="280" spans="3:12">
      <c r="C280" s="383"/>
      <c r="D280" s="383"/>
      <c r="E280" s="383"/>
      <c r="F280" s="383"/>
      <c r="G280" s="383"/>
      <c r="H280" s="383"/>
      <c r="I280" s="383"/>
      <c r="J280" s="383"/>
      <c r="K280" s="383"/>
      <c r="L280" s="383"/>
    </row>
    <row r="281" spans="3:12">
      <c r="C281" s="383"/>
      <c r="D281" s="383"/>
      <c r="E281" s="383"/>
      <c r="F281" s="383"/>
      <c r="G281" s="383"/>
      <c r="H281" s="383"/>
      <c r="I281" s="383"/>
      <c r="J281" s="383"/>
      <c r="K281" s="383"/>
      <c r="L281" s="383"/>
    </row>
    <row r="282" spans="3:12">
      <c r="C282" s="383"/>
      <c r="D282" s="383"/>
      <c r="E282" s="383"/>
      <c r="F282" s="383"/>
      <c r="G282" s="383"/>
      <c r="H282" s="383"/>
      <c r="I282" s="383"/>
      <c r="J282" s="383"/>
      <c r="K282" s="383"/>
      <c r="L282" s="383"/>
    </row>
    <row r="283" spans="3:12">
      <c r="C283" s="383"/>
      <c r="D283" s="383"/>
      <c r="E283" s="383"/>
      <c r="F283" s="383"/>
      <c r="G283" s="383"/>
      <c r="H283" s="383"/>
      <c r="I283" s="383"/>
      <c r="J283" s="383"/>
      <c r="K283" s="383"/>
      <c r="L283" s="383"/>
    </row>
    <row r="284" spans="3:12">
      <c r="C284" s="383"/>
      <c r="D284" s="383"/>
      <c r="E284" s="383"/>
      <c r="F284" s="383"/>
      <c r="G284" s="383"/>
      <c r="H284" s="383"/>
      <c r="I284" s="383"/>
      <c r="J284" s="383"/>
      <c r="K284" s="383"/>
      <c r="L284" s="383"/>
    </row>
    <row r="285" spans="3:12">
      <c r="C285" s="383"/>
      <c r="D285" s="383"/>
      <c r="E285" s="383"/>
      <c r="F285" s="383"/>
      <c r="G285" s="383"/>
      <c r="H285" s="383"/>
      <c r="I285" s="383"/>
      <c r="J285" s="383"/>
      <c r="K285" s="383"/>
      <c r="L285" s="383"/>
    </row>
    <row r="286" spans="3:12">
      <c r="C286" s="383"/>
      <c r="D286" s="383"/>
      <c r="E286" s="383"/>
      <c r="F286" s="383"/>
      <c r="G286" s="383"/>
      <c r="H286" s="383"/>
      <c r="I286" s="383"/>
      <c r="J286" s="383"/>
      <c r="K286" s="383"/>
      <c r="L286" s="383"/>
    </row>
    <row r="287" spans="3:12">
      <c r="C287" s="383"/>
      <c r="D287" s="383"/>
      <c r="E287" s="383"/>
      <c r="F287" s="383"/>
      <c r="G287" s="383"/>
      <c r="H287" s="383"/>
      <c r="I287" s="383"/>
      <c r="J287" s="383"/>
      <c r="K287" s="383"/>
      <c r="L287" s="383"/>
    </row>
    <row r="288" spans="3:12">
      <c r="C288" s="383"/>
      <c r="D288" s="383"/>
      <c r="E288" s="383"/>
      <c r="F288" s="383"/>
      <c r="G288" s="383"/>
      <c r="H288" s="383"/>
      <c r="I288" s="383"/>
      <c r="J288" s="383"/>
      <c r="K288" s="383"/>
      <c r="L288" s="383"/>
    </row>
    <row r="289" spans="3:12">
      <c r="C289" s="383"/>
      <c r="D289" s="383"/>
      <c r="E289" s="383"/>
      <c r="F289" s="383"/>
      <c r="G289" s="383"/>
      <c r="H289" s="383"/>
      <c r="I289" s="383"/>
      <c r="J289" s="383"/>
      <c r="K289" s="383"/>
      <c r="L289" s="383"/>
    </row>
    <row r="290" spans="3:12">
      <c r="C290" s="383"/>
      <c r="D290" s="383"/>
      <c r="E290" s="383"/>
      <c r="F290" s="383"/>
      <c r="G290" s="383"/>
      <c r="H290" s="383"/>
      <c r="I290" s="383"/>
      <c r="J290" s="383"/>
      <c r="K290" s="383"/>
      <c r="L290" s="383"/>
    </row>
    <row r="291" spans="3:12">
      <c r="C291" s="383"/>
      <c r="D291" s="383"/>
      <c r="E291" s="383"/>
      <c r="F291" s="383"/>
      <c r="G291" s="383"/>
      <c r="H291" s="383"/>
      <c r="I291" s="383"/>
      <c r="J291" s="383"/>
      <c r="K291" s="383"/>
      <c r="L291" s="383"/>
    </row>
    <row r="292" spans="3:12">
      <c r="C292" s="383"/>
      <c r="D292" s="383"/>
      <c r="E292" s="383"/>
      <c r="F292" s="383"/>
      <c r="G292" s="383"/>
      <c r="H292" s="383"/>
      <c r="I292" s="383"/>
      <c r="J292" s="383"/>
      <c r="K292" s="383"/>
      <c r="L292" s="383"/>
    </row>
    <row r="293" spans="3:12">
      <c r="C293" s="383"/>
      <c r="D293" s="383"/>
      <c r="E293" s="383"/>
      <c r="F293" s="383"/>
      <c r="G293" s="383"/>
      <c r="H293" s="383"/>
      <c r="I293" s="383"/>
      <c r="J293" s="383"/>
      <c r="K293" s="383"/>
      <c r="L293" s="383"/>
    </row>
    <row r="294" spans="3:12">
      <c r="C294" s="383"/>
      <c r="D294" s="383"/>
      <c r="E294" s="383"/>
      <c r="F294" s="383"/>
      <c r="G294" s="383"/>
      <c r="H294" s="383"/>
      <c r="I294" s="383"/>
      <c r="J294" s="383"/>
      <c r="K294" s="383"/>
      <c r="L294" s="383"/>
    </row>
    <row r="295" spans="3:12">
      <c r="C295" s="383"/>
      <c r="D295" s="383"/>
      <c r="E295" s="383"/>
      <c r="F295" s="383"/>
      <c r="G295" s="383"/>
      <c r="H295" s="383"/>
      <c r="I295" s="383"/>
      <c r="J295" s="383"/>
      <c r="K295" s="383"/>
      <c r="L295" s="383"/>
    </row>
    <row r="296" spans="3:12">
      <c r="C296" s="383"/>
      <c r="D296" s="383"/>
      <c r="E296" s="383"/>
      <c r="F296" s="383"/>
      <c r="G296" s="383"/>
      <c r="H296" s="383"/>
      <c r="I296" s="383"/>
      <c r="J296" s="383"/>
      <c r="K296" s="383"/>
      <c r="L296" s="383"/>
    </row>
    <row r="297" spans="3:12">
      <c r="C297" s="383"/>
      <c r="D297" s="383"/>
      <c r="E297" s="383"/>
      <c r="F297" s="383"/>
      <c r="G297" s="383"/>
      <c r="H297" s="383"/>
      <c r="I297" s="383"/>
      <c r="J297" s="383"/>
      <c r="K297" s="383"/>
      <c r="L297" s="383"/>
    </row>
    <row r="298" spans="3:12">
      <c r="C298" s="383"/>
      <c r="D298" s="383"/>
      <c r="E298" s="383"/>
      <c r="F298" s="383"/>
      <c r="G298" s="383"/>
      <c r="H298" s="383"/>
      <c r="I298" s="383"/>
      <c r="J298" s="383"/>
      <c r="K298" s="383"/>
      <c r="L298" s="383"/>
    </row>
    <row r="299" spans="3:12">
      <c r="C299" s="383"/>
      <c r="D299" s="383"/>
      <c r="E299" s="383"/>
      <c r="F299" s="383"/>
      <c r="G299" s="383"/>
      <c r="H299" s="383"/>
      <c r="I299" s="383"/>
      <c r="J299" s="383"/>
      <c r="K299" s="383"/>
      <c r="L299" s="383"/>
    </row>
    <row r="300" spans="3:12">
      <c r="C300" s="383"/>
      <c r="D300" s="383"/>
      <c r="E300" s="383"/>
      <c r="F300" s="383"/>
      <c r="G300" s="383"/>
      <c r="H300" s="383"/>
      <c r="I300" s="383"/>
      <c r="J300" s="383"/>
      <c r="K300" s="383"/>
      <c r="L300" s="383"/>
    </row>
    <row r="301" spans="3:12">
      <c r="C301" s="383"/>
      <c r="D301" s="383"/>
      <c r="E301" s="383"/>
      <c r="F301" s="383"/>
      <c r="G301" s="383"/>
      <c r="H301" s="383"/>
      <c r="I301" s="383"/>
      <c r="J301" s="383"/>
      <c r="K301" s="383"/>
      <c r="L301" s="383"/>
    </row>
    <row r="302" spans="3:12">
      <c r="C302" s="383"/>
      <c r="D302" s="383"/>
      <c r="E302" s="383"/>
      <c r="F302" s="383"/>
      <c r="G302" s="383"/>
      <c r="H302" s="383"/>
      <c r="I302" s="383"/>
      <c r="J302" s="383"/>
      <c r="K302" s="383"/>
      <c r="L302" s="383"/>
    </row>
    <row r="303" spans="3:12">
      <c r="C303" s="383"/>
      <c r="D303" s="383"/>
      <c r="E303" s="383"/>
      <c r="F303" s="383"/>
      <c r="G303" s="383"/>
      <c r="H303" s="383"/>
      <c r="I303" s="383"/>
      <c r="J303" s="383"/>
      <c r="K303" s="383"/>
      <c r="L303" s="383"/>
    </row>
    <row r="304" spans="3:12">
      <c r="C304" s="383"/>
      <c r="D304" s="383"/>
      <c r="E304" s="383"/>
      <c r="F304" s="383"/>
      <c r="G304" s="383"/>
      <c r="H304" s="383"/>
      <c r="I304" s="383"/>
      <c r="J304" s="383"/>
      <c r="K304" s="383"/>
      <c r="L304" s="383"/>
    </row>
    <row r="305" spans="3:12">
      <c r="C305" s="383"/>
      <c r="D305" s="383"/>
      <c r="E305" s="383"/>
      <c r="F305" s="383"/>
      <c r="G305" s="383"/>
      <c r="H305" s="383"/>
      <c r="I305" s="383"/>
      <c r="J305" s="383"/>
      <c r="K305" s="383"/>
      <c r="L305" s="383"/>
    </row>
    <row r="306" spans="3:12">
      <c r="C306" s="383"/>
      <c r="D306" s="383"/>
      <c r="E306" s="383"/>
      <c r="F306" s="383"/>
      <c r="G306" s="383"/>
      <c r="H306" s="383"/>
      <c r="I306" s="383"/>
      <c r="J306" s="383"/>
      <c r="K306" s="383"/>
      <c r="L306" s="383"/>
    </row>
    <row r="307" spans="3:12">
      <c r="C307" s="383"/>
      <c r="D307" s="383"/>
      <c r="E307" s="383"/>
      <c r="F307" s="383"/>
      <c r="G307" s="383"/>
      <c r="H307" s="383"/>
      <c r="I307" s="383"/>
      <c r="J307" s="383"/>
      <c r="K307" s="383"/>
      <c r="L307" s="383"/>
    </row>
    <row r="308" spans="3:12">
      <c r="C308" s="383"/>
      <c r="D308" s="383"/>
      <c r="E308" s="383"/>
      <c r="F308" s="383"/>
      <c r="G308" s="383"/>
      <c r="H308" s="383"/>
      <c r="I308" s="383"/>
      <c r="J308" s="383"/>
      <c r="K308" s="383"/>
      <c r="L308" s="383"/>
    </row>
    <row r="309" spans="3:12">
      <c r="C309" s="383"/>
      <c r="D309" s="383"/>
      <c r="E309" s="383"/>
      <c r="F309" s="383"/>
      <c r="G309" s="383"/>
      <c r="H309" s="383"/>
      <c r="I309" s="383"/>
      <c r="J309" s="383"/>
      <c r="K309" s="383"/>
      <c r="L309" s="383"/>
    </row>
    <row r="310" spans="3:12">
      <c r="C310" s="383"/>
      <c r="D310" s="383"/>
      <c r="E310" s="383"/>
      <c r="F310" s="383"/>
      <c r="G310" s="383"/>
      <c r="H310" s="383"/>
      <c r="I310" s="383"/>
      <c r="J310" s="383"/>
      <c r="K310" s="383"/>
      <c r="L310" s="383"/>
    </row>
    <row r="311" spans="3:12">
      <c r="C311" s="383"/>
      <c r="D311" s="383"/>
      <c r="E311" s="383"/>
      <c r="F311" s="383"/>
      <c r="G311" s="383"/>
      <c r="H311" s="383"/>
      <c r="I311" s="383"/>
      <c r="J311" s="383"/>
      <c r="K311" s="383"/>
      <c r="L311" s="383"/>
    </row>
    <row r="312" spans="3:12">
      <c r="C312" s="383"/>
      <c r="D312" s="383"/>
      <c r="E312" s="383"/>
      <c r="F312" s="383"/>
      <c r="G312" s="383"/>
      <c r="H312" s="383"/>
      <c r="I312" s="383"/>
      <c r="J312" s="383"/>
      <c r="K312" s="383"/>
      <c r="L312" s="383"/>
    </row>
    <row r="313" spans="3:12">
      <c r="C313" s="383"/>
      <c r="D313" s="383"/>
      <c r="E313" s="383"/>
      <c r="F313" s="383"/>
      <c r="G313" s="383"/>
      <c r="H313" s="383"/>
      <c r="I313" s="383"/>
      <c r="J313" s="383"/>
      <c r="K313" s="383"/>
      <c r="L313" s="383"/>
    </row>
    <row r="314" spans="3:12">
      <c r="C314" s="383"/>
      <c r="D314" s="383"/>
      <c r="E314" s="383"/>
      <c r="F314" s="383"/>
      <c r="G314" s="383"/>
      <c r="H314" s="383"/>
      <c r="I314" s="383"/>
      <c r="J314" s="383"/>
      <c r="K314" s="383"/>
      <c r="L314" s="383"/>
    </row>
    <row r="315" spans="3:12">
      <c r="C315" s="383"/>
      <c r="D315" s="383"/>
      <c r="E315" s="383"/>
      <c r="F315" s="383"/>
      <c r="G315" s="383"/>
      <c r="H315" s="383"/>
      <c r="I315" s="383"/>
      <c r="J315" s="383"/>
      <c r="K315" s="383"/>
      <c r="L315" s="383"/>
    </row>
    <row r="316" spans="3:12">
      <c r="C316" s="383"/>
      <c r="D316" s="383"/>
      <c r="E316" s="383"/>
      <c r="F316" s="383"/>
      <c r="G316" s="383"/>
      <c r="H316" s="383"/>
      <c r="I316" s="383"/>
      <c r="J316" s="383"/>
      <c r="K316" s="383"/>
      <c r="L316" s="383"/>
    </row>
    <row r="317" spans="3:12">
      <c r="C317" s="383"/>
      <c r="D317" s="383"/>
      <c r="E317" s="383"/>
      <c r="F317" s="383"/>
      <c r="G317" s="383"/>
      <c r="H317" s="383"/>
      <c r="I317" s="383"/>
      <c r="J317" s="383"/>
      <c r="K317" s="383"/>
      <c r="L317" s="383"/>
    </row>
    <row r="318" spans="3:12">
      <c r="C318" s="383"/>
      <c r="D318" s="383"/>
      <c r="E318" s="383"/>
      <c r="F318" s="383"/>
      <c r="G318" s="383"/>
      <c r="H318" s="383"/>
      <c r="I318" s="383"/>
      <c r="J318" s="383"/>
      <c r="K318" s="383"/>
      <c r="L318" s="383"/>
    </row>
    <row r="319" spans="3:12">
      <c r="C319" s="383"/>
      <c r="D319" s="383"/>
      <c r="E319" s="383"/>
      <c r="F319" s="383"/>
      <c r="G319" s="383"/>
      <c r="H319" s="383"/>
      <c r="I319" s="383"/>
      <c r="J319" s="383"/>
      <c r="K319" s="383"/>
      <c r="L319" s="383"/>
    </row>
    <row r="320" spans="3:12">
      <c r="C320" s="383"/>
      <c r="D320" s="383"/>
      <c r="E320" s="383"/>
      <c r="F320" s="383"/>
      <c r="G320" s="383"/>
      <c r="H320" s="383"/>
      <c r="I320" s="383"/>
      <c r="J320" s="383"/>
      <c r="K320" s="383"/>
      <c r="L320" s="383"/>
    </row>
    <row r="321" spans="3:12">
      <c r="C321" s="383"/>
      <c r="D321" s="383"/>
      <c r="E321" s="383"/>
      <c r="F321" s="383"/>
      <c r="G321" s="383"/>
      <c r="H321" s="383"/>
      <c r="I321" s="383"/>
      <c r="J321" s="383"/>
      <c r="K321" s="383"/>
      <c r="L321" s="383"/>
    </row>
    <row r="322" spans="3:12">
      <c r="C322" s="383"/>
      <c r="D322" s="383"/>
      <c r="E322" s="383"/>
      <c r="F322" s="383"/>
      <c r="G322" s="383"/>
      <c r="H322" s="383"/>
      <c r="I322" s="383"/>
      <c r="J322" s="383"/>
      <c r="K322" s="383"/>
      <c r="L322" s="383"/>
    </row>
    <row r="323" spans="3:12">
      <c r="C323" s="383"/>
      <c r="D323" s="383"/>
      <c r="E323" s="383"/>
      <c r="F323" s="383"/>
      <c r="G323" s="383"/>
      <c r="H323" s="383"/>
      <c r="I323" s="383"/>
      <c r="J323" s="383"/>
      <c r="K323" s="383"/>
      <c r="L323" s="383"/>
    </row>
    <row r="324" spans="3:12">
      <c r="C324" s="383"/>
      <c r="D324" s="383"/>
      <c r="E324" s="383"/>
      <c r="F324" s="383"/>
      <c r="G324" s="383"/>
      <c r="H324" s="383"/>
      <c r="I324" s="383"/>
      <c r="J324" s="383"/>
      <c r="K324" s="383"/>
      <c r="L324" s="383"/>
    </row>
    <row r="325" spans="3:12">
      <c r="C325" s="383"/>
      <c r="D325" s="383"/>
      <c r="E325" s="383"/>
      <c r="F325" s="383"/>
      <c r="G325" s="383"/>
      <c r="H325" s="383"/>
      <c r="I325" s="383"/>
      <c r="J325" s="383"/>
      <c r="K325" s="383"/>
      <c r="L325" s="383"/>
    </row>
    <row r="326" spans="3:12">
      <c r="C326" s="383"/>
      <c r="D326" s="383"/>
      <c r="E326" s="383"/>
      <c r="F326" s="383"/>
      <c r="G326" s="383"/>
      <c r="H326" s="383"/>
      <c r="I326" s="383"/>
      <c r="J326" s="383"/>
      <c r="K326" s="383"/>
      <c r="L326" s="383"/>
    </row>
    <row r="327" spans="3:12">
      <c r="C327" s="383"/>
      <c r="D327" s="383"/>
      <c r="E327" s="383"/>
      <c r="F327" s="383"/>
      <c r="G327" s="383"/>
      <c r="H327" s="383"/>
      <c r="I327" s="383"/>
      <c r="J327" s="383"/>
      <c r="K327" s="383"/>
      <c r="L327" s="383"/>
    </row>
    <row r="328" spans="3:12">
      <c r="C328" s="383"/>
      <c r="D328" s="383"/>
      <c r="E328" s="383"/>
      <c r="F328" s="383"/>
      <c r="G328" s="383"/>
      <c r="H328" s="383"/>
      <c r="I328" s="383"/>
      <c r="J328" s="383"/>
      <c r="K328" s="383"/>
      <c r="L328" s="383"/>
    </row>
    <row r="329" spans="3:12">
      <c r="C329" s="383"/>
      <c r="D329" s="383"/>
      <c r="E329" s="383"/>
      <c r="F329" s="383"/>
      <c r="G329" s="383"/>
      <c r="H329" s="383"/>
      <c r="I329" s="383"/>
      <c r="J329" s="383"/>
      <c r="K329" s="383"/>
      <c r="L329" s="383"/>
    </row>
    <row r="330" spans="3:12">
      <c r="C330" s="383"/>
      <c r="D330" s="383"/>
      <c r="E330" s="383"/>
      <c r="F330" s="383"/>
      <c r="G330" s="383"/>
      <c r="H330" s="383"/>
      <c r="I330" s="383"/>
      <c r="J330" s="383"/>
      <c r="K330" s="383"/>
      <c r="L330" s="383"/>
    </row>
    <row r="331" spans="3:12">
      <c r="C331" s="383"/>
      <c r="D331" s="383"/>
      <c r="E331" s="383"/>
      <c r="F331" s="383"/>
      <c r="G331" s="383"/>
      <c r="H331" s="383"/>
      <c r="I331" s="383"/>
      <c r="J331" s="383"/>
      <c r="K331" s="383"/>
      <c r="L331" s="383"/>
    </row>
    <row r="332" spans="3:12">
      <c r="C332" s="383"/>
      <c r="D332" s="383"/>
      <c r="E332" s="383"/>
      <c r="F332" s="383"/>
      <c r="G332" s="383"/>
      <c r="H332" s="383"/>
      <c r="I332" s="383"/>
      <c r="J332" s="383"/>
      <c r="K332" s="383"/>
      <c r="L332" s="383"/>
    </row>
    <row r="333" spans="3:12">
      <c r="C333" s="383"/>
      <c r="D333" s="383"/>
      <c r="E333" s="383"/>
      <c r="F333" s="383"/>
      <c r="G333" s="383"/>
      <c r="H333" s="383"/>
      <c r="I333" s="383"/>
      <c r="J333" s="383"/>
      <c r="K333" s="383"/>
      <c r="L333" s="383"/>
    </row>
    <row r="334" spans="3:12">
      <c r="C334" s="383"/>
      <c r="D334" s="383"/>
      <c r="E334" s="383"/>
      <c r="F334" s="383"/>
      <c r="G334" s="383"/>
      <c r="H334" s="383"/>
      <c r="I334" s="383"/>
      <c r="J334" s="383"/>
      <c r="K334" s="383"/>
      <c r="L334" s="383"/>
    </row>
    <row r="335" spans="3:12">
      <c r="C335" s="383"/>
      <c r="D335" s="383"/>
      <c r="E335" s="383"/>
      <c r="F335" s="383"/>
      <c r="G335" s="383"/>
      <c r="H335" s="383"/>
      <c r="I335" s="383"/>
      <c r="J335" s="383"/>
      <c r="K335" s="383"/>
      <c r="L335" s="383"/>
    </row>
    <row r="336" spans="3:12">
      <c r="C336" s="383"/>
      <c r="D336" s="383"/>
      <c r="E336" s="383"/>
      <c r="F336" s="383"/>
      <c r="G336" s="383"/>
      <c r="H336" s="383"/>
      <c r="I336" s="383"/>
      <c r="J336" s="383"/>
      <c r="K336" s="383"/>
      <c r="L336" s="383"/>
    </row>
    <row r="337" spans="3:12">
      <c r="C337" s="383"/>
      <c r="D337" s="383"/>
      <c r="E337" s="383"/>
      <c r="F337" s="383"/>
      <c r="G337" s="383"/>
      <c r="H337" s="383"/>
      <c r="I337" s="383"/>
      <c r="J337" s="383"/>
      <c r="K337" s="383"/>
      <c r="L337" s="383"/>
    </row>
    <row r="338" spans="3:12">
      <c r="C338" s="383"/>
      <c r="D338" s="383"/>
      <c r="E338" s="383"/>
      <c r="F338" s="383"/>
      <c r="G338" s="383"/>
      <c r="H338" s="383"/>
      <c r="I338" s="383"/>
      <c r="J338" s="383"/>
      <c r="K338" s="383"/>
      <c r="L338" s="383"/>
    </row>
    <row r="339" spans="3:12">
      <c r="C339" s="383"/>
      <c r="D339" s="383"/>
      <c r="E339" s="383"/>
      <c r="F339" s="383"/>
      <c r="G339" s="383"/>
      <c r="H339" s="383"/>
      <c r="I339" s="383"/>
      <c r="J339" s="383"/>
      <c r="K339" s="383"/>
      <c r="L339" s="383"/>
    </row>
    <row r="340" spans="3:12">
      <c r="C340" s="383"/>
      <c r="D340" s="383"/>
      <c r="E340" s="383"/>
      <c r="F340" s="383"/>
      <c r="G340" s="383"/>
      <c r="H340" s="383"/>
      <c r="I340" s="383"/>
      <c r="J340" s="383"/>
      <c r="K340" s="383"/>
      <c r="L340" s="383"/>
    </row>
    <row r="341" spans="3:12">
      <c r="C341" s="383"/>
      <c r="D341" s="383"/>
      <c r="E341" s="383"/>
      <c r="F341" s="383"/>
      <c r="G341" s="383"/>
      <c r="H341" s="383"/>
      <c r="I341" s="383"/>
      <c r="J341" s="383"/>
      <c r="K341" s="383"/>
      <c r="L341" s="383"/>
    </row>
    <row r="342" spans="3:12">
      <c r="C342" s="383"/>
      <c r="D342" s="383"/>
      <c r="E342" s="383"/>
      <c r="F342" s="383"/>
      <c r="G342" s="383"/>
      <c r="H342" s="383"/>
      <c r="I342" s="383"/>
      <c r="J342" s="383"/>
      <c r="K342" s="383"/>
      <c r="L342" s="383"/>
    </row>
    <row r="343" spans="3:12">
      <c r="C343" s="383"/>
      <c r="D343" s="383"/>
      <c r="E343" s="383"/>
      <c r="F343" s="383"/>
      <c r="G343" s="383"/>
      <c r="H343" s="383"/>
      <c r="I343" s="383"/>
      <c r="J343" s="383"/>
      <c r="K343" s="383"/>
      <c r="L343" s="383"/>
    </row>
    <row r="344" spans="3:12">
      <c r="C344" s="383"/>
      <c r="D344" s="383"/>
      <c r="E344" s="383"/>
      <c r="F344" s="383"/>
      <c r="G344" s="383"/>
      <c r="H344" s="383"/>
      <c r="I344" s="383"/>
      <c r="J344" s="383"/>
      <c r="K344" s="383"/>
      <c r="L344" s="383"/>
    </row>
    <row r="345" spans="3:12">
      <c r="C345" s="383"/>
      <c r="D345" s="383"/>
      <c r="E345" s="383"/>
      <c r="F345" s="383"/>
      <c r="G345" s="383"/>
      <c r="H345" s="383"/>
      <c r="I345" s="383"/>
      <c r="J345" s="383"/>
      <c r="K345" s="383"/>
      <c r="L345" s="383"/>
    </row>
    <row r="346" spans="3:12">
      <c r="C346" s="383"/>
      <c r="D346" s="383"/>
      <c r="E346" s="383"/>
      <c r="F346" s="383"/>
      <c r="G346" s="383"/>
      <c r="H346" s="383"/>
      <c r="I346" s="383"/>
      <c r="J346" s="383"/>
      <c r="K346" s="383"/>
      <c r="L346" s="383"/>
    </row>
    <row r="347" spans="3:12">
      <c r="C347" s="383"/>
      <c r="D347" s="383"/>
      <c r="E347" s="383"/>
      <c r="F347" s="383"/>
      <c r="G347" s="383"/>
      <c r="H347" s="383"/>
      <c r="I347" s="383"/>
      <c r="J347" s="383"/>
      <c r="K347" s="383"/>
      <c r="L347" s="383"/>
    </row>
    <row r="348" spans="3:12">
      <c r="C348" s="383"/>
      <c r="D348" s="383"/>
      <c r="E348" s="383"/>
      <c r="F348" s="383"/>
      <c r="G348" s="383"/>
      <c r="H348" s="383"/>
      <c r="I348" s="383"/>
      <c r="J348" s="383"/>
      <c r="K348" s="383"/>
      <c r="L348" s="383"/>
    </row>
    <row r="349" spans="3:12">
      <c r="C349" s="383"/>
      <c r="D349" s="383"/>
      <c r="E349" s="383"/>
      <c r="F349" s="383"/>
      <c r="G349" s="383"/>
      <c r="H349" s="383"/>
      <c r="I349" s="383"/>
      <c r="J349" s="383"/>
      <c r="K349" s="383"/>
      <c r="L349" s="383"/>
    </row>
    <row r="350" spans="3:12">
      <c r="C350" s="383"/>
      <c r="D350" s="383"/>
      <c r="E350" s="383"/>
      <c r="F350" s="383"/>
      <c r="G350" s="383"/>
      <c r="H350" s="383"/>
      <c r="I350" s="383"/>
      <c r="J350" s="383"/>
      <c r="K350" s="383"/>
      <c r="L350" s="383"/>
    </row>
    <row r="351" spans="3:12">
      <c r="C351" s="383"/>
      <c r="D351" s="383"/>
      <c r="E351" s="383"/>
      <c r="F351" s="383"/>
      <c r="G351" s="383"/>
      <c r="H351" s="383"/>
      <c r="I351" s="383"/>
      <c r="J351" s="383"/>
      <c r="K351" s="383"/>
      <c r="L351" s="383"/>
    </row>
    <row r="352" spans="3:12">
      <c r="C352" s="383"/>
      <c r="D352" s="383"/>
      <c r="E352" s="383"/>
      <c r="F352" s="383"/>
      <c r="G352" s="383"/>
      <c r="H352" s="383"/>
      <c r="I352" s="383"/>
      <c r="J352" s="383"/>
      <c r="K352" s="383"/>
      <c r="L352" s="383"/>
    </row>
    <row r="353" spans="3:12">
      <c r="C353" s="383"/>
      <c r="D353" s="383"/>
      <c r="E353" s="383"/>
      <c r="F353" s="383"/>
      <c r="G353" s="383"/>
      <c r="H353" s="383"/>
      <c r="I353" s="383"/>
      <c r="J353" s="383"/>
      <c r="K353" s="383"/>
      <c r="L353" s="383"/>
    </row>
    <row r="354" spans="3:12">
      <c r="C354" s="383"/>
      <c r="D354" s="383"/>
      <c r="E354" s="383"/>
      <c r="F354" s="383"/>
      <c r="G354" s="383"/>
      <c r="H354" s="383"/>
      <c r="I354" s="383"/>
      <c r="J354" s="383"/>
      <c r="K354" s="383"/>
      <c r="L354" s="383"/>
    </row>
    <row r="355" spans="3:12">
      <c r="C355" s="383"/>
      <c r="D355" s="383"/>
      <c r="E355" s="383"/>
      <c r="F355" s="383"/>
      <c r="G355" s="383"/>
      <c r="H355" s="383"/>
      <c r="I355" s="383"/>
      <c r="J355" s="383"/>
      <c r="K355" s="383"/>
      <c r="L355" s="383"/>
    </row>
    <row r="356" spans="3:12">
      <c r="C356" s="383"/>
      <c r="D356" s="383"/>
      <c r="E356" s="383"/>
      <c r="F356" s="383"/>
      <c r="G356" s="383"/>
      <c r="H356" s="383"/>
      <c r="I356" s="383"/>
      <c r="J356" s="383"/>
      <c r="K356" s="383"/>
      <c r="L356" s="383"/>
    </row>
    <row r="357" spans="3:12">
      <c r="C357" s="383"/>
      <c r="D357" s="383"/>
      <c r="E357" s="383"/>
      <c r="F357" s="383"/>
      <c r="G357" s="383"/>
      <c r="H357" s="383"/>
      <c r="I357" s="383"/>
      <c r="J357" s="383"/>
      <c r="K357" s="383"/>
      <c r="L357" s="383"/>
    </row>
    <row r="358" spans="3:12">
      <c r="C358" s="383"/>
      <c r="D358" s="383"/>
      <c r="E358" s="383"/>
      <c r="F358" s="383"/>
      <c r="G358" s="383"/>
      <c r="H358" s="383"/>
      <c r="I358" s="383"/>
      <c r="J358" s="383"/>
      <c r="K358" s="383"/>
      <c r="L358" s="383"/>
    </row>
    <row r="359" spans="3:12">
      <c r="C359" s="383"/>
      <c r="D359" s="383"/>
      <c r="E359" s="383"/>
      <c r="F359" s="383"/>
      <c r="G359" s="383"/>
      <c r="H359" s="383"/>
      <c r="I359" s="383"/>
      <c r="J359" s="383"/>
      <c r="K359" s="383"/>
      <c r="L359" s="383"/>
    </row>
    <row r="360" spans="3:12">
      <c r="C360" s="383"/>
      <c r="D360" s="383"/>
      <c r="E360" s="383"/>
      <c r="F360" s="383"/>
      <c r="G360" s="383"/>
      <c r="H360" s="383"/>
      <c r="I360" s="383"/>
      <c r="J360" s="383"/>
      <c r="K360" s="383"/>
      <c r="L360" s="383"/>
    </row>
    <row r="361" spans="3:12">
      <c r="C361" s="383"/>
      <c r="D361" s="383"/>
      <c r="E361" s="383"/>
      <c r="F361" s="383"/>
      <c r="G361" s="383"/>
      <c r="H361" s="383"/>
      <c r="I361" s="383"/>
      <c r="J361" s="383"/>
      <c r="K361" s="383"/>
      <c r="L361" s="383"/>
    </row>
    <row r="362" spans="3:12">
      <c r="C362" s="383"/>
      <c r="D362" s="383"/>
      <c r="E362" s="383"/>
      <c r="F362" s="383"/>
      <c r="G362" s="383"/>
      <c r="H362" s="383"/>
      <c r="I362" s="383"/>
      <c r="J362" s="383"/>
      <c r="K362" s="383"/>
      <c r="L362" s="383"/>
    </row>
    <row r="363" spans="3:12">
      <c r="C363" s="383"/>
      <c r="D363" s="383"/>
      <c r="E363" s="383"/>
      <c r="F363" s="383"/>
      <c r="G363" s="383"/>
      <c r="H363" s="383"/>
      <c r="I363" s="383"/>
      <c r="J363" s="383"/>
      <c r="K363" s="383"/>
      <c r="L363" s="383"/>
    </row>
    <row r="364" spans="3:12">
      <c r="C364" s="383"/>
      <c r="D364" s="383"/>
      <c r="E364" s="383"/>
      <c r="F364" s="383"/>
      <c r="G364" s="383"/>
      <c r="H364" s="383"/>
      <c r="I364" s="383"/>
      <c r="J364" s="383"/>
      <c r="K364" s="383"/>
      <c r="L364" s="383"/>
    </row>
    <row r="365" spans="3:12">
      <c r="C365" s="383"/>
      <c r="D365" s="383"/>
      <c r="E365" s="383"/>
      <c r="F365" s="383"/>
      <c r="G365" s="383"/>
      <c r="H365" s="383"/>
      <c r="I365" s="383"/>
      <c r="J365" s="383"/>
      <c r="K365" s="383"/>
      <c r="L365" s="383"/>
    </row>
    <row r="366" spans="3:12">
      <c r="C366" s="383"/>
      <c r="D366" s="383"/>
      <c r="E366" s="383"/>
      <c r="F366" s="383"/>
      <c r="G366" s="383"/>
      <c r="H366" s="383"/>
      <c r="I366" s="383"/>
      <c r="J366" s="383"/>
      <c r="K366" s="383"/>
      <c r="L366" s="383"/>
    </row>
    <row r="367" spans="3:12">
      <c r="C367" s="383"/>
      <c r="D367" s="383"/>
      <c r="E367" s="383"/>
      <c r="F367" s="383"/>
      <c r="G367" s="383"/>
      <c r="H367" s="383"/>
      <c r="I367" s="383"/>
      <c r="J367" s="383"/>
      <c r="K367" s="383"/>
      <c r="L367" s="383"/>
    </row>
    <row r="368" spans="3:12">
      <c r="C368" s="383"/>
      <c r="D368" s="383"/>
      <c r="E368" s="383"/>
      <c r="F368" s="383"/>
      <c r="G368" s="383"/>
      <c r="H368" s="383"/>
      <c r="I368" s="383"/>
      <c r="J368" s="383"/>
      <c r="K368" s="383"/>
      <c r="L368" s="383"/>
    </row>
    <row r="369" spans="3:12">
      <c r="C369" s="383"/>
      <c r="D369" s="383"/>
      <c r="E369" s="383"/>
      <c r="F369" s="383"/>
      <c r="G369" s="383"/>
      <c r="H369" s="383"/>
      <c r="I369" s="383"/>
      <c r="J369" s="383"/>
      <c r="K369" s="383"/>
      <c r="L369" s="383"/>
    </row>
    <row r="370" spans="3:12">
      <c r="C370" s="383"/>
      <c r="D370" s="383"/>
      <c r="E370" s="383"/>
      <c r="F370" s="383"/>
      <c r="G370" s="383"/>
      <c r="H370" s="383"/>
      <c r="I370" s="383"/>
      <c r="J370" s="383"/>
      <c r="K370" s="383"/>
      <c r="L370" s="383"/>
    </row>
    <row r="371" spans="3:12">
      <c r="C371" s="383"/>
      <c r="D371" s="383"/>
      <c r="E371" s="383"/>
      <c r="F371" s="383"/>
      <c r="G371" s="383"/>
      <c r="H371" s="383"/>
      <c r="I371" s="383"/>
      <c r="J371" s="383"/>
      <c r="K371" s="383"/>
      <c r="L371" s="383"/>
    </row>
    <row r="372" spans="3:12">
      <c r="C372" s="383"/>
      <c r="D372" s="383"/>
      <c r="E372" s="383"/>
      <c r="F372" s="383"/>
      <c r="G372" s="383"/>
      <c r="H372" s="383"/>
      <c r="I372" s="383"/>
      <c r="J372" s="383"/>
      <c r="K372" s="383"/>
      <c r="L372" s="383"/>
    </row>
    <row r="373" spans="3:12">
      <c r="C373" s="383"/>
      <c r="D373" s="383"/>
      <c r="E373" s="383"/>
      <c r="F373" s="383"/>
      <c r="G373" s="383"/>
      <c r="H373" s="383"/>
      <c r="I373" s="383"/>
      <c r="J373" s="383"/>
      <c r="K373" s="383"/>
      <c r="L373" s="383"/>
    </row>
    <row r="374" spans="3:12">
      <c r="C374" s="383"/>
      <c r="D374" s="383"/>
      <c r="E374" s="383"/>
      <c r="F374" s="383"/>
      <c r="G374" s="383"/>
      <c r="H374" s="383"/>
      <c r="I374" s="383"/>
      <c r="J374" s="383"/>
      <c r="K374" s="383"/>
      <c r="L374" s="383"/>
    </row>
    <row r="375" spans="3:12">
      <c r="C375" s="383"/>
      <c r="D375" s="383"/>
      <c r="E375" s="383"/>
      <c r="F375" s="383"/>
      <c r="G375" s="383"/>
      <c r="H375" s="383"/>
      <c r="I375" s="383"/>
      <c r="J375" s="383"/>
      <c r="K375" s="383"/>
      <c r="L375" s="383"/>
    </row>
    <row r="376" spans="3:12">
      <c r="C376" s="383"/>
      <c r="D376" s="383"/>
      <c r="E376" s="383"/>
      <c r="F376" s="383"/>
      <c r="G376" s="383"/>
      <c r="H376" s="383"/>
      <c r="I376" s="383"/>
      <c r="J376" s="383"/>
      <c r="K376" s="383"/>
      <c r="L376" s="383"/>
    </row>
    <row r="377" spans="3:12">
      <c r="C377" s="383"/>
      <c r="D377" s="383"/>
      <c r="E377" s="383"/>
      <c r="F377" s="383"/>
      <c r="G377" s="383"/>
      <c r="H377" s="383"/>
      <c r="I377" s="383"/>
      <c r="J377" s="383"/>
      <c r="K377" s="383"/>
      <c r="L377" s="383"/>
    </row>
    <row r="378" spans="3:12">
      <c r="C378" s="383"/>
      <c r="D378" s="383"/>
      <c r="E378" s="383"/>
      <c r="F378" s="383"/>
      <c r="G378" s="383"/>
      <c r="H378" s="383"/>
      <c r="I378" s="383"/>
      <c r="J378" s="383"/>
      <c r="K378" s="383"/>
      <c r="L378" s="383"/>
    </row>
    <row r="379" spans="3:12">
      <c r="C379" s="383"/>
      <c r="D379" s="383"/>
      <c r="E379" s="383"/>
      <c r="F379" s="383"/>
      <c r="G379" s="383"/>
      <c r="H379" s="383"/>
      <c r="I379" s="383"/>
      <c r="J379" s="383"/>
      <c r="K379" s="383"/>
      <c r="L379" s="383"/>
    </row>
    <row r="380" spans="3:12">
      <c r="C380" s="383"/>
      <c r="D380" s="383"/>
      <c r="E380" s="383"/>
      <c r="F380" s="383"/>
      <c r="G380" s="383"/>
      <c r="H380" s="383"/>
      <c r="I380" s="383"/>
      <c r="J380" s="383"/>
      <c r="K380" s="383"/>
      <c r="L380" s="383"/>
    </row>
    <row r="381" spans="3:12">
      <c r="C381" s="383"/>
      <c r="D381" s="383"/>
      <c r="E381" s="383"/>
      <c r="F381" s="383"/>
      <c r="G381" s="383"/>
      <c r="H381" s="383"/>
      <c r="I381" s="383"/>
      <c r="J381" s="383"/>
      <c r="K381" s="383"/>
      <c r="L381" s="383"/>
    </row>
    <row r="382" spans="3:12">
      <c r="C382" s="383"/>
      <c r="D382" s="383"/>
      <c r="E382" s="383"/>
      <c r="F382" s="383"/>
      <c r="G382" s="383"/>
      <c r="H382" s="383"/>
      <c r="I382" s="383"/>
      <c r="J382" s="383"/>
      <c r="K382" s="383"/>
      <c r="L382" s="383"/>
    </row>
    <row r="383" spans="3:12">
      <c r="C383" s="383"/>
      <c r="D383" s="383"/>
      <c r="E383" s="383"/>
      <c r="F383" s="383"/>
      <c r="G383" s="383"/>
      <c r="H383" s="383"/>
      <c r="I383" s="383"/>
      <c r="J383" s="383"/>
      <c r="K383" s="383"/>
      <c r="L383" s="383"/>
    </row>
    <row r="384" spans="3:12">
      <c r="C384" s="383"/>
      <c r="D384" s="383"/>
      <c r="E384" s="383"/>
      <c r="F384" s="383"/>
      <c r="G384" s="383"/>
      <c r="H384" s="383"/>
      <c r="I384" s="383"/>
      <c r="J384" s="383"/>
      <c r="K384" s="383"/>
      <c r="L384" s="383"/>
    </row>
    <row r="385" spans="3:12">
      <c r="C385" s="383"/>
      <c r="D385" s="383"/>
      <c r="E385" s="383"/>
      <c r="F385" s="383"/>
      <c r="G385" s="383"/>
      <c r="H385" s="383"/>
      <c r="I385" s="383"/>
      <c r="J385" s="383"/>
      <c r="K385" s="383"/>
      <c r="L385" s="383"/>
    </row>
    <row r="386" spans="3:12">
      <c r="C386" s="383"/>
      <c r="D386" s="383"/>
      <c r="E386" s="383"/>
      <c r="F386" s="383"/>
      <c r="G386" s="383"/>
      <c r="H386" s="383"/>
      <c r="I386" s="383"/>
      <c r="J386" s="383"/>
      <c r="K386" s="383"/>
      <c r="L386" s="383"/>
    </row>
    <row r="387" spans="3:12">
      <c r="C387" s="383"/>
      <c r="D387" s="383"/>
      <c r="E387" s="383"/>
      <c r="F387" s="383"/>
      <c r="G387" s="383"/>
      <c r="H387" s="383"/>
      <c r="I387" s="383"/>
      <c r="J387" s="383"/>
      <c r="K387" s="383"/>
      <c r="L387" s="383"/>
    </row>
    <row r="388" spans="3:12">
      <c r="C388" s="383"/>
      <c r="D388" s="383"/>
      <c r="E388" s="383"/>
      <c r="F388" s="383"/>
      <c r="G388" s="383"/>
      <c r="H388" s="383"/>
      <c r="I388" s="383"/>
      <c r="J388" s="383"/>
      <c r="K388" s="383"/>
      <c r="L388" s="383"/>
    </row>
    <row r="389" spans="3:12">
      <c r="C389" s="383"/>
      <c r="D389" s="383"/>
      <c r="E389" s="383"/>
      <c r="F389" s="383"/>
      <c r="G389" s="383"/>
      <c r="H389" s="383"/>
      <c r="I389" s="383"/>
      <c r="J389" s="383"/>
      <c r="K389" s="383"/>
      <c r="L389" s="383"/>
    </row>
    <row r="390" spans="3:12">
      <c r="C390" s="383"/>
      <c r="D390" s="383"/>
      <c r="E390" s="383"/>
      <c r="F390" s="383"/>
      <c r="G390" s="383"/>
      <c r="H390" s="383"/>
      <c r="I390" s="383"/>
      <c r="J390" s="383"/>
      <c r="K390" s="383"/>
      <c r="L390" s="383"/>
    </row>
    <row r="391" spans="3:12">
      <c r="C391" s="383"/>
      <c r="D391" s="383"/>
      <c r="E391" s="383"/>
      <c r="F391" s="383"/>
      <c r="G391" s="383"/>
      <c r="H391" s="383"/>
      <c r="I391" s="383"/>
      <c r="J391" s="383"/>
      <c r="K391" s="383"/>
      <c r="L391" s="383"/>
    </row>
    <row r="392" spans="3:12">
      <c r="C392" s="383"/>
      <c r="D392" s="383"/>
      <c r="E392" s="383"/>
      <c r="F392" s="383"/>
      <c r="G392" s="383"/>
      <c r="H392" s="383"/>
      <c r="I392" s="383"/>
      <c r="J392" s="383"/>
      <c r="K392" s="383"/>
      <c r="L392" s="383"/>
    </row>
    <row r="393" spans="3:12">
      <c r="C393" s="383"/>
      <c r="D393" s="383"/>
      <c r="E393" s="383"/>
      <c r="F393" s="383"/>
      <c r="G393" s="383"/>
      <c r="H393" s="383"/>
      <c r="I393" s="383"/>
      <c r="J393" s="383"/>
      <c r="K393" s="383"/>
      <c r="L393" s="383"/>
    </row>
    <row r="394" spans="3:12">
      <c r="C394" s="383"/>
      <c r="D394" s="383"/>
      <c r="E394" s="383"/>
      <c r="F394" s="383"/>
      <c r="G394" s="383"/>
      <c r="H394" s="383"/>
      <c r="I394" s="383"/>
      <c r="J394" s="383"/>
      <c r="K394" s="383"/>
      <c r="L394" s="383"/>
    </row>
    <row r="395" spans="3:12">
      <c r="C395" s="383"/>
      <c r="D395" s="383"/>
      <c r="E395" s="383"/>
      <c r="F395" s="383"/>
      <c r="G395" s="383"/>
      <c r="H395" s="383"/>
      <c r="I395" s="383"/>
      <c r="J395" s="383"/>
      <c r="K395" s="383"/>
      <c r="L395" s="383"/>
    </row>
    <row r="396" spans="3:12">
      <c r="C396" s="383"/>
      <c r="D396" s="383"/>
      <c r="E396" s="383"/>
      <c r="F396" s="383"/>
      <c r="G396" s="383"/>
      <c r="H396" s="383"/>
      <c r="I396" s="383"/>
      <c r="J396" s="383"/>
      <c r="K396" s="383"/>
      <c r="L396" s="383"/>
    </row>
    <row r="397" spans="3:12">
      <c r="C397" s="383"/>
      <c r="D397" s="383"/>
      <c r="E397" s="383"/>
      <c r="F397" s="383"/>
      <c r="G397" s="383"/>
      <c r="H397" s="383"/>
      <c r="I397" s="383"/>
      <c r="J397" s="383"/>
      <c r="K397" s="383"/>
      <c r="L397" s="383"/>
    </row>
    <row r="398" spans="3:12">
      <c r="C398" s="383"/>
      <c r="D398" s="383"/>
      <c r="E398" s="383"/>
      <c r="F398" s="383"/>
      <c r="G398" s="383"/>
      <c r="H398" s="383"/>
      <c r="I398" s="383"/>
      <c r="J398" s="383"/>
      <c r="K398" s="383"/>
      <c r="L398" s="383"/>
    </row>
    <row r="399" spans="3:12">
      <c r="C399" s="383"/>
      <c r="D399" s="383"/>
      <c r="E399" s="383"/>
      <c r="F399" s="383"/>
      <c r="G399" s="383"/>
      <c r="H399" s="383"/>
      <c r="I399" s="383"/>
      <c r="J399" s="383"/>
      <c r="K399" s="383"/>
      <c r="L399" s="383"/>
    </row>
    <row r="400" spans="3:12">
      <c r="C400" s="383"/>
      <c r="D400" s="383"/>
      <c r="E400" s="383"/>
      <c r="F400" s="383"/>
      <c r="G400" s="383"/>
      <c r="H400" s="383"/>
      <c r="I400" s="383"/>
      <c r="J400" s="383"/>
      <c r="K400" s="383"/>
      <c r="L400" s="383"/>
    </row>
    <row r="401" spans="3:12">
      <c r="C401" s="383"/>
      <c r="D401" s="383"/>
      <c r="E401" s="383"/>
      <c r="F401" s="383"/>
      <c r="G401" s="383"/>
      <c r="H401" s="383"/>
      <c r="I401" s="383"/>
      <c r="J401" s="383"/>
      <c r="K401" s="383"/>
      <c r="L401" s="383"/>
    </row>
    <row r="402" spans="3:12">
      <c r="C402" s="383"/>
      <c r="D402" s="383"/>
      <c r="E402" s="383"/>
      <c r="F402" s="383"/>
      <c r="G402" s="383"/>
      <c r="H402" s="383"/>
      <c r="I402" s="383"/>
      <c r="J402" s="383"/>
      <c r="K402" s="383"/>
      <c r="L402" s="383"/>
    </row>
    <row r="403" spans="3:12">
      <c r="C403" s="383"/>
      <c r="D403" s="383"/>
      <c r="E403" s="383"/>
      <c r="F403" s="383"/>
      <c r="G403" s="383"/>
      <c r="H403" s="383"/>
      <c r="I403" s="383"/>
      <c r="J403" s="383"/>
      <c r="K403" s="383"/>
      <c r="L403" s="383"/>
    </row>
    <row r="404" spans="3:12">
      <c r="C404" s="383"/>
      <c r="D404" s="383"/>
      <c r="E404" s="383"/>
      <c r="F404" s="383"/>
      <c r="G404" s="383"/>
      <c r="H404" s="383"/>
      <c r="I404" s="383"/>
      <c r="J404" s="383"/>
      <c r="K404" s="383"/>
      <c r="L404" s="383"/>
    </row>
    <row r="405" spans="3:12">
      <c r="C405" s="383"/>
      <c r="D405" s="383"/>
      <c r="E405" s="383"/>
      <c r="F405" s="383"/>
      <c r="G405" s="383"/>
      <c r="H405" s="383"/>
      <c r="I405" s="383"/>
      <c r="J405" s="383"/>
      <c r="K405" s="383"/>
      <c r="L405" s="383"/>
    </row>
    <row r="406" spans="3:12">
      <c r="C406" s="383"/>
      <c r="D406" s="383"/>
      <c r="E406" s="383"/>
      <c r="F406" s="383"/>
      <c r="G406" s="383"/>
      <c r="H406" s="383"/>
      <c r="I406" s="383"/>
      <c r="J406" s="383"/>
      <c r="K406" s="383"/>
      <c r="L406" s="383"/>
    </row>
    <row r="407" spans="3:12">
      <c r="C407" s="383"/>
      <c r="D407" s="383"/>
      <c r="E407" s="383"/>
      <c r="F407" s="383"/>
      <c r="G407" s="383"/>
      <c r="H407" s="383"/>
      <c r="I407" s="383"/>
      <c r="J407" s="383"/>
      <c r="K407" s="383"/>
      <c r="L407" s="383"/>
    </row>
    <row r="408" spans="3:12">
      <c r="C408" s="383"/>
      <c r="D408" s="383"/>
      <c r="E408" s="383"/>
      <c r="F408" s="383"/>
      <c r="G408" s="383"/>
      <c r="H408" s="383"/>
      <c r="I408" s="383"/>
      <c r="J408" s="383"/>
      <c r="K408" s="383"/>
      <c r="L408" s="383"/>
    </row>
    <row r="409" spans="3:12">
      <c r="C409" s="383"/>
      <c r="D409" s="383"/>
      <c r="E409" s="383"/>
      <c r="F409" s="383"/>
      <c r="G409" s="383"/>
      <c r="H409" s="383"/>
      <c r="I409" s="383"/>
      <c r="J409" s="383"/>
      <c r="K409" s="383"/>
      <c r="L409" s="383"/>
    </row>
    <row r="410" spans="3:12">
      <c r="C410" s="383"/>
      <c r="D410" s="383"/>
      <c r="E410" s="383"/>
      <c r="F410" s="383"/>
      <c r="G410" s="383"/>
      <c r="H410" s="383"/>
      <c r="I410" s="383"/>
      <c r="J410" s="383"/>
      <c r="K410" s="383"/>
      <c r="L410" s="383"/>
    </row>
    <row r="411" spans="3:12">
      <c r="C411" s="383"/>
      <c r="D411" s="383"/>
      <c r="E411" s="383"/>
      <c r="F411" s="383"/>
      <c r="G411" s="383"/>
      <c r="H411" s="383"/>
      <c r="I411" s="383"/>
      <c r="J411" s="383"/>
      <c r="K411" s="383"/>
      <c r="L411" s="383"/>
    </row>
    <row r="412" spans="3:12">
      <c r="C412" s="383"/>
      <c r="D412" s="383"/>
      <c r="E412" s="383"/>
      <c r="F412" s="383"/>
      <c r="G412" s="383"/>
      <c r="H412" s="383"/>
      <c r="I412" s="383"/>
      <c r="J412" s="383"/>
      <c r="K412" s="383"/>
      <c r="L412" s="383"/>
    </row>
    <row r="413" spans="3:12">
      <c r="C413" s="383"/>
      <c r="D413" s="383"/>
      <c r="E413" s="383"/>
      <c r="F413" s="383"/>
      <c r="G413" s="383"/>
      <c r="H413" s="383"/>
      <c r="I413" s="383"/>
      <c r="J413" s="383"/>
      <c r="K413" s="383"/>
      <c r="L413" s="383"/>
    </row>
    <row r="414" spans="3:12">
      <c r="C414" s="383"/>
      <c r="D414" s="383"/>
      <c r="E414" s="383"/>
      <c r="F414" s="383"/>
      <c r="G414" s="383"/>
      <c r="H414" s="383"/>
      <c r="I414" s="383"/>
      <c r="J414" s="383"/>
      <c r="K414" s="383"/>
      <c r="L414" s="383"/>
    </row>
    <row r="415" spans="3:12">
      <c r="C415" s="383"/>
      <c r="D415" s="383"/>
      <c r="E415" s="383"/>
      <c r="F415" s="383"/>
      <c r="G415" s="383"/>
      <c r="H415" s="383"/>
      <c r="I415" s="383"/>
      <c r="J415" s="383"/>
      <c r="K415" s="383"/>
      <c r="L415" s="383"/>
    </row>
    <row r="416" spans="3:12">
      <c r="C416" s="383"/>
      <c r="D416" s="383"/>
      <c r="E416" s="383"/>
      <c r="F416" s="383"/>
      <c r="G416" s="383"/>
      <c r="H416" s="383"/>
      <c r="I416" s="383"/>
      <c r="J416" s="383"/>
      <c r="K416" s="383"/>
      <c r="L416" s="383"/>
    </row>
    <row r="417" spans="3:12">
      <c r="C417" s="383"/>
      <c r="D417" s="383"/>
      <c r="E417" s="383"/>
      <c r="F417" s="383"/>
      <c r="G417" s="383"/>
      <c r="H417" s="383"/>
      <c r="I417" s="383"/>
      <c r="J417" s="383"/>
      <c r="K417" s="383"/>
      <c r="L417" s="383"/>
    </row>
    <row r="418" spans="3:12">
      <c r="C418" s="383"/>
      <c r="D418" s="383"/>
      <c r="E418" s="383"/>
      <c r="F418" s="383"/>
      <c r="G418" s="383"/>
      <c r="H418" s="383"/>
      <c r="I418" s="383"/>
      <c r="J418" s="383"/>
      <c r="K418" s="383"/>
      <c r="L418" s="383"/>
    </row>
    <row r="419" spans="3:12">
      <c r="C419" s="383"/>
      <c r="D419" s="383"/>
      <c r="E419" s="383"/>
      <c r="F419" s="383"/>
      <c r="G419" s="383"/>
      <c r="H419" s="383"/>
      <c r="I419" s="383"/>
      <c r="J419" s="383"/>
      <c r="K419" s="383"/>
      <c r="L419" s="383"/>
    </row>
    <row r="420" spans="3:12">
      <c r="C420" s="383"/>
      <c r="D420" s="383"/>
      <c r="E420" s="383"/>
      <c r="F420" s="383"/>
      <c r="G420" s="383"/>
      <c r="H420" s="383"/>
      <c r="I420" s="383"/>
      <c r="J420" s="383"/>
      <c r="K420" s="383"/>
      <c r="L420" s="383"/>
    </row>
    <row r="421" spans="3:12">
      <c r="C421" s="383"/>
      <c r="D421" s="383"/>
      <c r="E421" s="383"/>
      <c r="F421" s="383"/>
      <c r="G421" s="383"/>
      <c r="H421" s="383"/>
      <c r="I421" s="383"/>
      <c r="J421" s="383"/>
      <c r="K421" s="383"/>
      <c r="L421" s="383"/>
    </row>
    <row r="422" spans="3:12">
      <c r="C422" s="383"/>
      <c r="D422" s="383"/>
      <c r="E422" s="383"/>
      <c r="F422" s="383"/>
      <c r="G422" s="383"/>
      <c r="H422" s="383"/>
      <c r="I422" s="383"/>
      <c r="J422" s="383"/>
      <c r="K422" s="383"/>
      <c r="L422" s="383"/>
    </row>
    <row r="423" spans="3:12">
      <c r="C423" s="383"/>
      <c r="D423" s="383"/>
      <c r="E423" s="383"/>
      <c r="F423" s="383"/>
      <c r="G423" s="383"/>
      <c r="H423" s="383"/>
      <c r="I423" s="383"/>
      <c r="J423" s="383"/>
      <c r="K423" s="383"/>
      <c r="L423" s="383"/>
    </row>
    <row r="424" spans="3:12">
      <c r="C424" s="383"/>
      <c r="D424" s="383"/>
      <c r="E424" s="383"/>
      <c r="F424" s="383"/>
      <c r="G424" s="383"/>
      <c r="H424" s="383"/>
      <c r="I424" s="383"/>
      <c r="J424" s="383"/>
      <c r="K424" s="383"/>
      <c r="L424" s="383"/>
    </row>
    <row r="425" spans="3:12">
      <c r="C425" s="383"/>
      <c r="D425" s="383"/>
      <c r="E425" s="383"/>
      <c r="F425" s="383"/>
      <c r="G425" s="383"/>
      <c r="H425" s="383"/>
      <c r="I425" s="383"/>
      <c r="J425" s="383"/>
      <c r="K425" s="383"/>
      <c r="L425" s="383"/>
    </row>
    <row r="426" spans="3:12">
      <c r="C426" s="383"/>
      <c r="D426" s="383"/>
      <c r="E426" s="383"/>
      <c r="F426" s="383"/>
      <c r="G426" s="383"/>
      <c r="H426" s="383"/>
      <c r="I426" s="383"/>
      <c r="J426" s="383"/>
      <c r="K426" s="383"/>
      <c r="L426" s="383"/>
    </row>
    <row r="427" spans="3:12">
      <c r="C427" s="383"/>
      <c r="D427" s="383"/>
      <c r="E427" s="383"/>
      <c r="F427" s="383"/>
      <c r="G427" s="383"/>
      <c r="H427" s="383"/>
      <c r="I427" s="383"/>
      <c r="J427" s="383"/>
      <c r="K427" s="383"/>
      <c r="L427" s="383"/>
    </row>
    <row r="428" spans="3:12">
      <c r="C428" s="383"/>
      <c r="D428" s="383"/>
      <c r="E428" s="383"/>
      <c r="F428" s="383"/>
      <c r="G428" s="383"/>
      <c r="H428" s="383"/>
      <c r="I428" s="383"/>
      <c r="J428" s="383"/>
      <c r="K428" s="383"/>
      <c r="L428" s="383"/>
    </row>
    <row r="429" spans="3:12">
      <c r="C429" s="383"/>
      <c r="D429" s="383"/>
      <c r="E429" s="383"/>
      <c r="F429" s="383"/>
      <c r="G429" s="383"/>
      <c r="H429" s="383"/>
      <c r="I429" s="383"/>
      <c r="J429" s="383"/>
      <c r="K429" s="383"/>
      <c r="L429" s="383"/>
    </row>
    <row r="430" spans="3:12">
      <c r="C430" s="383"/>
      <c r="D430" s="383"/>
      <c r="E430" s="383"/>
      <c r="F430" s="383"/>
      <c r="G430" s="383"/>
      <c r="H430" s="383"/>
      <c r="I430" s="383"/>
      <c r="J430" s="383"/>
      <c r="K430" s="383"/>
      <c r="L430" s="383"/>
    </row>
    <row r="431" spans="3:12">
      <c r="C431" s="383"/>
      <c r="D431" s="383"/>
      <c r="E431" s="383"/>
      <c r="F431" s="383"/>
      <c r="G431" s="383"/>
      <c r="H431" s="383"/>
      <c r="I431" s="383"/>
      <c r="J431" s="383"/>
      <c r="K431" s="383"/>
      <c r="L431" s="383"/>
    </row>
    <row r="432" spans="3:12">
      <c r="C432" s="383"/>
      <c r="D432" s="383"/>
      <c r="E432" s="383"/>
      <c r="F432" s="383"/>
      <c r="G432" s="383"/>
      <c r="H432" s="383"/>
      <c r="I432" s="383"/>
      <c r="J432" s="383"/>
      <c r="K432" s="383"/>
      <c r="L432" s="383"/>
    </row>
    <row r="433" spans="3:12">
      <c r="C433" s="383"/>
      <c r="D433" s="383"/>
      <c r="E433" s="383"/>
      <c r="F433" s="383"/>
      <c r="G433" s="383"/>
      <c r="H433" s="383"/>
      <c r="I433" s="383"/>
      <c r="J433" s="383"/>
      <c r="K433" s="383"/>
      <c r="L433" s="383"/>
    </row>
    <row r="434" spans="3:12">
      <c r="C434" s="383"/>
      <c r="D434" s="383"/>
      <c r="E434" s="383"/>
      <c r="F434" s="383"/>
      <c r="G434" s="383"/>
      <c r="H434" s="383"/>
      <c r="I434" s="383"/>
      <c r="J434" s="383"/>
      <c r="K434" s="383"/>
      <c r="L434" s="383"/>
    </row>
    <row r="435" spans="3:12">
      <c r="C435" s="383"/>
      <c r="D435" s="383"/>
      <c r="E435" s="383"/>
      <c r="F435" s="383"/>
      <c r="G435" s="383"/>
      <c r="H435" s="383"/>
      <c r="I435" s="383"/>
      <c r="J435" s="383"/>
      <c r="K435" s="383"/>
      <c r="L435" s="383"/>
    </row>
    <row r="436" spans="3:12">
      <c r="C436" s="383"/>
      <c r="D436" s="383"/>
      <c r="E436" s="383"/>
      <c r="F436" s="383"/>
      <c r="G436" s="383"/>
      <c r="H436" s="383"/>
      <c r="I436" s="383"/>
      <c r="J436" s="383"/>
      <c r="K436" s="383"/>
      <c r="L436" s="383"/>
    </row>
    <row r="437" spans="3:12">
      <c r="C437" s="383"/>
      <c r="D437" s="383"/>
      <c r="E437" s="383"/>
      <c r="F437" s="383"/>
      <c r="G437" s="383"/>
      <c r="H437" s="383"/>
      <c r="I437" s="383"/>
      <c r="J437" s="383"/>
      <c r="K437" s="383"/>
      <c r="L437" s="383"/>
    </row>
    <row r="438" spans="3:12">
      <c r="C438" s="383"/>
      <c r="D438" s="383"/>
      <c r="E438" s="383"/>
      <c r="F438" s="383"/>
      <c r="G438" s="383"/>
      <c r="H438" s="383"/>
      <c r="I438" s="383"/>
      <c r="J438" s="383"/>
      <c r="K438" s="383"/>
      <c r="L438" s="383"/>
    </row>
    <row r="439" spans="3:12">
      <c r="C439" s="383"/>
      <c r="D439" s="383"/>
      <c r="E439" s="383"/>
      <c r="F439" s="383"/>
      <c r="G439" s="383"/>
      <c r="H439" s="383"/>
      <c r="I439" s="383"/>
      <c r="J439" s="383"/>
      <c r="K439" s="383"/>
      <c r="L439" s="383"/>
    </row>
    <row r="440" spans="3:12">
      <c r="C440" s="383"/>
      <c r="D440" s="383"/>
      <c r="E440" s="383"/>
      <c r="F440" s="383"/>
      <c r="G440" s="383"/>
      <c r="H440" s="383"/>
      <c r="I440" s="383"/>
      <c r="J440" s="383"/>
      <c r="K440" s="383"/>
      <c r="L440" s="383"/>
    </row>
    <row r="441" spans="3:12">
      <c r="C441" s="383"/>
      <c r="D441" s="383"/>
      <c r="E441" s="383"/>
      <c r="F441" s="383"/>
      <c r="G441" s="383"/>
      <c r="H441" s="383"/>
      <c r="I441" s="383"/>
      <c r="J441" s="383"/>
      <c r="K441" s="383"/>
      <c r="L441" s="383"/>
    </row>
    <row r="442" spans="3:12">
      <c r="C442" s="383"/>
      <c r="D442" s="383"/>
      <c r="E442" s="383"/>
      <c r="F442" s="383"/>
      <c r="G442" s="383"/>
      <c r="H442" s="383"/>
      <c r="I442" s="383"/>
      <c r="J442" s="383"/>
      <c r="K442" s="383"/>
      <c r="L442" s="383"/>
    </row>
    <row r="443" spans="3:12">
      <c r="C443" s="383"/>
      <c r="D443" s="383"/>
      <c r="E443" s="383"/>
      <c r="F443" s="383"/>
      <c r="G443" s="383"/>
      <c r="H443" s="383"/>
      <c r="I443" s="383"/>
      <c r="J443" s="383"/>
      <c r="K443" s="383"/>
      <c r="L443" s="383"/>
    </row>
    <row r="444" spans="3:12">
      <c r="C444" s="383"/>
      <c r="D444" s="383"/>
      <c r="E444" s="383"/>
      <c r="F444" s="383"/>
      <c r="G444" s="383"/>
      <c r="H444" s="383"/>
      <c r="I444" s="383"/>
      <c r="J444" s="383"/>
      <c r="K444" s="383"/>
      <c r="L444" s="383"/>
    </row>
    <row r="445" spans="3:12">
      <c r="C445" s="383"/>
      <c r="D445" s="383"/>
      <c r="E445" s="383"/>
      <c r="F445" s="383"/>
      <c r="G445" s="383"/>
      <c r="H445" s="383"/>
      <c r="I445" s="383"/>
      <c r="J445" s="383"/>
      <c r="K445" s="383"/>
      <c r="L445" s="383"/>
    </row>
    <row r="446" spans="3:12">
      <c r="C446" s="383"/>
      <c r="D446" s="383"/>
      <c r="E446" s="383"/>
      <c r="F446" s="383"/>
      <c r="G446" s="383"/>
      <c r="H446" s="383"/>
      <c r="I446" s="383"/>
      <c r="J446" s="383"/>
      <c r="K446" s="383"/>
      <c r="L446" s="383"/>
    </row>
    <row r="447" spans="3:12">
      <c r="C447" s="383"/>
      <c r="D447" s="383"/>
      <c r="E447" s="383"/>
      <c r="F447" s="383"/>
      <c r="G447" s="383"/>
      <c r="H447" s="383"/>
      <c r="I447" s="383"/>
      <c r="J447" s="383"/>
      <c r="K447" s="383"/>
      <c r="L447" s="383"/>
    </row>
    <row r="448" spans="3:12">
      <c r="C448" s="383"/>
      <c r="D448" s="383"/>
      <c r="E448" s="383"/>
      <c r="F448" s="383"/>
      <c r="G448" s="383"/>
      <c r="H448" s="383"/>
      <c r="I448" s="383"/>
      <c r="J448" s="383"/>
      <c r="K448" s="383"/>
      <c r="L448" s="383"/>
    </row>
    <row r="449" spans="3:12">
      <c r="C449" s="383"/>
      <c r="D449" s="383"/>
      <c r="E449" s="383"/>
      <c r="F449" s="383"/>
      <c r="G449" s="383"/>
      <c r="H449" s="383"/>
      <c r="I449" s="383"/>
      <c r="J449" s="383"/>
      <c r="K449" s="383"/>
      <c r="L449" s="383"/>
    </row>
    <row r="450" spans="3:12">
      <c r="C450" s="383"/>
      <c r="D450" s="383"/>
      <c r="E450" s="383"/>
      <c r="F450" s="383"/>
      <c r="G450" s="383"/>
      <c r="H450" s="383"/>
      <c r="I450" s="383"/>
      <c r="J450" s="383"/>
      <c r="K450" s="383"/>
      <c r="L450" s="383"/>
    </row>
    <row r="451" spans="3:12">
      <c r="C451" s="383"/>
      <c r="D451" s="383"/>
      <c r="E451" s="383"/>
      <c r="F451" s="383"/>
      <c r="G451" s="383"/>
      <c r="H451" s="383"/>
      <c r="I451" s="383"/>
      <c r="J451" s="383"/>
      <c r="K451" s="383"/>
      <c r="L451" s="383"/>
    </row>
    <row r="452" spans="3:12">
      <c r="C452" s="383"/>
      <c r="D452" s="383"/>
      <c r="E452" s="383"/>
      <c r="F452" s="383"/>
      <c r="G452" s="383"/>
      <c r="H452" s="383"/>
      <c r="I452" s="383"/>
      <c r="J452" s="383"/>
      <c r="K452" s="383"/>
      <c r="L452" s="383"/>
    </row>
    <row r="453" spans="3:12">
      <c r="C453" s="383"/>
      <c r="D453" s="383"/>
      <c r="E453" s="383"/>
      <c r="F453" s="383"/>
      <c r="G453" s="383"/>
      <c r="H453" s="383"/>
      <c r="I453" s="383"/>
      <c r="J453" s="383"/>
      <c r="K453" s="383"/>
      <c r="L453" s="383"/>
    </row>
    <row r="454" spans="3:12">
      <c r="C454" s="383"/>
      <c r="D454" s="383"/>
      <c r="E454" s="383"/>
      <c r="F454" s="383"/>
      <c r="G454" s="383"/>
      <c r="H454" s="383"/>
      <c r="I454" s="383"/>
      <c r="J454" s="383"/>
      <c r="K454" s="383"/>
      <c r="L454" s="383"/>
    </row>
    <row r="455" spans="3:12">
      <c r="C455" s="383"/>
      <c r="D455" s="383"/>
      <c r="E455" s="383"/>
      <c r="F455" s="383"/>
      <c r="G455" s="383"/>
      <c r="H455" s="383"/>
      <c r="I455" s="383"/>
      <c r="J455" s="383"/>
      <c r="K455" s="383"/>
      <c r="L455" s="383"/>
    </row>
    <row r="456" spans="3:12">
      <c r="C456" s="383"/>
      <c r="D456" s="383"/>
      <c r="E456" s="383"/>
      <c r="F456" s="383"/>
      <c r="G456" s="383"/>
      <c r="H456" s="383"/>
      <c r="I456" s="383"/>
      <c r="J456" s="383"/>
      <c r="K456" s="383"/>
      <c r="L456" s="383"/>
    </row>
    <row r="457" spans="3:12">
      <c r="C457" s="383"/>
      <c r="D457" s="383"/>
      <c r="E457" s="383"/>
      <c r="F457" s="383"/>
      <c r="G457" s="383"/>
      <c r="H457" s="383"/>
      <c r="I457" s="383"/>
      <c r="J457" s="383"/>
      <c r="K457" s="383"/>
      <c r="L457" s="383"/>
    </row>
    <row r="458" spans="3:12">
      <c r="C458" s="383"/>
      <c r="D458" s="383"/>
      <c r="E458" s="383"/>
      <c r="F458" s="383"/>
      <c r="G458" s="383"/>
      <c r="H458" s="383"/>
      <c r="I458" s="383"/>
      <c r="J458" s="383"/>
      <c r="K458" s="383"/>
      <c r="L458" s="383"/>
    </row>
    <row r="459" spans="3:12">
      <c r="C459" s="383"/>
      <c r="D459" s="383"/>
      <c r="E459" s="383"/>
      <c r="F459" s="383"/>
      <c r="G459" s="383"/>
      <c r="H459" s="383"/>
      <c r="I459" s="383"/>
      <c r="J459" s="383"/>
      <c r="K459" s="383"/>
      <c r="L459" s="383"/>
    </row>
    <row r="460" spans="3:12">
      <c r="C460" s="383"/>
      <c r="D460" s="383"/>
      <c r="E460" s="383"/>
      <c r="F460" s="383"/>
      <c r="G460" s="383"/>
      <c r="H460" s="383"/>
      <c r="I460" s="383"/>
      <c r="J460" s="383"/>
      <c r="K460" s="383"/>
      <c r="L460" s="383"/>
    </row>
    <row r="461" spans="3:12">
      <c r="C461" s="383"/>
      <c r="D461" s="383"/>
      <c r="E461" s="383"/>
      <c r="F461" s="383"/>
      <c r="G461" s="383"/>
      <c r="H461" s="383"/>
      <c r="I461" s="383"/>
      <c r="J461" s="383"/>
      <c r="K461" s="383"/>
      <c r="L461" s="383"/>
    </row>
    <row r="462" spans="3:12">
      <c r="C462" s="383"/>
      <c r="D462" s="383"/>
      <c r="E462" s="383"/>
      <c r="F462" s="383"/>
      <c r="G462" s="383"/>
      <c r="H462" s="383"/>
      <c r="I462" s="383"/>
      <c r="J462" s="383"/>
      <c r="K462" s="383"/>
      <c r="L462" s="383"/>
    </row>
    <row r="463" spans="3:12">
      <c r="C463" s="383"/>
      <c r="D463" s="383"/>
      <c r="E463" s="383"/>
      <c r="F463" s="383"/>
      <c r="G463" s="383"/>
      <c r="H463" s="383"/>
      <c r="I463" s="383"/>
      <c r="J463" s="383"/>
      <c r="K463" s="383"/>
      <c r="L463" s="383"/>
    </row>
    <row r="464" spans="3:12">
      <c r="C464" s="383"/>
      <c r="D464" s="383"/>
      <c r="E464" s="383"/>
      <c r="F464" s="383"/>
      <c r="G464" s="383"/>
      <c r="H464" s="383"/>
      <c r="I464" s="383"/>
      <c r="J464" s="383"/>
      <c r="K464" s="383"/>
      <c r="L464" s="383"/>
    </row>
    <row r="465" spans="3:12">
      <c r="C465" s="383"/>
      <c r="D465" s="383"/>
      <c r="E465" s="383"/>
      <c r="F465" s="383"/>
      <c r="G465" s="383"/>
      <c r="H465" s="383"/>
      <c r="I465" s="383"/>
      <c r="J465" s="383"/>
      <c r="K465" s="383"/>
      <c r="L465" s="383"/>
    </row>
    <row r="466" spans="3:12">
      <c r="C466" s="383"/>
      <c r="D466" s="383"/>
      <c r="E466" s="383"/>
      <c r="F466" s="383"/>
      <c r="G466" s="383"/>
      <c r="H466" s="383"/>
      <c r="I466" s="383"/>
      <c r="J466" s="383"/>
      <c r="K466" s="383"/>
      <c r="L466" s="383"/>
    </row>
    <row r="467" spans="3:12">
      <c r="C467" s="383"/>
      <c r="D467" s="383"/>
      <c r="E467" s="383"/>
      <c r="F467" s="383"/>
      <c r="G467" s="383"/>
      <c r="H467" s="383"/>
      <c r="I467" s="383"/>
      <c r="J467" s="383"/>
      <c r="K467" s="383"/>
      <c r="L467" s="383"/>
    </row>
    <row r="468" spans="3:12">
      <c r="C468" s="383"/>
      <c r="D468" s="383"/>
      <c r="E468" s="383"/>
      <c r="F468" s="383"/>
      <c r="G468" s="383"/>
      <c r="H468" s="383"/>
      <c r="I468" s="383"/>
      <c r="J468" s="383"/>
      <c r="K468" s="383"/>
      <c r="L468" s="383"/>
    </row>
    <row r="469" spans="3:12">
      <c r="C469" s="383"/>
      <c r="D469" s="383"/>
      <c r="E469" s="383"/>
      <c r="F469" s="383"/>
      <c r="G469" s="383"/>
      <c r="H469" s="383"/>
      <c r="I469" s="383"/>
      <c r="J469" s="383"/>
      <c r="K469" s="383"/>
      <c r="L469" s="383"/>
    </row>
    <row r="470" spans="3:12">
      <c r="C470" s="383"/>
      <c r="D470" s="383"/>
      <c r="E470" s="383"/>
      <c r="F470" s="383"/>
      <c r="G470" s="383"/>
      <c r="H470" s="383"/>
      <c r="I470" s="383"/>
      <c r="J470" s="383"/>
      <c r="K470" s="383"/>
      <c r="L470" s="383"/>
    </row>
    <row r="471" spans="3:12">
      <c r="C471" s="383"/>
      <c r="D471" s="383"/>
      <c r="E471" s="383"/>
      <c r="F471" s="383"/>
      <c r="G471" s="383"/>
      <c r="H471" s="383"/>
      <c r="I471" s="383"/>
      <c r="J471" s="383"/>
      <c r="K471" s="383"/>
      <c r="L471" s="383"/>
    </row>
    <row r="472" spans="3:12">
      <c r="C472" s="383"/>
      <c r="D472" s="383"/>
      <c r="E472" s="383"/>
      <c r="F472" s="383"/>
      <c r="G472" s="383"/>
      <c r="H472" s="383"/>
      <c r="I472" s="383"/>
      <c r="J472" s="383"/>
      <c r="K472" s="383"/>
      <c r="L472" s="383"/>
    </row>
    <row r="473" spans="3:12">
      <c r="C473" s="383"/>
      <c r="D473" s="383"/>
      <c r="E473" s="383"/>
      <c r="F473" s="383"/>
      <c r="G473" s="383"/>
      <c r="H473" s="383"/>
      <c r="I473" s="383"/>
      <c r="J473" s="383"/>
      <c r="K473" s="383"/>
      <c r="L473" s="383"/>
    </row>
    <row r="474" spans="3:12">
      <c r="C474" s="383"/>
      <c r="D474" s="383"/>
      <c r="E474" s="383"/>
      <c r="F474" s="383"/>
      <c r="G474" s="383"/>
      <c r="H474" s="383"/>
      <c r="I474" s="383"/>
      <c r="J474" s="383"/>
      <c r="K474" s="383"/>
      <c r="L474" s="383"/>
    </row>
    <row r="475" spans="3:12">
      <c r="C475" s="383"/>
      <c r="D475" s="383"/>
      <c r="E475" s="383"/>
      <c r="F475" s="383"/>
      <c r="G475" s="383"/>
      <c r="H475" s="383"/>
      <c r="I475" s="383"/>
      <c r="J475" s="383"/>
      <c r="K475" s="383"/>
      <c r="L475" s="383"/>
    </row>
    <row r="476" spans="3:12">
      <c r="C476" s="383"/>
      <c r="D476" s="383"/>
      <c r="E476" s="383"/>
      <c r="F476" s="383"/>
      <c r="G476" s="383"/>
      <c r="H476" s="383"/>
      <c r="I476" s="383"/>
      <c r="J476" s="383"/>
      <c r="K476" s="383"/>
      <c r="L476" s="383"/>
    </row>
    <row r="477" spans="3:12">
      <c r="C477" s="383"/>
      <c r="D477" s="383"/>
      <c r="E477" s="383"/>
      <c r="F477" s="383"/>
      <c r="G477" s="383"/>
      <c r="H477" s="383"/>
      <c r="I477" s="383"/>
      <c r="J477" s="383"/>
      <c r="K477" s="383"/>
      <c r="L477" s="383"/>
    </row>
    <row r="478" spans="3:12">
      <c r="C478" s="383"/>
      <c r="D478" s="383"/>
      <c r="E478" s="383"/>
      <c r="F478" s="383"/>
      <c r="G478" s="383"/>
      <c r="H478" s="383"/>
      <c r="I478" s="383"/>
      <c r="J478" s="383"/>
      <c r="K478" s="383"/>
      <c r="L478" s="383"/>
    </row>
    <row r="479" spans="3:12">
      <c r="C479" s="383"/>
      <c r="D479" s="383"/>
      <c r="E479" s="383"/>
      <c r="F479" s="383"/>
      <c r="G479" s="383"/>
      <c r="H479" s="383"/>
      <c r="I479" s="383"/>
      <c r="J479" s="383"/>
      <c r="K479" s="383"/>
      <c r="L479" s="383"/>
    </row>
    <row r="480" spans="3:12">
      <c r="C480" s="383"/>
      <c r="D480" s="383"/>
      <c r="E480" s="383"/>
      <c r="F480" s="383"/>
      <c r="G480" s="383"/>
      <c r="H480" s="383"/>
      <c r="I480" s="383"/>
      <c r="J480" s="383"/>
      <c r="K480" s="383"/>
      <c r="L480" s="383"/>
    </row>
    <row r="481" spans="3:12">
      <c r="C481" s="383"/>
      <c r="D481" s="383"/>
      <c r="E481" s="383"/>
      <c r="F481" s="383"/>
      <c r="G481" s="383"/>
      <c r="H481" s="383"/>
      <c r="I481" s="383"/>
      <c r="J481" s="383"/>
      <c r="K481" s="383"/>
      <c r="L481" s="383"/>
    </row>
    <row r="482" spans="3:12">
      <c r="C482" s="383"/>
      <c r="D482" s="383"/>
      <c r="E482" s="383"/>
      <c r="F482" s="383"/>
      <c r="G482" s="383"/>
      <c r="H482" s="383"/>
      <c r="I482" s="383"/>
      <c r="J482" s="383"/>
      <c r="K482" s="383"/>
      <c r="L482" s="383"/>
    </row>
    <row r="483" spans="3:12">
      <c r="C483" s="383"/>
      <c r="D483" s="383"/>
      <c r="E483" s="383"/>
      <c r="F483" s="383"/>
      <c r="G483" s="383"/>
      <c r="H483" s="383"/>
      <c r="I483" s="383"/>
      <c r="J483" s="383"/>
      <c r="K483" s="383"/>
      <c r="L483" s="383"/>
    </row>
    <row r="484" spans="3:12">
      <c r="C484" s="383"/>
      <c r="D484" s="383"/>
      <c r="E484" s="383"/>
      <c r="F484" s="383"/>
      <c r="G484" s="383"/>
      <c r="H484" s="383"/>
      <c r="I484" s="383"/>
      <c r="J484" s="383"/>
      <c r="K484" s="383"/>
      <c r="L484" s="383"/>
    </row>
    <row r="485" spans="3:12">
      <c r="C485" s="383"/>
      <c r="D485" s="383"/>
      <c r="E485" s="383"/>
      <c r="F485" s="383"/>
      <c r="G485" s="383"/>
      <c r="H485" s="383"/>
      <c r="I485" s="383"/>
      <c r="J485" s="383"/>
      <c r="K485" s="383"/>
      <c r="L485" s="383"/>
    </row>
    <row r="486" spans="3:12">
      <c r="C486" s="383"/>
      <c r="D486" s="383"/>
      <c r="E486" s="383"/>
      <c r="F486" s="383"/>
      <c r="G486" s="383"/>
      <c r="H486" s="383"/>
      <c r="I486" s="383"/>
      <c r="J486" s="383"/>
      <c r="K486" s="383"/>
      <c r="L486" s="383"/>
    </row>
    <row r="487" spans="3:12">
      <c r="C487" s="383"/>
      <c r="D487" s="383"/>
      <c r="E487" s="383"/>
      <c r="F487" s="383"/>
      <c r="G487" s="383"/>
      <c r="H487" s="383"/>
      <c r="I487" s="383"/>
      <c r="J487" s="383"/>
      <c r="K487" s="383"/>
      <c r="L487" s="383"/>
    </row>
    <row r="488" spans="3:12">
      <c r="C488" s="383"/>
      <c r="D488" s="383"/>
      <c r="E488" s="383"/>
      <c r="F488" s="383"/>
      <c r="G488" s="383"/>
      <c r="H488" s="383"/>
      <c r="I488" s="383"/>
      <c r="J488" s="383"/>
      <c r="K488" s="383"/>
      <c r="L488" s="383"/>
    </row>
    <row r="489" spans="3:12">
      <c r="C489" s="383"/>
      <c r="D489" s="383"/>
      <c r="E489" s="383"/>
      <c r="F489" s="383"/>
      <c r="G489" s="383"/>
      <c r="H489" s="383"/>
      <c r="I489" s="383"/>
      <c r="J489" s="383"/>
      <c r="K489" s="383"/>
      <c r="L489" s="383"/>
    </row>
    <row r="490" spans="3:12">
      <c r="C490" s="383"/>
      <c r="D490" s="383"/>
      <c r="E490" s="383"/>
      <c r="F490" s="383"/>
      <c r="G490" s="383"/>
      <c r="H490" s="383"/>
      <c r="I490" s="383"/>
      <c r="J490" s="383"/>
      <c r="K490" s="383"/>
      <c r="L490" s="383"/>
    </row>
    <row r="491" spans="3:12">
      <c r="C491" s="383"/>
      <c r="D491" s="383"/>
      <c r="E491" s="383"/>
      <c r="F491" s="383"/>
      <c r="G491" s="383"/>
      <c r="H491" s="383"/>
      <c r="I491" s="383"/>
      <c r="J491" s="383"/>
      <c r="K491" s="383"/>
      <c r="L491" s="383"/>
    </row>
    <row r="492" spans="3:12">
      <c r="C492" s="383"/>
      <c r="D492" s="383"/>
      <c r="E492" s="383"/>
      <c r="F492" s="383"/>
      <c r="G492" s="383"/>
      <c r="H492" s="383"/>
      <c r="I492" s="383"/>
      <c r="J492" s="383"/>
      <c r="K492" s="383"/>
      <c r="L492" s="383"/>
    </row>
    <row r="493" spans="3:12">
      <c r="C493" s="383"/>
      <c r="D493" s="383"/>
      <c r="E493" s="383"/>
      <c r="F493" s="383"/>
      <c r="G493" s="383"/>
      <c r="H493" s="383"/>
      <c r="I493" s="383"/>
      <c r="J493" s="383"/>
      <c r="K493" s="383"/>
      <c r="L493" s="383"/>
    </row>
    <row r="494" spans="3:12">
      <c r="C494" s="383"/>
      <c r="D494" s="383"/>
      <c r="E494" s="383"/>
      <c r="F494" s="383"/>
      <c r="G494" s="383"/>
      <c r="H494" s="383"/>
      <c r="I494" s="383"/>
      <c r="J494" s="383"/>
      <c r="K494" s="383"/>
      <c r="L494" s="383"/>
    </row>
    <row r="495" spans="3:12">
      <c r="C495" s="383"/>
      <c r="D495" s="383"/>
      <c r="E495" s="383"/>
      <c r="F495" s="383"/>
      <c r="G495" s="383"/>
      <c r="H495" s="383"/>
      <c r="I495" s="383"/>
      <c r="J495" s="383"/>
      <c r="K495" s="383"/>
      <c r="L495" s="383"/>
    </row>
    <row r="496" spans="3:12">
      <c r="C496" s="383"/>
      <c r="D496" s="383"/>
      <c r="E496" s="383"/>
      <c r="F496" s="383"/>
      <c r="G496" s="383"/>
      <c r="H496" s="383"/>
      <c r="I496" s="383"/>
      <c r="J496" s="383"/>
      <c r="K496" s="383"/>
      <c r="L496" s="383"/>
    </row>
    <row r="497" spans="3:12">
      <c r="C497" s="383"/>
      <c r="D497" s="383"/>
      <c r="E497" s="383"/>
      <c r="F497" s="383"/>
      <c r="G497" s="383"/>
      <c r="H497" s="383"/>
      <c r="I497" s="383"/>
      <c r="J497" s="383"/>
      <c r="K497" s="383"/>
      <c r="L497" s="383"/>
    </row>
    <row r="498" spans="3:12">
      <c r="C498" s="383"/>
      <c r="D498" s="383"/>
      <c r="E498" s="383"/>
      <c r="F498" s="383"/>
      <c r="G498" s="383"/>
      <c r="H498" s="383"/>
      <c r="I498" s="383"/>
      <c r="J498" s="383"/>
      <c r="K498" s="383"/>
      <c r="L498" s="383"/>
    </row>
    <row r="499" spans="3:12">
      <c r="C499" s="383"/>
      <c r="D499" s="383"/>
      <c r="E499" s="383"/>
      <c r="F499" s="383"/>
      <c r="G499" s="383"/>
      <c r="H499" s="383"/>
      <c r="I499" s="383"/>
      <c r="J499" s="383"/>
      <c r="K499" s="383"/>
      <c r="L499" s="383"/>
    </row>
    <row r="500" spans="3:12">
      <c r="C500" s="383"/>
      <c r="D500" s="383"/>
      <c r="E500" s="383"/>
      <c r="F500" s="383"/>
      <c r="G500" s="383"/>
      <c r="H500" s="383"/>
      <c r="I500" s="383"/>
      <c r="J500" s="383"/>
      <c r="K500" s="383"/>
      <c r="L500" s="383"/>
    </row>
    <row r="501" spans="3:12">
      <c r="C501" s="383"/>
      <c r="D501" s="383"/>
      <c r="E501" s="383"/>
      <c r="F501" s="383"/>
      <c r="G501" s="383"/>
      <c r="H501" s="383"/>
      <c r="I501" s="383"/>
      <c r="J501" s="383"/>
      <c r="K501" s="383"/>
      <c r="L501" s="383"/>
    </row>
    <row r="502" spans="3:12">
      <c r="C502" s="383"/>
      <c r="D502" s="383"/>
      <c r="E502" s="383"/>
      <c r="F502" s="383"/>
      <c r="G502" s="383"/>
      <c r="H502" s="383"/>
      <c r="I502" s="383"/>
      <c r="J502" s="383"/>
      <c r="K502" s="383"/>
      <c r="L502" s="383"/>
    </row>
    <row r="503" spans="3:12">
      <c r="C503" s="383"/>
      <c r="D503" s="383"/>
      <c r="E503" s="383"/>
      <c r="F503" s="383"/>
      <c r="G503" s="383"/>
      <c r="H503" s="383"/>
      <c r="I503" s="383"/>
      <c r="J503" s="383"/>
      <c r="K503" s="383"/>
      <c r="L503" s="383"/>
    </row>
    <row r="504" spans="3:12">
      <c r="C504" s="383"/>
      <c r="D504" s="383"/>
      <c r="E504" s="383"/>
      <c r="F504" s="383"/>
      <c r="G504" s="383"/>
      <c r="H504" s="383"/>
      <c r="I504" s="383"/>
      <c r="J504" s="383"/>
      <c r="K504" s="383"/>
      <c r="L504" s="383"/>
    </row>
    <row r="505" spans="3:12">
      <c r="C505" s="383"/>
      <c r="D505" s="383"/>
      <c r="E505" s="383"/>
      <c r="F505" s="383"/>
      <c r="G505" s="383"/>
      <c r="H505" s="383"/>
      <c r="I505" s="383"/>
      <c r="J505" s="383"/>
      <c r="K505" s="383"/>
      <c r="L505" s="383"/>
    </row>
    <row r="506" spans="3:12">
      <c r="C506" s="383"/>
      <c r="D506" s="383"/>
      <c r="E506" s="383"/>
      <c r="F506" s="383"/>
      <c r="G506" s="383"/>
      <c r="H506" s="383"/>
      <c r="I506" s="383"/>
      <c r="J506" s="383"/>
      <c r="K506" s="383"/>
      <c r="L506" s="383"/>
    </row>
    <row r="507" spans="3:12">
      <c r="C507" s="383"/>
      <c r="D507" s="383"/>
      <c r="E507" s="383"/>
      <c r="F507" s="383"/>
      <c r="G507" s="383"/>
      <c r="H507" s="383"/>
      <c r="I507" s="383"/>
      <c r="J507" s="383"/>
      <c r="K507" s="383"/>
      <c r="L507" s="383"/>
    </row>
    <row r="508" spans="3:12">
      <c r="C508" s="383"/>
      <c r="D508" s="383"/>
      <c r="E508" s="383"/>
      <c r="F508" s="383"/>
      <c r="G508" s="383"/>
      <c r="H508" s="383"/>
      <c r="I508" s="383"/>
      <c r="J508" s="383"/>
      <c r="K508" s="383"/>
      <c r="L508" s="383"/>
    </row>
    <row r="509" spans="3:12">
      <c r="C509" s="383"/>
      <c r="D509" s="383"/>
      <c r="E509" s="383"/>
      <c r="F509" s="383"/>
      <c r="G509" s="383"/>
      <c r="H509" s="383"/>
      <c r="I509" s="383"/>
      <c r="J509" s="383"/>
      <c r="K509" s="383"/>
      <c r="L509" s="383"/>
    </row>
    <row r="510" spans="3:12">
      <c r="C510" s="383"/>
      <c r="D510" s="383"/>
      <c r="E510" s="383"/>
      <c r="F510" s="383"/>
      <c r="G510" s="383"/>
      <c r="H510" s="383"/>
      <c r="I510" s="383"/>
      <c r="J510" s="383"/>
      <c r="K510" s="383"/>
      <c r="L510" s="383"/>
    </row>
    <row r="511" spans="3:12">
      <c r="C511" s="383"/>
      <c r="D511" s="383"/>
      <c r="E511" s="383"/>
      <c r="F511" s="383"/>
      <c r="G511" s="383"/>
      <c r="H511" s="383"/>
      <c r="I511" s="383"/>
      <c r="J511" s="383"/>
      <c r="K511" s="383"/>
      <c r="L511" s="383"/>
    </row>
    <row r="512" spans="3:12">
      <c r="C512" s="383"/>
      <c r="D512" s="383"/>
      <c r="E512" s="383"/>
      <c r="F512" s="383"/>
      <c r="G512" s="383"/>
      <c r="H512" s="383"/>
      <c r="I512" s="383"/>
      <c r="J512" s="383"/>
      <c r="K512" s="383"/>
      <c r="L512" s="383"/>
    </row>
    <row r="513" spans="3:12">
      <c r="C513" s="383"/>
      <c r="D513" s="383"/>
      <c r="E513" s="383"/>
      <c r="F513" s="383"/>
      <c r="G513" s="383"/>
      <c r="H513" s="383"/>
      <c r="I513" s="383"/>
      <c r="J513" s="383"/>
      <c r="K513" s="383"/>
      <c r="L513" s="383"/>
    </row>
    <row r="514" spans="3:12">
      <c r="C514" s="383"/>
      <c r="D514" s="383"/>
      <c r="E514" s="383"/>
      <c r="F514" s="383"/>
      <c r="G514" s="383"/>
      <c r="H514" s="383"/>
      <c r="I514" s="383"/>
      <c r="J514" s="383"/>
      <c r="K514" s="383"/>
      <c r="L514" s="383"/>
    </row>
    <row r="515" spans="3:12">
      <c r="C515" s="383"/>
      <c r="D515" s="383"/>
      <c r="E515" s="383"/>
      <c r="F515" s="383"/>
      <c r="G515" s="383"/>
      <c r="H515" s="383"/>
      <c r="I515" s="383"/>
      <c r="J515" s="383"/>
      <c r="K515" s="383"/>
      <c r="L515" s="383"/>
    </row>
    <row r="516" spans="3:12">
      <c r="C516" s="383"/>
      <c r="D516" s="383"/>
      <c r="E516" s="383"/>
      <c r="F516" s="383"/>
      <c r="G516" s="383"/>
      <c r="H516" s="383"/>
      <c r="I516" s="383"/>
      <c r="J516" s="383"/>
      <c r="K516" s="383"/>
      <c r="L516" s="383"/>
    </row>
    <row r="517" spans="3:12">
      <c r="C517" s="383"/>
      <c r="D517" s="383"/>
      <c r="E517" s="383"/>
      <c r="F517" s="383"/>
      <c r="G517" s="383"/>
      <c r="H517" s="383"/>
      <c r="I517" s="383"/>
      <c r="J517" s="383"/>
      <c r="K517" s="383"/>
      <c r="L517" s="383"/>
    </row>
    <row r="518" spans="3:12">
      <c r="C518" s="383"/>
      <c r="D518" s="383"/>
      <c r="E518" s="383"/>
      <c r="F518" s="383"/>
      <c r="G518" s="383"/>
      <c r="H518" s="383"/>
      <c r="I518" s="383"/>
      <c r="J518" s="383"/>
      <c r="K518" s="383"/>
      <c r="L518" s="383"/>
    </row>
    <row r="519" spans="3:12">
      <c r="C519" s="383"/>
      <c r="D519" s="383"/>
      <c r="E519" s="383"/>
      <c r="F519" s="383"/>
      <c r="G519" s="383"/>
      <c r="H519" s="383"/>
      <c r="I519" s="383"/>
      <c r="J519" s="383"/>
      <c r="K519" s="383"/>
      <c r="L519" s="383"/>
    </row>
    <row r="520" spans="3:12">
      <c r="C520" s="383"/>
      <c r="D520" s="383"/>
      <c r="E520" s="383"/>
      <c r="F520" s="383"/>
      <c r="G520" s="383"/>
      <c r="H520" s="383"/>
      <c r="I520" s="383"/>
      <c r="J520" s="383"/>
      <c r="K520" s="383"/>
      <c r="L520" s="383"/>
    </row>
    <row r="521" spans="3:12">
      <c r="C521" s="383"/>
      <c r="D521" s="383"/>
      <c r="E521" s="383"/>
      <c r="F521" s="383"/>
      <c r="G521" s="383"/>
      <c r="H521" s="383"/>
      <c r="I521" s="383"/>
      <c r="J521" s="383"/>
      <c r="K521" s="383"/>
      <c r="L521" s="383"/>
    </row>
    <row r="522" spans="3:12">
      <c r="C522" s="383"/>
      <c r="D522" s="383"/>
      <c r="E522" s="383"/>
      <c r="F522" s="383"/>
      <c r="G522" s="383"/>
      <c r="H522" s="383"/>
      <c r="I522" s="383"/>
      <c r="J522" s="383"/>
      <c r="K522" s="383"/>
      <c r="L522" s="383"/>
    </row>
    <row r="523" spans="3:12">
      <c r="C523" s="383"/>
      <c r="D523" s="383"/>
      <c r="E523" s="383"/>
      <c r="F523" s="383"/>
      <c r="G523" s="383"/>
      <c r="H523" s="383"/>
      <c r="I523" s="383"/>
      <c r="J523" s="383"/>
      <c r="K523" s="383"/>
      <c r="L523" s="383"/>
    </row>
    <row r="524" spans="3:12">
      <c r="C524" s="383"/>
      <c r="D524" s="383"/>
      <c r="E524" s="383"/>
      <c r="F524" s="383"/>
      <c r="G524" s="383"/>
      <c r="H524" s="383"/>
      <c r="I524" s="383"/>
      <c r="J524" s="383"/>
      <c r="K524" s="383"/>
      <c r="L524" s="383"/>
    </row>
    <row r="525" spans="3:12">
      <c r="C525" s="383"/>
      <c r="D525" s="383"/>
      <c r="E525" s="383"/>
      <c r="F525" s="383"/>
      <c r="G525" s="383"/>
      <c r="H525" s="383"/>
      <c r="I525" s="383"/>
      <c r="J525" s="383"/>
      <c r="K525" s="383"/>
      <c r="L525" s="383"/>
    </row>
    <row r="526" spans="3:12">
      <c r="C526" s="383"/>
      <c r="D526" s="383"/>
      <c r="E526" s="383"/>
      <c r="F526" s="383"/>
      <c r="G526" s="383"/>
      <c r="H526" s="383"/>
      <c r="I526" s="383"/>
      <c r="J526" s="383"/>
      <c r="K526" s="383"/>
      <c r="L526" s="383"/>
    </row>
    <row r="527" spans="3:12">
      <c r="C527" s="383"/>
      <c r="D527" s="383"/>
      <c r="E527" s="383"/>
      <c r="F527" s="383"/>
      <c r="G527" s="383"/>
      <c r="H527" s="383"/>
      <c r="I527" s="383"/>
      <c r="J527" s="383"/>
      <c r="K527" s="383"/>
      <c r="L527" s="383"/>
    </row>
    <row r="528" spans="3:12">
      <c r="C528" s="383"/>
      <c r="D528" s="383"/>
      <c r="E528" s="383"/>
      <c r="F528" s="383"/>
      <c r="G528" s="383"/>
      <c r="H528" s="383"/>
      <c r="I528" s="383"/>
      <c r="J528" s="383"/>
      <c r="K528" s="383"/>
      <c r="L528" s="383"/>
    </row>
    <row r="529" spans="3:12">
      <c r="C529" s="383"/>
      <c r="D529" s="383"/>
      <c r="E529" s="383"/>
      <c r="F529" s="383"/>
      <c r="G529" s="383"/>
      <c r="H529" s="383"/>
      <c r="I529" s="383"/>
      <c r="J529" s="383"/>
      <c r="K529" s="383"/>
      <c r="L529" s="383"/>
    </row>
    <row r="530" spans="3:12">
      <c r="C530" s="383"/>
      <c r="D530" s="383"/>
      <c r="E530" s="383"/>
      <c r="F530" s="383"/>
      <c r="G530" s="383"/>
      <c r="H530" s="383"/>
      <c r="I530" s="383"/>
      <c r="J530" s="383"/>
      <c r="K530" s="383"/>
      <c r="L530" s="383"/>
    </row>
    <row r="531" spans="3:12">
      <c r="C531" s="383"/>
      <c r="D531" s="383"/>
      <c r="E531" s="383"/>
      <c r="F531" s="383"/>
      <c r="G531" s="383"/>
      <c r="H531" s="383"/>
      <c r="I531" s="383"/>
      <c r="J531" s="383"/>
      <c r="K531" s="383"/>
      <c r="L531" s="383"/>
    </row>
    <row r="532" spans="3:12">
      <c r="C532" s="383"/>
      <c r="D532" s="383"/>
      <c r="E532" s="383"/>
      <c r="F532" s="383"/>
      <c r="G532" s="383"/>
      <c r="H532" s="383"/>
      <c r="I532" s="383"/>
      <c r="J532" s="383"/>
      <c r="K532" s="383"/>
      <c r="L532" s="383"/>
    </row>
    <row r="533" spans="3:12">
      <c r="C533" s="383"/>
      <c r="D533" s="383"/>
      <c r="E533" s="383"/>
      <c r="F533" s="383"/>
      <c r="G533" s="383"/>
      <c r="H533" s="383"/>
      <c r="I533" s="383"/>
      <c r="J533" s="383"/>
      <c r="K533" s="383"/>
      <c r="L533" s="383"/>
    </row>
    <row r="534" spans="3:12">
      <c r="C534" s="383"/>
      <c r="D534" s="383"/>
      <c r="E534" s="383"/>
      <c r="F534" s="383"/>
      <c r="G534" s="383"/>
      <c r="H534" s="383"/>
      <c r="I534" s="383"/>
      <c r="J534" s="383"/>
      <c r="K534" s="383"/>
      <c r="L534" s="383"/>
    </row>
    <row r="535" spans="3:12">
      <c r="C535" s="383"/>
      <c r="D535" s="383"/>
      <c r="E535" s="383"/>
      <c r="F535" s="383"/>
      <c r="G535" s="383"/>
      <c r="H535" s="383"/>
      <c r="I535" s="383"/>
      <c r="J535" s="383"/>
      <c r="K535" s="383"/>
      <c r="L535" s="383"/>
    </row>
    <row r="536" spans="3:12">
      <c r="C536" s="383"/>
      <c r="D536" s="383"/>
      <c r="E536" s="383"/>
      <c r="F536" s="383"/>
      <c r="G536" s="383"/>
      <c r="H536" s="383"/>
      <c r="I536" s="383"/>
      <c r="J536" s="383"/>
      <c r="K536" s="383"/>
      <c r="L536" s="383"/>
    </row>
    <row r="537" spans="3:12">
      <c r="C537" s="383"/>
      <c r="D537" s="383"/>
      <c r="E537" s="383"/>
      <c r="F537" s="383"/>
      <c r="G537" s="383"/>
      <c r="H537" s="383"/>
      <c r="I537" s="383"/>
      <c r="J537" s="383"/>
      <c r="K537" s="383"/>
      <c r="L537" s="383"/>
    </row>
    <row r="538" spans="3:12">
      <c r="C538" s="383"/>
      <c r="D538" s="383"/>
      <c r="E538" s="383"/>
      <c r="F538" s="383"/>
      <c r="G538" s="383"/>
      <c r="H538" s="383"/>
      <c r="I538" s="383"/>
      <c r="J538" s="383"/>
      <c r="K538" s="383"/>
      <c r="L538" s="383"/>
    </row>
    <row r="539" spans="3:12">
      <c r="C539" s="383"/>
      <c r="D539" s="383"/>
      <c r="E539" s="383"/>
      <c r="F539" s="383"/>
      <c r="G539" s="383"/>
      <c r="H539" s="383"/>
      <c r="I539" s="383"/>
      <c r="J539" s="383"/>
      <c r="K539" s="383"/>
      <c r="L539" s="383"/>
    </row>
    <row r="540" spans="3:12">
      <c r="C540" s="383"/>
      <c r="D540" s="383"/>
      <c r="E540" s="383"/>
      <c r="F540" s="383"/>
      <c r="G540" s="383"/>
      <c r="H540" s="383"/>
      <c r="I540" s="383"/>
      <c r="J540" s="383"/>
      <c r="K540" s="383"/>
      <c r="L540" s="383"/>
    </row>
    <row r="541" spans="3:12">
      <c r="C541" s="383"/>
      <c r="D541" s="383"/>
      <c r="E541" s="383"/>
      <c r="F541" s="383"/>
      <c r="G541" s="383"/>
      <c r="H541" s="383"/>
      <c r="I541" s="383"/>
      <c r="J541" s="383"/>
      <c r="K541" s="383"/>
      <c r="L541" s="383"/>
    </row>
    <row r="542" spans="3:12">
      <c r="C542" s="383"/>
      <c r="D542" s="383"/>
      <c r="E542" s="383"/>
      <c r="F542" s="383"/>
      <c r="G542" s="383"/>
      <c r="H542" s="383"/>
      <c r="I542" s="383"/>
      <c r="J542" s="383"/>
      <c r="K542" s="383"/>
      <c r="L542" s="383"/>
    </row>
    <row r="543" spans="3:12">
      <c r="C543" s="383"/>
      <c r="D543" s="383"/>
      <c r="E543" s="383"/>
      <c r="F543" s="383"/>
      <c r="G543" s="383"/>
      <c r="H543" s="383"/>
      <c r="I543" s="383"/>
      <c r="J543" s="383"/>
      <c r="K543" s="383"/>
      <c r="L543" s="383"/>
    </row>
    <row r="544" spans="3:12">
      <c r="C544" s="383"/>
      <c r="D544" s="383"/>
      <c r="E544" s="383"/>
      <c r="F544" s="383"/>
      <c r="G544" s="383"/>
      <c r="H544" s="383"/>
      <c r="I544" s="383"/>
      <c r="J544" s="383"/>
      <c r="K544" s="383"/>
      <c r="L544" s="383"/>
    </row>
    <row r="545" spans="3:12">
      <c r="C545" s="383"/>
      <c r="D545" s="383"/>
      <c r="E545" s="383"/>
      <c r="F545" s="383"/>
      <c r="G545" s="383"/>
      <c r="H545" s="383"/>
      <c r="I545" s="383"/>
      <c r="J545" s="383"/>
      <c r="K545" s="383"/>
      <c r="L545" s="383"/>
    </row>
    <row r="546" spans="3:12">
      <c r="C546" s="383"/>
      <c r="D546" s="383"/>
      <c r="E546" s="383"/>
      <c r="F546" s="383"/>
      <c r="G546" s="383"/>
      <c r="H546" s="383"/>
      <c r="I546" s="383"/>
      <c r="J546" s="383"/>
      <c r="K546" s="383"/>
      <c r="L546" s="383"/>
    </row>
    <row r="547" spans="3:12">
      <c r="C547" s="383"/>
      <c r="D547" s="383"/>
      <c r="E547" s="383"/>
      <c r="F547" s="383"/>
      <c r="G547" s="383"/>
      <c r="H547" s="383"/>
      <c r="I547" s="383"/>
      <c r="J547" s="383"/>
      <c r="K547" s="383"/>
      <c r="L547" s="383"/>
    </row>
    <row r="548" spans="3:12">
      <c r="C548" s="383"/>
      <c r="D548" s="383"/>
      <c r="E548" s="383"/>
      <c r="F548" s="383"/>
      <c r="G548" s="383"/>
      <c r="H548" s="383"/>
      <c r="I548" s="383"/>
      <c r="J548" s="383"/>
      <c r="K548" s="383"/>
      <c r="L548" s="383"/>
    </row>
    <row r="549" spans="3:12">
      <c r="C549" s="383"/>
      <c r="D549" s="383"/>
      <c r="E549" s="383"/>
      <c r="F549" s="383"/>
      <c r="G549" s="383"/>
      <c r="H549" s="383"/>
      <c r="I549" s="383"/>
      <c r="J549" s="383"/>
      <c r="K549" s="383"/>
      <c r="L549" s="383"/>
    </row>
    <row r="550" spans="3:12">
      <c r="C550" s="383"/>
      <c r="D550" s="383"/>
      <c r="E550" s="383"/>
      <c r="F550" s="383"/>
      <c r="G550" s="383"/>
      <c r="H550" s="383"/>
      <c r="I550" s="383"/>
      <c r="J550" s="383"/>
      <c r="K550" s="383"/>
      <c r="L550" s="383"/>
    </row>
    <row r="551" spans="3:12">
      <c r="C551" s="383"/>
      <c r="D551" s="383"/>
      <c r="E551" s="383"/>
      <c r="F551" s="383"/>
      <c r="G551" s="383"/>
      <c r="H551" s="383"/>
      <c r="I551" s="383"/>
      <c r="J551" s="383"/>
      <c r="K551" s="383"/>
      <c r="L551" s="383"/>
    </row>
    <row r="552" spans="3:12">
      <c r="C552" s="383"/>
      <c r="D552" s="383"/>
      <c r="E552" s="383"/>
      <c r="F552" s="383"/>
      <c r="G552" s="383"/>
      <c r="H552" s="383"/>
      <c r="I552" s="383"/>
      <c r="J552" s="383"/>
      <c r="K552" s="383"/>
      <c r="L552" s="383"/>
    </row>
    <row r="553" spans="3:12">
      <c r="C553" s="383"/>
      <c r="D553" s="383"/>
      <c r="E553" s="383"/>
      <c r="F553" s="383"/>
      <c r="G553" s="383"/>
      <c r="H553" s="383"/>
      <c r="I553" s="383"/>
      <c r="J553" s="383"/>
      <c r="K553" s="383"/>
      <c r="L553" s="383"/>
    </row>
    <row r="554" spans="3:12">
      <c r="C554" s="383"/>
      <c r="D554" s="383"/>
      <c r="E554" s="383"/>
      <c r="F554" s="383"/>
      <c r="G554" s="383"/>
      <c r="H554" s="383"/>
      <c r="I554" s="383"/>
      <c r="J554" s="383"/>
      <c r="K554" s="383"/>
      <c r="L554" s="383"/>
    </row>
    <row r="555" spans="3:12">
      <c r="C555" s="383"/>
      <c r="D555" s="383"/>
      <c r="E555" s="383"/>
      <c r="F555" s="383"/>
      <c r="G555" s="383"/>
      <c r="H555" s="383"/>
      <c r="I555" s="383"/>
      <c r="J555" s="383"/>
      <c r="K555" s="383"/>
      <c r="L555" s="383"/>
    </row>
    <row r="556" spans="3:12">
      <c r="C556" s="383"/>
      <c r="D556" s="383"/>
      <c r="E556" s="383"/>
      <c r="F556" s="383"/>
      <c r="G556" s="383"/>
      <c r="H556" s="383"/>
      <c r="I556" s="383"/>
      <c r="J556" s="383"/>
      <c r="K556" s="383"/>
      <c r="L556" s="383"/>
    </row>
    <row r="557" spans="3:12">
      <c r="C557" s="383"/>
      <c r="D557" s="383"/>
      <c r="E557" s="383"/>
      <c r="F557" s="383"/>
      <c r="G557" s="383"/>
      <c r="H557" s="383"/>
      <c r="I557" s="383"/>
      <c r="J557" s="383"/>
      <c r="K557" s="383"/>
      <c r="L557" s="383"/>
    </row>
    <row r="558" spans="3:12">
      <c r="C558" s="383"/>
      <c r="D558" s="383"/>
      <c r="E558" s="383"/>
      <c r="F558" s="383"/>
      <c r="G558" s="383"/>
      <c r="H558" s="383"/>
      <c r="I558" s="383"/>
      <c r="J558" s="383"/>
      <c r="K558" s="383"/>
      <c r="L558" s="383"/>
    </row>
    <row r="559" spans="3:12">
      <c r="C559" s="383"/>
      <c r="D559" s="383"/>
      <c r="E559" s="383"/>
      <c r="F559" s="383"/>
      <c r="G559" s="383"/>
      <c r="H559" s="383"/>
      <c r="I559" s="383"/>
      <c r="J559" s="383"/>
      <c r="K559" s="383"/>
      <c r="L559" s="383"/>
    </row>
    <row r="560" spans="3:12">
      <c r="C560" s="383"/>
      <c r="D560" s="383"/>
      <c r="E560" s="383"/>
      <c r="F560" s="383"/>
      <c r="G560" s="383"/>
      <c r="H560" s="383"/>
      <c r="I560" s="383"/>
      <c r="J560" s="383"/>
      <c r="K560" s="383"/>
      <c r="L560" s="383"/>
    </row>
    <row r="561" spans="3:12">
      <c r="C561" s="383"/>
      <c r="D561" s="383"/>
      <c r="E561" s="383"/>
      <c r="F561" s="383"/>
      <c r="G561" s="383"/>
      <c r="H561" s="383"/>
      <c r="I561" s="383"/>
      <c r="J561" s="383"/>
      <c r="K561" s="383"/>
      <c r="L561" s="383"/>
    </row>
    <row r="562" spans="3:12">
      <c r="C562" s="383"/>
      <c r="D562" s="383"/>
      <c r="E562" s="383"/>
      <c r="F562" s="383"/>
      <c r="G562" s="383"/>
      <c r="H562" s="383"/>
      <c r="I562" s="383"/>
      <c r="J562" s="383"/>
      <c r="K562" s="383"/>
      <c r="L562" s="383"/>
    </row>
    <row r="563" spans="3:12">
      <c r="C563" s="383"/>
      <c r="D563" s="383"/>
      <c r="E563" s="383"/>
      <c r="F563" s="383"/>
      <c r="G563" s="383"/>
      <c r="H563" s="383"/>
      <c r="I563" s="383"/>
      <c r="J563" s="383"/>
      <c r="K563" s="383"/>
      <c r="L563" s="383"/>
    </row>
    <row r="564" spans="3:12">
      <c r="C564" s="383"/>
      <c r="D564" s="383"/>
      <c r="E564" s="383"/>
      <c r="F564" s="383"/>
      <c r="G564" s="383"/>
      <c r="H564" s="383"/>
      <c r="I564" s="383"/>
      <c r="J564" s="383"/>
      <c r="K564" s="383"/>
      <c r="L564" s="383"/>
    </row>
    <row r="565" spans="3:12">
      <c r="C565" s="383"/>
      <c r="D565" s="383"/>
      <c r="E565" s="383"/>
      <c r="F565" s="383"/>
      <c r="G565" s="383"/>
      <c r="H565" s="383"/>
      <c r="I565" s="383"/>
      <c r="J565" s="383"/>
      <c r="K565" s="383"/>
      <c r="L565" s="383"/>
    </row>
    <row r="566" spans="3:12">
      <c r="C566" s="383"/>
      <c r="D566" s="383"/>
      <c r="E566" s="383"/>
      <c r="F566" s="383"/>
      <c r="G566" s="383"/>
      <c r="H566" s="383"/>
      <c r="I566" s="383"/>
      <c r="J566" s="383"/>
      <c r="K566" s="383"/>
      <c r="L566" s="383"/>
    </row>
    <row r="567" spans="3:12">
      <c r="C567" s="383"/>
      <c r="D567" s="383"/>
      <c r="E567" s="383"/>
      <c r="F567" s="383"/>
      <c r="G567" s="383"/>
      <c r="H567" s="383"/>
      <c r="I567" s="383"/>
      <c r="J567" s="383"/>
      <c r="K567" s="383"/>
      <c r="L567" s="383"/>
    </row>
    <row r="568" spans="3:12">
      <c r="C568" s="383"/>
      <c r="D568" s="383"/>
      <c r="E568" s="383"/>
      <c r="F568" s="383"/>
      <c r="G568" s="383"/>
      <c r="H568" s="383"/>
      <c r="I568" s="383"/>
      <c r="J568" s="383"/>
      <c r="K568" s="383"/>
      <c r="L568" s="383"/>
    </row>
    <row r="569" spans="3:12">
      <c r="C569" s="383"/>
      <c r="D569" s="383"/>
      <c r="E569" s="383"/>
      <c r="F569" s="383"/>
      <c r="G569" s="383"/>
      <c r="H569" s="383"/>
      <c r="I569" s="383"/>
      <c r="J569" s="383"/>
      <c r="K569" s="383"/>
      <c r="L569" s="383"/>
    </row>
    <row r="570" spans="3:12">
      <c r="C570" s="383"/>
      <c r="D570" s="383"/>
      <c r="E570" s="383"/>
      <c r="F570" s="383"/>
      <c r="G570" s="383"/>
      <c r="H570" s="383"/>
      <c r="I570" s="383"/>
      <c r="J570" s="383"/>
      <c r="K570" s="383"/>
      <c r="L570" s="383"/>
    </row>
    <row r="571" spans="3:12">
      <c r="C571" s="383"/>
      <c r="D571" s="383"/>
      <c r="E571" s="383"/>
      <c r="F571" s="383"/>
      <c r="G571" s="383"/>
      <c r="H571" s="383"/>
      <c r="I571" s="383"/>
      <c r="J571" s="383"/>
      <c r="K571" s="383"/>
      <c r="L571" s="383"/>
    </row>
    <row r="572" spans="3:12">
      <c r="C572" s="383"/>
      <c r="D572" s="383"/>
      <c r="E572" s="383"/>
      <c r="F572" s="383"/>
      <c r="G572" s="383"/>
      <c r="H572" s="383"/>
      <c r="I572" s="383"/>
      <c r="J572" s="383"/>
      <c r="K572" s="383"/>
      <c r="L572" s="383"/>
    </row>
    <row r="573" spans="3:12">
      <c r="C573" s="383"/>
      <c r="D573" s="383"/>
      <c r="E573" s="383"/>
      <c r="F573" s="383"/>
      <c r="G573" s="383"/>
      <c r="H573" s="383"/>
      <c r="I573" s="383"/>
      <c r="J573" s="383"/>
      <c r="K573" s="383"/>
      <c r="L573" s="383"/>
    </row>
    <row r="574" spans="3:12">
      <c r="C574" s="383"/>
      <c r="D574" s="383"/>
      <c r="E574" s="383"/>
      <c r="F574" s="383"/>
      <c r="G574" s="383"/>
      <c r="H574" s="383"/>
      <c r="I574" s="383"/>
      <c r="J574" s="383"/>
      <c r="K574" s="383"/>
      <c r="L574" s="383"/>
    </row>
    <row r="575" spans="3:12">
      <c r="C575" s="383"/>
      <c r="D575" s="383"/>
      <c r="E575" s="383"/>
      <c r="F575" s="383"/>
      <c r="G575" s="383"/>
      <c r="H575" s="383"/>
      <c r="I575" s="383"/>
      <c r="J575" s="383"/>
      <c r="K575" s="383"/>
      <c r="L575" s="383"/>
    </row>
    <row r="576" spans="3:12">
      <c r="C576" s="383"/>
      <c r="D576" s="383"/>
      <c r="E576" s="383"/>
      <c r="F576" s="383"/>
      <c r="G576" s="383"/>
      <c r="H576" s="383"/>
      <c r="I576" s="383"/>
      <c r="J576" s="383"/>
      <c r="K576" s="383"/>
      <c r="L576" s="383"/>
    </row>
    <row r="577" spans="3:12">
      <c r="C577" s="383"/>
      <c r="D577" s="383"/>
      <c r="E577" s="383"/>
      <c r="F577" s="383"/>
      <c r="G577" s="383"/>
      <c r="H577" s="383"/>
      <c r="I577" s="383"/>
      <c r="J577" s="383"/>
      <c r="K577" s="383"/>
      <c r="L577" s="383"/>
    </row>
    <row r="578" spans="3:12">
      <c r="C578" s="383"/>
      <c r="D578" s="383"/>
      <c r="E578" s="383"/>
      <c r="F578" s="383"/>
      <c r="G578" s="383"/>
      <c r="H578" s="383"/>
      <c r="I578" s="383"/>
      <c r="J578" s="383"/>
      <c r="K578" s="383"/>
      <c r="L578" s="383"/>
    </row>
    <row r="579" spans="3:12">
      <c r="C579" s="383"/>
      <c r="D579" s="383"/>
      <c r="E579" s="383"/>
      <c r="F579" s="383"/>
      <c r="G579" s="383"/>
      <c r="H579" s="383"/>
      <c r="I579" s="383"/>
      <c r="J579" s="383"/>
      <c r="K579" s="383"/>
      <c r="L579" s="383"/>
    </row>
    <row r="580" spans="3:12">
      <c r="C580" s="383"/>
      <c r="D580" s="383"/>
      <c r="E580" s="383"/>
      <c r="F580" s="383"/>
      <c r="G580" s="383"/>
      <c r="H580" s="383"/>
      <c r="I580" s="383"/>
      <c r="J580" s="383"/>
      <c r="K580" s="383"/>
      <c r="L580" s="383"/>
    </row>
    <row r="581" spans="3:12">
      <c r="C581" s="383"/>
      <c r="D581" s="383"/>
      <c r="E581" s="383"/>
      <c r="F581" s="383"/>
      <c r="G581" s="383"/>
      <c r="H581" s="383"/>
      <c r="I581" s="383"/>
      <c r="J581" s="383"/>
      <c r="K581" s="383"/>
      <c r="L581" s="383"/>
    </row>
    <row r="582" spans="3:12">
      <c r="C582" s="383"/>
      <c r="D582" s="383"/>
      <c r="E582" s="383"/>
      <c r="F582" s="383"/>
      <c r="G582" s="383"/>
      <c r="H582" s="383"/>
      <c r="I582" s="383"/>
      <c r="J582" s="383"/>
      <c r="K582" s="383"/>
      <c r="L582" s="383"/>
    </row>
    <row r="583" spans="3:12">
      <c r="C583" s="383"/>
      <c r="D583" s="383"/>
      <c r="E583" s="383"/>
      <c r="F583" s="383"/>
      <c r="G583" s="383"/>
      <c r="H583" s="383"/>
      <c r="I583" s="383"/>
      <c r="J583" s="383"/>
      <c r="K583" s="383"/>
      <c r="L583" s="383"/>
    </row>
    <row r="584" spans="3:12">
      <c r="C584" s="383"/>
      <c r="D584" s="383"/>
      <c r="E584" s="383"/>
      <c r="F584" s="383"/>
      <c r="G584" s="383"/>
      <c r="H584" s="383"/>
      <c r="I584" s="383"/>
      <c r="J584" s="383"/>
      <c r="K584" s="383"/>
      <c r="L584" s="383"/>
    </row>
    <row r="585" spans="3:12">
      <c r="C585" s="383"/>
      <c r="D585" s="383"/>
      <c r="E585" s="383"/>
      <c r="F585" s="383"/>
      <c r="G585" s="383"/>
      <c r="H585" s="383"/>
      <c r="I585" s="383"/>
      <c r="J585" s="383"/>
      <c r="K585" s="383"/>
      <c r="L585" s="383"/>
    </row>
    <row r="586" spans="3:12">
      <c r="C586" s="383"/>
      <c r="D586" s="383"/>
      <c r="E586" s="383"/>
      <c r="F586" s="383"/>
      <c r="G586" s="383"/>
      <c r="H586" s="383"/>
      <c r="I586" s="383"/>
      <c r="J586" s="383"/>
      <c r="K586" s="383"/>
      <c r="L586" s="383"/>
    </row>
    <row r="587" spans="3:12">
      <c r="C587" s="383"/>
      <c r="D587" s="383"/>
      <c r="E587" s="383"/>
      <c r="F587" s="383"/>
      <c r="G587" s="383"/>
      <c r="H587" s="383"/>
      <c r="I587" s="383"/>
      <c r="J587" s="383"/>
      <c r="K587" s="383"/>
      <c r="L587" s="383"/>
    </row>
    <row r="588" spans="3:12">
      <c r="C588" s="383"/>
      <c r="D588" s="383"/>
      <c r="E588" s="383"/>
      <c r="F588" s="383"/>
      <c r="G588" s="383"/>
      <c r="H588" s="383"/>
      <c r="I588" s="383"/>
      <c r="J588" s="383"/>
      <c r="K588" s="383"/>
      <c r="L588" s="383"/>
    </row>
    <row r="589" spans="3:12">
      <c r="C589" s="383"/>
      <c r="D589" s="383"/>
      <c r="E589" s="383"/>
      <c r="F589" s="383"/>
      <c r="G589" s="383"/>
      <c r="H589" s="383"/>
      <c r="I589" s="383"/>
      <c r="J589" s="383"/>
      <c r="K589" s="383"/>
      <c r="L589" s="383"/>
    </row>
    <row r="590" spans="3:12">
      <c r="C590" s="383"/>
      <c r="D590" s="383"/>
      <c r="E590" s="383"/>
      <c r="F590" s="383"/>
      <c r="G590" s="383"/>
      <c r="H590" s="383"/>
      <c r="I590" s="383"/>
      <c r="J590" s="383"/>
      <c r="K590" s="383"/>
      <c r="L590" s="383"/>
    </row>
    <row r="591" spans="3:12">
      <c r="C591" s="383"/>
      <c r="D591" s="383"/>
      <c r="E591" s="383"/>
      <c r="F591" s="383"/>
      <c r="G591" s="383"/>
      <c r="H591" s="383"/>
      <c r="I591" s="383"/>
      <c r="J591" s="383"/>
      <c r="K591" s="383"/>
      <c r="L591" s="383"/>
    </row>
    <row r="592" spans="3:12">
      <c r="C592" s="383"/>
      <c r="D592" s="383"/>
      <c r="E592" s="383"/>
      <c r="F592" s="383"/>
      <c r="G592" s="383"/>
      <c r="H592" s="383"/>
      <c r="I592" s="383"/>
      <c r="J592" s="383"/>
      <c r="K592" s="383"/>
      <c r="L592" s="383"/>
    </row>
    <row r="593" spans="3:12">
      <c r="C593" s="383"/>
      <c r="D593" s="383"/>
      <c r="E593" s="383"/>
      <c r="F593" s="383"/>
      <c r="G593" s="383"/>
      <c r="H593" s="383"/>
      <c r="I593" s="383"/>
      <c r="J593" s="383"/>
      <c r="K593" s="383"/>
      <c r="L593" s="383"/>
    </row>
    <row r="594" spans="3:12">
      <c r="C594" s="383"/>
      <c r="D594" s="383"/>
      <c r="E594" s="383"/>
      <c r="F594" s="383"/>
      <c r="G594" s="383"/>
      <c r="H594" s="383"/>
      <c r="I594" s="383"/>
      <c r="J594" s="383"/>
      <c r="K594" s="383"/>
      <c r="L594" s="383"/>
    </row>
    <row r="595" spans="3:12">
      <c r="C595" s="383"/>
      <c r="D595" s="383"/>
      <c r="E595" s="383"/>
      <c r="F595" s="383"/>
      <c r="G595" s="383"/>
      <c r="H595" s="383"/>
      <c r="I595" s="383"/>
      <c r="J595" s="383"/>
      <c r="K595" s="383"/>
      <c r="L595" s="383"/>
    </row>
    <row r="596" spans="3:12">
      <c r="C596" s="383"/>
      <c r="D596" s="383"/>
      <c r="E596" s="383"/>
      <c r="F596" s="383"/>
      <c r="G596" s="383"/>
      <c r="H596" s="383"/>
      <c r="I596" s="383"/>
      <c r="J596" s="383"/>
      <c r="K596" s="383"/>
      <c r="L596" s="383"/>
    </row>
    <row r="597" spans="3:12">
      <c r="C597" s="383"/>
      <c r="D597" s="383"/>
      <c r="E597" s="383"/>
      <c r="F597" s="383"/>
      <c r="G597" s="383"/>
      <c r="H597" s="383"/>
      <c r="I597" s="383"/>
      <c r="J597" s="383"/>
      <c r="K597" s="383"/>
      <c r="L597" s="383"/>
    </row>
    <row r="598" spans="3:12">
      <c r="C598" s="383"/>
      <c r="D598" s="383"/>
      <c r="E598" s="383"/>
      <c r="F598" s="383"/>
      <c r="G598" s="383"/>
      <c r="H598" s="383"/>
      <c r="I598" s="383"/>
      <c r="J598" s="383"/>
      <c r="K598" s="383"/>
      <c r="L598" s="383"/>
    </row>
    <row r="599" spans="3:12">
      <c r="C599" s="383"/>
      <c r="D599" s="383"/>
      <c r="E599" s="383"/>
      <c r="F599" s="383"/>
      <c r="G599" s="383"/>
      <c r="H599" s="383"/>
      <c r="I599" s="383"/>
      <c r="J599" s="383"/>
      <c r="K599" s="383"/>
      <c r="L599" s="383"/>
    </row>
    <row r="600" spans="3:12">
      <c r="C600" s="383"/>
      <c r="D600" s="383"/>
      <c r="E600" s="383"/>
      <c r="F600" s="383"/>
      <c r="G600" s="383"/>
      <c r="H600" s="383"/>
      <c r="I600" s="383"/>
      <c r="J600" s="383"/>
      <c r="K600" s="383"/>
      <c r="L600" s="383"/>
    </row>
    <row r="601" spans="3:12">
      <c r="C601" s="383"/>
      <c r="D601" s="383"/>
      <c r="E601" s="383"/>
      <c r="F601" s="383"/>
      <c r="G601" s="383"/>
      <c r="H601" s="383"/>
      <c r="I601" s="383"/>
      <c r="J601" s="383"/>
      <c r="K601" s="383"/>
      <c r="L601" s="383"/>
    </row>
    <row r="602" spans="3:12">
      <c r="C602" s="383"/>
      <c r="D602" s="383"/>
      <c r="E602" s="383"/>
      <c r="F602" s="383"/>
      <c r="G602" s="383"/>
      <c r="H602" s="383"/>
      <c r="I602" s="383"/>
      <c r="J602" s="383"/>
      <c r="K602" s="383"/>
      <c r="L602" s="383"/>
    </row>
    <row r="603" spans="3:12">
      <c r="C603" s="383"/>
      <c r="D603" s="383"/>
      <c r="E603" s="383"/>
      <c r="F603" s="383"/>
      <c r="G603" s="383"/>
      <c r="H603" s="383"/>
      <c r="I603" s="383"/>
      <c r="J603" s="383"/>
      <c r="K603" s="383"/>
      <c r="L603" s="383"/>
    </row>
    <row r="604" spans="3:12">
      <c r="C604" s="383"/>
      <c r="D604" s="383"/>
      <c r="E604" s="383"/>
      <c r="F604" s="383"/>
      <c r="G604" s="383"/>
      <c r="H604" s="383"/>
      <c r="I604" s="383"/>
      <c r="J604" s="383"/>
      <c r="K604" s="383"/>
      <c r="L604" s="383"/>
    </row>
    <row r="605" spans="3:12">
      <c r="C605" s="383"/>
      <c r="D605" s="383"/>
      <c r="E605" s="383"/>
      <c r="F605" s="383"/>
      <c r="G605" s="383"/>
      <c r="H605" s="383"/>
      <c r="I605" s="383"/>
      <c r="J605" s="383"/>
      <c r="K605" s="383"/>
      <c r="L605" s="383"/>
    </row>
    <row r="606" spans="3:12">
      <c r="C606" s="383"/>
      <c r="D606" s="383"/>
      <c r="E606" s="383"/>
      <c r="F606" s="383"/>
      <c r="G606" s="383"/>
      <c r="H606" s="383"/>
      <c r="I606" s="383"/>
      <c r="J606" s="383"/>
      <c r="K606" s="383"/>
      <c r="L606" s="383"/>
    </row>
    <row r="607" spans="3:12">
      <c r="C607" s="383"/>
      <c r="D607" s="383"/>
      <c r="E607" s="383"/>
      <c r="F607" s="383"/>
      <c r="G607" s="383"/>
      <c r="H607" s="383"/>
      <c r="I607" s="383"/>
      <c r="J607" s="383"/>
      <c r="K607" s="383"/>
      <c r="L607" s="383"/>
    </row>
    <row r="608" spans="3:12">
      <c r="C608" s="383"/>
      <c r="D608" s="383"/>
      <c r="E608" s="383"/>
      <c r="F608" s="383"/>
      <c r="G608" s="383"/>
      <c r="H608" s="383"/>
      <c r="I608" s="383"/>
      <c r="J608" s="383"/>
      <c r="K608" s="383"/>
      <c r="L608" s="383"/>
    </row>
    <row r="609" spans="3:12">
      <c r="C609" s="383"/>
      <c r="D609" s="383"/>
      <c r="E609" s="383"/>
      <c r="F609" s="383"/>
      <c r="G609" s="383"/>
      <c r="H609" s="383"/>
      <c r="I609" s="383"/>
      <c r="J609" s="383"/>
      <c r="K609" s="383"/>
      <c r="L609" s="383"/>
    </row>
    <row r="610" spans="3:12">
      <c r="C610" s="383"/>
      <c r="D610" s="383"/>
      <c r="E610" s="383"/>
      <c r="F610" s="383"/>
      <c r="G610" s="383"/>
      <c r="H610" s="383"/>
      <c r="I610" s="383"/>
      <c r="J610" s="383"/>
      <c r="K610" s="383"/>
      <c r="L610" s="383"/>
    </row>
    <row r="611" spans="3:12">
      <c r="C611" s="383"/>
      <c r="D611" s="383"/>
      <c r="E611" s="383"/>
      <c r="F611" s="383"/>
      <c r="G611" s="383"/>
      <c r="H611" s="383"/>
      <c r="I611" s="383"/>
      <c r="J611" s="383"/>
      <c r="K611" s="383"/>
      <c r="L611" s="383"/>
    </row>
    <row r="612" spans="3:12">
      <c r="C612" s="383"/>
      <c r="D612" s="383"/>
      <c r="E612" s="383"/>
      <c r="F612" s="383"/>
      <c r="G612" s="383"/>
      <c r="H612" s="383"/>
      <c r="I612" s="383"/>
      <c r="J612" s="383"/>
      <c r="K612" s="383"/>
      <c r="L612" s="383"/>
    </row>
    <row r="613" spans="3:12">
      <c r="C613" s="383"/>
      <c r="D613" s="383"/>
      <c r="E613" s="383"/>
      <c r="F613" s="383"/>
      <c r="G613" s="383"/>
      <c r="H613" s="383"/>
      <c r="I613" s="383"/>
      <c r="J613" s="383"/>
      <c r="K613" s="383"/>
      <c r="L613" s="383"/>
    </row>
    <row r="614" spans="3:12">
      <c r="C614" s="383"/>
      <c r="D614" s="383"/>
      <c r="E614" s="383"/>
      <c r="F614" s="383"/>
      <c r="G614" s="383"/>
      <c r="H614" s="383"/>
      <c r="I614" s="383"/>
      <c r="J614" s="383"/>
      <c r="K614" s="383"/>
      <c r="L614" s="383"/>
    </row>
    <row r="615" spans="3:12">
      <c r="C615" s="383"/>
      <c r="D615" s="383"/>
      <c r="E615" s="383"/>
      <c r="F615" s="383"/>
      <c r="G615" s="383"/>
      <c r="H615" s="383"/>
      <c r="I615" s="383"/>
      <c r="J615" s="383"/>
      <c r="K615" s="383"/>
      <c r="L615" s="383"/>
    </row>
    <row r="616" spans="3:12">
      <c r="C616" s="383"/>
      <c r="D616" s="383"/>
      <c r="E616" s="383"/>
      <c r="F616" s="383"/>
      <c r="G616" s="383"/>
      <c r="H616" s="383"/>
      <c r="I616" s="383"/>
      <c r="J616" s="383"/>
      <c r="K616" s="383"/>
      <c r="L616" s="383"/>
    </row>
    <row r="617" spans="3:12">
      <c r="C617" s="383"/>
      <c r="D617" s="383"/>
      <c r="E617" s="383"/>
      <c r="F617" s="383"/>
      <c r="G617" s="383"/>
      <c r="H617" s="383"/>
      <c r="I617" s="383"/>
      <c r="J617" s="383"/>
      <c r="K617" s="383"/>
      <c r="L617" s="383"/>
    </row>
    <row r="618" spans="3:12">
      <c r="C618" s="383"/>
      <c r="D618" s="383"/>
      <c r="E618" s="383"/>
      <c r="F618" s="383"/>
      <c r="G618" s="383"/>
      <c r="H618" s="383"/>
      <c r="I618" s="383"/>
      <c r="J618" s="383"/>
      <c r="K618" s="383"/>
      <c r="L618" s="383"/>
    </row>
    <row r="619" spans="3:12">
      <c r="C619" s="383"/>
      <c r="D619" s="383"/>
      <c r="E619" s="383"/>
      <c r="F619" s="383"/>
      <c r="G619" s="383"/>
      <c r="H619" s="383"/>
      <c r="I619" s="383"/>
      <c r="J619" s="383"/>
      <c r="K619" s="383"/>
      <c r="L619" s="383"/>
    </row>
    <row r="620" spans="3:12">
      <c r="C620" s="383"/>
      <c r="D620" s="383"/>
      <c r="E620" s="383"/>
      <c r="F620" s="383"/>
      <c r="G620" s="383"/>
      <c r="H620" s="383"/>
      <c r="I620" s="383"/>
      <c r="J620" s="383"/>
      <c r="K620" s="383"/>
      <c r="L620" s="383"/>
    </row>
    <row r="621" spans="3:12">
      <c r="C621" s="383"/>
      <c r="D621" s="383"/>
      <c r="E621" s="383"/>
      <c r="F621" s="383"/>
      <c r="G621" s="383"/>
      <c r="H621" s="383"/>
      <c r="I621" s="383"/>
      <c r="J621" s="383"/>
      <c r="K621" s="383"/>
      <c r="L621" s="383"/>
    </row>
    <row r="622" spans="3:12">
      <c r="C622" s="383"/>
      <c r="D622" s="383"/>
      <c r="E622" s="383"/>
      <c r="F622" s="383"/>
      <c r="G622" s="383"/>
      <c r="H622" s="383"/>
      <c r="I622" s="383"/>
      <c r="J622" s="383"/>
      <c r="K622" s="383"/>
      <c r="L622" s="383"/>
    </row>
    <row r="623" spans="3:12">
      <c r="C623" s="383"/>
      <c r="D623" s="383"/>
      <c r="E623" s="383"/>
      <c r="F623" s="383"/>
      <c r="G623" s="383"/>
      <c r="H623" s="383"/>
      <c r="I623" s="383"/>
      <c r="J623" s="383"/>
      <c r="K623" s="383"/>
      <c r="L623" s="383"/>
    </row>
    <row r="624" spans="3:12">
      <c r="C624" s="383"/>
      <c r="D624" s="383"/>
      <c r="E624" s="383"/>
      <c r="F624" s="383"/>
      <c r="G624" s="383"/>
      <c r="H624" s="383"/>
      <c r="I624" s="383"/>
      <c r="J624" s="383"/>
      <c r="K624" s="383"/>
      <c r="L624" s="383"/>
    </row>
    <row r="625" spans="3:12">
      <c r="C625" s="383"/>
      <c r="D625" s="383"/>
      <c r="E625" s="383"/>
      <c r="F625" s="383"/>
      <c r="G625" s="383"/>
      <c r="H625" s="383"/>
      <c r="I625" s="383"/>
      <c r="J625" s="383"/>
      <c r="K625" s="383"/>
      <c r="L625" s="383"/>
    </row>
    <row r="626" spans="3:12">
      <c r="C626" s="383"/>
      <c r="D626" s="383"/>
      <c r="E626" s="383"/>
      <c r="F626" s="383"/>
      <c r="G626" s="383"/>
      <c r="H626" s="383"/>
      <c r="I626" s="383"/>
      <c r="J626" s="383"/>
      <c r="K626" s="383"/>
      <c r="L626" s="383"/>
    </row>
    <row r="627" spans="3:12">
      <c r="C627" s="383"/>
      <c r="D627" s="383"/>
      <c r="E627" s="383"/>
      <c r="F627" s="383"/>
      <c r="G627" s="383"/>
      <c r="H627" s="383"/>
      <c r="I627" s="383"/>
      <c r="J627" s="383"/>
      <c r="K627" s="383"/>
      <c r="L627" s="383"/>
    </row>
    <row r="628" spans="3:12">
      <c r="C628" s="383"/>
      <c r="D628" s="383"/>
      <c r="E628" s="383"/>
      <c r="F628" s="383"/>
      <c r="G628" s="383"/>
      <c r="H628" s="383"/>
      <c r="I628" s="383"/>
      <c r="J628" s="383"/>
      <c r="K628" s="383"/>
      <c r="L628" s="383"/>
    </row>
    <row r="629" spans="3:12">
      <c r="C629" s="383"/>
      <c r="D629" s="383"/>
      <c r="E629" s="383"/>
      <c r="F629" s="383"/>
      <c r="G629" s="383"/>
      <c r="H629" s="383"/>
      <c r="I629" s="383"/>
      <c r="J629" s="383"/>
      <c r="K629" s="383"/>
      <c r="L629" s="383"/>
    </row>
    <row r="630" spans="3:12">
      <c r="C630" s="383"/>
      <c r="D630" s="383"/>
      <c r="E630" s="383"/>
      <c r="F630" s="383"/>
      <c r="G630" s="383"/>
      <c r="H630" s="383"/>
      <c r="I630" s="383"/>
      <c r="J630" s="383"/>
      <c r="K630" s="383"/>
      <c r="L630" s="383"/>
    </row>
    <row r="631" spans="3:12">
      <c r="C631" s="383"/>
      <c r="D631" s="383"/>
      <c r="E631" s="383"/>
      <c r="F631" s="383"/>
      <c r="G631" s="383"/>
      <c r="H631" s="383"/>
      <c r="I631" s="383"/>
      <c r="J631" s="383"/>
      <c r="K631" s="383"/>
      <c r="L631" s="383"/>
    </row>
    <row r="632" spans="3:12">
      <c r="C632" s="383"/>
      <c r="D632" s="383"/>
      <c r="E632" s="383"/>
      <c r="F632" s="383"/>
      <c r="G632" s="383"/>
      <c r="H632" s="383"/>
      <c r="I632" s="383"/>
      <c r="J632" s="383"/>
      <c r="K632" s="383"/>
      <c r="L632" s="383"/>
    </row>
    <row r="633" spans="3:12">
      <c r="C633" s="383"/>
      <c r="D633" s="383"/>
      <c r="E633" s="383"/>
      <c r="F633" s="383"/>
      <c r="G633" s="383"/>
      <c r="H633" s="383"/>
      <c r="I633" s="383"/>
      <c r="J633" s="383"/>
      <c r="K633" s="383"/>
      <c r="L633" s="383"/>
    </row>
    <row r="634" spans="3:12">
      <c r="C634" s="383"/>
      <c r="D634" s="383"/>
      <c r="E634" s="383"/>
      <c r="F634" s="383"/>
      <c r="G634" s="383"/>
      <c r="H634" s="383"/>
      <c r="I634" s="383"/>
      <c r="J634" s="383"/>
      <c r="K634" s="383"/>
      <c r="L634" s="383"/>
    </row>
    <row r="635" spans="3:12">
      <c r="C635" s="383"/>
      <c r="D635" s="383"/>
      <c r="E635" s="383"/>
      <c r="F635" s="383"/>
      <c r="G635" s="383"/>
      <c r="H635" s="383"/>
      <c r="I635" s="383"/>
      <c r="J635" s="383"/>
      <c r="K635" s="383"/>
      <c r="L635" s="383"/>
    </row>
    <row r="636" spans="3:12">
      <c r="C636" s="383"/>
      <c r="D636" s="383"/>
      <c r="E636" s="383"/>
      <c r="F636" s="383"/>
      <c r="G636" s="383"/>
      <c r="H636" s="383"/>
      <c r="I636" s="383"/>
      <c r="J636" s="383"/>
      <c r="K636" s="383"/>
      <c r="L636" s="383"/>
    </row>
    <row r="637" spans="3:12">
      <c r="C637" s="383"/>
      <c r="D637" s="383"/>
      <c r="E637" s="383"/>
      <c r="F637" s="383"/>
      <c r="G637" s="383"/>
      <c r="H637" s="383"/>
      <c r="I637" s="383"/>
      <c r="J637" s="383"/>
      <c r="K637" s="383"/>
      <c r="L637" s="383"/>
    </row>
    <row r="638" spans="3:12">
      <c r="C638" s="383"/>
      <c r="D638" s="383"/>
      <c r="E638" s="383"/>
      <c r="F638" s="383"/>
      <c r="G638" s="383"/>
      <c r="H638" s="383"/>
      <c r="I638" s="383"/>
      <c r="J638" s="383"/>
      <c r="K638" s="383"/>
      <c r="L638" s="383"/>
    </row>
    <row r="639" spans="3:12">
      <c r="C639" s="383"/>
      <c r="D639" s="383"/>
      <c r="E639" s="383"/>
      <c r="F639" s="383"/>
      <c r="G639" s="383"/>
      <c r="H639" s="383"/>
      <c r="I639" s="383"/>
      <c r="J639" s="383"/>
      <c r="K639" s="383"/>
      <c r="L639" s="383"/>
    </row>
    <row r="640" spans="3:12">
      <c r="C640" s="383"/>
      <c r="D640" s="383"/>
      <c r="E640" s="383"/>
      <c r="F640" s="383"/>
      <c r="G640" s="383"/>
      <c r="H640" s="383"/>
      <c r="I640" s="383"/>
      <c r="J640" s="383"/>
      <c r="K640" s="383"/>
      <c r="L640" s="383"/>
    </row>
    <row r="641" spans="3:12">
      <c r="C641" s="383"/>
      <c r="D641" s="383"/>
      <c r="E641" s="383"/>
      <c r="F641" s="383"/>
      <c r="G641" s="383"/>
      <c r="H641" s="383"/>
      <c r="I641" s="383"/>
      <c r="J641" s="383"/>
      <c r="K641" s="383"/>
      <c r="L641" s="383"/>
    </row>
    <row r="642" spans="3:12">
      <c r="C642" s="383"/>
      <c r="D642" s="383"/>
      <c r="E642" s="383"/>
      <c r="F642" s="383"/>
      <c r="G642" s="383"/>
      <c r="H642" s="383"/>
      <c r="I642" s="383"/>
      <c r="J642" s="383"/>
      <c r="K642" s="383"/>
      <c r="L642" s="383"/>
    </row>
    <row r="643" spans="3:12">
      <c r="C643" s="383"/>
      <c r="D643" s="383"/>
      <c r="E643" s="383"/>
      <c r="F643" s="383"/>
      <c r="G643" s="383"/>
      <c r="H643" s="383"/>
      <c r="I643" s="383"/>
      <c r="J643" s="383"/>
      <c r="K643" s="383"/>
      <c r="L643" s="383"/>
    </row>
    <row r="644" spans="3:12">
      <c r="C644" s="383"/>
      <c r="D644" s="383"/>
      <c r="E644" s="383"/>
      <c r="F644" s="383"/>
      <c r="G644" s="383"/>
      <c r="H644" s="383"/>
      <c r="I644" s="383"/>
      <c r="J644" s="383"/>
      <c r="K644" s="383"/>
      <c r="L644" s="383"/>
    </row>
    <row r="645" spans="3:12">
      <c r="C645" s="383"/>
      <c r="D645" s="383"/>
      <c r="E645" s="383"/>
      <c r="F645" s="383"/>
      <c r="G645" s="383"/>
      <c r="H645" s="383"/>
      <c r="I645" s="383"/>
      <c r="J645" s="383"/>
      <c r="K645" s="383"/>
      <c r="L645" s="383"/>
    </row>
    <row r="646" spans="3:12">
      <c r="C646" s="383"/>
      <c r="D646" s="383"/>
      <c r="E646" s="383"/>
      <c r="F646" s="383"/>
      <c r="G646" s="383"/>
      <c r="H646" s="383"/>
      <c r="I646" s="383"/>
      <c r="J646" s="383"/>
      <c r="K646" s="383"/>
      <c r="L646" s="383"/>
    </row>
    <row r="647" spans="3:12">
      <c r="C647" s="383"/>
      <c r="D647" s="383"/>
      <c r="E647" s="383"/>
      <c r="F647" s="383"/>
      <c r="G647" s="383"/>
      <c r="H647" s="383"/>
      <c r="I647" s="383"/>
      <c r="J647" s="383"/>
      <c r="K647" s="383"/>
      <c r="L647" s="383"/>
    </row>
    <row r="648" spans="3:12">
      <c r="C648" s="383"/>
      <c r="D648" s="383"/>
      <c r="E648" s="383"/>
      <c r="F648" s="383"/>
      <c r="G648" s="383"/>
      <c r="H648" s="383"/>
      <c r="I648" s="383"/>
      <c r="J648" s="383"/>
      <c r="K648" s="383"/>
      <c r="L648" s="383"/>
    </row>
    <row r="649" spans="3:12">
      <c r="C649" s="383"/>
      <c r="D649" s="383"/>
      <c r="E649" s="383"/>
      <c r="F649" s="383"/>
      <c r="G649" s="383"/>
      <c r="H649" s="383"/>
      <c r="I649" s="383"/>
      <c r="J649" s="383"/>
      <c r="K649" s="383"/>
      <c r="L649" s="383"/>
    </row>
    <row r="650" spans="3:12">
      <c r="C650" s="383"/>
      <c r="D650" s="383"/>
      <c r="E650" s="383"/>
      <c r="F650" s="383"/>
      <c r="G650" s="383"/>
      <c r="H650" s="383"/>
      <c r="I650" s="383"/>
      <c r="J650" s="383"/>
      <c r="K650" s="383"/>
      <c r="L650" s="383"/>
    </row>
    <row r="651" spans="3:12">
      <c r="C651" s="383"/>
      <c r="D651" s="383"/>
      <c r="E651" s="383"/>
      <c r="F651" s="383"/>
      <c r="G651" s="383"/>
      <c r="H651" s="383"/>
      <c r="I651" s="383"/>
      <c r="J651" s="383"/>
      <c r="K651" s="383"/>
      <c r="L651" s="383"/>
    </row>
    <row r="652" spans="3:12">
      <c r="C652" s="383"/>
      <c r="D652" s="383"/>
      <c r="E652" s="383"/>
      <c r="F652" s="383"/>
      <c r="G652" s="383"/>
      <c r="H652" s="383"/>
      <c r="I652" s="383"/>
      <c r="J652" s="383"/>
      <c r="K652" s="383"/>
      <c r="L652" s="383"/>
    </row>
    <row r="653" spans="3:12">
      <c r="C653" s="383"/>
      <c r="D653" s="383"/>
      <c r="E653" s="383"/>
      <c r="F653" s="383"/>
      <c r="G653" s="383"/>
      <c r="H653" s="383"/>
      <c r="I653" s="383"/>
      <c r="J653" s="383"/>
      <c r="K653" s="383"/>
      <c r="L653" s="383"/>
    </row>
    <row r="654" spans="3:12">
      <c r="C654" s="383"/>
      <c r="D654" s="383"/>
      <c r="E654" s="383"/>
      <c r="F654" s="383"/>
      <c r="G654" s="383"/>
      <c r="H654" s="383"/>
      <c r="I654" s="383"/>
      <c r="J654" s="383"/>
      <c r="K654" s="383"/>
      <c r="L654" s="383"/>
    </row>
    <row r="655" spans="3:12">
      <c r="C655" s="383"/>
      <c r="D655" s="383"/>
      <c r="E655" s="383"/>
      <c r="F655" s="383"/>
      <c r="G655" s="383"/>
      <c r="H655" s="383"/>
      <c r="I655" s="383"/>
      <c r="J655" s="383"/>
      <c r="K655" s="383"/>
      <c r="L655" s="383"/>
    </row>
    <row r="656" spans="3:12">
      <c r="C656" s="383"/>
      <c r="D656" s="383"/>
      <c r="E656" s="383"/>
      <c r="F656" s="383"/>
      <c r="G656" s="383"/>
      <c r="H656" s="383"/>
      <c r="I656" s="383"/>
      <c r="J656" s="383"/>
      <c r="K656" s="383"/>
      <c r="L656" s="383"/>
    </row>
    <row r="657" spans="3:12">
      <c r="C657" s="383"/>
      <c r="D657" s="383"/>
      <c r="E657" s="383"/>
      <c r="F657" s="383"/>
      <c r="G657" s="383"/>
      <c r="H657" s="383"/>
      <c r="I657" s="383"/>
      <c r="J657" s="383"/>
      <c r="K657" s="383"/>
      <c r="L657" s="383"/>
    </row>
    <row r="658" spans="3:12">
      <c r="C658" s="383"/>
      <c r="D658" s="383"/>
      <c r="E658" s="383"/>
      <c r="F658" s="383"/>
      <c r="G658" s="383"/>
      <c r="H658" s="383"/>
      <c r="I658" s="383"/>
      <c r="J658" s="383"/>
      <c r="K658" s="383"/>
      <c r="L658" s="383"/>
    </row>
    <row r="659" spans="3:12">
      <c r="C659" s="383"/>
      <c r="D659" s="383"/>
      <c r="E659" s="383"/>
      <c r="F659" s="383"/>
      <c r="G659" s="383"/>
      <c r="H659" s="383"/>
      <c r="I659" s="383"/>
      <c r="J659" s="383"/>
      <c r="K659" s="383"/>
      <c r="L659" s="383"/>
    </row>
    <row r="660" spans="3:12">
      <c r="C660" s="383"/>
      <c r="D660" s="383"/>
      <c r="E660" s="383"/>
      <c r="F660" s="383"/>
      <c r="G660" s="383"/>
      <c r="H660" s="383"/>
      <c r="I660" s="383"/>
      <c r="J660" s="383"/>
      <c r="K660" s="383"/>
      <c r="L660" s="383"/>
    </row>
    <row r="661" spans="3:12">
      <c r="C661" s="383"/>
      <c r="D661" s="383"/>
      <c r="E661" s="383"/>
      <c r="F661" s="383"/>
      <c r="G661" s="383"/>
      <c r="H661" s="383"/>
      <c r="I661" s="383"/>
      <c r="J661" s="383"/>
      <c r="K661" s="383"/>
      <c r="L661" s="383"/>
    </row>
    <row r="662" spans="3:12">
      <c r="C662" s="383"/>
      <c r="D662" s="383"/>
      <c r="E662" s="383"/>
      <c r="F662" s="383"/>
      <c r="G662" s="383"/>
      <c r="H662" s="383"/>
      <c r="I662" s="383"/>
      <c r="J662" s="383"/>
      <c r="K662" s="383"/>
      <c r="L662" s="383"/>
    </row>
    <row r="663" spans="3:12">
      <c r="C663" s="383"/>
      <c r="D663" s="383"/>
      <c r="E663" s="383"/>
      <c r="F663" s="383"/>
      <c r="G663" s="383"/>
      <c r="H663" s="383"/>
      <c r="I663" s="383"/>
      <c r="J663" s="383"/>
      <c r="K663" s="383"/>
      <c r="L663" s="383"/>
    </row>
    <row r="664" spans="3:12">
      <c r="C664" s="383"/>
      <c r="D664" s="383"/>
      <c r="E664" s="383"/>
      <c r="F664" s="383"/>
      <c r="G664" s="383"/>
      <c r="H664" s="383"/>
      <c r="I664" s="383"/>
      <c r="J664" s="383"/>
      <c r="K664" s="383"/>
      <c r="L664" s="383"/>
    </row>
    <row r="665" spans="3:12">
      <c r="C665" s="383"/>
      <c r="D665" s="383"/>
      <c r="E665" s="383"/>
      <c r="F665" s="383"/>
      <c r="G665" s="383"/>
      <c r="H665" s="383"/>
      <c r="I665" s="383"/>
      <c r="J665" s="383"/>
      <c r="K665" s="383"/>
      <c r="L665" s="383"/>
    </row>
    <row r="666" spans="3:12">
      <c r="C666" s="383"/>
      <c r="D666" s="383"/>
      <c r="E666" s="383"/>
      <c r="F666" s="383"/>
      <c r="G666" s="383"/>
      <c r="H666" s="383"/>
      <c r="I666" s="383"/>
      <c r="J666" s="383"/>
      <c r="K666" s="383"/>
      <c r="L666" s="383"/>
    </row>
  </sheetData>
  <mergeCells count="10">
    <mergeCell ref="A28:L28"/>
    <mergeCell ref="A1:F1"/>
    <mergeCell ref="K1:L1"/>
    <mergeCell ref="A2:F2"/>
    <mergeCell ref="K2:L2"/>
    <mergeCell ref="A3:B6"/>
    <mergeCell ref="C3:L3"/>
    <mergeCell ref="C4:C6"/>
    <mergeCell ref="D4:G5"/>
    <mergeCell ref="H4:L5"/>
  </mergeCells>
  <hyperlinks>
    <hyperlink ref="K1:L2" location="'Spis tablic     List of tables'!A68" display="Powrót do spisu treści"/>
    <hyperlink ref="K1:L1" location="'Spis tablic     List of tables'!A63"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7"/>
  <sheetViews>
    <sheetView zoomScaleNormal="100" workbookViewId="0">
      <selection sqref="A1:F1"/>
    </sheetView>
  </sheetViews>
  <sheetFormatPr defaultColWidth="9" defaultRowHeight="14.25"/>
  <cols>
    <col min="1" max="1" width="6.625" style="278" customWidth="1"/>
    <col min="2" max="2" width="10.625" style="278" customWidth="1"/>
    <col min="3" max="11" width="12.75" style="378" customWidth="1"/>
    <col min="12" max="16384" width="9" style="278"/>
  </cols>
  <sheetData>
    <row r="1" spans="1:11" s="379" customFormat="1" ht="12" customHeight="1">
      <c r="A1" s="2751" t="s">
        <v>471</v>
      </c>
      <c r="B1" s="2752"/>
      <c r="C1" s="2752"/>
      <c r="D1" s="2752"/>
      <c r="E1" s="2752"/>
      <c r="F1" s="2752"/>
      <c r="G1" s="389"/>
      <c r="H1" s="389"/>
      <c r="I1" s="389"/>
      <c r="J1" s="388" t="s">
        <v>336</v>
      </c>
      <c r="K1" s="385"/>
    </row>
    <row r="2" spans="1:11" s="1206" customFormat="1" ht="12" customHeight="1">
      <c r="A2" s="2753" t="s">
        <v>1149</v>
      </c>
      <c r="B2" s="2754"/>
      <c r="C2" s="2754"/>
      <c r="D2" s="2754"/>
      <c r="E2" s="2754"/>
      <c r="F2" s="2754"/>
      <c r="G2" s="1268"/>
      <c r="H2" s="1268"/>
      <c r="I2" s="1268"/>
      <c r="J2" s="1267" t="s">
        <v>258</v>
      </c>
      <c r="K2" s="1207"/>
    </row>
    <row r="3" spans="1:11" ht="18" customHeight="1">
      <c r="A3" s="2737" t="s">
        <v>1142</v>
      </c>
      <c r="B3" s="2761"/>
      <c r="C3" s="2742" t="s">
        <v>2058</v>
      </c>
      <c r="D3" s="2743"/>
      <c r="E3" s="2743"/>
      <c r="F3" s="2743"/>
      <c r="G3" s="2743"/>
      <c r="H3" s="2743"/>
      <c r="I3" s="2743"/>
      <c r="J3" s="2743"/>
      <c r="K3" s="2744"/>
    </row>
    <row r="4" spans="1:11">
      <c r="A4" s="2463"/>
      <c r="B4" s="2433"/>
      <c r="C4" s="2755" t="s">
        <v>1143</v>
      </c>
      <c r="D4" s="2742" t="s">
        <v>2059</v>
      </c>
      <c r="E4" s="2757"/>
      <c r="F4" s="2757"/>
      <c r="G4" s="2742" t="s">
        <v>2050</v>
      </c>
      <c r="H4" s="2757"/>
      <c r="I4" s="2757"/>
      <c r="J4" s="2757"/>
      <c r="K4" s="2758"/>
    </row>
    <row r="5" spans="1:11" ht="15" customHeight="1">
      <c r="A5" s="2433"/>
      <c r="B5" s="2433"/>
      <c r="C5" s="2756"/>
      <c r="D5" s="2757"/>
      <c r="E5" s="2757"/>
      <c r="F5" s="2757"/>
      <c r="G5" s="2757"/>
      <c r="H5" s="2757"/>
      <c r="I5" s="2757"/>
      <c r="J5" s="2757"/>
      <c r="K5" s="2758"/>
    </row>
    <row r="6" spans="1:11" ht="70.150000000000006" customHeight="1">
      <c r="A6" s="2740"/>
      <c r="B6" s="2740"/>
      <c r="C6" s="2756"/>
      <c r="D6" s="655" t="s">
        <v>1144</v>
      </c>
      <c r="E6" s="655" t="s">
        <v>1153</v>
      </c>
      <c r="F6" s="655" t="s">
        <v>1146</v>
      </c>
      <c r="G6" s="655" t="s">
        <v>1144</v>
      </c>
      <c r="H6" s="655" t="s">
        <v>1154</v>
      </c>
      <c r="I6" s="655" t="s">
        <v>1153</v>
      </c>
      <c r="J6" s="655" t="s">
        <v>1146</v>
      </c>
      <c r="K6" s="382" t="s">
        <v>1148</v>
      </c>
    </row>
    <row r="7" spans="1:11" s="456" customFormat="1" ht="16.899999999999999" customHeight="1">
      <c r="A7" s="387">
        <v>2017</v>
      </c>
      <c r="B7" s="830" t="s">
        <v>68</v>
      </c>
      <c r="C7" s="581">
        <v>8.1</v>
      </c>
      <c r="D7" s="581">
        <v>4.9000000000000004</v>
      </c>
      <c r="E7" s="581">
        <v>21.5</v>
      </c>
      <c r="F7" s="581">
        <v>4.2</v>
      </c>
      <c r="G7" s="581">
        <v>11.2</v>
      </c>
      <c r="H7" s="580">
        <v>5.5</v>
      </c>
      <c r="I7" s="580">
        <v>6.3</v>
      </c>
      <c r="J7" s="581">
        <v>5.3</v>
      </c>
      <c r="K7" s="473">
        <v>12.2</v>
      </c>
    </row>
    <row r="8" spans="1:11" s="456" customFormat="1" ht="16.899999999999999" customHeight="1">
      <c r="A8" s="387"/>
      <c r="B8" s="830" t="s">
        <v>69</v>
      </c>
      <c r="C8" s="581">
        <v>13.5</v>
      </c>
      <c r="D8" s="581">
        <v>9.5</v>
      </c>
      <c r="E8" s="581">
        <v>22.6</v>
      </c>
      <c r="F8" s="581">
        <v>7.2</v>
      </c>
      <c r="G8" s="581">
        <v>17.5</v>
      </c>
      <c r="H8" s="580">
        <v>14.1</v>
      </c>
      <c r="I8" s="580">
        <v>18.2</v>
      </c>
      <c r="J8" s="581">
        <v>11.4</v>
      </c>
      <c r="K8" s="473">
        <v>9.9</v>
      </c>
    </row>
    <row r="9" spans="1:11" s="456" customFormat="1" ht="16.899999999999999" customHeight="1">
      <c r="A9" s="387"/>
      <c r="B9" s="830" t="s">
        <v>70</v>
      </c>
      <c r="C9" s="581">
        <v>12.6</v>
      </c>
      <c r="D9" s="581">
        <v>9.1999999999999993</v>
      </c>
      <c r="E9" s="581">
        <v>21.6</v>
      </c>
      <c r="F9" s="581">
        <v>9.6999999999999993</v>
      </c>
      <c r="G9" s="581">
        <v>16</v>
      </c>
      <c r="H9" s="580">
        <v>16.3</v>
      </c>
      <c r="I9" s="580">
        <v>18.600000000000001</v>
      </c>
      <c r="J9" s="581">
        <v>14.6</v>
      </c>
      <c r="K9" s="582">
        <v>17.100000000000001</v>
      </c>
    </row>
    <row r="10" spans="1:11" s="456" customFormat="1" ht="16.899999999999999" customHeight="1">
      <c r="A10" s="387"/>
      <c r="B10" s="830" t="s">
        <v>71</v>
      </c>
      <c r="C10" s="581">
        <v>11.6</v>
      </c>
      <c r="D10" s="581">
        <v>4.5999999999999996</v>
      </c>
      <c r="E10" s="581">
        <v>17.2</v>
      </c>
      <c r="F10" s="581">
        <v>11.2</v>
      </c>
      <c r="G10" s="581">
        <v>18.600000000000001</v>
      </c>
      <c r="H10" s="580">
        <v>22.6</v>
      </c>
      <c r="I10" s="580">
        <v>25.5</v>
      </c>
      <c r="J10" s="581">
        <v>17.100000000000001</v>
      </c>
      <c r="K10" s="582">
        <v>10.199999999999999</v>
      </c>
    </row>
    <row r="11" spans="1:11" s="456" customFormat="1" ht="16.899999999999999" customHeight="1">
      <c r="A11" s="387"/>
      <c r="B11" s="830" t="s">
        <v>72</v>
      </c>
      <c r="C11" s="581">
        <v>17.8</v>
      </c>
      <c r="D11" s="581">
        <v>13.6</v>
      </c>
      <c r="E11" s="581">
        <v>26.9</v>
      </c>
      <c r="F11" s="581">
        <v>12.1</v>
      </c>
      <c r="G11" s="581">
        <v>22</v>
      </c>
      <c r="H11" s="580">
        <v>22.9</v>
      </c>
      <c r="I11" s="580">
        <v>24.9</v>
      </c>
      <c r="J11" s="581">
        <v>20.5</v>
      </c>
      <c r="K11" s="582">
        <v>8.9</v>
      </c>
    </row>
    <row r="12" spans="1:11" s="456" customFormat="1" ht="16.899999999999999" customHeight="1">
      <c r="A12" s="387"/>
      <c r="B12" s="830" t="s">
        <v>382</v>
      </c>
      <c r="C12" s="581">
        <v>12.8</v>
      </c>
      <c r="D12" s="581">
        <v>12.7</v>
      </c>
      <c r="E12" s="581">
        <v>24</v>
      </c>
      <c r="F12" s="581">
        <v>10.199999999999999</v>
      </c>
      <c r="G12" s="581">
        <v>12.9</v>
      </c>
      <c r="H12" s="580">
        <v>13.8</v>
      </c>
      <c r="I12" s="580">
        <v>9.6999999999999993</v>
      </c>
      <c r="J12" s="581">
        <v>7.8</v>
      </c>
      <c r="K12" s="582">
        <v>9.8000000000000007</v>
      </c>
    </row>
    <row r="13" spans="1:11" s="456" customFormat="1" ht="16.899999999999999" customHeight="1">
      <c r="A13" s="387">
        <v>2018</v>
      </c>
      <c r="B13" s="830" t="s">
        <v>74</v>
      </c>
      <c r="C13" s="581">
        <v>18.399999999999999</v>
      </c>
      <c r="D13" s="581">
        <v>28.7</v>
      </c>
      <c r="E13" s="581">
        <v>32.1</v>
      </c>
      <c r="F13" s="581">
        <v>17.899999999999999</v>
      </c>
      <c r="G13" s="581">
        <v>8</v>
      </c>
      <c r="H13" s="580">
        <v>2.9</v>
      </c>
      <c r="I13" s="580">
        <v>-0.3</v>
      </c>
      <c r="J13" s="581">
        <v>0.1</v>
      </c>
      <c r="K13" s="473">
        <v>9.8000000000000007</v>
      </c>
    </row>
    <row r="14" spans="1:11" s="456" customFormat="1" ht="16.899999999999999" customHeight="1">
      <c r="A14" s="387"/>
      <c r="B14" s="830" t="s">
        <v>75</v>
      </c>
      <c r="C14" s="581">
        <v>11.1</v>
      </c>
      <c r="D14" s="581">
        <v>16.899999999999999</v>
      </c>
      <c r="E14" s="581">
        <v>16.100000000000001</v>
      </c>
      <c r="F14" s="581">
        <v>6.4</v>
      </c>
      <c r="G14" s="581">
        <v>5.2</v>
      </c>
      <c r="H14" s="580">
        <v>4.2</v>
      </c>
      <c r="I14" s="580">
        <v>6.2</v>
      </c>
      <c r="J14" s="581">
        <v>5.4</v>
      </c>
      <c r="K14" s="473">
        <v>3.9</v>
      </c>
    </row>
    <row r="15" spans="1:11" s="456" customFormat="1" ht="16.899999999999999" customHeight="1">
      <c r="A15" s="387"/>
      <c r="B15" s="830" t="s">
        <v>32</v>
      </c>
      <c r="C15" s="581">
        <v>13.9</v>
      </c>
      <c r="D15" s="581">
        <v>10</v>
      </c>
      <c r="E15" s="581">
        <v>5.6</v>
      </c>
      <c r="F15" s="581">
        <v>5.0999999999999996</v>
      </c>
      <c r="G15" s="581">
        <v>17.8</v>
      </c>
      <c r="H15" s="580">
        <v>23.7</v>
      </c>
      <c r="I15" s="580">
        <v>24.1</v>
      </c>
      <c r="J15" s="581">
        <v>16.5</v>
      </c>
      <c r="K15" s="473">
        <v>3</v>
      </c>
    </row>
    <row r="16" spans="1:11" s="456" customFormat="1" ht="16.899999999999999" customHeight="1">
      <c r="A16" s="387"/>
      <c r="B16" s="830" t="s">
        <v>65</v>
      </c>
      <c r="C16" s="581">
        <v>15.1</v>
      </c>
      <c r="D16" s="581">
        <v>14.2</v>
      </c>
      <c r="E16" s="581">
        <v>20.399999999999999</v>
      </c>
      <c r="F16" s="581">
        <v>10</v>
      </c>
      <c r="G16" s="581">
        <v>15.9</v>
      </c>
      <c r="H16" s="580">
        <v>23</v>
      </c>
      <c r="I16" s="580">
        <v>23.2</v>
      </c>
      <c r="J16" s="581">
        <v>12.9</v>
      </c>
      <c r="K16" s="473">
        <v>5</v>
      </c>
    </row>
    <row r="17" spans="1:12" s="456" customFormat="1" ht="16.899999999999999" customHeight="1">
      <c r="A17" s="387"/>
      <c r="B17" s="830" t="s">
        <v>66</v>
      </c>
      <c r="C17" s="581">
        <v>15.4</v>
      </c>
      <c r="D17" s="581">
        <v>16.3</v>
      </c>
      <c r="E17" s="581">
        <v>26.2</v>
      </c>
      <c r="F17" s="581">
        <v>11.2</v>
      </c>
      <c r="G17" s="581">
        <v>14.5</v>
      </c>
      <c r="H17" s="580">
        <v>18.100000000000001</v>
      </c>
      <c r="I17" s="580">
        <v>18.3</v>
      </c>
      <c r="J17" s="581">
        <v>9.8000000000000007</v>
      </c>
      <c r="K17" s="473">
        <v>9.9</v>
      </c>
    </row>
    <row r="18" spans="1:12" s="456" customFormat="1" ht="16.899999999999999" customHeight="1">
      <c r="A18" s="387"/>
      <c r="B18" s="830" t="s">
        <v>67</v>
      </c>
      <c r="C18" s="581">
        <v>11.4</v>
      </c>
      <c r="D18" s="581">
        <v>15.1</v>
      </c>
      <c r="E18" s="581">
        <v>21.2</v>
      </c>
      <c r="F18" s="581">
        <v>10.6</v>
      </c>
      <c r="G18" s="581">
        <v>7.7</v>
      </c>
      <c r="H18" s="580">
        <v>7.5</v>
      </c>
      <c r="I18" s="580">
        <v>8.3000000000000007</v>
      </c>
      <c r="J18" s="581">
        <v>7.9</v>
      </c>
      <c r="K18" s="473">
        <v>4.9000000000000004</v>
      </c>
      <c r="L18" s="1421"/>
    </row>
    <row r="19" spans="1:12" s="456" customFormat="1" ht="16.899999999999999" customHeight="1">
      <c r="A19" s="387"/>
      <c r="B19" s="1418" t="s">
        <v>68</v>
      </c>
      <c r="C19" s="1419">
        <v>7</v>
      </c>
      <c r="D19" s="1419">
        <v>10.6</v>
      </c>
      <c r="E19" s="1419">
        <v>16.899999999999999</v>
      </c>
      <c r="F19" s="1419">
        <v>6.5</v>
      </c>
      <c r="G19" s="1419">
        <v>3.4</v>
      </c>
      <c r="H19" s="1419">
        <v>0.8</v>
      </c>
      <c r="I19" s="1419">
        <v>6.1</v>
      </c>
      <c r="J19" s="1419">
        <v>4.0999999999999996</v>
      </c>
      <c r="K19" s="1420">
        <v>4.3</v>
      </c>
      <c r="L19" s="472"/>
    </row>
    <row r="20" spans="1:12" s="456" customFormat="1" ht="16.899999999999999" customHeight="1">
      <c r="A20" s="387"/>
      <c r="B20" s="1418" t="s">
        <v>69</v>
      </c>
      <c r="C20" s="1419">
        <v>12.5</v>
      </c>
      <c r="D20" s="1419">
        <v>10.1</v>
      </c>
      <c r="E20" s="1419">
        <v>11.9</v>
      </c>
      <c r="F20" s="1419">
        <v>4</v>
      </c>
      <c r="G20" s="1419">
        <v>14.8</v>
      </c>
      <c r="H20" s="1419">
        <v>10.199999999999999</v>
      </c>
      <c r="I20" s="1419">
        <v>11.9</v>
      </c>
      <c r="J20" s="1419">
        <v>9</v>
      </c>
      <c r="K20" s="1420">
        <v>6.4</v>
      </c>
      <c r="L20" s="472"/>
    </row>
    <row r="21" spans="1:12" s="456" customFormat="1" ht="16.899999999999999" customHeight="1">
      <c r="A21" s="387"/>
      <c r="B21" s="1418" t="s">
        <v>70</v>
      </c>
      <c r="C21" s="1419">
        <v>13.7</v>
      </c>
      <c r="D21" s="1419">
        <v>9.6999999999999993</v>
      </c>
      <c r="E21" s="1419">
        <v>8.6999999999999993</v>
      </c>
      <c r="F21" s="1419">
        <v>2</v>
      </c>
      <c r="G21" s="1419">
        <v>17.600000000000001</v>
      </c>
      <c r="H21" s="1419">
        <v>13.1</v>
      </c>
      <c r="I21" s="1419">
        <v>15.1</v>
      </c>
      <c r="J21" s="1419">
        <v>8.1999999999999993</v>
      </c>
      <c r="K21" s="1420">
        <v>5.6</v>
      </c>
      <c r="L21" s="472"/>
    </row>
    <row r="22" spans="1:12" s="456" customFormat="1" ht="16.899999999999999" customHeight="1">
      <c r="A22" s="387"/>
      <c r="B22" s="1590" t="s">
        <v>71</v>
      </c>
      <c r="C22" s="1591">
        <v>15.3</v>
      </c>
      <c r="D22" s="1591">
        <v>11.7</v>
      </c>
      <c r="E22" s="1591">
        <v>6.6</v>
      </c>
      <c r="F22" s="1591">
        <v>0.9</v>
      </c>
      <c r="G22" s="1591">
        <v>18.8</v>
      </c>
      <c r="H22" s="1591">
        <v>20.9</v>
      </c>
      <c r="I22" s="1591">
        <v>20.8</v>
      </c>
      <c r="J22" s="1591">
        <v>12.3</v>
      </c>
      <c r="K22" s="472">
        <v>5.9</v>
      </c>
      <c r="L22" s="472"/>
    </row>
    <row r="23" spans="1:12" s="456" customFormat="1" ht="16.899999999999999" customHeight="1">
      <c r="A23" s="387"/>
      <c r="B23" s="1590" t="s">
        <v>72</v>
      </c>
      <c r="C23" s="1591">
        <v>16</v>
      </c>
      <c r="D23" s="1591">
        <v>16.2</v>
      </c>
      <c r="E23" s="1591">
        <v>13.8</v>
      </c>
      <c r="F23" s="1591">
        <v>7.4</v>
      </c>
      <c r="G23" s="1591">
        <v>15.8</v>
      </c>
      <c r="H23" s="1591">
        <v>20.5</v>
      </c>
      <c r="I23" s="1591">
        <v>18.100000000000001</v>
      </c>
      <c r="J23" s="1591">
        <v>14.2</v>
      </c>
      <c r="K23" s="472">
        <v>4.4000000000000004</v>
      </c>
      <c r="L23" s="472"/>
    </row>
    <row r="24" spans="1:12" s="456" customFormat="1" ht="16.899999999999999" customHeight="1">
      <c r="A24" s="387"/>
      <c r="B24" s="1590" t="s">
        <v>382</v>
      </c>
      <c r="C24" s="1591">
        <v>10.5</v>
      </c>
      <c r="D24" s="1591">
        <v>8.8000000000000007</v>
      </c>
      <c r="E24" s="1591">
        <v>12.9</v>
      </c>
      <c r="F24" s="1591">
        <v>3.8</v>
      </c>
      <c r="G24" s="1591">
        <v>12.1</v>
      </c>
      <c r="H24" s="1591">
        <v>12.2</v>
      </c>
      <c r="I24" s="1591">
        <v>10.6</v>
      </c>
      <c r="J24" s="1591">
        <v>7</v>
      </c>
      <c r="K24" s="472">
        <v>2.1</v>
      </c>
      <c r="L24" s="472"/>
    </row>
    <row r="25" spans="1:12" s="456" customFormat="1" ht="16.899999999999999" customHeight="1">
      <c r="A25" s="387">
        <v>2019</v>
      </c>
      <c r="B25" s="1727" t="s">
        <v>74</v>
      </c>
      <c r="C25" s="1728">
        <v>0.9</v>
      </c>
      <c r="D25" s="1728">
        <v>8.5</v>
      </c>
      <c r="E25" s="1728">
        <v>7.3</v>
      </c>
      <c r="F25" s="1728">
        <v>-2.2000000000000002</v>
      </c>
      <c r="G25" s="1728">
        <v>-6.7</v>
      </c>
      <c r="H25" s="1728">
        <v>-8.3000000000000007</v>
      </c>
      <c r="I25" s="1728">
        <v>-8.6999999999999993</v>
      </c>
      <c r="J25" s="1728">
        <v>-8.3000000000000007</v>
      </c>
      <c r="K25" s="472">
        <v>-3.1</v>
      </c>
      <c r="L25" s="472"/>
    </row>
    <row r="26" spans="1:12" s="456" customFormat="1" ht="16.899999999999999" customHeight="1">
      <c r="A26" s="387"/>
      <c r="B26" s="1727" t="s">
        <v>75</v>
      </c>
      <c r="C26" s="1728">
        <v>0.6</v>
      </c>
      <c r="D26" s="1728">
        <v>4.9000000000000004</v>
      </c>
      <c r="E26" s="1728">
        <v>-3.6</v>
      </c>
      <c r="F26" s="1728">
        <v>-8.6999999999999993</v>
      </c>
      <c r="G26" s="1728">
        <v>-3.8</v>
      </c>
      <c r="H26" s="1728">
        <v>-5.2</v>
      </c>
      <c r="I26" s="1728">
        <v>-4.5</v>
      </c>
      <c r="J26" s="1728">
        <v>-3.5</v>
      </c>
      <c r="K26" s="472">
        <v>-1.4</v>
      </c>
      <c r="L26" s="472"/>
    </row>
    <row r="27" spans="1:12" s="456" customFormat="1" ht="16.899999999999999" customHeight="1">
      <c r="A27" s="387"/>
      <c r="B27" s="1727" t="s">
        <v>32</v>
      </c>
      <c r="C27" s="1728">
        <v>3.1</v>
      </c>
      <c r="D27" s="1728">
        <v>0.4</v>
      </c>
      <c r="E27" s="1728">
        <v>-0.2</v>
      </c>
      <c r="F27" s="1728">
        <v>-6.6</v>
      </c>
      <c r="G27" s="1728">
        <v>5.8</v>
      </c>
      <c r="H27" s="1728">
        <v>9.1999999999999993</v>
      </c>
      <c r="I27" s="1728">
        <v>6.1</v>
      </c>
      <c r="J27" s="1728">
        <v>2.8</v>
      </c>
      <c r="K27" s="472">
        <v>-2.1</v>
      </c>
      <c r="L27" s="472"/>
    </row>
    <row r="28" spans="1:12" s="380" customFormat="1" ht="20.100000000000001" customHeight="1">
      <c r="A28" s="2729" t="s">
        <v>2060</v>
      </c>
      <c r="B28" s="2730"/>
      <c r="C28" s="2730"/>
      <c r="D28" s="2730"/>
      <c r="E28" s="2730"/>
      <c r="F28" s="2730"/>
      <c r="G28" s="2730"/>
      <c r="H28" s="2730"/>
      <c r="I28" s="2730"/>
      <c r="J28" s="2730"/>
      <c r="K28" s="2730"/>
    </row>
    <row r="29" spans="1:12" s="380" customFormat="1" ht="12">
      <c r="A29" s="2759" t="s">
        <v>2061</v>
      </c>
      <c r="B29" s="2760"/>
      <c r="C29" s="2760"/>
      <c r="D29" s="2760"/>
      <c r="E29" s="2760"/>
      <c r="F29" s="2760"/>
      <c r="G29" s="2760"/>
      <c r="H29" s="2760"/>
      <c r="I29" s="2760"/>
      <c r="J29" s="2760"/>
      <c r="K29" s="2760"/>
    </row>
    <row r="30" spans="1:12">
      <c r="C30" s="383"/>
      <c r="D30" s="383"/>
      <c r="E30" s="383"/>
      <c r="F30" s="383"/>
      <c r="G30" s="383"/>
      <c r="H30" s="383"/>
      <c r="I30" s="383"/>
      <c r="J30" s="383"/>
      <c r="K30" s="383"/>
    </row>
    <row r="31" spans="1:12">
      <c r="C31" s="383"/>
      <c r="D31" s="383"/>
      <c r="E31" s="383"/>
      <c r="F31" s="383"/>
      <c r="G31" s="383"/>
      <c r="H31" s="383"/>
      <c r="I31" s="383"/>
      <c r="J31" s="383"/>
      <c r="K31" s="383"/>
    </row>
    <row r="32" spans="1:12">
      <c r="C32" s="383"/>
      <c r="D32" s="383"/>
      <c r="E32" s="383"/>
      <c r="F32" s="383"/>
      <c r="G32" s="383"/>
      <c r="H32" s="383"/>
      <c r="I32" s="383"/>
      <c r="J32" s="383"/>
      <c r="K32" s="383"/>
    </row>
    <row r="33" spans="3:11">
      <c r="C33" s="383"/>
      <c r="D33" s="383"/>
      <c r="E33" s="383"/>
      <c r="F33" s="383"/>
      <c r="G33" s="383"/>
      <c r="H33" s="383"/>
      <c r="I33" s="383"/>
      <c r="J33" s="383"/>
      <c r="K33" s="383"/>
    </row>
    <row r="34" spans="3:11">
      <c r="C34" s="383"/>
      <c r="D34" s="383"/>
      <c r="E34" s="383"/>
      <c r="F34" s="383"/>
      <c r="G34" s="383"/>
      <c r="H34" s="383"/>
      <c r="I34" s="383"/>
      <c r="J34" s="383"/>
      <c r="K34" s="383"/>
    </row>
    <row r="35" spans="3:11">
      <c r="C35" s="383"/>
      <c r="D35" s="383"/>
      <c r="E35" s="383"/>
      <c r="F35" s="383"/>
      <c r="G35" s="383"/>
      <c r="H35" s="383"/>
      <c r="I35" s="383"/>
      <c r="J35" s="383"/>
      <c r="K35" s="383"/>
    </row>
    <row r="36" spans="3:11">
      <c r="C36" s="383"/>
      <c r="D36" s="383"/>
      <c r="E36" s="383"/>
      <c r="F36" s="383"/>
      <c r="G36" s="383"/>
      <c r="H36" s="383"/>
      <c r="I36" s="383"/>
      <c r="J36" s="383"/>
      <c r="K36" s="383"/>
    </row>
    <row r="37" spans="3:11">
      <c r="C37" s="383"/>
      <c r="D37" s="383"/>
      <c r="E37" s="383"/>
      <c r="F37" s="383"/>
      <c r="G37" s="383"/>
      <c r="H37" s="383"/>
      <c r="I37" s="383"/>
      <c r="J37" s="383"/>
      <c r="K37" s="383"/>
    </row>
    <row r="38" spans="3:11">
      <c r="C38" s="383"/>
      <c r="D38" s="383"/>
      <c r="E38" s="383"/>
      <c r="F38" s="383"/>
      <c r="G38" s="383"/>
      <c r="H38" s="383"/>
      <c r="I38" s="383"/>
      <c r="J38" s="383"/>
      <c r="K38" s="383"/>
    </row>
    <row r="39" spans="3:11">
      <c r="C39" s="383"/>
      <c r="D39" s="383"/>
      <c r="E39" s="383"/>
      <c r="F39" s="383"/>
      <c r="G39" s="383"/>
      <c r="H39" s="383"/>
      <c r="I39" s="383"/>
      <c r="J39" s="383"/>
      <c r="K39" s="383"/>
    </row>
    <row r="40" spans="3:11">
      <c r="C40" s="383"/>
      <c r="D40" s="383"/>
      <c r="E40" s="383"/>
      <c r="F40" s="383"/>
      <c r="G40" s="383"/>
      <c r="H40" s="383"/>
      <c r="I40" s="383"/>
      <c r="J40" s="383"/>
      <c r="K40" s="383"/>
    </row>
    <row r="41" spans="3:11">
      <c r="C41" s="383"/>
      <c r="D41" s="383"/>
      <c r="E41" s="383"/>
      <c r="F41" s="383"/>
      <c r="G41" s="383"/>
      <c r="H41" s="383"/>
      <c r="I41" s="383"/>
      <c r="J41" s="383"/>
      <c r="K41" s="383"/>
    </row>
    <row r="42" spans="3:11">
      <c r="C42" s="383"/>
      <c r="D42" s="383"/>
      <c r="E42" s="383"/>
      <c r="F42" s="383"/>
      <c r="G42" s="383"/>
      <c r="H42" s="383"/>
      <c r="I42" s="383"/>
      <c r="J42" s="383"/>
      <c r="K42" s="383"/>
    </row>
    <row r="43" spans="3:11">
      <c r="C43" s="383"/>
      <c r="D43" s="383"/>
      <c r="E43" s="383"/>
      <c r="F43" s="383"/>
      <c r="G43" s="383"/>
      <c r="H43" s="383"/>
      <c r="I43" s="383"/>
      <c r="J43" s="383"/>
      <c r="K43" s="383"/>
    </row>
    <row r="44" spans="3:11">
      <c r="C44" s="383"/>
      <c r="D44" s="383"/>
      <c r="E44" s="383"/>
      <c r="F44" s="383"/>
      <c r="G44" s="383"/>
      <c r="H44" s="383"/>
      <c r="I44" s="383"/>
      <c r="J44" s="383"/>
      <c r="K44" s="383"/>
    </row>
    <row r="45" spans="3:11">
      <c r="C45" s="383"/>
      <c r="D45" s="383"/>
      <c r="E45" s="383"/>
      <c r="F45" s="383"/>
      <c r="G45" s="383"/>
      <c r="H45" s="383"/>
      <c r="I45" s="383"/>
      <c r="J45" s="383"/>
      <c r="K45" s="383"/>
    </row>
    <row r="46" spans="3:11">
      <c r="C46" s="383"/>
      <c r="D46" s="383"/>
      <c r="E46" s="383"/>
      <c r="F46" s="383"/>
      <c r="G46" s="383"/>
      <c r="H46" s="383"/>
      <c r="I46" s="383"/>
      <c r="J46" s="383"/>
      <c r="K46" s="383"/>
    </row>
    <row r="47" spans="3:11">
      <c r="C47" s="383"/>
      <c r="D47" s="383"/>
      <c r="E47" s="383"/>
      <c r="F47" s="383"/>
      <c r="G47" s="383"/>
      <c r="H47" s="383"/>
      <c r="I47" s="383"/>
      <c r="J47" s="383"/>
      <c r="K47" s="383"/>
    </row>
    <row r="48" spans="3:11">
      <c r="C48" s="383"/>
      <c r="D48" s="383"/>
      <c r="E48" s="383"/>
      <c r="F48" s="383"/>
      <c r="G48" s="383"/>
      <c r="H48" s="383"/>
      <c r="I48" s="383"/>
      <c r="J48" s="383"/>
      <c r="K48" s="383"/>
    </row>
    <row r="49" spans="3:11">
      <c r="C49" s="383"/>
      <c r="D49" s="383"/>
      <c r="E49" s="383"/>
      <c r="F49" s="383"/>
      <c r="G49" s="383"/>
      <c r="H49" s="383"/>
      <c r="I49" s="383"/>
      <c r="J49" s="383"/>
      <c r="K49" s="383"/>
    </row>
    <row r="50" spans="3:11">
      <c r="C50" s="383"/>
      <c r="D50" s="383"/>
      <c r="E50" s="383"/>
      <c r="F50" s="383"/>
      <c r="G50" s="383"/>
      <c r="H50" s="383"/>
      <c r="I50" s="383"/>
      <c r="J50" s="383"/>
      <c r="K50" s="383"/>
    </row>
    <row r="51" spans="3:11">
      <c r="C51" s="383"/>
      <c r="D51" s="383"/>
      <c r="E51" s="383"/>
      <c r="F51" s="383"/>
      <c r="G51" s="383"/>
      <c r="H51" s="383"/>
      <c r="I51" s="383"/>
      <c r="J51" s="383"/>
      <c r="K51" s="383"/>
    </row>
    <row r="52" spans="3:11">
      <c r="C52" s="383"/>
      <c r="D52" s="383"/>
      <c r="E52" s="383"/>
      <c r="F52" s="383"/>
      <c r="G52" s="383"/>
      <c r="H52" s="383"/>
      <c r="I52" s="383"/>
      <c r="J52" s="383"/>
      <c r="K52" s="383"/>
    </row>
    <row r="53" spans="3:11">
      <c r="C53" s="383"/>
      <c r="D53" s="383"/>
      <c r="E53" s="383"/>
      <c r="F53" s="383"/>
      <c r="G53" s="383"/>
      <c r="H53" s="383"/>
      <c r="I53" s="383"/>
      <c r="J53" s="383"/>
      <c r="K53" s="383"/>
    </row>
    <row r="54" spans="3:11">
      <c r="C54" s="383"/>
      <c r="D54" s="383"/>
      <c r="E54" s="383"/>
      <c r="F54" s="383"/>
      <c r="G54" s="383"/>
      <c r="H54" s="383"/>
      <c r="I54" s="383"/>
      <c r="J54" s="383"/>
      <c r="K54" s="383"/>
    </row>
    <row r="55" spans="3:11">
      <c r="C55" s="383"/>
      <c r="D55" s="383"/>
      <c r="E55" s="383"/>
      <c r="F55" s="383"/>
      <c r="G55" s="383"/>
      <c r="H55" s="383"/>
      <c r="I55" s="383"/>
      <c r="J55" s="383"/>
      <c r="K55" s="383"/>
    </row>
    <row r="56" spans="3:11">
      <c r="C56" s="383"/>
      <c r="D56" s="383"/>
      <c r="E56" s="383"/>
      <c r="F56" s="383"/>
      <c r="G56" s="383"/>
      <c r="H56" s="383"/>
      <c r="I56" s="383"/>
      <c r="J56" s="383"/>
      <c r="K56" s="383"/>
    </row>
    <row r="57" spans="3:11">
      <c r="C57" s="383"/>
      <c r="D57" s="383"/>
      <c r="E57" s="383"/>
      <c r="F57" s="383"/>
      <c r="G57" s="383"/>
      <c r="H57" s="383"/>
      <c r="I57" s="383"/>
      <c r="J57" s="383"/>
      <c r="K57" s="383"/>
    </row>
    <row r="58" spans="3:11">
      <c r="C58" s="383"/>
      <c r="D58" s="383"/>
      <c r="E58" s="383"/>
      <c r="F58" s="383"/>
      <c r="G58" s="383"/>
      <c r="H58" s="383"/>
      <c r="I58" s="383"/>
      <c r="J58" s="383"/>
      <c r="K58" s="383"/>
    </row>
    <row r="59" spans="3:11">
      <c r="C59" s="383"/>
      <c r="D59" s="383"/>
      <c r="E59" s="383"/>
      <c r="F59" s="383"/>
      <c r="G59" s="383"/>
      <c r="H59" s="383"/>
      <c r="I59" s="383"/>
      <c r="J59" s="383"/>
      <c r="K59" s="383"/>
    </row>
    <row r="60" spans="3:11">
      <c r="C60" s="383"/>
      <c r="D60" s="383"/>
      <c r="E60" s="383"/>
      <c r="F60" s="383"/>
      <c r="G60" s="383"/>
      <c r="H60" s="383"/>
      <c r="I60" s="383"/>
      <c r="J60" s="383"/>
      <c r="K60" s="383"/>
    </row>
    <row r="61" spans="3:11">
      <c r="C61" s="383"/>
      <c r="D61" s="383"/>
      <c r="E61" s="383"/>
      <c r="F61" s="383"/>
      <c r="G61" s="383"/>
      <c r="H61" s="383"/>
      <c r="I61" s="383"/>
      <c r="J61" s="383"/>
      <c r="K61" s="383"/>
    </row>
    <row r="62" spans="3:11">
      <c r="C62" s="383"/>
      <c r="D62" s="383"/>
      <c r="E62" s="383"/>
      <c r="F62" s="383"/>
      <c r="G62" s="383"/>
      <c r="H62" s="383"/>
      <c r="I62" s="383"/>
      <c r="J62" s="383"/>
      <c r="K62" s="383"/>
    </row>
    <row r="63" spans="3:11">
      <c r="C63" s="383"/>
      <c r="D63" s="383"/>
      <c r="E63" s="383"/>
      <c r="F63" s="383"/>
      <c r="G63" s="383"/>
      <c r="H63" s="383"/>
      <c r="I63" s="383"/>
      <c r="J63" s="383"/>
      <c r="K63" s="383"/>
    </row>
    <row r="64" spans="3:11">
      <c r="C64" s="383"/>
      <c r="D64" s="383"/>
      <c r="E64" s="383"/>
      <c r="F64" s="383"/>
      <c r="G64" s="383"/>
      <c r="H64" s="383"/>
      <c r="I64" s="383"/>
      <c r="J64" s="383"/>
      <c r="K64" s="383"/>
    </row>
    <row r="65" spans="3:11">
      <c r="C65" s="383"/>
      <c r="D65" s="383"/>
      <c r="E65" s="383"/>
      <c r="F65" s="383"/>
      <c r="G65" s="383"/>
      <c r="H65" s="383"/>
      <c r="I65" s="383"/>
      <c r="J65" s="383"/>
      <c r="K65" s="383"/>
    </row>
    <row r="66" spans="3:11">
      <c r="C66" s="383"/>
      <c r="D66" s="383"/>
      <c r="E66" s="383"/>
      <c r="F66" s="383"/>
      <c r="G66" s="383"/>
      <c r="H66" s="383"/>
      <c r="I66" s="383"/>
      <c r="J66" s="383"/>
      <c r="K66" s="383"/>
    </row>
    <row r="67" spans="3:11">
      <c r="C67" s="383"/>
      <c r="D67" s="383"/>
      <c r="E67" s="383"/>
      <c r="F67" s="383"/>
      <c r="G67" s="383"/>
      <c r="H67" s="383"/>
      <c r="I67" s="383"/>
      <c r="J67" s="383"/>
      <c r="K67" s="383"/>
    </row>
    <row r="68" spans="3:11">
      <c r="C68" s="383"/>
      <c r="D68" s="383"/>
      <c r="E68" s="383"/>
      <c r="F68" s="383"/>
      <c r="G68" s="383"/>
      <c r="H68" s="383"/>
      <c r="I68" s="383"/>
      <c r="J68" s="383"/>
      <c r="K68" s="383"/>
    </row>
    <row r="69" spans="3:11">
      <c r="C69" s="383"/>
      <c r="D69" s="383"/>
      <c r="E69" s="383"/>
      <c r="F69" s="383"/>
      <c r="G69" s="383"/>
      <c r="H69" s="383"/>
      <c r="I69" s="383"/>
      <c r="J69" s="383"/>
      <c r="K69" s="383"/>
    </row>
    <row r="70" spans="3:11">
      <c r="C70" s="383"/>
      <c r="D70" s="383"/>
      <c r="E70" s="383"/>
      <c r="F70" s="383"/>
      <c r="G70" s="383"/>
      <c r="H70" s="383"/>
      <c r="I70" s="383"/>
      <c r="J70" s="383"/>
      <c r="K70" s="383"/>
    </row>
    <row r="71" spans="3:11">
      <c r="C71" s="383"/>
      <c r="D71" s="383"/>
      <c r="E71" s="383"/>
      <c r="F71" s="383"/>
      <c r="G71" s="383"/>
      <c r="H71" s="383"/>
      <c r="I71" s="383"/>
      <c r="J71" s="383"/>
      <c r="K71" s="383"/>
    </row>
    <row r="72" spans="3:11">
      <c r="C72" s="383"/>
      <c r="D72" s="383"/>
      <c r="E72" s="383"/>
      <c r="F72" s="383"/>
      <c r="G72" s="383"/>
      <c r="H72" s="383"/>
      <c r="I72" s="383"/>
      <c r="J72" s="383"/>
      <c r="K72" s="383"/>
    </row>
    <row r="73" spans="3:11">
      <c r="C73" s="383"/>
      <c r="D73" s="383"/>
      <c r="E73" s="383"/>
      <c r="F73" s="383"/>
      <c r="G73" s="383"/>
      <c r="H73" s="383"/>
      <c r="I73" s="383"/>
      <c r="J73" s="383"/>
      <c r="K73" s="383"/>
    </row>
    <row r="74" spans="3:11">
      <c r="C74" s="383"/>
      <c r="D74" s="383"/>
      <c r="E74" s="383"/>
      <c r="F74" s="383"/>
      <c r="G74" s="383"/>
      <c r="H74" s="383"/>
      <c r="I74" s="383"/>
      <c r="J74" s="383"/>
      <c r="K74" s="383"/>
    </row>
    <row r="75" spans="3:11">
      <c r="C75" s="383"/>
      <c r="D75" s="383"/>
      <c r="E75" s="383"/>
      <c r="F75" s="383"/>
      <c r="G75" s="383"/>
      <c r="H75" s="383"/>
      <c r="I75" s="383"/>
      <c r="J75" s="383"/>
      <c r="K75" s="383"/>
    </row>
    <row r="76" spans="3:11">
      <c r="C76" s="383"/>
      <c r="D76" s="383"/>
      <c r="E76" s="383"/>
      <c r="F76" s="383"/>
      <c r="G76" s="383"/>
      <c r="H76" s="383"/>
      <c r="I76" s="383"/>
      <c r="J76" s="383"/>
      <c r="K76" s="383"/>
    </row>
    <row r="77" spans="3:11">
      <c r="C77" s="383"/>
      <c r="D77" s="383"/>
      <c r="E77" s="383"/>
      <c r="F77" s="383"/>
      <c r="G77" s="383"/>
      <c r="H77" s="383"/>
      <c r="I77" s="383"/>
      <c r="J77" s="383"/>
      <c r="K77" s="383"/>
    </row>
    <row r="78" spans="3:11">
      <c r="C78" s="383"/>
      <c r="D78" s="383"/>
      <c r="E78" s="383"/>
      <c r="F78" s="383"/>
      <c r="G78" s="383"/>
      <c r="H78" s="383"/>
      <c r="I78" s="383"/>
      <c r="J78" s="383"/>
      <c r="K78" s="383"/>
    </row>
    <row r="79" spans="3:11">
      <c r="C79" s="383"/>
      <c r="D79" s="383"/>
      <c r="E79" s="383"/>
      <c r="F79" s="383"/>
      <c r="G79" s="383"/>
      <c r="H79" s="383"/>
      <c r="I79" s="383"/>
      <c r="J79" s="383"/>
      <c r="K79" s="383"/>
    </row>
    <row r="80" spans="3:11">
      <c r="C80" s="383"/>
      <c r="D80" s="383"/>
      <c r="E80" s="383"/>
      <c r="F80" s="383"/>
      <c r="G80" s="383"/>
      <c r="H80" s="383"/>
      <c r="I80" s="383"/>
      <c r="J80" s="383"/>
      <c r="K80" s="383"/>
    </row>
    <row r="81" spans="3:11">
      <c r="C81" s="383"/>
      <c r="D81" s="383"/>
      <c r="E81" s="383"/>
      <c r="F81" s="383"/>
      <c r="G81" s="383"/>
      <c r="H81" s="383"/>
      <c r="I81" s="383"/>
      <c r="J81" s="383"/>
      <c r="K81" s="383"/>
    </row>
    <row r="82" spans="3:11">
      <c r="C82" s="383"/>
      <c r="D82" s="383"/>
      <c r="E82" s="383"/>
      <c r="F82" s="383"/>
      <c r="G82" s="383"/>
      <c r="H82" s="383"/>
      <c r="I82" s="383"/>
      <c r="J82" s="383"/>
      <c r="K82" s="383"/>
    </row>
    <row r="83" spans="3:11">
      <c r="C83" s="383"/>
      <c r="D83" s="383"/>
      <c r="E83" s="383"/>
      <c r="F83" s="383"/>
      <c r="G83" s="383"/>
      <c r="H83" s="383"/>
      <c r="I83" s="383"/>
      <c r="J83" s="383"/>
      <c r="K83" s="383"/>
    </row>
    <row r="84" spans="3:11">
      <c r="C84" s="383"/>
      <c r="D84" s="383"/>
      <c r="E84" s="383"/>
      <c r="F84" s="383"/>
      <c r="G84" s="383"/>
      <c r="H84" s="383"/>
      <c r="I84" s="383"/>
      <c r="J84" s="383"/>
      <c r="K84" s="383"/>
    </row>
    <row r="85" spans="3:11">
      <c r="C85" s="383"/>
      <c r="D85" s="383"/>
      <c r="E85" s="383"/>
      <c r="F85" s="383"/>
      <c r="G85" s="383"/>
      <c r="H85" s="383"/>
      <c r="I85" s="383"/>
      <c r="J85" s="383"/>
      <c r="K85" s="383"/>
    </row>
    <row r="86" spans="3:11">
      <c r="C86" s="383"/>
      <c r="D86" s="383"/>
      <c r="E86" s="383"/>
      <c r="F86" s="383"/>
      <c r="G86" s="383"/>
      <c r="H86" s="383"/>
      <c r="I86" s="383"/>
      <c r="J86" s="383"/>
      <c r="K86" s="383"/>
    </row>
    <row r="87" spans="3:11">
      <c r="C87" s="383"/>
      <c r="D87" s="383"/>
      <c r="E87" s="383"/>
      <c r="F87" s="383"/>
      <c r="G87" s="383"/>
      <c r="H87" s="383"/>
      <c r="I87" s="383"/>
      <c r="J87" s="383"/>
      <c r="K87" s="383"/>
    </row>
    <row r="88" spans="3:11">
      <c r="C88" s="383"/>
      <c r="D88" s="383"/>
      <c r="E88" s="383"/>
      <c r="F88" s="383"/>
      <c r="G88" s="383"/>
      <c r="H88" s="383"/>
      <c r="I88" s="383"/>
      <c r="J88" s="383"/>
      <c r="K88" s="383"/>
    </row>
    <row r="89" spans="3:11">
      <c r="C89" s="383"/>
      <c r="D89" s="383"/>
      <c r="E89" s="383"/>
      <c r="F89" s="383"/>
      <c r="G89" s="383"/>
      <c r="H89" s="383"/>
      <c r="I89" s="383"/>
      <c r="J89" s="383"/>
      <c r="K89" s="383"/>
    </row>
    <row r="90" spans="3:11">
      <c r="C90" s="383"/>
      <c r="D90" s="383"/>
      <c r="E90" s="383"/>
      <c r="F90" s="383"/>
      <c r="G90" s="383"/>
      <c r="H90" s="383"/>
      <c r="I90" s="383"/>
      <c r="J90" s="383"/>
      <c r="K90" s="383"/>
    </row>
    <row r="91" spans="3:11">
      <c r="C91" s="383"/>
      <c r="D91" s="383"/>
      <c r="E91" s="383"/>
      <c r="F91" s="383"/>
      <c r="G91" s="383"/>
      <c r="H91" s="383"/>
      <c r="I91" s="383"/>
      <c r="J91" s="383"/>
      <c r="K91" s="383"/>
    </row>
    <row r="92" spans="3:11">
      <c r="C92" s="383"/>
      <c r="D92" s="383"/>
      <c r="E92" s="383"/>
      <c r="F92" s="383"/>
      <c r="G92" s="383"/>
      <c r="H92" s="383"/>
      <c r="I92" s="383"/>
      <c r="J92" s="383"/>
      <c r="K92" s="383"/>
    </row>
    <row r="93" spans="3:11">
      <c r="C93" s="383"/>
      <c r="D93" s="383"/>
      <c r="E93" s="383"/>
      <c r="F93" s="383"/>
      <c r="G93" s="383"/>
      <c r="H93" s="383"/>
      <c r="I93" s="383"/>
      <c r="J93" s="383"/>
      <c r="K93" s="383"/>
    </row>
    <row r="94" spans="3:11">
      <c r="C94" s="383"/>
      <c r="D94" s="383"/>
      <c r="E94" s="383"/>
      <c r="F94" s="383"/>
      <c r="G94" s="383"/>
      <c r="H94" s="383"/>
      <c r="I94" s="383"/>
      <c r="J94" s="383"/>
      <c r="K94" s="383"/>
    </row>
    <row r="95" spans="3:11">
      <c r="C95" s="383"/>
      <c r="D95" s="383"/>
      <c r="E95" s="383"/>
      <c r="F95" s="383"/>
      <c r="G95" s="383"/>
      <c r="H95" s="383"/>
      <c r="I95" s="383"/>
      <c r="J95" s="383"/>
      <c r="K95" s="383"/>
    </row>
    <row r="96" spans="3:11">
      <c r="C96" s="383"/>
      <c r="D96" s="383"/>
      <c r="E96" s="383"/>
      <c r="F96" s="383"/>
      <c r="G96" s="383"/>
      <c r="H96" s="383"/>
      <c r="I96" s="383"/>
      <c r="J96" s="383"/>
      <c r="K96" s="383"/>
    </row>
    <row r="97" spans="3:11">
      <c r="C97" s="383"/>
      <c r="D97" s="383"/>
      <c r="E97" s="383"/>
      <c r="F97" s="383"/>
      <c r="G97" s="383"/>
      <c r="H97" s="383"/>
      <c r="I97" s="383"/>
      <c r="J97" s="383"/>
      <c r="K97" s="383"/>
    </row>
    <row r="98" spans="3:11">
      <c r="C98" s="383"/>
      <c r="D98" s="383"/>
      <c r="E98" s="383"/>
      <c r="F98" s="383"/>
      <c r="G98" s="383"/>
      <c r="H98" s="383"/>
      <c r="I98" s="383"/>
      <c r="J98" s="383"/>
      <c r="K98" s="383"/>
    </row>
    <row r="99" spans="3:11">
      <c r="C99" s="383"/>
      <c r="D99" s="383"/>
      <c r="E99" s="383"/>
      <c r="F99" s="383"/>
      <c r="G99" s="383"/>
      <c r="H99" s="383"/>
      <c r="I99" s="383"/>
      <c r="J99" s="383"/>
      <c r="K99" s="383"/>
    </row>
    <row r="100" spans="3:11">
      <c r="C100" s="383"/>
      <c r="D100" s="383"/>
      <c r="E100" s="383"/>
      <c r="F100" s="383"/>
      <c r="G100" s="383"/>
      <c r="H100" s="383"/>
      <c r="I100" s="383"/>
      <c r="J100" s="383"/>
      <c r="K100" s="383"/>
    </row>
    <row r="101" spans="3:11">
      <c r="C101" s="383"/>
      <c r="D101" s="383"/>
      <c r="E101" s="383"/>
      <c r="F101" s="383"/>
      <c r="G101" s="383"/>
      <c r="H101" s="383"/>
      <c r="I101" s="383"/>
      <c r="J101" s="383"/>
      <c r="K101" s="383"/>
    </row>
    <row r="102" spans="3:11">
      <c r="C102" s="383"/>
      <c r="D102" s="383"/>
      <c r="E102" s="383"/>
      <c r="F102" s="383"/>
      <c r="G102" s="383"/>
      <c r="H102" s="383"/>
      <c r="I102" s="383"/>
      <c r="J102" s="383"/>
      <c r="K102" s="383"/>
    </row>
    <row r="103" spans="3:11">
      <c r="C103" s="383"/>
      <c r="D103" s="383"/>
      <c r="E103" s="383"/>
      <c r="F103" s="383"/>
      <c r="G103" s="383"/>
      <c r="H103" s="383"/>
      <c r="I103" s="383"/>
      <c r="J103" s="383"/>
      <c r="K103" s="383"/>
    </row>
    <row r="104" spans="3:11">
      <c r="C104" s="383"/>
      <c r="D104" s="383"/>
      <c r="E104" s="383"/>
      <c r="F104" s="383"/>
      <c r="G104" s="383"/>
      <c r="H104" s="383"/>
      <c r="I104" s="383"/>
      <c r="J104" s="383"/>
      <c r="K104" s="383"/>
    </row>
    <row r="105" spans="3:11">
      <c r="C105" s="383"/>
      <c r="D105" s="383"/>
      <c r="E105" s="383"/>
      <c r="F105" s="383"/>
      <c r="G105" s="383"/>
      <c r="H105" s="383"/>
      <c r="I105" s="383"/>
      <c r="J105" s="383"/>
      <c r="K105" s="383"/>
    </row>
    <row r="106" spans="3:11">
      <c r="C106" s="383"/>
      <c r="D106" s="383"/>
      <c r="E106" s="383"/>
      <c r="F106" s="383"/>
      <c r="G106" s="383"/>
      <c r="H106" s="383"/>
      <c r="I106" s="383"/>
      <c r="J106" s="383"/>
      <c r="K106" s="383"/>
    </row>
    <row r="107" spans="3:11">
      <c r="C107" s="383"/>
      <c r="D107" s="383"/>
      <c r="E107" s="383"/>
      <c r="F107" s="383"/>
      <c r="G107" s="383"/>
      <c r="H107" s="383"/>
      <c r="I107" s="383"/>
      <c r="J107" s="383"/>
      <c r="K107" s="383"/>
    </row>
    <row r="108" spans="3:11">
      <c r="C108" s="383"/>
      <c r="D108" s="383"/>
      <c r="E108" s="383"/>
      <c r="F108" s="383"/>
      <c r="G108" s="383"/>
      <c r="H108" s="383"/>
      <c r="I108" s="383"/>
      <c r="J108" s="383"/>
      <c r="K108" s="383"/>
    </row>
    <row r="109" spans="3:11">
      <c r="C109" s="383"/>
      <c r="D109" s="383"/>
      <c r="E109" s="383"/>
      <c r="F109" s="383"/>
      <c r="G109" s="383"/>
      <c r="H109" s="383"/>
      <c r="I109" s="383"/>
      <c r="J109" s="383"/>
      <c r="K109" s="383"/>
    </row>
    <row r="110" spans="3:11">
      <c r="C110" s="383"/>
      <c r="D110" s="383"/>
      <c r="E110" s="383"/>
      <c r="F110" s="383"/>
      <c r="G110" s="383"/>
      <c r="H110" s="383"/>
      <c r="I110" s="383"/>
      <c r="J110" s="383"/>
      <c r="K110" s="383"/>
    </row>
    <row r="111" spans="3:11">
      <c r="C111" s="383"/>
      <c r="D111" s="383"/>
      <c r="E111" s="383"/>
      <c r="F111" s="383"/>
      <c r="G111" s="383"/>
      <c r="H111" s="383"/>
      <c r="I111" s="383"/>
      <c r="J111" s="383"/>
      <c r="K111" s="383"/>
    </row>
    <row r="112" spans="3:11">
      <c r="C112" s="383"/>
      <c r="D112" s="383"/>
      <c r="E112" s="383"/>
      <c r="F112" s="383"/>
      <c r="G112" s="383"/>
      <c r="H112" s="383"/>
      <c r="I112" s="383"/>
      <c r="J112" s="383"/>
      <c r="K112" s="383"/>
    </row>
    <row r="113" spans="3:11">
      <c r="C113" s="383"/>
      <c r="D113" s="383"/>
      <c r="E113" s="383"/>
      <c r="F113" s="383"/>
      <c r="G113" s="383"/>
      <c r="H113" s="383"/>
      <c r="I113" s="383"/>
      <c r="J113" s="383"/>
      <c r="K113" s="383"/>
    </row>
    <row r="114" spans="3:11">
      <c r="C114" s="383"/>
      <c r="D114" s="383"/>
      <c r="E114" s="383"/>
      <c r="F114" s="383"/>
      <c r="G114" s="383"/>
      <c r="H114" s="383"/>
      <c r="I114" s="383"/>
      <c r="J114" s="383"/>
      <c r="K114" s="383"/>
    </row>
    <row r="115" spans="3:11">
      <c r="C115" s="383"/>
      <c r="D115" s="383"/>
      <c r="E115" s="383"/>
      <c r="F115" s="383"/>
      <c r="G115" s="383"/>
      <c r="H115" s="383"/>
      <c r="I115" s="383"/>
      <c r="J115" s="383"/>
      <c r="K115" s="383"/>
    </row>
    <row r="116" spans="3:11">
      <c r="C116" s="383"/>
      <c r="D116" s="383"/>
      <c r="E116" s="383"/>
      <c r="F116" s="383"/>
      <c r="G116" s="383"/>
      <c r="H116" s="383"/>
      <c r="I116" s="383"/>
      <c r="J116" s="383"/>
      <c r="K116" s="383"/>
    </row>
    <row r="117" spans="3:11">
      <c r="C117" s="383"/>
      <c r="D117" s="383"/>
      <c r="E117" s="383"/>
      <c r="F117" s="383"/>
      <c r="G117" s="383"/>
      <c r="H117" s="383"/>
      <c r="I117" s="383"/>
      <c r="J117" s="383"/>
      <c r="K117" s="383"/>
    </row>
    <row r="118" spans="3:11">
      <c r="C118" s="383"/>
      <c r="D118" s="383"/>
      <c r="E118" s="383"/>
      <c r="F118" s="383"/>
      <c r="G118" s="383"/>
      <c r="H118" s="383"/>
      <c r="I118" s="383"/>
      <c r="J118" s="383"/>
      <c r="K118" s="383"/>
    </row>
    <row r="119" spans="3:11">
      <c r="C119" s="383"/>
      <c r="D119" s="383"/>
      <c r="E119" s="383"/>
      <c r="F119" s="383"/>
      <c r="G119" s="383"/>
      <c r="H119" s="383"/>
      <c r="I119" s="383"/>
      <c r="J119" s="383"/>
      <c r="K119" s="383"/>
    </row>
    <row r="120" spans="3:11">
      <c r="C120" s="383"/>
      <c r="D120" s="383"/>
      <c r="E120" s="383"/>
      <c r="F120" s="383"/>
      <c r="G120" s="383"/>
      <c r="H120" s="383"/>
      <c r="I120" s="383"/>
      <c r="J120" s="383"/>
      <c r="K120" s="383"/>
    </row>
    <row r="121" spans="3:11">
      <c r="C121" s="383"/>
      <c r="D121" s="383"/>
      <c r="E121" s="383"/>
      <c r="F121" s="383"/>
      <c r="G121" s="383"/>
      <c r="H121" s="383"/>
      <c r="I121" s="383"/>
      <c r="J121" s="383"/>
      <c r="K121" s="383"/>
    </row>
    <row r="122" spans="3:11">
      <c r="C122" s="383"/>
      <c r="D122" s="383"/>
      <c r="E122" s="383"/>
      <c r="F122" s="383"/>
      <c r="G122" s="383"/>
      <c r="H122" s="383"/>
      <c r="I122" s="383"/>
      <c r="J122" s="383"/>
      <c r="K122" s="383"/>
    </row>
    <row r="123" spans="3:11">
      <c r="C123" s="383"/>
      <c r="D123" s="383"/>
      <c r="E123" s="383"/>
      <c r="F123" s="383"/>
      <c r="G123" s="383"/>
      <c r="H123" s="383"/>
      <c r="I123" s="383"/>
      <c r="J123" s="383"/>
      <c r="K123" s="383"/>
    </row>
    <row r="124" spans="3:11">
      <c r="C124" s="383"/>
      <c r="D124" s="383"/>
      <c r="E124" s="383"/>
      <c r="F124" s="383"/>
      <c r="G124" s="383"/>
      <c r="H124" s="383"/>
      <c r="I124" s="383"/>
      <c r="J124" s="383"/>
      <c r="K124" s="383"/>
    </row>
    <row r="125" spans="3:11">
      <c r="C125" s="383"/>
      <c r="D125" s="383"/>
      <c r="E125" s="383"/>
      <c r="F125" s="383"/>
      <c r="G125" s="383"/>
      <c r="H125" s="383"/>
      <c r="I125" s="383"/>
      <c r="J125" s="383"/>
      <c r="K125" s="383"/>
    </row>
    <row r="126" spans="3:11">
      <c r="C126" s="383"/>
      <c r="D126" s="383"/>
      <c r="E126" s="383"/>
      <c r="F126" s="383"/>
      <c r="G126" s="383"/>
      <c r="H126" s="383"/>
      <c r="I126" s="383"/>
      <c r="J126" s="383"/>
      <c r="K126" s="383"/>
    </row>
    <row r="127" spans="3:11">
      <c r="C127" s="383"/>
      <c r="D127" s="383"/>
      <c r="E127" s="383"/>
      <c r="F127" s="383"/>
      <c r="G127" s="383"/>
      <c r="H127" s="383"/>
      <c r="I127" s="383"/>
      <c r="J127" s="383"/>
      <c r="K127" s="383"/>
    </row>
    <row r="128" spans="3:11">
      <c r="C128" s="383"/>
      <c r="D128" s="383"/>
      <c r="E128" s="383"/>
      <c r="F128" s="383"/>
      <c r="G128" s="383"/>
      <c r="H128" s="383"/>
      <c r="I128" s="383"/>
      <c r="J128" s="383"/>
      <c r="K128" s="383"/>
    </row>
    <row r="129" spans="3:11">
      <c r="C129" s="383"/>
      <c r="D129" s="383"/>
      <c r="E129" s="383"/>
      <c r="F129" s="383"/>
      <c r="G129" s="383"/>
      <c r="H129" s="383"/>
      <c r="I129" s="383"/>
      <c r="J129" s="383"/>
      <c r="K129" s="383"/>
    </row>
    <row r="130" spans="3:11">
      <c r="C130" s="383"/>
      <c r="D130" s="383"/>
      <c r="E130" s="383"/>
      <c r="F130" s="383"/>
      <c r="G130" s="383"/>
      <c r="H130" s="383"/>
      <c r="I130" s="383"/>
      <c r="J130" s="383"/>
      <c r="K130" s="383"/>
    </row>
    <row r="131" spans="3:11">
      <c r="C131" s="383"/>
      <c r="D131" s="383"/>
      <c r="E131" s="383"/>
      <c r="F131" s="383"/>
      <c r="G131" s="383"/>
      <c r="H131" s="383"/>
      <c r="I131" s="383"/>
      <c r="J131" s="383"/>
      <c r="K131" s="383"/>
    </row>
    <row r="132" spans="3:11">
      <c r="C132" s="383"/>
      <c r="D132" s="383"/>
      <c r="E132" s="383"/>
      <c r="F132" s="383"/>
      <c r="G132" s="383"/>
      <c r="H132" s="383"/>
      <c r="I132" s="383"/>
      <c r="J132" s="383"/>
      <c r="K132" s="383"/>
    </row>
    <row r="133" spans="3:11">
      <c r="C133" s="383"/>
      <c r="D133" s="383"/>
      <c r="E133" s="383"/>
      <c r="F133" s="383"/>
      <c r="G133" s="383"/>
      <c r="H133" s="383"/>
      <c r="I133" s="383"/>
      <c r="J133" s="383"/>
      <c r="K133" s="383"/>
    </row>
    <row r="134" spans="3:11">
      <c r="C134" s="383"/>
      <c r="D134" s="383"/>
      <c r="E134" s="383"/>
      <c r="F134" s="383"/>
      <c r="G134" s="383"/>
      <c r="H134" s="383"/>
      <c r="I134" s="383"/>
      <c r="J134" s="383"/>
      <c r="K134" s="383"/>
    </row>
    <row r="135" spans="3:11">
      <c r="C135" s="383"/>
      <c r="D135" s="383"/>
      <c r="E135" s="383"/>
      <c r="F135" s="383"/>
      <c r="G135" s="383"/>
      <c r="H135" s="383"/>
      <c r="I135" s="383"/>
      <c r="J135" s="383"/>
      <c r="K135" s="383"/>
    </row>
    <row r="136" spans="3:11">
      <c r="C136" s="383"/>
      <c r="D136" s="383"/>
      <c r="E136" s="383"/>
      <c r="F136" s="383"/>
      <c r="G136" s="383"/>
      <c r="H136" s="383"/>
      <c r="I136" s="383"/>
      <c r="J136" s="383"/>
      <c r="K136" s="383"/>
    </row>
    <row r="137" spans="3:11">
      <c r="C137" s="383"/>
      <c r="D137" s="383"/>
      <c r="E137" s="383"/>
      <c r="F137" s="383"/>
      <c r="G137" s="383"/>
      <c r="H137" s="383"/>
      <c r="I137" s="383"/>
      <c r="J137" s="383"/>
      <c r="K137" s="383"/>
    </row>
    <row r="138" spans="3:11">
      <c r="C138" s="383"/>
      <c r="D138" s="383"/>
      <c r="E138" s="383"/>
      <c r="F138" s="383"/>
      <c r="G138" s="383"/>
      <c r="H138" s="383"/>
      <c r="I138" s="383"/>
      <c r="J138" s="383"/>
      <c r="K138" s="383"/>
    </row>
    <row r="139" spans="3:11">
      <c r="C139" s="383"/>
      <c r="D139" s="383"/>
      <c r="E139" s="383"/>
      <c r="F139" s="383"/>
      <c r="G139" s="383"/>
      <c r="H139" s="383"/>
      <c r="I139" s="383"/>
      <c r="J139" s="383"/>
      <c r="K139" s="383"/>
    </row>
    <row r="140" spans="3:11">
      <c r="C140" s="383"/>
      <c r="D140" s="383"/>
      <c r="E140" s="383"/>
      <c r="F140" s="383"/>
      <c r="G140" s="383"/>
      <c r="H140" s="383"/>
      <c r="I140" s="383"/>
      <c r="J140" s="383"/>
      <c r="K140" s="383"/>
    </row>
    <row r="141" spans="3:11">
      <c r="C141" s="383"/>
      <c r="D141" s="383"/>
      <c r="E141" s="383"/>
      <c r="F141" s="383"/>
      <c r="G141" s="383"/>
      <c r="H141" s="383"/>
      <c r="I141" s="383"/>
      <c r="J141" s="383"/>
      <c r="K141" s="383"/>
    </row>
    <row r="142" spans="3:11">
      <c r="C142" s="383"/>
      <c r="D142" s="383"/>
      <c r="E142" s="383"/>
      <c r="F142" s="383"/>
      <c r="G142" s="383"/>
      <c r="H142" s="383"/>
      <c r="I142" s="383"/>
      <c r="J142" s="383"/>
      <c r="K142" s="383"/>
    </row>
    <row r="143" spans="3:11">
      <c r="C143" s="383"/>
      <c r="D143" s="383"/>
      <c r="E143" s="383"/>
      <c r="F143" s="383"/>
      <c r="G143" s="383"/>
      <c r="H143" s="383"/>
      <c r="I143" s="383"/>
      <c r="J143" s="383"/>
      <c r="K143" s="383"/>
    </row>
    <row r="144" spans="3:11">
      <c r="C144" s="383"/>
      <c r="D144" s="383"/>
      <c r="E144" s="383"/>
      <c r="F144" s="383"/>
      <c r="G144" s="383"/>
      <c r="H144" s="383"/>
      <c r="I144" s="383"/>
      <c r="J144" s="383"/>
      <c r="K144" s="383"/>
    </row>
    <row r="145" spans="3:11">
      <c r="C145" s="383"/>
      <c r="D145" s="383"/>
      <c r="E145" s="383"/>
      <c r="F145" s="383"/>
      <c r="G145" s="383"/>
      <c r="H145" s="383"/>
      <c r="I145" s="383"/>
      <c r="J145" s="383"/>
      <c r="K145" s="383"/>
    </row>
    <row r="146" spans="3:11">
      <c r="C146" s="383"/>
      <c r="D146" s="383"/>
      <c r="E146" s="383"/>
      <c r="F146" s="383"/>
      <c r="G146" s="383"/>
      <c r="H146" s="383"/>
      <c r="I146" s="383"/>
      <c r="J146" s="383"/>
      <c r="K146" s="383"/>
    </row>
    <row r="147" spans="3:11">
      <c r="C147" s="383"/>
      <c r="D147" s="383"/>
      <c r="E147" s="383"/>
      <c r="F147" s="383"/>
      <c r="G147" s="383"/>
      <c r="H147" s="383"/>
      <c r="I147" s="383"/>
      <c r="J147" s="383"/>
      <c r="K147" s="383"/>
    </row>
    <row r="148" spans="3:11">
      <c r="C148" s="383"/>
      <c r="D148" s="383"/>
      <c r="E148" s="383"/>
      <c r="F148" s="383"/>
      <c r="G148" s="383"/>
      <c r="H148" s="383"/>
      <c r="I148" s="383"/>
      <c r="J148" s="383"/>
      <c r="K148" s="383"/>
    </row>
    <row r="149" spans="3:11">
      <c r="C149" s="383"/>
      <c r="D149" s="383"/>
      <c r="E149" s="383"/>
      <c r="F149" s="383"/>
      <c r="G149" s="383"/>
      <c r="H149" s="383"/>
      <c r="I149" s="383"/>
      <c r="J149" s="383"/>
      <c r="K149" s="383"/>
    </row>
    <row r="150" spans="3:11">
      <c r="C150" s="383"/>
      <c r="D150" s="383"/>
      <c r="E150" s="383"/>
      <c r="F150" s="383"/>
      <c r="G150" s="383"/>
      <c r="H150" s="383"/>
      <c r="I150" s="383"/>
      <c r="J150" s="383"/>
      <c r="K150" s="383"/>
    </row>
    <row r="151" spans="3:11">
      <c r="C151" s="383"/>
      <c r="D151" s="383"/>
      <c r="E151" s="383"/>
      <c r="F151" s="383"/>
      <c r="G151" s="383"/>
      <c r="H151" s="383"/>
      <c r="I151" s="383"/>
      <c r="J151" s="383"/>
      <c r="K151" s="383"/>
    </row>
    <row r="152" spans="3:11">
      <c r="C152" s="383"/>
      <c r="D152" s="383"/>
      <c r="E152" s="383"/>
      <c r="F152" s="383"/>
      <c r="G152" s="383"/>
      <c r="H152" s="383"/>
      <c r="I152" s="383"/>
      <c r="J152" s="383"/>
      <c r="K152" s="383"/>
    </row>
    <row r="153" spans="3:11">
      <c r="C153" s="383"/>
      <c r="D153" s="383"/>
      <c r="E153" s="383"/>
      <c r="F153" s="383"/>
      <c r="G153" s="383"/>
      <c r="H153" s="383"/>
      <c r="I153" s="383"/>
      <c r="J153" s="383"/>
      <c r="K153" s="383"/>
    </row>
    <row r="154" spans="3:11">
      <c r="C154" s="383"/>
      <c r="D154" s="383"/>
      <c r="E154" s="383"/>
      <c r="F154" s="383"/>
      <c r="G154" s="383"/>
      <c r="H154" s="383"/>
      <c r="I154" s="383"/>
      <c r="J154" s="383"/>
      <c r="K154" s="383"/>
    </row>
    <row r="155" spans="3:11">
      <c r="C155" s="383"/>
      <c r="D155" s="383"/>
      <c r="E155" s="383"/>
      <c r="F155" s="383"/>
      <c r="G155" s="383"/>
      <c r="H155" s="383"/>
      <c r="I155" s="383"/>
      <c r="J155" s="383"/>
      <c r="K155" s="383"/>
    </row>
    <row r="156" spans="3:11">
      <c r="C156" s="383"/>
      <c r="D156" s="383"/>
      <c r="E156" s="383"/>
      <c r="F156" s="383"/>
      <c r="G156" s="383"/>
      <c r="H156" s="383"/>
      <c r="I156" s="383"/>
      <c r="J156" s="383"/>
      <c r="K156" s="383"/>
    </row>
    <row r="157" spans="3:11">
      <c r="C157" s="383"/>
      <c r="D157" s="383"/>
      <c r="E157" s="383"/>
      <c r="F157" s="383"/>
      <c r="G157" s="383"/>
      <c r="H157" s="383"/>
      <c r="I157" s="383"/>
      <c r="J157" s="383"/>
      <c r="K157" s="383"/>
    </row>
    <row r="158" spans="3:11">
      <c r="C158" s="383"/>
      <c r="D158" s="383"/>
      <c r="E158" s="383"/>
      <c r="F158" s="383"/>
      <c r="G158" s="383"/>
      <c r="H158" s="383"/>
      <c r="I158" s="383"/>
      <c r="J158" s="383"/>
      <c r="K158" s="383"/>
    </row>
    <row r="159" spans="3:11">
      <c r="C159" s="383"/>
      <c r="D159" s="383"/>
      <c r="E159" s="383"/>
      <c r="F159" s="383"/>
      <c r="G159" s="383"/>
      <c r="H159" s="383"/>
      <c r="I159" s="383"/>
      <c r="J159" s="383"/>
      <c r="K159" s="383"/>
    </row>
    <row r="160" spans="3:11">
      <c r="C160" s="383"/>
      <c r="D160" s="383"/>
      <c r="E160" s="383"/>
      <c r="F160" s="383"/>
      <c r="G160" s="383"/>
      <c r="H160" s="383"/>
      <c r="I160" s="383"/>
      <c r="J160" s="383"/>
      <c r="K160" s="383"/>
    </row>
    <row r="161" spans="3:11">
      <c r="C161" s="383"/>
      <c r="D161" s="383"/>
      <c r="E161" s="383"/>
      <c r="F161" s="383"/>
      <c r="G161" s="383"/>
      <c r="H161" s="383"/>
      <c r="I161" s="383"/>
      <c r="J161" s="383"/>
      <c r="K161" s="383"/>
    </row>
    <row r="162" spans="3:11">
      <c r="C162" s="383"/>
      <c r="D162" s="383"/>
      <c r="E162" s="383"/>
      <c r="F162" s="383"/>
      <c r="G162" s="383"/>
      <c r="H162" s="383"/>
      <c r="I162" s="383"/>
      <c r="J162" s="383"/>
      <c r="K162" s="383"/>
    </row>
    <row r="163" spans="3:11">
      <c r="C163" s="383"/>
      <c r="D163" s="383"/>
      <c r="E163" s="383"/>
      <c r="F163" s="383"/>
      <c r="G163" s="383"/>
      <c r="H163" s="383"/>
      <c r="I163" s="383"/>
      <c r="J163" s="383"/>
      <c r="K163" s="383"/>
    </row>
    <row r="164" spans="3:11">
      <c r="C164" s="383"/>
      <c r="D164" s="383"/>
      <c r="E164" s="383"/>
      <c r="F164" s="383"/>
      <c r="G164" s="383"/>
      <c r="H164" s="383"/>
      <c r="I164" s="383"/>
      <c r="J164" s="383"/>
      <c r="K164" s="383"/>
    </row>
    <row r="165" spans="3:11">
      <c r="C165" s="383"/>
      <c r="D165" s="383"/>
      <c r="E165" s="383"/>
      <c r="F165" s="383"/>
      <c r="G165" s="383"/>
      <c r="H165" s="383"/>
      <c r="I165" s="383"/>
      <c r="J165" s="383"/>
      <c r="K165" s="383"/>
    </row>
    <row r="166" spans="3:11">
      <c r="C166" s="383"/>
      <c r="D166" s="383"/>
      <c r="E166" s="383"/>
      <c r="F166" s="383"/>
      <c r="G166" s="383"/>
      <c r="H166" s="383"/>
      <c r="I166" s="383"/>
      <c r="J166" s="383"/>
      <c r="K166" s="383"/>
    </row>
    <row r="167" spans="3:11">
      <c r="C167" s="383"/>
      <c r="D167" s="383"/>
      <c r="E167" s="383"/>
      <c r="F167" s="383"/>
      <c r="G167" s="383"/>
      <c r="H167" s="383"/>
      <c r="I167" s="383"/>
      <c r="J167" s="383"/>
      <c r="K167" s="383"/>
    </row>
    <row r="168" spans="3:11">
      <c r="C168" s="383"/>
      <c r="D168" s="383"/>
      <c r="E168" s="383"/>
      <c r="F168" s="383"/>
      <c r="G168" s="383"/>
      <c r="H168" s="383"/>
      <c r="I168" s="383"/>
      <c r="J168" s="383"/>
      <c r="K168" s="383"/>
    </row>
    <row r="169" spans="3:11">
      <c r="C169" s="383"/>
      <c r="D169" s="383"/>
      <c r="E169" s="383"/>
      <c r="F169" s="383"/>
      <c r="G169" s="383"/>
      <c r="H169" s="383"/>
      <c r="I169" s="383"/>
      <c r="J169" s="383"/>
      <c r="K169" s="383"/>
    </row>
    <row r="170" spans="3:11">
      <c r="C170" s="383"/>
      <c r="D170" s="383"/>
      <c r="E170" s="383"/>
      <c r="F170" s="383"/>
      <c r="G170" s="383"/>
      <c r="H170" s="383"/>
      <c r="I170" s="383"/>
      <c r="J170" s="383"/>
      <c r="K170" s="383"/>
    </row>
    <row r="171" spans="3:11">
      <c r="C171" s="383"/>
      <c r="D171" s="383"/>
      <c r="E171" s="383"/>
      <c r="F171" s="383"/>
      <c r="G171" s="383"/>
      <c r="H171" s="383"/>
      <c r="I171" s="383"/>
      <c r="J171" s="383"/>
      <c r="K171" s="383"/>
    </row>
    <row r="172" spans="3:11">
      <c r="C172" s="383"/>
      <c r="D172" s="383"/>
      <c r="E172" s="383"/>
      <c r="F172" s="383"/>
      <c r="G172" s="383"/>
      <c r="H172" s="383"/>
      <c r="I172" s="383"/>
      <c r="J172" s="383"/>
      <c r="K172" s="383"/>
    </row>
    <row r="173" spans="3:11">
      <c r="C173" s="383"/>
      <c r="D173" s="383"/>
      <c r="E173" s="383"/>
      <c r="F173" s="383"/>
      <c r="G173" s="383"/>
      <c r="H173" s="383"/>
      <c r="I173" s="383"/>
      <c r="J173" s="383"/>
      <c r="K173" s="383"/>
    </row>
    <row r="174" spans="3:11">
      <c r="C174" s="383"/>
      <c r="D174" s="383"/>
      <c r="E174" s="383"/>
      <c r="F174" s="383"/>
      <c r="G174" s="383"/>
      <c r="H174" s="383"/>
      <c r="I174" s="383"/>
      <c r="J174" s="383"/>
      <c r="K174" s="383"/>
    </row>
    <row r="175" spans="3:11">
      <c r="C175" s="383"/>
      <c r="D175" s="383"/>
      <c r="E175" s="383"/>
      <c r="F175" s="383"/>
      <c r="G175" s="383"/>
      <c r="H175" s="383"/>
      <c r="I175" s="383"/>
      <c r="J175" s="383"/>
      <c r="K175" s="383"/>
    </row>
    <row r="176" spans="3:11">
      <c r="C176" s="383"/>
      <c r="D176" s="383"/>
      <c r="E176" s="383"/>
      <c r="F176" s="383"/>
      <c r="G176" s="383"/>
      <c r="H176" s="383"/>
      <c r="I176" s="383"/>
      <c r="J176" s="383"/>
      <c r="K176" s="383"/>
    </row>
    <row r="177" spans="3:11">
      <c r="C177" s="383"/>
      <c r="D177" s="383"/>
      <c r="E177" s="383"/>
      <c r="F177" s="383"/>
      <c r="G177" s="383"/>
      <c r="H177" s="383"/>
      <c r="I177" s="383"/>
      <c r="J177" s="383"/>
      <c r="K177" s="383"/>
    </row>
    <row r="178" spans="3:11">
      <c r="C178" s="383"/>
      <c r="D178" s="383"/>
      <c r="E178" s="383"/>
      <c r="F178" s="383"/>
      <c r="G178" s="383"/>
      <c r="H178" s="383"/>
      <c r="I178" s="383"/>
      <c r="J178" s="383"/>
      <c r="K178" s="383"/>
    </row>
    <row r="179" spans="3:11">
      <c r="C179" s="383"/>
      <c r="D179" s="383"/>
      <c r="E179" s="383"/>
      <c r="F179" s="383"/>
      <c r="G179" s="383"/>
      <c r="H179" s="383"/>
      <c r="I179" s="383"/>
      <c r="J179" s="383"/>
      <c r="K179" s="383"/>
    </row>
    <row r="180" spans="3:11">
      <c r="C180" s="383"/>
      <c r="D180" s="383"/>
      <c r="E180" s="383"/>
      <c r="F180" s="383"/>
      <c r="G180" s="383"/>
      <c r="H180" s="383"/>
      <c r="I180" s="383"/>
      <c r="J180" s="383"/>
      <c r="K180" s="383"/>
    </row>
    <row r="181" spans="3:11">
      <c r="C181" s="383"/>
      <c r="D181" s="383"/>
      <c r="E181" s="383"/>
      <c r="F181" s="383"/>
      <c r="G181" s="383"/>
      <c r="H181" s="383"/>
      <c r="I181" s="383"/>
      <c r="J181" s="383"/>
      <c r="K181" s="383"/>
    </row>
    <row r="182" spans="3:11">
      <c r="C182" s="383"/>
      <c r="D182" s="383"/>
      <c r="E182" s="383"/>
      <c r="F182" s="383"/>
      <c r="G182" s="383"/>
      <c r="H182" s="383"/>
      <c r="I182" s="383"/>
      <c r="J182" s="383"/>
      <c r="K182" s="383"/>
    </row>
    <row r="183" spans="3:11">
      <c r="C183" s="383"/>
      <c r="D183" s="383"/>
      <c r="E183" s="383"/>
      <c r="F183" s="383"/>
      <c r="G183" s="383"/>
      <c r="H183" s="383"/>
      <c r="I183" s="383"/>
      <c r="J183" s="383"/>
      <c r="K183" s="383"/>
    </row>
    <row r="184" spans="3:11">
      <c r="C184" s="383"/>
      <c r="D184" s="383"/>
      <c r="E184" s="383"/>
      <c r="F184" s="383"/>
      <c r="G184" s="383"/>
      <c r="H184" s="383"/>
      <c r="I184" s="383"/>
      <c r="J184" s="383"/>
      <c r="K184" s="383"/>
    </row>
    <row r="185" spans="3:11">
      <c r="C185" s="383"/>
      <c r="D185" s="383"/>
      <c r="E185" s="383"/>
      <c r="F185" s="383"/>
      <c r="G185" s="383"/>
      <c r="H185" s="383"/>
      <c r="I185" s="383"/>
      <c r="J185" s="383"/>
      <c r="K185" s="383"/>
    </row>
    <row r="186" spans="3:11">
      <c r="C186" s="383"/>
      <c r="D186" s="383"/>
      <c r="E186" s="383"/>
      <c r="F186" s="383"/>
      <c r="G186" s="383"/>
      <c r="H186" s="383"/>
      <c r="I186" s="383"/>
      <c r="J186" s="383"/>
      <c r="K186" s="383"/>
    </row>
    <row r="187" spans="3:11">
      <c r="C187" s="383"/>
      <c r="D187" s="383"/>
      <c r="E187" s="383"/>
      <c r="F187" s="383"/>
      <c r="G187" s="383"/>
      <c r="H187" s="383"/>
      <c r="I187" s="383"/>
      <c r="J187" s="383"/>
      <c r="K187" s="383"/>
    </row>
    <row r="188" spans="3:11">
      <c r="C188" s="383"/>
      <c r="D188" s="383"/>
      <c r="E188" s="383"/>
      <c r="F188" s="383"/>
      <c r="G188" s="383"/>
      <c r="H188" s="383"/>
      <c r="I188" s="383"/>
      <c r="J188" s="383"/>
      <c r="K188" s="383"/>
    </row>
    <row r="189" spans="3:11">
      <c r="C189" s="383"/>
      <c r="D189" s="383"/>
      <c r="E189" s="383"/>
      <c r="F189" s="383"/>
      <c r="G189" s="383"/>
      <c r="H189" s="383"/>
      <c r="I189" s="383"/>
      <c r="J189" s="383"/>
      <c r="K189" s="383"/>
    </row>
    <row r="190" spans="3:11">
      <c r="C190" s="383"/>
      <c r="D190" s="383"/>
      <c r="E190" s="383"/>
      <c r="F190" s="383"/>
      <c r="G190" s="383"/>
      <c r="H190" s="383"/>
      <c r="I190" s="383"/>
      <c r="J190" s="383"/>
      <c r="K190" s="383"/>
    </row>
    <row r="191" spans="3:11">
      <c r="C191" s="383"/>
      <c r="D191" s="383"/>
      <c r="E191" s="383"/>
      <c r="F191" s="383"/>
      <c r="G191" s="383"/>
      <c r="H191" s="383"/>
      <c r="I191" s="383"/>
      <c r="J191" s="383"/>
      <c r="K191" s="383"/>
    </row>
    <row r="192" spans="3:11">
      <c r="C192" s="383"/>
      <c r="D192" s="383"/>
      <c r="E192" s="383"/>
      <c r="F192" s="383"/>
      <c r="G192" s="383"/>
      <c r="H192" s="383"/>
      <c r="I192" s="383"/>
      <c r="J192" s="383"/>
      <c r="K192" s="383"/>
    </row>
    <row r="193" spans="3:11">
      <c r="C193" s="383"/>
      <c r="D193" s="383"/>
      <c r="E193" s="383"/>
      <c r="F193" s="383"/>
      <c r="G193" s="383"/>
      <c r="H193" s="383"/>
      <c r="I193" s="383"/>
      <c r="J193" s="383"/>
      <c r="K193" s="383"/>
    </row>
    <row r="194" spans="3:11">
      <c r="C194" s="383"/>
      <c r="D194" s="383"/>
      <c r="E194" s="383"/>
      <c r="F194" s="383"/>
      <c r="G194" s="383"/>
      <c r="H194" s="383"/>
      <c r="I194" s="383"/>
      <c r="J194" s="383"/>
      <c r="K194" s="383"/>
    </row>
    <row r="195" spans="3:11">
      <c r="C195" s="383"/>
      <c r="D195" s="383"/>
      <c r="E195" s="383"/>
      <c r="F195" s="383"/>
      <c r="G195" s="383"/>
      <c r="H195" s="383"/>
      <c r="I195" s="383"/>
      <c r="J195" s="383"/>
      <c r="K195" s="383"/>
    </row>
    <row r="196" spans="3:11">
      <c r="C196" s="383"/>
      <c r="D196" s="383"/>
      <c r="E196" s="383"/>
      <c r="F196" s="383"/>
      <c r="G196" s="383"/>
      <c r="H196" s="383"/>
      <c r="I196" s="383"/>
      <c r="J196" s="383"/>
      <c r="K196" s="383"/>
    </row>
    <row r="197" spans="3:11">
      <c r="C197" s="383"/>
      <c r="D197" s="383"/>
      <c r="E197" s="383"/>
      <c r="F197" s="383"/>
      <c r="G197" s="383"/>
      <c r="H197" s="383"/>
      <c r="I197" s="383"/>
      <c r="J197" s="383"/>
      <c r="K197" s="383"/>
    </row>
    <row r="198" spans="3:11">
      <c r="C198" s="383"/>
      <c r="D198" s="383"/>
      <c r="E198" s="383"/>
      <c r="F198" s="383"/>
      <c r="G198" s="383"/>
      <c r="H198" s="383"/>
      <c r="I198" s="383"/>
      <c r="J198" s="383"/>
      <c r="K198" s="383"/>
    </row>
    <row r="199" spans="3:11">
      <c r="C199" s="383"/>
      <c r="D199" s="383"/>
      <c r="E199" s="383"/>
      <c r="F199" s="383"/>
      <c r="G199" s="383"/>
      <c r="H199" s="383"/>
      <c r="I199" s="383"/>
      <c r="J199" s="383"/>
      <c r="K199" s="383"/>
    </row>
    <row r="200" spans="3:11">
      <c r="C200" s="383"/>
      <c r="D200" s="383"/>
      <c r="E200" s="383"/>
      <c r="F200" s="383"/>
      <c r="G200" s="383"/>
      <c r="H200" s="383"/>
      <c r="I200" s="383"/>
      <c r="J200" s="383"/>
      <c r="K200" s="383"/>
    </row>
    <row r="201" spans="3:11">
      <c r="C201" s="383"/>
      <c r="D201" s="383"/>
      <c r="E201" s="383"/>
      <c r="F201" s="383"/>
      <c r="G201" s="383"/>
      <c r="H201" s="383"/>
      <c r="I201" s="383"/>
      <c r="J201" s="383"/>
      <c r="K201" s="383"/>
    </row>
    <row r="202" spans="3:11">
      <c r="C202" s="383"/>
      <c r="D202" s="383"/>
      <c r="E202" s="383"/>
      <c r="F202" s="383"/>
      <c r="G202" s="383"/>
      <c r="H202" s="383"/>
      <c r="I202" s="383"/>
      <c r="J202" s="383"/>
      <c r="K202" s="383"/>
    </row>
    <row r="203" spans="3:11">
      <c r="C203" s="383"/>
      <c r="D203" s="383"/>
      <c r="E203" s="383"/>
      <c r="F203" s="383"/>
      <c r="G203" s="383"/>
      <c r="H203" s="383"/>
      <c r="I203" s="383"/>
      <c r="J203" s="383"/>
      <c r="K203" s="383"/>
    </row>
    <row r="204" spans="3:11">
      <c r="C204" s="383"/>
      <c r="D204" s="383"/>
      <c r="E204" s="383"/>
      <c r="F204" s="383"/>
      <c r="G204" s="383"/>
      <c r="H204" s="383"/>
      <c r="I204" s="383"/>
      <c r="J204" s="383"/>
      <c r="K204" s="383"/>
    </row>
    <row r="205" spans="3:11">
      <c r="C205" s="383"/>
      <c r="D205" s="383"/>
      <c r="E205" s="383"/>
      <c r="F205" s="383"/>
      <c r="G205" s="383"/>
      <c r="H205" s="383"/>
      <c r="I205" s="383"/>
      <c r="J205" s="383"/>
      <c r="K205" s="383"/>
    </row>
    <row r="206" spans="3:11">
      <c r="C206" s="383"/>
      <c r="D206" s="383"/>
      <c r="E206" s="383"/>
      <c r="F206" s="383"/>
      <c r="G206" s="383"/>
      <c r="H206" s="383"/>
      <c r="I206" s="383"/>
      <c r="J206" s="383"/>
      <c r="K206" s="383"/>
    </row>
    <row r="207" spans="3:11">
      <c r="C207" s="383"/>
      <c r="D207" s="383"/>
      <c r="E207" s="383"/>
      <c r="F207" s="383"/>
      <c r="G207" s="383"/>
      <c r="H207" s="383"/>
      <c r="I207" s="383"/>
      <c r="J207" s="383"/>
      <c r="K207" s="383"/>
    </row>
    <row r="208" spans="3:11">
      <c r="C208" s="383"/>
      <c r="D208" s="383"/>
      <c r="E208" s="383"/>
      <c r="F208" s="383"/>
      <c r="G208" s="383"/>
      <c r="H208" s="383"/>
      <c r="I208" s="383"/>
      <c r="J208" s="383"/>
      <c r="K208" s="383"/>
    </row>
    <row r="209" spans="3:11">
      <c r="C209" s="383"/>
      <c r="D209" s="383"/>
      <c r="E209" s="383"/>
      <c r="F209" s="383"/>
      <c r="G209" s="383"/>
      <c r="H209" s="383"/>
      <c r="I209" s="383"/>
      <c r="J209" s="383"/>
      <c r="K209" s="383"/>
    </row>
    <row r="210" spans="3:11">
      <c r="C210" s="383"/>
      <c r="D210" s="383"/>
      <c r="E210" s="383"/>
      <c r="F210" s="383"/>
      <c r="G210" s="383"/>
      <c r="H210" s="383"/>
      <c r="I210" s="383"/>
      <c r="J210" s="383"/>
      <c r="K210" s="383"/>
    </row>
    <row r="211" spans="3:11">
      <c r="C211" s="383"/>
      <c r="D211" s="383"/>
      <c r="E211" s="383"/>
      <c r="F211" s="383"/>
      <c r="G211" s="383"/>
      <c r="H211" s="383"/>
      <c r="I211" s="383"/>
      <c r="J211" s="383"/>
      <c r="K211" s="383"/>
    </row>
    <row r="212" spans="3:11">
      <c r="C212" s="383"/>
      <c r="D212" s="383"/>
      <c r="E212" s="383"/>
      <c r="F212" s="383"/>
      <c r="G212" s="383"/>
      <c r="H212" s="383"/>
      <c r="I212" s="383"/>
      <c r="J212" s="383"/>
      <c r="K212" s="383"/>
    </row>
    <row r="213" spans="3:11">
      <c r="C213" s="383"/>
      <c r="D213" s="383"/>
      <c r="E213" s="383"/>
      <c r="F213" s="383"/>
      <c r="G213" s="383"/>
      <c r="H213" s="383"/>
      <c r="I213" s="383"/>
      <c r="J213" s="383"/>
      <c r="K213" s="383"/>
    </row>
    <row r="214" spans="3:11">
      <c r="C214" s="383"/>
      <c r="D214" s="383"/>
      <c r="E214" s="383"/>
      <c r="F214" s="383"/>
      <c r="G214" s="383"/>
      <c r="H214" s="383"/>
      <c r="I214" s="383"/>
      <c r="J214" s="383"/>
      <c r="K214" s="383"/>
    </row>
    <row r="215" spans="3:11">
      <c r="C215" s="383"/>
      <c r="D215" s="383"/>
      <c r="E215" s="383"/>
      <c r="F215" s="383"/>
      <c r="G215" s="383"/>
      <c r="H215" s="383"/>
      <c r="I215" s="383"/>
      <c r="J215" s="383"/>
      <c r="K215" s="383"/>
    </row>
    <row r="216" spans="3:11">
      <c r="C216" s="383"/>
      <c r="D216" s="383"/>
      <c r="E216" s="383"/>
      <c r="F216" s="383"/>
      <c r="G216" s="383"/>
      <c r="H216" s="383"/>
      <c r="I216" s="383"/>
      <c r="J216" s="383"/>
      <c r="K216" s="383"/>
    </row>
    <row r="217" spans="3:11">
      <c r="C217" s="383"/>
      <c r="D217" s="383"/>
      <c r="E217" s="383"/>
      <c r="F217" s="383"/>
      <c r="G217" s="383"/>
      <c r="H217" s="383"/>
      <c r="I217" s="383"/>
      <c r="J217" s="383"/>
      <c r="K217" s="383"/>
    </row>
    <row r="218" spans="3:11">
      <c r="C218" s="383"/>
      <c r="D218" s="383"/>
      <c r="E218" s="383"/>
      <c r="F218" s="383"/>
      <c r="G218" s="383"/>
      <c r="H218" s="383"/>
      <c r="I218" s="383"/>
      <c r="J218" s="383"/>
      <c r="K218" s="383"/>
    </row>
    <row r="219" spans="3:11">
      <c r="C219" s="383"/>
      <c r="D219" s="383"/>
      <c r="E219" s="383"/>
      <c r="F219" s="383"/>
      <c r="G219" s="383"/>
      <c r="H219" s="383"/>
      <c r="I219" s="383"/>
      <c r="J219" s="383"/>
      <c r="K219" s="383"/>
    </row>
    <row r="220" spans="3:11">
      <c r="C220" s="383"/>
      <c r="D220" s="383"/>
      <c r="E220" s="383"/>
      <c r="F220" s="383"/>
      <c r="G220" s="383"/>
      <c r="H220" s="383"/>
      <c r="I220" s="383"/>
      <c r="J220" s="383"/>
      <c r="K220" s="383"/>
    </row>
    <row r="221" spans="3:11">
      <c r="C221" s="383"/>
      <c r="D221" s="383"/>
      <c r="E221" s="383"/>
      <c r="F221" s="383"/>
      <c r="G221" s="383"/>
      <c r="H221" s="383"/>
      <c r="I221" s="383"/>
      <c r="J221" s="383"/>
      <c r="K221" s="383"/>
    </row>
    <row r="222" spans="3:11">
      <c r="C222" s="383"/>
      <c r="D222" s="383"/>
      <c r="E222" s="383"/>
      <c r="F222" s="383"/>
      <c r="G222" s="383"/>
      <c r="H222" s="383"/>
      <c r="I222" s="383"/>
      <c r="J222" s="383"/>
      <c r="K222" s="383"/>
    </row>
    <row r="223" spans="3:11">
      <c r="C223" s="383"/>
      <c r="D223" s="383"/>
      <c r="E223" s="383"/>
      <c r="F223" s="383"/>
      <c r="G223" s="383"/>
      <c r="H223" s="383"/>
      <c r="I223" s="383"/>
      <c r="J223" s="383"/>
      <c r="K223" s="383"/>
    </row>
    <row r="224" spans="3:11">
      <c r="C224" s="383"/>
      <c r="D224" s="383"/>
      <c r="E224" s="383"/>
      <c r="F224" s="383"/>
      <c r="G224" s="383"/>
      <c r="H224" s="383"/>
      <c r="I224" s="383"/>
      <c r="J224" s="383"/>
      <c r="K224" s="383"/>
    </row>
    <row r="225" spans="3:11">
      <c r="C225" s="383"/>
      <c r="D225" s="383"/>
      <c r="E225" s="383"/>
      <c r="F225" s="383"/>
      <c r="G225" s="383"/>
      <c r="H225" s="383"/>
      <c r="I225" s="383"/>
      <c r="J225" s="383"/>
      <c r="K225" s="383"/>
    </row>
    <row r="226" spans="3:11">
      <c r="C226" s="383"/>
      <c r="D226" s="383"/>
      <c r="E226" s="383"/>
      <c r="F226" s="383"/>
      <c r="G226" s="383"/>
      <c r="H226" s="383"/>
      <c r="I226" s="383"/>
      <c r="J226" s="383"/>
      <c r="K226" s="383"/>
    </row>
    <row r="227" spans="3:11">
      <c r="C227" s="383"/>
      <c r="D227" s="383"/>
      <c r="E227" s="383"/>
      <c r="F227" s="383"/>
      <c r="G227" s="383"/>
      <c r="H227" s="383"/>
      <c r="I227" s="383"/>
      <c r="J227" s="383"/>
      <c r="K227" s="383"/>
    </row>
    <row r="228" spans="3:11">
      <c r="C228" s="383"/>
      <c r="D228" s="383"/>
      <c r="E228" s="383"/>
      <c r="F228" s="383"/>
      <c r="G228" s="383"/>
      <c r="H228" s="383"/>
      <c r="I228" s="383"/>
      <c r="J228" s="383"/>
      <c r="K228" s="383"/>
    </row>
    <row r="229" spans="3:11">
      <c r="C229" s="383"/>
      <c r="D229" s="383"/>
      <c r="E229" s="383"/>
      <c r="F229" s="383"/>
      <c r="G229" s="383"/>
      <c r="H229" s="383"/>
      <c r="I229" s="383"/>
      <c r="J229" s="383"/>
      <c r="K229" s="383"/>
    </row>
    <row r="230" spans="3:11">
      <c r="C230" s="383"/>
      <c r="D230" s="383"/>
      <c r="E230" s="383"/>
      <c r="F230" s="383"/>
      <c r="G230" s="383"/>
      <c r="H230" s="383"/>
      <c r="I230" s="383"/>
      <c r="J230" s="383"/>
      <c r="K230" s="383"/>
    </row>
    <row r="231" spans="3:11">
      <c r="C231" s="383"/>
      <c r="D231" s="383"/>
      <c r="E231" s="383"/>
      <c r="F231" s="383"/>
      <c r="G231" s="383"/>
      <c r="H231" s="383"/>
      <c r="I231" s="383"/>
      <c r="J231" s="383"/>
      <c r="K231" s="383"/>
    </row>
    <row r="232" spans="3:11">
      <c r="C232" s="383"/>
      <c r="D232" s="383"/>
      <c r="E232" s="383"/>
      <c r="F232" s="383"/>
      <c r="G232" s="383"/>
      <c r="H232" s="383"/>
      <c r="I232" s="383"/>
      <c r="J232" s="383"/>
      <c r="K232" s="383"/>
    </row>
    <row r="233" spans="3:11">
      <c r="C233" s="383"/>
      <c r="D233" s="383"/>
      <c r="E233" s="383"/>
      <c r="F233" s="383"/>
      <c r="G233" s="383"/>
      <c r="H233" s="383"/>
      <c r="I233" s="383"/>
      <c r="J233" s="383"/>
      <c r="K233" s="383"/>
    </row>
    <row r="234" spans="3:11">
      <c r="C234" s="383"/>
      <c r="D234" s="383"/>
      <c r="E234" s="383"/>
      <c r="F234" s="383"/>
      <c r="G234" s="383"/>
      <c r="H234" s="383"/>
      <c r="I234" s="383"/>
      <c r="J234" s="383"/>
      <c r="K234" s="383"/>
    </row>
    <row r="235" spans="3:11">
      <c r="C235" s="383"/>
      <c r="D235" s="383"/>
      <c r="E235" s="383"/>
      <c r="F235" s="383"/>
      <c r="G235" s="383"/>
      <c r="H235" s="383"/>
      <c r="I235" s="383"/>
      <c r="J235" s="383"/>
      <c r="K235" s="383"/>
    </row>
    <row r="236" spans="3:11">
      <c r="C236" s="383"/>
      <c r="D236" s="383"/>
      <c r="E236" s="383"/>
      <c r="F236" s="383"/>
      <c r="G236" s="383"/>
      <c r="H236" s="383"/>
      <c r="I236" s="383"/>
      <c r="J236" s="383"/>
      <c r="K236" s="383"/>
    </row>
    <row r="237" spans="3:11">
      <c r="C237" s="383"/>
      <c r="D237" s="383"/>
      <c r="E237" s="383"/>
      <c r="F237" s="383"/>
      <c r="G237" s="383"/>
      <c r="H237" s="383"/>
      <c r="I237" s="383"/>
      <c r="J237" s="383"/>
      <c r="K237" s="383"/>
    </row>
    <row r="238" spans="3:11">
      <c r="C238" s="383"/>
      <c r="D238" s="383"/>
      <c r="E238" s="383"/>
      <c r="F238" s="383"/>
      <c r="G238" s="383"/>
      <c r="H238" s="383"/>
      <c r="I238" s="383"/>
      <c r="J238" s="383"/>
      <c r="K238" s="383"/>
    </row>
    <row r="239" spans="3:11">
      <c r="C239" s="383"/>
      <c r="D239" s="383"/>
      <c r="E239" s="383"/>
      <c r="F239" s="383"/>
      <c r="G239" s="383"/>
      <c r="H239" s="383"/>
      <c r="I239" s="383"/>
      <c r="J239" s="383"/>
      <c r="K239" s="383"/>
    </row>
    <row r="240" spans="3:11">
      <c r="C240" s="383"/>
      <c r="D240" s="383"/>
      <c r="E240" s="383"/>
      <c r="F240" s="383"/>
      <c r="G240" s="383"/>
      <c r="H240" s="383"/>
      <c r="I240" s="383"/>
      <c r="J240" s="383"/>
      <c r="K240" s="383"/>
    </row>
    <row r="241" spans="3:11">
      <c r="C241" s="383"/>
      <c r="D241" s="383"/>
      <c r="E241" s="383"/>
      <c r="F241" s="383"/>
      <c r="G241" s="383"/>
      <c r="H241" s="383"/>
      <c r="I241" s="383"/>
      <c r="J241" s="383"/>
      <c r="K241" s="383"/>
    </row>
    <row r="242" spans="3:11">
      <c r="C242" s="383"/>
      <c r="D242" s="383"/>
      <c r="E242" s="383"/>
      <c r="F242" s="383"/>
      <c r="G242" s="383"/>
      <c r="H242" s="383"/>
      <c r="I242" s="383"/>
      <c r="J242" s="383"/>
      <c r="K242" s="383"/>
    </row>
    <row r="243" spans="3:11">
      <c r="C243" s="383"/>
      <c r="D243" s="383"/>
      <c r="E243" s="383"/>
      <c r="F243" s="383"/>
      <c r="G243" s="383"/>
      <c r="H243" s="383"/>
      <c r="I243" s="383"/>
      <c r="J243" s="383"/>
      <c r="K243" s="383"/>
    </row>
    <row r="244" spans="3:11">
      <c r="C244" s="383"/>
      <c r="D244" s="383"/>
      <c r="E244" s="383"/>
      <c r="F244" s="383"/>
      <c r="G244" s="383"/>
      <c r="H244" s="383"/>
      <c r="I244" s="383"/>
      <c r="J244" s="383"/>
      <c r="K244" s="383"/>
    </row>
    <row r="245" spans="3:11">
      <c r="C245" s="383"/>
      <c r="D245" s="383"/>
      <c r="E245" s="383"/>
      <c r="F245" s="383"/>
      <c r="G245" s="383"/>
      <c r="H245" s="383"/>
      <c r="I245" s="383"/>
      <c r="J245" s="383"/>
      <c r="K245" s="383"/>
    </row>
    <row r="246" spans="3:11">
      <c r="C246" s="383"/>
      <c r="D246" s="383"/>
      <c r="E246" s="383"/>
      <c r="F246" s="383"/>
      <c r="G246" s="383"/>
      <c r="H246" s="383"/>
      <c r="I246" s="383"/>
      <c r="J246" s="383"/>
      <c r="K246" s="383"/>
    </row>
    <row r="247" spans="3:11">
      <c r="C247" s="383"/>
      <c r="D247" s="383"/>
      <c r="E247" s="383"/>
      <c r="F247" s="383"/>
      <c r="G247" s="383"/>
      <c r="H247" s="383"/>
      <c r="I247" s="383"/>
      <c r="J247" s="383"/>
      <c r="K247" s="383"/>
    </row>
    <row r="248" spans="3:11">
      <c r="C248" s="383"/>
      <c r="D248" s="383"/>
      <c r="E248" s="383"/>
      <c r="F248" s="383"/>
      <c r="G248" s="383"/>
      <c r="H248" s="383"/>
      <c r="I248" s="383"/>
      <c r="J248" s="383"/>
      <c r="K248" s="383"/>
    </row>
    <row r="249" spans="3:11">
      <c r="C249" s="383"/>
      <c r="D249" s="383"/>
      <c r="E249" s="383"/>
      <c r="F249" s="383"/>
      <c r="G249" s="383"/>
      <c r="H249" s="383"/>
      <c r="I249" s="383"/>
      <c r="J249" s="383"/>
      <c r="K249" s="383"/>
    </row>
    <row r="250" spans="3:11">
      <c r="C250" s="383"/>
      <c r="D250" s="383"/>
      <c r="E250" s="383"/>
      <c r="F250" s="383"/>
      <c r="G250" s="383"/>
      <c r="H250" s="383"/>
      <c r="I250" s="383"/>
      <c r="J250" s="383"/>
      <c r="K250" s="383"/>
    </row>
    <row r="251" spans="3:11">
      <c r="C251" s="383"/>
      <c r="D251" s="383"/>
      <c r="E251" s="383"/>
      <c r="F251" s="383"/>
      <c r="G251" s="383"/>
      <c r="H251" s="383"/>
      <c r="I251" s="383"/>
      <c r="J251" s="383"/>
      <c r="K251" s="383"/>
    </row>
    <row r="252" spans="3:11">
      <c r="C252" s="383"/>
      <c r="D252" s="383"/>
      <c r="E252" s="383"/>
      <c r="F252" s="383"/>
      <c r="G252" s="383"/>
      <c r="H252" s="383"/>
      <c r="I252" s="383"/>
      <c r="J252" s="383"/>
      <c r="K252" s="383"/>
    </row>
    <row r="253" spans="3:11">
      <c r="C253" s="383"/>
      <c r="D253" s="383"/>
      <c r="E253" s="383"/>
      <c r="F253" s="383"/>
      <c r="G253" s="383"/>
      <c r="H253" s="383"/>
      <c r="I253" s="383"/>
      <c r="J253" s="383"/>
      <c r="K253" s="383"/>
    </row>
    <row r="254" spans="3:11">
      <c r="C254" s="383"/>
      <c r="D254" s="383"/>
      <c r="E254" s="383"/>
      <c r="F254" s="383"/>
      <c r="G254" s="383"/>
      <c r="H254" s="383"/>
      <c r="I254" s="383"/>
      <c r="J254" s="383"/>
      <c r="K254" s="383"/>
    </row>
    <row r="255" spans="3:11">
      <c r="C255" s="383"/>
      <c r="D255" s="383"/>
      <c r="E255" s="383"/>
      <c r="F255" s="383"/>
      <c r="G255" s="383"/>
      <c r="H255" s="383"/>
      <c r="I255" s="383"/>
      <c r="J255" s="383"/>
      <c r="K255" s="383"/>
    </row>
    <row r="256" spans="3:11">
      <c r="C256" s="383"/>
      <c r="D256" s="383"/>
      <c r="E256" s="383"/>
      <c r="F256" s="383"/>
      <c r="G256" s="383"/>
      <c r="H256" s="383"/>
      <c r="I256" s="383"/>
      <c r="J256" s="383"/>
      <c r="K256" s="383"/>
    </row>
    <row r="257" spans="3:11">
      <c r="C257" s="383"/>
      <c r="D257" s="383"/>
      <c r="E257" s="383"/>
      <c r="F257" s="383"/>
      <c r="G257" s="383"/>
      <c r="H257" s="383"/>
      <c r="I257" s="383"/>
      <c r="J257" s="383"/>
      <c r="K257" s="383"/>
    </row>
    <row r="258" spans="3:11">
      <c r="C258" s="383"/>
      <c r="D258" s="383"/>
      <c r="E258" s="383"/>
      <c r="F258" s="383"/>
      <c r="G258" s="383"/>
      <c r="H258" s="383"/>
      <c r="I258" s="383"/>
      <c r="J258" s="383"/>
      <c r="K258" s="383"/>
    </row>
    <row r="259" spans="3:11">
      <c r="C259" s="383"/>
      <c r="D259" s="383"/>
      <c r="E259" s="383"/>
      <c r="F259" s="383"/>
      <c r="G259" s="383"/>
      <c r="H259" s="383"/>
      <c r="I259" s="383"/>
      <c r="J259" s="383"/>
      <c r="K259" s="383"/>
    </row>
    <row r="260" spans="3:11">
      <c r="C260" s="383"/>
      <c r="D260" s="383"/>
      <c r="E260" s="383"/>
      <c r="F260" s="383"/>
      <c r="G260" s="383"/>
      <c r="H260" s="383"/>
      <c r="I260" s="383"/>
      <c r="J260" s="383"/>
      <c r="K260" s="383"/>
    </row>
    <row r="261" spans="3:11">
      <c r="C261" s="383"/>
      <c r="D261" s="383"/>
      <c r="E261" s="383"/>
      <c r="F261" s="383"/>
      <c r="G261" s="383"/>
      <c r="H261" s="383"/>
      <c r="I261" s="383"/>
      <c r="J261" s="383"/>
      <c r="K261" s="383"/>
    </row>
    <row r="262" spans="3:11">
      <c r="C262" s="383"/>
      <c r="D262" s="383"/>
      <c r="E262" s="383"/>
      <c r="F262" s="383"/>
      <c r="G262" s="383"/>
      <c r="H262" s="383"/>
      <c r="I262" s="383"/>
      <c r="J262" s="383"/>
      <c r="K262" s="383"/>
    </row>
    <row r="263" spans="3:11">
      <c r="C263" s="383"/>
      <c r="D263" s="383"/>
      <c r="E263" s="383"/>
      <c r="F263" s="383"/>
      <c r="G263" s="383"/>
      <c r="H263" s="383"/>
      <c r="I263" s="383"/>
      <c r="J263" s="383"/>
      <c r="K263" s="383"/>
    </row>
    <row r="264" spans="3:11">
      <c r="C264" s="383"/>
      <c r="D264" s="383"/>
      <c r="E264" s="383"/>
      <c r="F264" s="383"/>
      <c r="G264" s="383"/>
      <c r="H264" s="383"/>
      <c r="I264" s="383"/>
      <c r="J264" s="383"/>
      <c r="K264" s="383"/>
    </row>
    <row r="265" spans="3:11">
      <c r="C265" s="383"/>
      <c r="D265" s="383"/>
      <c r="E265" s="383"/>
      <c r="F265" s="383"/>
      <c r="G265" s="383"/>
      <c r="H265" s="383"/>
      <c r="I265" s="383"/>
      <c r="J265" s="383"/>
      <c r="K265" s="383"/>
    </row>
    <row r="266" spans="3:11">
      <c r="C266" s="383"/>
      <c r="D266" s="383"/>
      <c r="E266" s="383"/>
      <c r="F266" s="383"/>
      <c r="G266" s="383"/>
      <c r="H266" s="383"/>
      <c r="I266" s="383"/>
      <c r="J266" s="383"/>
      <c r="K266" s="383"/>
    </row>
    <row r="267" spans="3:11">
      <c r="C267" s="383"/>
      <c r="D267" s="383"/>
      <c r="E267" s="383"/>
      <c r="F267" s="383"/>
      <c r="G267" s="383"/>
      <c r="H267" s="383"/>
      <c r="I267" s="383"/>
      <c r="J267" s="383"/>
      <c r="K267" s="383"/>
    </row>
    <row r="268" spans="3:11">
      <c r="C268" s="383"/>
      <c r="D268" s="383"/>
      <c r="E268" s="383"/>
      <c r="F268" s="383"/>
      <c r="G268" s="383"/>
      <c r="H268" s="383"/>
      <c r="I268" s="383"/>
      <c r="J268" s="383"/>
      <c r="K268" s="383"/>
    </row>
    <row r="269" spans="3:11">
      <c r="C269" s="383"/>
      <c r="D269" s="383"/>
      <c r="E269" s="383"/>
      <c r="F269" s="383"/>
      <c r="G269" s="383"/>
      <c r="H269" s="383"/>
      <c r="I269" s="383"/>
      <c r="J269" s="383"/>
      <c r="K269" s="383"/>
    </row>
    <row r="270" spans="3:11">
      <c r="C270" s="383"/>
      <c r="D270" s="383"/>
      <c r="E270" s="383"/>
      <c r="F270" s="383"/>
      <c r="G270" s="383"/>
      <c r="H270" s="383"/>
      <c r="I270" s="383"/>
      <c r="J270" s="383"/>
      <c r="K270" s="383"/>
    </row>
    <row r="271" spans="3:11">
      <c r="C271" s="383"/>
      <c r="D271" s="383"/>
      <c r="E271" s="383"/>
      <c r="F271" s="383"/>
      <c r="G271" s="383"/>
      <c r="H271" s="383"/>
      <c r="I271" s="383"/>
      <c r="J271" s="383"/>
      <c r="K271" s="383"/>
    </row>
    <row r="272" spans="3:11">
      <c r="C272" s="383"/>
      <c r="D272" s="383"/>
      <c r="E272" s="383"/>
      <c r="F272" s="383"/>
      <c r="G272" s="383"/>
      <c r="H272" s="383"/>
      <c r="I272" s="383"/>
      <c r="J272" s="383"/>
      <c r="K272" s="383"/>
    </row>
    <row r="273" spans="3:11">
      <c r="C273" s="383"/>
      <c r="D273" s="383"/>
      <c r="E273" s="383"/>
      <c r="F273" s="383"/>
      <c r="G273" s="383"/>
      <c r="H273" s="383"/>
      <c r="I273" s="383"/>
      <c r="J273" s="383"/>
      <c r="K273" s="383"/>
    </row>
    <row r="274" spans="3:11">
      <c r="C274" s="383"/>
      <c r="D274" s="383"/>
      <c r="E274" s="383"/>
      <c r="F274" s="383"/>
      <c r="G274" s="383"/>
      <c r="H274" s="383"/>
      <c r="I274" s="383"/>
      <c r="J274" s="383"/>
      <c r="K274" s="383"/>
    </row>
    <row r="275" spans="3:11">
      <c r="C275" s="383"/>
      <c r="D275" s="383"/>
      <c r="E275" s="383"/>
      <c r="F275" s="383"/>
      <c r="G275" s="383"/>
      <c r="H275" s="383"/>
      <c r="I275" s="383"/>
      <c r="J275" s="383"/>
      <c r="K275" s="383"/>
    </row>
    <row r="276" spans="3:11">
      <c r="C276" s="383"/>
      <c r="D276" s="383"/>
      <c r="E276" s="383"/>
      <c r="F276" s="383"/>
      <c r="G276" s="383"/>
      <c r="H276" s="383"/>
      <c r="I276" s="383"/>
      <c r="J276" s="383"/>
      <c r="K276" s="383"/>
    </row>
    <row r="277" spans="3:11">
      <c r="C277" s="383"/>
      <c r="D277" s="383"/>
      <c r="E277" s="383"/>
      <c r="F277" s="383"/>
      <c r="G277" s="383"/>
      <c r="H277" s="383"/>
      <c r="I277" s="383"/>
      <c r="J277" s="383"/>
      <c r="K277" s="383"/>
    </row>
    <row r="278" spans="3:11">
      <c r="C278" s="383"/>
      <c r="D278" s="383"/>
      <c r="E278" s="383"/>
      <c r="F278" s="383"/>
      <c r="G278" s="383"/>
      <c r="H278" s="383"/>
      <c r="I278" s="383"/>
      <c r="J278" s="383"/>
      <c r="K278" s="383"/>
    </row>
    <row r="279" spans="3:11">
      <c r="C279" s="383"/>
      <c r="D279" s="383"/>
      <c r="E279" s="383"/>
      <c r="F279" s="383"/>
      <c r="G279" s="383"/>
      <c r="H279" s="383"/>
      <c r="I279" s="383"/>
      <c r="J279" s="383"/>
      <c r="K279" s="383"/>
    </row>
    <row r="280" spans="3:11">
      <c r="C280" s="383"/>
      <c r="D280" s="383"/>
      <c r="E280" s="383"/>
      <c r="F280" s="383"/>
      <c r="G280" s="383"/>
      <c r="H280" s="383"/>
      <c r="I280" s="383"/>
      <c r="J280" s="383"/>
      <c r="K280" s="383"/>
    </row>
    <row r="281" spans="3:11">
      <c r="C281" s="383"/>
      <c r="D281" s="383"/>
      <c r="E281" s="383"/>
      <c r="F281" s="383"/>
      <c r="G281" s="383"/>
      <c r="H281" s="383"/>
      <c r="I281" s="383"/>
      <c r="J281" s="383"/>
      <c r="K281" s="383"/>
    </row>
    <row r="282" spans="3:11">
      <c r="C282" s="383"/>
      <c r="D282" s="383"/>
      <c r="E282" s="383"/>
      <c r="F282" s="383"/>
      <c r="G282" s="383"/>
      <c r="H282" s="383"/>
      <c r="I282" s="383"/>
      <c r="J282" s="383"/>
      <c r="K282" s="383"/>
    </row>
    <row r="283" spans="3:11">
      <c r="C283" s="383"/>
      <c r="D283" s="383"/>
      <c r="E283" s="383"/>
      <c r="F283" s="383"/>
      <c r="G283" s="383"/>
      <c r="H283" s="383"/>
      <c r="I283" s="383"/>
      <c r="J283" s="383"/>
      <c r="K283" s="383"/>
    </row>
    <row r="284" spans="3:11">
      <c r="C284" s="383"/>
      <c r="D284" s="383"/>
      <c r="E284" s="383"/>
      <c r="F284" s="383"/>
      <c r="G284" s="383"/>
      <c r="H284" s="383"/>
      <c r="I284" s="383"/>
      <c r="J284" s="383"/>
      <c r="K284" s="383"/>
    </row>
    <row r="285" spans="3:11">
      <c r="C285" s="383"/>
      <c r="D285" s="383"/>
      <c r="E285" s="383"/>
      <c r="F285" s="383"/>
      <c r="G285" s="383"/>
      <c r="H285" s="383"/>
      <c r="I285" s="383"/>
      <c r="J285" s="383"/>
      <c r="K285" s="383"/>
    </row>
    <row r="286" spans="3:11">
      <c r="C286" s="383"/>
      <c r="D286" s="383"/>
      <c r="E286" s="383"/>
      <c r="F286" s="383"/>
      <c r="G286" s="383"/>
      <c r="H286" s="383"/>
      <c r="I286" s="383"/>
      <c r="J286" s="383"/>
      <c r="K286" s="383"/>
    </row>
    <row r="287" spans="3:11">
      <c r="C287" s="383"/>
      <c r="D287" s="383"/>
      <c r="E287" s="383"/>
      <c r="F287" s="383"/>
      <c r="G287" s="383"/>
      <c r="H287" s="383"/>
      <c r="I287" s="383"/>
      <c r="J287" s="383"/>
      <c r="K287" s="383"/>
    </row>
    <row r="288" spans="3:11">
      <c r="C288" s="383"/>
      <c r="D288" s="383"/>
      <c r="E288" s="383"/>
      <c r="F288" s="383"/>
      <c r="G288" s="383"/>
      <c r="H288" s="383"/>
      <c r="I288" s="383"/>
      <c r="J288" s="383"/>
      <c r="K288" s="383"/>
    </row>
    <row r="289" spans="3:11">
      <c r="C289" s="383"/>
      <c r="D289" s="383"/>
      <c r="E289" s="383"/>
      <c r="F289" s="383"/>
      <c r="G289" s="383"/>
      <c r="H289" s="383"/>
      <c r="I289" s="383"/>
      <c r="J289" s="383"/>
      <c r="K289" s="383"/>
    </row>
    <row r="290" spans="3:11">
      <c r="C290" s="383"/>
      <c r="D290" s="383"/>
      <c r="E290" s="383"/>
      <c r="F290" s="383"/>
      <c r="G290" s="383"/>
      <c r="H290" s="383"/>
      <c r="I290" s="383"/>
      <c r="J290" s="383"/>
      <c r="K290" s="383"/>
    </row>
    <row r="291" spans="3:11">
      <c r="C291" s="383"/>
      <c r="D291" s="383"/>
      <c r="E291" s="383"/>
      <c r="F291" s="383"/>
      <c r="G291" s="383"/>
      <c r="H291" s="383"/>
      <c r="I291" s="383"/>
      <c r="J291" s="383"/>
      <c r="K291" s="383"/>
    </row>
    <row r="292" spans="3:11">
      <c r="C292" s="383"/>
      <c r="D292" s="383"/>
      <c r="E292" s="383"/>
      <c r="F292" s="383"/>
      <c r="G292" s="383"/>
      <c r="H292" s="383"/>
      <c r="I292" s="383"/>
      <c r="J292" s="383"/>
      <c r="K292" s="383"/>
    </row>
    <row r="293" spans="3:11">
      <c r="C293" s="383"/>
      <c r="D293" s="383"/>
      <c r="E293" s="383"/>
      <c r="F293" s="383"/>
      <c r="G293" s="383"/>
      <c r="H293" s="383"/>
      <c r="I293" s="383"/>
      <c r="J293" s="383"/>
      <c r="K293" s="383"/>
    </row>
    <row r="294" spans="3:11">
      <c r="C294" s="383"/>
      <c r="D294" s="383"/>
      <c r="E294" s="383"/>
      <c r="F294" s="383"/>
      <c r="G294" s="383"/>
      <c r="H294" s="383"/>
      <c r="I294" s="383"/>
      <c r="J294" s="383"/>
      <c r="K294" s="383"/>
    </row>
    <row r="295" spans="3:11">
      <c r="C295" s="383"/>
      <c r="D295" s="383"/>
      <c r="E295" s="383"/>
      <c r="F295" s="383"/>
      <c r="G295" s="383"/>
      <c r="H295" s="383"/>
      <c r="I295" s="383"/>
      <c r="J295" s="383"/>
      <c r="K295" s="383"/>
    </row>
    <row r="296" spans="3:11">
      <c r="C296" s="383"/>
      <c r="D296" s="383"/>
      <c r="E296" s="383"/>
      <c r="F296" s="383"/>
      <c r="G296" s="383"/>
      <c r="H296" s="383"/>
      <c r="I296" s="383"/>
      <c r="J296" s="383"/>
      <c r="K296" s="383"/>
    </row>
    <row r="297" spans="3:11">
      <c r="C297" s="383"/>
      <c r="D297" s="383"/>
      <c r="E297" s="383"/>
      <c r="F297" s="383"/>
      <c r="G297" s="383"/>
      <c r="H297" s="383"/>
      <c r="I297" s="383"/>
      <c r="J297" s="383"/>
      <c r="K297" s="383"/>
    </row>
    <row r="298" spans="3:11">
      <c r="C298" s="383"/>
      <c r="D298" s="383"/>
      <c r="E298" s="383"/>
      <c r="F298" s="383"/>
      <c r="G298" s="383"/>
      <c r="H298" s="383"/>
      <c r="I298" s="383"/>
      <c r="J298" s="383"/>
      <c r="K298" s="383"/>
    </row>
    <row r="299" spans="3:11">
      <c r="C299" s="383"/>
      <c r="D299" s="383"/>
      <c r="E299" s="383"/>
      <c r="F299" s="383"/>
      <c r="G299" s="383"/>
      <c r="H299" s="383"/>
      <c r="I299" s="383"/>
      <c r="J299" s="383"/>
      <c r="K299" s="383"/>
    </row>
    <row r="300" spans="3:11">
      <c r="C300" s="383"/>
      <c r="D300" s="383"/>
      <c r="E300" s="383"/>
      <c r="F300" s="383"/>
      <c r="G300" s="383"/>
      <c r="H300" s="383"/>
      <c r="I300" s="383"/>
      <c r="J300" s="383"/>
      <c r="K300" s="383"/>
    </row>
    <row r="301" spans="3:11">
      <c r="C301" s="383"/>
      <c r="D301" s="383"/>
      <c r="E301" s="383"/>
      <c r="F301" s="383"/>
      <c r="G301" s="383"/>
      <c r="H301" s="383"/>
      <c r="I301" s="383"/>
      <c r="J301" s="383"/>
      <c r="K301" s="383"/>
    </row>
    <row r="302" spans="3:11">
      <c r="C302" s="383"/>
      <c r="D302" s="383"/>
      <c r="E302" s="383"/>
      <c r="F302" s="383"/>
      <c r="G302" s="383"/>
      <c r="H302" s="383"/>
      <c r="I302" s="383"/>
      <c r="J302" s="383"/>
      <c r="K302" s="383"/>
    </row>
    <row r="303" spans="3:11">
      <c r="C303" s="383"/>
      <c r="D303" s="383"/>
      <c r="E303" s="383"/>
      <c r="F303" s="383"/>
      <c r="G303" s="383"/>
      <c r="H303" s="383"/>
      <c r="I303" s="383"/>
      <c r="J303" s="383"/>
      <c r="K303" s="383"/>
    </row>
    <row r="304" spans="3:11">
      <c r="C304" s="383"/>
      <c r="D304" s="383"/>
      <c r="E304" s="383"/>
      <c r="F304" s="383"/>
      <c r="G304" s="383"/>
      <c r="H304" s="383"/>
      <c r="I304" s="383"/>
      <c r="J304" s="383"/>
      <c r="K304" s="383"/>
    </row>
    <row r="305" spans="3:11">
      <c r="C305" s="383"/>
      <c r="D305" s="383"/>
      <c r="E305" s="383"/>
      <c r="F305" s="383"/>
      <c r="G305" s="383"/>
      <c r="H305" s="383"/>
      <c r="I305" s="383"/>
      <c r="J305" s="383"/>
      <c r="K305" s="383"/>
    </row>
    <row r="306" spans="3:11">
      <c r="C306" s="383"/>
      <c r="D306" s="383"/>
      <c r="E306" s="383"/>
      <c r="F306" s="383"/>
      <c r="G306" s="383"/>
      <c r="H306" s="383"/>
      <c r="I306" s="383"/>
      <c r="J306" s="383"/>
      <c r="K306" s="383"/>
    </row>
    <row r="307" spans="3:11">
      <c r="C307" s="383"/>
      <c r="D307" s="383"/>
      <c r="E307" s="383"/>
      <c r="F307" s="383"/>
      <c r="G307" s="383"/>
      <c r="H307" s="383"/>
      <c r="I307" s="383"/>
      <c r="J307" s="383"/>
      <c r="K307" s="383"/>
    </row>
    <row r="308" spans="3:11">
      <c r="C308" s="383"/>
      <c r="D308" s="383"/>
      <c r="E308" s="383"/>
      <c r="F308" s="383"/>
      <c r="G308" s="383"/>
      <c r="H308" s="383"/>
      <c r="I308" s="383"/>
      <c r="J308" s="383"/>
      <c r="K308" s="383"/>
    </row>
    <row r="309" spans="3:11">
      <c r="C309" s="383"/>
      <c r="D309" s="383"/>
      <c r="E309" s="383"/>
      <c r="F309" s="383"/>
      <c r="G309" s="383"/>
      <c r="H309" s="383"/>
      <c r="I309" s="383"/>
      <c r="J309" s="383"/>
      <c r="K309" s="383"/>
    </row>
    <row r="310" spans="3:11">
      <c r="C310" s="383"/>
      <c r="D310" s="383"/>
      <c r="E310" s="383"/>
      <c r="F310" s="383"/>
      <c r="G310" s="383"/>
      <c r="H310" s="383"/>
      <c r="I310" s="383"/>
      <c r="J310" s="383"/>
      <c r="K310" s="383"/>
    </row>
    <row r="311" spans="3:11">
      <c r="C311" s="383"/>
      <c r="D311" s="383"/>
      <c r="E311" s="383"/>
      <c r="F311" s="383"/>
      <c r="G311" s="383"/>
      <c r="H311" s="383"/>
      <c r="I311" s="383"/>
      <c r="J311" s="383"/>
      <c r="K311" s="383"/>
    </row>
    <row r="312" spans="3:11">
      <c r="C312" s="383"/>
      <c r="D312" s="383"/>
      <c r="E312" s="383"/>
      <c r="F312" s="383"/>
      <c r="G312" s="383"/>
      <c r="H312" s="383"/>
      <c r="I312" s="383"/>
      <c r="J312" s="383"/>
      <c r="K312" s="383"/>
    </row>
    <row r="313" spans="3:11">
      <c r="C313" s="383"/>
      <c r="D313" s="383"/>
      <c r="E313" s="383"/>
      <c r="F313" s="383"/>
      <c r="G313" s="383"/>
      <c r="H313" s="383"/>
      <c r="I313" s="383"/>
      <c r="J313" s="383"/>
      <c r="K313" s="383"/>
    </row>
    <row r="314" spans="3:11">
      <c r="C314" s="383"/>
      <c r="D314" s="383"/>
      <c r="E314" s="383"/>
      <c r="F314" s="383"/>
      <c r="G314" s="383"/>
      <c r="H314" s="383"/>
      <c r="I314" s="383"/>
      <c r="J314" s="383"/>
      <c r="K314" s="383"/>
    </row>
    <row r="315" spans="3:11">
      <c r="C315" s="383"/>
      <c r="D315" s="383"/>
      <c r="E315" s="383"/>
      <c r="F315" s="383"/>
      <c r="G315" s="383"/>
      <c r="H315" s="383"/>
      <c r="I315" s="383"/>
      <c r="J315" s="383"/>
      <c r="K315" s="383"/>
    </row>
    <row r="316" spans="3:11">
      <c r="C316" s="383"/>
      <c r="D316" s="383"/>
      <c r="E316" s="383"/>
      <c r="F316" s="383"/>
      <c r="G316" s="383"/>
      <c r="H316" s="383"/>
      <c r="I316" s="383"/>
      <c r="J316" s="383"/>
      <c r="K316" s="383"/>
    </row>
    <row r="317" spans="3:11">
      <c r="C317" s="383"/>
      <c r="D317" s="383"/>
      <c r="E317" s="383"/>
      <c r="F317" s="383"/>
      <c r="G317" s="383"/>
      <c r="H317" s="383"/>
      <c r="I317" s="383"/>
      <c r="J317" s="383"/>
      <c r="K317" s="383"/>
    </row>
    <row r="318" spans="3:11">
      <c r="C318" s="383"/>
      <c r="D318" s="383"/>
      <c r="E318" s="383"/>
      <c r="F318" s="383"/>
      <c r="G318" s="383"/>
      <c r="H318" s="383"/>
      <c r="I318" s="383"/>
      <c r="J318" s="383"/>
      <c r="K318" s="383"/>
    </row>
    <row r="319" spans="3:11">
      <c r="C319" s="383"/>
      <c r="D319" s="383"/>
      <c r="E319" s="383"/>
      <c r="F319" s="383"/>
      <c r="G319" s="383"/>
      <c r="H319" s="383"/>
      <c r="I319" s="383"/>
      <c r="J319" s="383"/>
      <c r="K319" s="383"/>
    </row>
    <row r="320" spans="3:11">
      <c r="C320" s="383"/>
      <c r="D320" s="383"/>
      <c r="E320" s="383"/>
      <c r="F320" s="383"/>
      <c r="G320" s="383"/>
      <c r="H320" s="383"/>
      <c r="I320" s="383"/>
      <c r="J320" s="383"/>
      <c r="K320" s="383"/>
    </row>
    <row r="321" spans="3:11">
      <c r="C321" s="383"/>
      <c r="D321" s="383"/>
      <c r="E321" s="383"/>
      <c r="F321" s="383"/>
      <c r="G321" s="383"/>
      <c r="H321" s="383"/>
      <c r="I321" s="383"/>
      <c r="J321" s="383"/>
      <c r="K321" s="383"/>
    </row>
    <row r="322" spans="3:11">
      <c r="C322" s="383"/>
      <c r="D322" s="383"/>
      <c r="E322" s="383"/>
      <c r="F322" s="383"/>
      <c r="G322" s="383"/>
      <c r="H322" s="383"/>
      <c r="I322" s="383"/>
      <c r="J322" s="383"/>
      <c r="K322" s="383"/>
    </row>
    <row r="323" spans="3:11">
      <c r="C323" s="383"/>
      <c r="D323" s="383"/>
      <c r="E323" s="383"/>
      <c r="F323" s="383"/>
      <c r="G323" s="383"/>
      <c r="H323" s="383"/>
      <c r="I323" s="383"/>
      <c r="J323" s="383"/>
      <c r="K323" s="383"/>
    </row>
    <row r="324" spans="3:11">
      <c r="C324" s="383"/>
      <c r="D324" s="383"/>
      <c r="E324" s="383"/>
      <c r="F324" s="383"/>
      <c r="G324" s="383"/>
      <c r="H324" s="383"/>
      <c r="I324" s="383"/>
      <c r="J324" s="383"/>
      <c r="K324" s="383"/>
    </row>
    <row r="325" spans="3:11">
      <c r="C325" s="383"/>
      <c r="D325" s="383"/>
      <c r="E325" s="383"/>
      <c r="F325" s="383"/>
      <c r="G325" s="383"/>
      <c r="H325" s="383"/>
      <c r="I325" s="383"/>
      <c r="J325" s="383"/>
      <c r="K325" s="383"/>
    </row>
    <row r="326" spans="3:11">
      <c r="C326" s="383"/>
      <c r="D326" s="383"/>
      <c r="E326" s="383"/>
      <c r="F326" s="383"/>
      <c r="G326" s="383"/>
      <c r="H326" s="383"/>
      <c r="I326" s="383"/>
      <c r="J326" s="383"/>
      <c r="K326" s="383"/>
    </row>
    <row r="327" spans="3:11">
      <c r="C327" s="383"/>
      <c r="D327" s="383"/>
      <c r="E327" s="383"/>
      <c r="F327" s="383"/>
      <c r="G327" s="383"/>
      <c r="H327" s="383"/>
      <c r="I327" s="383"/>
      <c r="J327" s="383"/>
      <c r="K327" s="383"/>
    </row>
    <row r="328" spans="3:11">
      <c r="C328" s="383"/>
      <c r="D328" s="383"/>
      <c r="E328" s="383"/>
      <c r="F328" s="383"/>
      <c r="G328" s="383"/>
      <c r="H328" s="383"/>
      <c r="I328" s="383"/>
      <c r="J328" s="383"/>
      <c r="K328" s="383"/>
    </row>
    <row r="329" spans="3:11">
      <c r="C329" s="383"/>
      <c r="D329" s="383"/>
      <c r="E329" s="383"/>
      <c r="F329" s="383"/>
      <c r="G329" s="383"/>
      <c r="H329" s="383"/>
      <c r="I329" s="383"/>
      <c r="J329" s="383"/>
      <c r="K329" s="383"/>
    </row>
    <row r="330" spans="3:11">
      <c r="C330" s="383"/>
      <c r="D330" s="383"/>
      <c r="E330" s="383"/>
      <c r="F330" s="383"/>
      <c r="G330" s="383"/>
      <c r="H330" s="383"/>
      <c r="I330" s="383"/>
      <c r="J330" s="383"/>
      <c r="K330" s="383"/>
    </row>
    <row r="331" spans="3:11">
      <c r="C331" s="383"/>
      <c r="D331" s="383"/>
      <c r="E331" s="383"/>
      <c r="F331" s="383"/>
      <c r="G331" s="383"/>
      <c r="H331" s="383"/>
      <c r="I331" s="383"/>
      <c r="J331" s="383"/>
      <c r="K331" s="383"/>
    </row>
    <row r="332" spans="3:11">
      <c r="C332" s="383"/>
      <c r="D332" s="383"/>
      <c r="E332" s="383"/>
      <c r="F332" s="383"/>
      <c r="G332" s="383"/>
      <c r="H332" s="383"/>
      <c r="I332" s="383"/>
      <c r="J332" s="383"/>
      <c r="K332" s="383"/>
    </row>
    <row r="333" spans="3:11">
      <c r="C333" s="383"/>
      <c r="D333" s="383"/>
      <c r="E333" s="383"/>
      <c r="F333" s="383"/>
      <c r="G333" s="383"/>
      <c r="H333" s="383"/>
      <c r="I333" s="383"/>
      <c r="J333" s="383"/>
      <c r="K333" s="383"/>
    </row>
    <row r="334" spans="3:11">
      <c r="C334" s="383"/>
      <c r="D334" s="383"/>
      <c r="E334" s="383"/>
      <c r="F334" s="383"/>
      <c r="G334" s="383"/>
      <c r="H334" s="383"/>
      <c r="I334" s="383"/>
      <c r="J334" s="383"/>
      <c r="K334" s="383"/>
    </row>
    <row r="335" spans="3:11">
      <c r="C335" s="383"/>
      <c r="D335" s="383"/>
      <c r="E335" s="383"/>
      <c r="F335" s="383"/>
      <c r="G335" s="383"/>
      <c r="H335" s="383"/>
      <c r="I335" s="383"/>
      <c r="J335" s="383"/>
      <c r="K335" s="383"/>
    </row>
    <row r="336" spans="3:11">
      <c r="C336" s="383"/>
      <c r="D336" s="383"/>
      <c r="E336" s="383"/>
      <c r="F336" s="383"/>
      <c r="G336" s="383"/>
      <c r="H336" s="383"/>
      <c r="I336" s="383"/>
      <c r="J336" s="383"/>
      <c r="K336" s="383"/>
    </row>
    <row r="337" spans="3:11">
      <c r="C337" s="383"/>
      <c r="D337" s="383"/>
      <c r="E337" s="383"/>
      <c r="F337" s="383"/>
      <c r="G337" s="383"/>
      <c r="H337" s="383"/>
      <c r="I337" s="383"/>
      <c r="J337" s="383"/>
      <c r="K337" s="383"/>
    </row>
    <row r="338" spans="3:11">
      <c r="C338" s="383"/>
      <c r="D338" s="383"/>
      <c r="E338" s="383"/>
      <c r="F338" s="383"/>
      <c r="G338" s="383"/>
      <c r="H338" s="383"/>
      <c r="I338" s="383"/>
      <c r="J338" s="383"/>
      <c r="K338" s="383"/>
    </row>
    <row r="339" spans="3:11">
      <c r="C339" s="383"/>
      <c r="D339" s="383"/>
      <c r="E339" s="383"/>
      <c r="F339" s="383"/>
      <c r="G339" s="383"/>
      <c r="H339" s="383"/>
      <c r="I339" s="383"/>
      <c r="J339" s="383"/>
      <c r="K339" s="383"/>
    </row>
    <row r="340" spans="3:11">
      <c r="C340" s="383"/>
      <c r="D340" s="383"/>
      <c r="E340" s="383"/>
      <c r="F340" s="383"/>
      <c r="G340" s="383"/>
      <c r="H340" s="383"/>
      <c r="I340" s="383"/>
      <c r="J340" s="383"/>
      <c r="K340" s="383"/>
    </row>
    <row r="341" spans="3:11">
      <c r="C341" s="383"/>
      <c r="D341" s="383"/>
      <c r="E341" s="383"/>
      <c r="F341" s="383"/>
      <c r="G341" s="383"/>
      <c r="H341" s="383"/>
      <c r="I341" s="383"/>
      <c r="J341" s="383"/>
      <c r="K341" s="383"/>
    </row>
    <row r="342" spans="3:11">
      <c r="C342" s="383"/>
      <c r="D342" s="383"/>
      <c r="E342" s="383"/>
      <c r="F342" s="383"/>
      <c r="G342" s="383"/>
      <c r="H342" s="383"/>
      <c r="I342" s="383"/>
      <c r="J342" s="383"/>
      <c r="K342" s="383"/>
    </row>
    <row r="343" spans="3:11">
      <c r="C343" s="383"/>
      <c r="D343" s="383"/>
      <c r="E343" s="383"/>
      <c r="F343" s="383"/>
      <c r="G343" s="383"/>
      <c r="H343" s="383"/>
      <c r="I343" s="383"/>
      <c r="J343" s="383"/>
      <c r="K343" s="383"/>
    </row>
    <row r="344" spans="3:11">
      <c r="C344" s="383"/>
      <c r="D344" s="383"/>
      <c r="E344" s="383"/>
      <c r="F344" s="383"/>
      <c r="G344" s="383"/>
      <c r="H344" s="383"/>
      <c r="I344" s="383"/>
      <c r="J344" s="383"/>
      <c r="K344" s="383"/>
    </row>
    <row r="345" spans="3:11">
      <c r="C345" s="383"/>
      <c r="D345" s="383"/>
      <c r="E345" s="383"/>
      <c r="F345" s="383"/>
      <c r="G345" s="383"/>
      <c r="H345" s="383"/>
      <c r="I345" s="383"/>
      <c r="J345" s="383"/>
      <c r="K345" s="383"/>
    </row>
    <row r="346" spans="3:11">
      <c r="C346" s="383"/>
      <c r="D346" s="383"/>
      <c r="E346" s="383"/>
      <c r="F346" s="383"/>
      <c r="G346" s="383"/>
      <c r="H346" s="383"/>
      <c r="I346" s="383"/>
      <c r="J346" s="383"/>
      <c r="K346" s="383"/>
    </row>
    <row r="347" spans="3:11">
      <c r="C347" s="383"/>
      <c r="D347" s="383"/>
      <c r="E347" s="383"/>
      <c r="F347" s="383"/>
      <c r="G347" s="383"/>
      <c r="H347" s="383"/>
      <c r="I347" s="383"/>
      <c r="J347" s="383"/>
      <c r="K347" s="383"/>
    </row>
    <row r="348" spans="3:11">
      <c r="C348" s="383"/>
      <c r="D348" s="383"/>
      <c r="E348" s="383"/>
      <c r="F348" s="383"/>
      <c r="G348" s="383"/>
      <c r="H348" s="383"/>
      <c r="I348" s="383"/>
      <c r="J348" s="383"/>
      <c r="K348" s="383"/>
    </row>
    <row r="349" spans="3:11">
      <c r="C349" s="383"/>
      <c r="D349" s="383"/>
      <c r="E349" s="383"/>
      <c r="F349" s="383"/>
      <c r="G349" s="383"/>
      <c r="H349" s="383"/>
      <c r="I349" s="383"/>
      <c r="J349" s="383"/>
      <c r="K349" s="383"/>
    </row>
    <row r="350" spans="3:11">
      <c r="C350" s="383"/>
      <c r="D350" s="383"/>
      <c r="E350" s="383"/>
      <c r="F350" s="383"/>
      <c r="G350" s="383"/>
      <c r="H350" s="383"/>
      <c r="I350" s="383"/>
      <c r="J350" s="383"/>
      <c r="K350" s="383"/>
    </row>
    <row r="351" spans="3:11">
      <c r="C351" s="383"/>
      <c r="D351" s="383"/>
      <c r="E351" s="383"/>
      <c r="F351" s="383"/>
      <c r="G351" s="383"/>
      <c r="H351" s="383"/>
      <c r="I351" s="383"/>
      <c r="J351" s="383"/>
      <c r="K351" s="383"/>
    </row>
    <row r="352" spans="3:11">
      <c r="C352" s="383"/>
      <c r="D352" s="383"/>
      <c r="E352" s="383"/>
      <c r="F352" s="383"/>
      <c r="G352" s="383"/>
      <c r="H352" s="383"/>
      <c r="I352" s="383"/>
      <c r="J352" s="383"/>
      <c r="K352" s="383"/>
    </row>
    <row r="353" spans="3:11">
      <c r="C353" s="383"/>
      <c r="D353" s="383"/>
      <c r="E353" s="383"/>
      <c r="F353" s="383"/>
      <c r="G353" s="383"/>
      <c r="H353" s="383"/>
      <c r="I353" s="383"/>
      <c r="J353" s="383"/>
      <c r="K353" s="383"/>
    </row>
    <row r="354" spans="3:11">
      <c r="C354" s="383"/>
      <c r="D354" s="383"/>
      <c r="E354" s="383"/>
      <c r="F354" s="383"/>
      <c r="G354" s="383"/>
      <c r="H354" s="383"/>
      <c r="I354" s="383"/>
      <c r="J354" s="383"/>
      <c r="K354" s="383"/>
    </row>
    <row r="355" spans="3:11">
      <c r="C355" s="383"/>
      <c r="D355" s="383"/>
      <c r="E355" s="383"/>
      <c r="F355" s="383"/>
      <c r="G355" s="383"/>
      <c r="H355" s="383"/>
      <c r="I355" s="383"/>
      <c r="J355" s="383"/>
      <c r="K355" s="383"/>
    </row>
    <row r="356" spans="3:11">
      <c r="C356" s="383"/>
      <c r="D356" s="383"/>
      <c r="E356" s="383"/>
      <c r="F356" s="383"/>
      <c r="G356" s="383"/>
      <c r="H356" s="383"/>
      <c r="I356" s="383"/>
      <c r="J356" s="383"/>
      <c r="K356" s="383"/>
    </row>
    <row r="357" spans="3:11">
      <c r="C357" s="383"/>
      <c r="D357" s="383"/>
      <c r="E357" s="383"/>
      <c r="F357" s="383"/>
      <c r="G357" s="383"/>
      <c r="H357" s="383"/>
      <c r="I357" s="383"/>
      <c r="J357" s="383"/>
      <c r="K357" s="383"/>
    </row>
    <row r="358" spans="3:11">
      <c r="C358" s="383"/>
      <c r="D358" s="383"/>
      <c r="E358" s="383"/>
      <c r="F358" s="383"/>
      <c r="G358" s="383"/>
      <c r="H358" s="383"/>
      <c r="I358" s="383"/>
      <c r="J358" s="383"/>
      <c r="K358" s="383"/>
    </row>
    <row r="359" spans="3:11">
      <c r="C359" s="383"/>
      <c r="D359" s="383"/>
      <c r="E359" s="383"/>
      <c r="F359" s="383"/>
      <c r="G359" s="383"/>
      <c r="H359" s="383"/>
      <c r="I359" s="383"/>
      <c r="J359" s="383"/>
      <c r="K359" s="383"/>
    </row>
    <row r="360" spans="3:11">
      <c r="C360" s="383"/>
      <c r="D360" s="383"/>
      <c r="E360" s="383"/>
      <c r="F360" s="383"/>
      <c r="G360" s="383"/>
      <c r="H360" s="383"/>
      <c r="I360" s="383"/>
      <c r="J360" s="383"/>
      <c r="K360" s="383"/>
    </row>
    <row r="361" spans="3:11">
      <c r="C361" s="383"/>
      <c r="D361" s="383"/>
      <c r="E361" s="383"/>
      <c r="F361" s="383"/>
      <c r="G361" s="383"/>
      <c r="H361" s="383"/>
      <c r="I361" s="383"/>
      <c r="J361" s="383"/>
      <c r="K361" s="383"/>
    </row>
    <row r="362" spans="3:11">
      <c r="C362" s="383"/>
      <c r="D362" s="383"/>
      <c r="E362" s="383"/>
      <c r="F362" s="383"/>
      <c r="G362" s="383"/>
      <c r="H362" s="383"/>
      <c r="I362" s="383"/>
      <c r="J362" s="383"/>
      <c r="K362" s="383"/>
    </row>
    <row r="363" spans="3:11">
      <c r="C363" s="383"/>
      <c r="D363" s="383"/>
      <c r="E363" s="383"/>
      <c r="F363" s="383"/>
      <c r="G363" s="383"/>
      <c r="H363" s="383"/>
      <c r="I363" s="383"/>
      <c r="J363" s="383"/>
      <c r="K363" s="383"/>
    </row>
    <row r="364" spans="3:11">
      <c r="C364" s="383"/>
      <c r="D364" s="383"/>
      <c r="E364" s="383"/>
      <c r="F364" s="383"/>
      <c r="G364" s="383"/>
      <c r="H364" s="383"/>
      <c r="I364" s="383"/>
      <c r="J364" s="383"/>
      <c r="K364" s="383"/>
    </row>
    <row r="365" spans="3:11">
      <c r="C365" s="383"/>
      <c r="D365" s="383"/>
      <c r="E365" s="383"/>
      <c r="F365" s="383"/>
      <c r="G365" s="383"/>
      <c r="H365" s="383"/>
      <c r="I365" s="383"/>
      <c r="J365" s="383"/>
      <c r="K365" s="383"/>
    </row>
    <row r="366" spans="3:11">
      <c r="C366" s="383"/>
      <c r="D366" s="383"/>
      <c r="E366" s="383"/>
      <c r="F366" s="383"/>
      <c r="G366" s="383"/>
      <c r="H366" s="383"/>
      <c r="I366" s="383"/>
      <c r="J366" s="383"/>
      <c r="K366" s="383"/>
    </row>
    <row r="367" spans="3:11">
      <c r="C367" s="383"/>
      <c r="D367" s="383"/>
      <c r="E367" s="383"/>
      <c r="F367" s="383"/>
      <c r="G367" s="383"/>
      <c r="H367" s="383"/>
      <c r="I367" s="383"/>
      <c r="J367" s="383"/>
      <c r="K367" s="383"/>
    </row>
    <row r="368" spans="3:11">
      <c r="C368" s="383"/>
      <c r="D368" s="383"/>
      <c r="E368" s="383"/>
      <c r="F368" s="383"/>
      <c r="G368" s="383"/>
      <c r="H368" s="383"/>
      <c r="I368" s="383"/>
      <c r="J368" s="383"/>
      <c r="K368" s="383"/>
    </row>
    <row r="369" spans="3:11">
      <c r="C369" s="383"/>
      <c r="D369" s="383"/>
      <c r="E369" s="383"/>
      <c r="F369" s="383"/>
      <c r="G369" s="383"/>
      <c r="H369" s="383"/>
      <c r="I369" s="383"/>
      <c r="J369" s="383"/>
      <c r="K369" s="383"/>
    </row>
    <row r="370" spans="3:11">
      <c r="C370" s="383"/>
      <c r="D370" s="383"/>
      <c r="E370" s="383"/>
      <c r="F370" s="383"/>
      <c r="G370" s="383"/>
      <c r="H370" s="383"/>
      <c r="I370" s="383"/>
      <c r="J370" s="383"/>
      <c r="K370" s="383"/>
    </row>
    <row r="371" spans="3:11">
      <c r="C371" s="383"/>
      <c r="D371" s="383"/>
      <c r="E371" s="383"/>
      <c r="F371" s="383"/>
      <c r="G371" s="383"/>
      <c r="H371" s="383"/>
      <c r="I371" s="383"/>
      <c r="J371" s="383"/>
      <c r="K371" s="383"/>
    </row>
    <row r="372" spans="3:11">
      <c r="C372" s="383"/>
      <c r="D372" s="383"/>
      <c r="E372" s="383"/>
      <c r="F372" s="383"/>
      <c r="G372" s="383"/>
      <c r="H372" s="383"/>
      <c r="I372" s="383"/>
      <c r="J372" s="383"/>
      <c r="K372" s="383"/>
    </row>
    <row r="373" spans="3:11">
      <c r="C373" s="383"/>
      <c r="D373" s="383"/>
      <c r="E373" s="383"/>
      <c r="F373" s="383"/>
      <c r="G373" s="383"/>
      <c r="H373" s="383"/>
      <c r="I373" s="383"/>
      <c r="J373" s="383"/>
      <c r="K373" s="383"/>
    </row>
    <row r="374" spans="3:11">
      <c r="C374" s="383"/>
      <c r="D374" s="383"/>
      <c r="E374" s="383"/>
      <c r="F374" s="383"/>
      <c r="G374" s="383"/>
      <c r="H374" s="383"/>
      <c r="I374" s="383"/>
      <c r="J374" s="383"/>
      <c r="K374" s="383"/>
    </row>
    <row r="375" spans="3:11">
      <c r="C375" s="383"/>
      <c r="D375" s="383"/>
      <c r="E375" s="383"/>
      <c r="F375" s="383"/>
      <c r="G375" s="383"/>
      <c r="H375" s="383"/>
      <c r="I375" s="383"/>
      <c r="J375" s="383"/>
      <c r="K375" s="383"/>
    </row>
    <row r="376" spans="3:11">
      <c r="C376" s="383"/>
      <c r="D376" s="383"/>
      <c r="E376" s="383"/>
      <c r="F376" s="383"/>
      <c r="G376" s="383"/>
      <c r="H376" s="383"/>
      <c r="I376" s="383"/>
      <c r="J376" s="383"/>
      <c r="K376" s="383"/>
    </row>
    <row r="377" spans="3:11">
      <c r="C377" s="383"/>
      <c r="D377" s="383"/>
      <c r="E377" s="383"/>
      <c r="F377" s="383"/>
      <c r="G377" s="383"/>
      <c r="H377" s="383"/>
      <c r="I377" s="383"/>
      <c r="J377" s="383"/>
      <c r="K377" s="383"/>
    </row>
    <row r="378" spans="3:11">
      <c r="C378" s="383"/>
      <c r="D378" s="383"/>
      <c r="E378" s="383"/>
      <c r="F378" s="383"/>
      <c r="G378" s="383"/>
      <c r="H378" s="383"/>
      <c r="I378" s="383"/>
      <c r="J378" s="383"/>
      <c r="K378" s="383"/>
    </row>
    <row r="379" spans="3:11">
      <c r="C379" s="383"/>
      <c r="D379" s="383"/>
      <c r="E379" s="383"/>
      <c r="F379" s="383"/>
      <c r="G379" s="383"/>
      <c r="H379" s="383"/>
      <c r="I379" s="383"/>
      <c r="J379" s="383"/>
      <c r="K379" s="383"/>
    </row>
    <row r="380" spans="3:11">
      <c r="C380" s="383"/>
      <c r="D380" s="383"/>
      <c r="E380" s="383"/>
      <c r="F380" s="383"/>
      <c r="G380" s="383"/>
      <c r="H380" s="383"/>
      <c r="I380" s="383"/>
      <c r="J380" s="383"/>
      <c r="K380" s="383"/>
    </row>
    <row r="381" spans="3:11">
      <c r="C381" s="383"/>
      <c r="D381" s="383"/>
      <c r="E381" s="383"/>
      <c r="F381" s="383"/>
      <c r="G381" s="383"/>
      <c r="H381" s="383"/>
      <c r="I381" s="383"/>
      <c r="J381" s="383"/>
      <c r="K381" s="383"/>
    </row>
    <row r="382" spans="3:11">
      <c r="C382" s="383"/>
      <c r="D382" s="383"/>
      <c r="E382" s="383"/>
      <c r="F382" s="383"/>
      <c r="G382" s="383"/>
      <c r="H382" s="383"/>
      <c r="I382" s="383"/>
      <c r="J382" s="383"/>
      <c r="K382" s="383"/>
    </row>
    <row r="383" spans="3:11">
      <c r="C383" s="383"/>
      <c r="D383" s="383"/>
      <c r="E383" s="383"/>
      <c r="F383" s="383"/>
      <c r="G383" s="383"/>
      <c r="H383" s="383"/>
      <c r="I383" s="383"/>
      <c r="J383" s="383"/>
      <c r="K383" s="383"/>
    </row>
    <row r="384" spans="3:11">
      <c r="C384" s="383"/>
      <c r="D384" s="383"/>
      <c r="E384" s="383"/>
      <c r="F384" s="383"/>
      <c r="G384" s="383"/>
      <c r="H384" s="383"/>
      <c r="I384" s="383"/>
      <c r="J384" s="383"/>
      <c r="K384" s="383"/>
    </row>
    <row r="385" spans="3:11">
      <c r="C385" s="383"/>
      <c r="D385" s="383"/>
      <c r="E385" s="383"/>
      <c r="F385" s="383"/>
      <c r="G385" s="383"/>
      <c r="H385" s="383"/>
      <c r="I385" s="383"/>
      <c r="J385" s="383"/>
      <c r="K385" s="383"/>
    </row>
    <row r="386" spans="3:11">
      <c r="C386" s="383"/>
      <c r="D386" s="383"/>
      <c r="E386" s="383"/>
      <c r="F386" s="383"/>
      <c r="G386" s="383"/>
      <c r="H386" s="383"/>
      <c r="I386" s="383"/>
      <c r="J386" s="383"/>
      <c r="K386" s="383"/>
    </row>
    <row r="387" spans="3:11">
      <c r="C387" s="383"/>
      <c r="D387" s="383"/>
      <c r="E387" s="383"/>
      <c r="F387" s="383"/>
      <c r="G387" s="383"/>
      <c r="H387" s="383"/>
      <c r="I387" s="383"/>
      <c r="J387" s="383"/>
      <c r="K387" s="383"/>
    </row>
    <row r="388" spans="3:11">
      <c r="C388" s="383"/>
      <c r="D388" s="383"/>
      <c r="E388" s="383"/>
      <c r="F388" s="383"/>
      <c r="G388" s="383"/>
      <c r="H388" s="383"/>
      <c r="I388" s="383"/>
      <c r="J388" s="383"/>
      <c r="K388" s="383"/>
    </row>
    <row r="389" spans="3:11">
      <c r="C389" s="383"/>
      <c r="D389" s="383"/>
      <c r="E389" s="383"/>
      <c r="F389" s="383"/>
      <c r="G389" s="383"/>
      <c r="H389" s="383"/>
      <c r="I389" s="383"/>
      <c r="J389" s="383"/>
      <c r="K389" s="383"/>
    </row>
    <row r="390" spans="3:11">
      <c r="C390" s="383"/>
      <c r="D390" s="383"/>
      <c r="E390" s="383"/>
      <c r="F390" s="383"/>
      <c r="G390" s="383"/>
      <c r="H390" s="383"/>
      <c r="I390" s="383"/>
      <c r="J390" s="383"/>
      <c r="K390" s="383"/>
    </row>
    <row r="391" spans="3:11">
      <c r="C391" s="383"/>
      <c r="D391" s="383"/>
      <c r="E391" s="383"/>
      <c r="F391" s="383"/>
      <c r="G391" s="383"/>
      <c r="H391" s="383"/>
      <c r="I391" s="383"/>
      <c r="J391" s="383"/>
      <c r="K391" s="383"/>
    </row>
    <row r="392" spans="3:11">
      <c r="C392" s="383"/>
      <c r="D392" s="383"/>
      <c r="E392" s="383"/>
      <c r="F392" s="383"/>
      <c r="G392" s="383"/>
      <c r="H392" s="383"/>
      <c r="I392" s="383"/>
      <c r="J392" s="383"/>
      <c r="K392" s="383"/>
    </row>
    <row r="393" spans="3:11">
      <c r="C393" s="383"/>
      <c r="D393" s="383"/>
      <c r="E393" s="383"/>
      <c r="F393" s="383"/>
      <c r="G393" s="383"/>
      <c r="H393" s="383"/>
      <c r="I393" s="383"/>
      <c r="J393" s="383"/>
      <c r="K393" s="383"/>
    </row>
    <row r="394" spans="3:11">
      <c r="C394" s="383"/>
      <c r="D394" s="383"/>
      <c r="E394" s="383"/>
      <c r="F394" s="383"/>
      <c r="G394" s="383"/>
      <c r="H394" s="383"/>
      <c r="I394" s="383"/>
      <c r="J394" s="383"/>
      <c r="K394" s="383"/>
    </row>
    <row r="395" spans="3:11">
      <c r="C395" s="383"/>
      <c r="D395" s="383"/>
      <c r="E395" s="383"/>
      <c r="F395" s="383"/>
      <c r="G395" s="383"/>
      <c r="H395" s="383"/>
      <c r="I395" s="383"/>
      <c r="J395" s="383"/>
      <c r="K395" s="383"/>
    </row>
    <row r="396" spans="3:11">
      <c r="C396" s="383"/>
      <c r="D396" s="383"/>
      <c r="E396" s="383"/>
      <c r="F396" s="383"/>
      <c r="G396" s="383"/>
      <c r="H396" s="383"/>
      <c r="I396" s="383"/>
      <c r="J396" s="383"/>
      <c r="K396" s="383"/>
    </row>
    <row r="397" spans="3:11">
      <c r="C397" s="383"/>
      <c r="D397" s="383"/>
      <c r="E397" s="383"/>
      <c r="F397" s="383"/>
      <c r="G397" s="383"/>
      <c r="H397" s="383"/>
      <c r="I397" s="383"/>
      <c r="J397" s="383"/>
      <c r="K397" s="383"/>
    </row>
    <row r="398" spans="3:11">
      <c r="C398" s="383"/>
      <c r="D398" s="383"/>
      <c r="E398" s="383"/>
      <c r="F398" s="383"/>
      <c r="G398" s="383"/>
      <c r="H398" s="383"/>
      <c r="I398" s="383"/>
      <c r="J398" s="383"/>
      <c r="K398" s="383"/>
    </row>
    <row r="399" spans="3:11">
      <c r="C399" s="383"/>
      <c r="D399" s="383"/>
      <c r="E399" s="383"/>
      <c r="F399" s="383"/>
      <c r="G399" s="383"/>
      <c r="H399" s="383"/>
      <c r="I399" s="383"/>
      <c r="J399" s="383"/>
      <c r="K399" s="383"/>
    </row>
    <row r="400" spans="3:11">
      <c r="C400" s="383"/>
      <c r="D400" s="383"/>
      <c r="E400" s="383"/>
      <c r="F400" s="383"/>
      <c r="G400" s="383"/>
      <c r="H400" s="383"/>
      <c r="I400" s="383"/>
      <c r="J400" s="383"/>
      <c r="K400" s="383"/>
    </row>
    <row r="401" spans="3:11">
      <c r="C401" s="383"/>
      <c r="D401" s="383"/>
      <c r="E401" s="383"/>
      <c r="F401" s="383"/>
      <c r="G401" s="383"/>
      <c r="H401" s="383"/>
      <c r="I401" s="383"/>
      <c r="J401" s="383"/>
      <c r="K401" s="383"/>
    </row>
    <row r="402" spans="3:11">
      <c r="C402" s="383"/>
      <c r="D402" s="383"/>
      <c r="E402" s="383"/>
      <c r="F402" s="383"/>
      <c r="G402" s="383"/>
      <c r="H402" s="383"/>
      <c r="I402" s="383"/>
      <c r="J402" s="383"/>
      <c r="K402" s="383"/>
    </row>
    <row r="403" spans="3:11">
      <c r="C403" s="383"/>
      <c r="D403" s="383"/>
      <c r="E403" s="383"/>
      <c r="F403" s="383"/>
      <c r="G403" s="383"/>
      <c r="H403" s="383"/>
      <c r="I403" s="383"/>
      <c r="J403" s="383"/>
      <c r="K403" s="383"/>
    </row>
    <row r="404" spans="3:11">
      <c r="C404" s="383"/>
      <c r="D404" s="383"/>
      <c r="E404" s="383"/>
      <c r="F404" s="383"/>
      <c r="G404" s="383"/>
      <c r="H404" s="383"/>
      <c r="I404" s="383"/>
      <c r="J404" s="383"/>
      <c r="K404" s="383"/>
    </row>
    <row r="405" spans="3:11">
      <c r="C405" s="383"/>
      <c r="D405" s="383"/>
      <c r="E405" s="383"/>
      <c r="F405" s="383"/>
      <c r="G405" s="383"/>
      <c r="H405" s="383"/>
      <c r="I405" s="383"/>
      <c r="J405" s="383"/>
      <c r="K405" s="383"/>
    </row>
    <row r="406" spans="3:11">
      <c r="C406" s="383"/>
      <c r="D406" s="383"/>
      <c r="E406" s="383"/>
      <c r="F406" s="383"/>
      <c r="G406" s="383"/>
      <c r="H406" s="383"/>
      <c r="I406" s="383"/>
      <c r="J406" s="383"/>
      <c r="K406" s="383"/>
    </row>
    <row r="407" spans="3:11">
      <c r="C407" s="383"/>
      <c r="D407" s="383"/>
      <c r="E407" s="383"/>
      <c r="F407" s="383"/>
      <c r="G407" s="383"/>
      <c r="H407" s="383"/>
      <c r="I407" s="383"/>
      <c r="J407" s="383"/>
      <c r="K407" s="383"/>
    </row>
    <row r="408" spans="3:11">
      <c r="C408" s="383"/>
      <c r="D408" s="383"/>
      <c r="E408" s="383"/>
      <c r="F408" s="383"/>
      <c r="G408" s="383"/>
      <c r="H408" s="383"/>
      <c r="I408" s="383"/>
      <c r="J408" s="383"/>
      <c r="K408" s="383"/>
    </row>
    <row r="409" spans="3:11">
      <c r="C409" s="383"/>
      <c r="D409" s="383"/>
      <c r="E409" s="383"/>
      <c r="F409" s="383"/>
      <c r="G409" s="383"/>
      <c r="H409" s="383"/>
      <c r="I409" s="383"/>
      <c r="J409" s="383"/>
      <c r="K409" s="383"/>
    </row>
    <row r="410" spans="3:11">
      <c r="C410" s="383"/>
      <c r="D410" s="383"/>
      <c r="E410" s="383"/>
      <c r="F410" s="383"/>
      <c r="G410" s="383"/>
      <c r="H410" s="383"/>
      <c r="I410" s="383"/>
      <c r="J410" s="383"/>
      <c r="K410" s="383"/>
    </row>
    <row r="411" spans="3:11">
      <c r="C411" s="383"/>
      <c r="D411" s="383"/>
      <c r="E411" s="383"/>
      <c r="F411" s="383"/>
      <c r="G411" s="383"/>
      <c r="H411" s="383"/>
      <c r="I411" s="383"/>
      <c r="J411" s="383"/>
      <c r="K411" s="383"/>
    </row>
    <row r="412" spans="3:11">
      <c r="C412" s="383"/>
      <c r="D412" s="383"/>
      <c r="E412" s="383"/>
      <c r="F412" s="383"/>
      <c r="G412" s="383"/>
      <c r="H412" s="383"/>
      <c r="I412" s="383"/>
      <c r="J412" s="383"/>
      <c r="K412" s="383"/>
    </row>
    <row r="413" spans="3:11">
      <c r="C413" s="383"/>
      <c r="D413" s="383"/>
      <c r="E413" s="383"/>
      <c r="F413" s="383"/>
      <c r="G413" s="383"/>
      <c r="H413" s="383"/>
      <c r="I413" s="383"/>
      <c r="J413" s="383"/>
      <c r="K413" s="383"/>
    </row>
    <row r="414" spans="3:11">
      <c r="C414" s="383"/>
      <c r="D414" s="383"/>
      <c r="E414" s="383"/>
      <c r="F414" s="383"/>
      <c r="G414" s="383"/>
      <c r="H414" s="383"/>
      <c r="I414" s="383"/>
      <c r="J414" s="383"/>
      <c r="K414" s="383"/>
    </row>
    <row r="415" spans="3:11">
      <c r="C415" s="383"/>
      <c r="D415" s="383"/>
      <c r="E415" s="383"/>
      <c r="F415" s="383"/>
      <c r="G415" s="383"/>
      <c r="H415" s="383"/>
      <c r="I415" s="383"/>
      <c r="J415" s="383"/>
      <c r="K415" s="383"/>
    </row>
    <row r="416" spans="3:11">
      <c r="C416" s="383"/>
      <c r="D416" s="383"/>
      <c r="E416" s="383"/>
      <c r="F416" s="383"/>
      <c r="G416" s="383"/>
      <c r="H416" s="383"/>
      <c r="I416" s="383"/>
      <c r="J416" s="383"/>
      <c r="K416" s="383"/>
    </row>
    <row r="417" spans="3:11">
      <c r="C417" s="383"/>
      <c r="D417" s="383"/>
      <c r="E417" s="383"/>
      <c r="F417" s="383"/>
      <c r="G417" s="383"/>
      <c r="H417" s="383"/>
      <c r="I417" s="383"/>
      <c r="J417" s="383"/>
      <c r="K417" s="383"/>
    </row>
    <row r="418" spans="3:11">
      <c r="C418" s="383"/>
      <c r="D418" s="383"/>
      <c r="E418" s="383"/>
      <c r="F418" s="383"/>
      <c r="G418" s="383"/>
      <c r="H418" s="383"/>
      <c r="I418" s="383"/>
      <c r="J418" s="383"/>
      <c r="K418" s="383"/>
    </row>
    <row r="419" spans="3:11">
      <c r="C419" s="383"/>
      <c r="D419" s="383"/>
      <c r="E419" s="383"/>
      <c r="F419" s="383"/>
      <c r="G419" s="383"/>
      <c r="H419" s="383"/>
      <c r="I419" s="383"/>
      <c r="J419" s="383"/>
      <c r="K419" s="383"/>
    </row>
    <row r="420" spans="3:11">
      <c r="C420" s="383"/>
      <c r="D420" s="383"/>
      <c r="E420" s="383"/>
      <c r="F420" s="383"/>
      <c r="G420" s="383"/>
      <c r="H420" s="383"/>
      <c r="I420" s="383"/>
      <c r="J420" s="383"/>
      <c r="K420" s="383"/>
    </row>
    <row r="421" spans="3:11">
      <c r="C421" s="383"/>
      <c r="D421" s="383"/>
      <c r="E421" s="383"/>
      <c r="F421" s="383"/>
      <c r="G421" s="383"/>
      <c r="H421" s="383"/>
      <c r="I421" s="383"/>
      <c r="J421" s="383"/>
      <c r="K421" s="383"/>
    </row>
    <row r="422" spans="3:11">
      <c r="C422" s="383"/>
      <c r="D422" s="383"/>
      <c r="E422" s="383"/>
      <c r="F422" s="383"/>
      <c r="G422" s="383"/>
      <c r="H422" s="383"/>
      <c r="I422" s="383"/>
      <c r="J422" s="383"/>
      <c r="K422" s="383"/>
    </row>
    <row r="423" spans="3:11">
      <c r="C423" s="383"/>
      <c r="D423" s="383"/>
      <c r="E423" s="383"/>
      <c r="F423" s="383"/>
      <c r="G423" s="383"/>
      <c r="H423" s="383"/>
      <c r="I423" s="383"/>
      <c r="J423" s="383"/>
      <c r="K423" s="383"/>
    </row>
    <row r="424" spans="3:11">
      <c r="C424" s="383"/>
      <c r="D424" s="383"/>
      <c r="E424" s="383"/>
      <c r="F424" s="383"/>
      <c r="G424" s="383"/>
      <c r="H424" s="383"/>
      <c r="I424" s="383"/>
      <c r="J424" s="383"/>
      <c r="K424" s="383"/>
    </row>
    <row r="425" spans="3:11">
      <c r="C425" s="383"/>
      <c r="D425" s="383"/>
      <c r="E425" s="383"/>
      <c r="F425" s="383"/>
      <c r="G425" s="383"/>
      <c r="H425" s="383"/>
      <c r="I425" s="383"/>
      <c r="J425" s="383"/>
      <c r="K425" s="383"/>
    </row>
    <row r="426" spans="3:11">
      <c r="C426" s="383"/>
      <c r="D426" s="383"/>
      <c r="E426" s="383"/>
      <c r="F426" s="383"/>
      <c r="G426" s="383"/>
      <c r="H426" s="383"/>
      <c r="I426" s="383"/>
      <c r="J426" s="383"/>
      <c r="K426" s="383"/>
    </row>
    <row r="427" spans="3:11">
      <c r="C427" s="383"/>
      <c r="D427" s="383"/>
      <c r="E427" s="383"/>
      <c r="F427" s="383"/>
      <c r="G427" s="383"/>
      <c r="H427" s="383"/>
      <c r="I427" s="383"/>
      <c r="J427" s="383"/>
      <c r="K427" s="383"/>
    </row>
    <row r="428" spans="3:11">
      <c r="C428" s="383"/>
      <c r="D428" s="383"/>
      <c r="E428" s="383"/>
      <c r="F428" s="383"/>
      <c r="G428" s="383"/>
      <c r="H428" s="383"/>
      <c r="I428" s="383"/>
      <c r="J428" s="383"/>
      <c r="K428" s="383"/>
    </row>
    <row r="429" spans="3:11">
      <c r="C429" s="383"/>
      <c r="D429" s="383"/>
      <c r="E429" s="383"/>
      <c r="F429" s="383"/>
      <c r="G429" s="383"/>
      <c r="H429" s="383"/>
      <c r="I429" s="383"/>
      <c r="J429" s="383"/>
      <c r="K429" s="383"/>
    </row>
    <row r="430" spans="3:11">
      <c r="C430" s="383"/>
      <c r="D430" s="383"/>
      <c r="E430" s="383"/>
      <c r="F430" s="383"/>
      <c r="G430" s="383"/>
      <c r="H430" s="383"/>
      <c r="I430" s="383"/>
      <c r="J430" s="383"/>
      <c r="K430" s="383"/>
    </row>
    <row r="431" spans="3:11">
      <c r="C431" s="383"/>
      <c r="D431" s="383"/>
      <c r="E431" s="383"/>
      <c r="F431" s="383"/>
      <c r="G431" s="383"/>
      <c r="H431" s="383"/>
      <c r="I431" s="383"/>
      <c r="J431" s="383"/>
      <c r="K431" s="383"/>
    </row>
    <row r="432" spans="3:11">
      <c r="C432" s="383"/>
      <c r="D432" s="383"/>
      <c r="E432" s="383"/>
      <c r="F432" s="383"/>
      <c r="G432" s="383"/>
      <c r="H432" s="383"/>
      <c r="I432" s="383"/>
      <c r="J432" s="383"/>
      <c r="K432" s="383"/>
    </row>
    <row r="433" spans="3:11">
      <c r="C433" s="383"/>
      <c r="D433" s="383"/>
      <c r="E433" s="383"/>
      <c r="F433" s="383"/>
      <c r="G433" s="383"/>
      <c r="H433" s="383"/>
      <c r="I433" s="383"/>
      <c r="J433" s="383"/>
      <c r="K433" s="383"/>
    </row>
    <row r="434" spans="3:11">
      <c r="C434" s="383"/>
      <c r="D434" s="383"/>
      <c r="E434" s="383"/>
      <c r="F434" s="383"/>
      <c r="G434" s="383"/>
      <c r="H434" s="383"/>
      <c r="I434" s="383"/>
      <c r="J434" s="383"/>
      <c r="K434" s="383"/>
    </row>
    <row r="435" spans="3:11">
      <c r="C435" s="383"/>
      <c r="D435" s="383"/>
      <c r="E435" s="383"/>
      <c r="F435" s="383"/>
      <c r="G435" s="383"/>
      <c r="H435" s="383"/>
      <c r="I435" s="383"/>
      <c r="J435" s="383"/>
      <c r="K435" s="383"/>
    </row>
    <row r="436" spans="3:11">
      <c r="C436" s="383"/>
      <c r="D436" s="383"/>
      <c r="E436" s="383"/>
      <c r="F436" s="383"/>
      <c r="G436" s="383"/>
      <c r="H436" s="383"/>
      <c r="I436" s="383"/>
      <c r="J436" s="383"/>
      <c r="K436" s="383"/>
    </row>
    <row r="437" spans="3:11">
      <c r="C437" s="383"/>
      <c r="D437" s="383"/>
      <c r="E437" s="383"/>
      <c r="F437" s="383"/>
      <c r="G437" s="383"/>
      <c r="H437" s="383"/>
      <c r="I437" s="383"/>
      <c r="J437" s="383"/>
      <c r="K437" s="383"/>
    </row>
    <row r="438" spans="3:11">
      <c r="C438" s="383"/>
      <c r="D438" s="383"/>
      <c r="E438" s="383"/>
      <c r="F438" s="383"/>
      <c r="G438" s="383"/>
      <c r="H438" s="383"/>
      <c r="I438" s="383"/>
      <c r="J438" s="383"/>
      <c r="K438" s="383"/>
    </row>
    <row r="439" spans="3:11">
      <c r="C439" s="383"/>
      <c r="D439" s="383"/>
      <c r="E439" s="383"/>
      <c r="F439" s="383"/>
      <c r="G439" s="383"/>
      <c r="H439" s="383"/>
      <c r="I439" s="383"/>
      <c r="J439" s="383"/>
      <c r="K439" s="383"/>
    </row>
    <row r="440" spans="3:11">
      <c r="C440" s="383"/>
      <c r="D440" s="383"/>
      <c r="E440" s="383"/>
      <c r="F440" s="383"/>
      <c r="G440" s="383"/>
      <c r="H440" s="383"/>
      <c r="I440" s="383"/>
      <c r="J440" s="383"/>
      <c r="K440" s="383"/>
    </row>
    <row r="441" spans="3:11">
      <c r="C441" s="383"/>
      <c r="D441" s="383"/>
      <c r="E441" s="383"/>
      <c r="F441" s="383"/>
      <c r="G441" s="383"/>
      <c r="H441" s="383"/>
      <c r="I441" s="383"/>
      <c r="J441" s="383"/>
      <c r="K441" s="383"/>
    </row>
    <row r="442" spans="3:11">
      <c r="C442" s="383"/>
      <c r="D442" s="383"/>
      <c r="E442" s="383"/>
      <c r="F442" s="383"/>
      <c r="G442" s="383"/>
      <c r="H442" s="383"/>
      <c r="I442" s="383"/>
      <c r="J442" s="383"/>
      <c r="K442" s="383"/>
    </row>
    <row r="443" spans="3:11">
      <c r="C443" s="383"/>
      <c r="D443" s="383"/>
      <c r="E443" s="383"/>
      <c r="F443" s="383"/>
      <c r="G443" s="383"/>
      <c r="H443" s="383"/>
      <c r="I443" s="383"/>
      <c r="J443" s="383"/>
      <c r="K443" s="383"/>
    </row>
    <row r="444" spans="3:11">
      <c r="C444" s="383"/>
      <c r="D444" s="383"/>
      <c r="E444" s="383"/>
      <c r="F444" s="383"/>
      <c r="G444" s="383"/>
      <c r="H444" s="383"/>
      <c r="I444" s="383"/>
      <c r="J444" s="383"/>
      <c r="K444" s="383"/>
    </row>
    <row r="445" spans="3:11">
      <c r="C445" s="383"/>
      <c r="D445" s="383"/>
      <c r="E445" s="383"/>
      <c r="F445" s="383"/>
      <c r="G445" s="383"/>
      <c r="H445" s="383"/>
      <c r="I445" s="383"/>
      <c r="J445" s="383"/>
      <c r="K445" s="383"/>
    </row>
    <row r="446" spans="3:11">
      <c r="C446" s="383"/>
      <c r="D446" s="383"/>
      <c r="E446" s="383"/>
      <c r="F446" s="383"/>
      <c r="G446" s="383"/>
      <c r="H446" s="383"/>
      <c r="I446" s="383"/>
      <c r="J446" s="383"/>
      <c r="K446" s="383"/>
    </row>
    <row r="447" spans="3:11">
      <c r="C447" s="383"/>
      <c r="D447" s="383"/>
      <c r="E447" s="383"/>
      <c r="F447" s="383"/>
      <c r="G447" s="383"/>
      <c r="H447" s="383"/>
      <c r="I447" s="383"/>
      <c r="J447" s="383"/>
      <c r="K447" s="383"/>
    </row>
    <row r="448" spans="3:11">
      <c r="C448" s="383"/>
      <c r="D448" s="383"/>
      <c r="E448" s="383"/>
      <c r="F448" s="383"/>
      <c r="G448" s="383"/>
      <c r="H448" s="383"/>
      <c r="I448" s="383"/>
      <c r="J448" s="383"/>
      <c r="K448" s="383"/>
    </row>
    <row r="449" spans="3:11">
      <c r="C449" s="383"/>
      <c r="D449" s="383"/>
      <c r="E449" s="383"/>
      <c r="F449" s="383"/>
      <c r="G449" s="383"/>
      <c r="H449" s="383"/>
      <c r="I449" s="383"/>
      <c r="J449" s="383"/>
      <c r="K449" s="383"/>
    </row>
    <row r="450" spans="3:11">
      <c r="C450" s="383"/>
      <c r="D450" s="383"/>
      <c r="E450" s="383"/>
      <c r="F450" s="383"/>
      <c r="G450" s="383"/>
      <c r="H450" s="383"/>
      <c r="I450" s="383"/>
      <c r="J450" s="383"/>
      <c r="K450" s="383"/>
    </row>
    <row r="451" spans="3:11">
      <c r="C451" s="383"/>
      <c r="D451" s="383"/>
      <c r="E451" s="383"/>
      <c r="F451" s="383"/>
      <c r="G451" s="383"/>
      <c r="H451" s="383"/>
      <c r="I451" s="383"/>
      <c r="J451" s="383"/>
      <c r="K451" s="383"/>
    </row>
    <row r="452" spans="3:11">
      <c r="C452" s="383"/>
      <c r="D452" s="383"/>
      <c r="E452" s="383"/>
      <c r="F452" s="383"/>
      <c r="G452" s="383"/>
      <c r="H452" s="383"/>
      <c r="I452" s="383"/>
      <c r="J452" s="383"/>
      <c r="K452" s="383"/>
    </row>
    <row r="453" spans="3:11">
      <c r="C453" s="383"/>
      <c r="D453" s="383"/>
      <c r="E453" s="383"/>
      <c r="F453" s="383"/>
      <c r="G453" s="383"/>
      <c r="H453" s="383"/>
      <c r="I453" s="383"/>
      <c r="J453" s="383"/>
      <c r="K453" s="383"/>
    </row>
    <row r="454" spans="3:11">
      <c r="C454" s="383"/>
      <c r="D454" s="383"/>
      <c r="E454" s="383"/>
      <c r="F454" s="383"/>
      <c r="G454" s="383"/>
      <c r="H454" s="383"/>
      <c r="I454" s="383"/>
      <c r="J454" s="383"/>
      <c r="K454" s="383"/>
    </row>
    <row r="455" spans="3:11">
      <c r="C455" s="383"/>
      <c r="D455" s="383"/>
      <c r="E455" s="383"/>
      <c r="F455" s="383"/>
      <c r="G455" s="383"/>
      <c r="H455" s="383"/>
      <c r="I455" s="383"/>
      <c r="J455" s="383"/>
      <c r="K455" s="383"/>
    </row>
    <row r="456" spans="3:11">
      <c r="C456" s="383"/>
      <c r="D456" s="383"/>
      <c r="E456" s="383"/>
      <c r="F456" s="383"/>
      <c r="G456" s="383"/>
      <c r="H456" s="383"/>
      <c r="I456" s="383"/>
      <c r="J456" s="383"/>
      <c r="K456" s="383"/>
    </row>
    <row r="457" spans="3:11">
      <c r="C457" s="383"/>
      <c r="D457" s="383"/>
      <c r="E457" s="383"/>
      <c r="F457" s="383"/>
      <c r="G457" s="383"/>
      <c r="H457" s="383"/>
      <c r="I457" s="383"/>
      <c r="J457" s="383"/>
      <c r="K457" s="383"/>
    </row>
    <row r="458" spans="3:11">
      <c r="C458" s="383"/>
      <c r="D458" s="383"/>
      <c r="E458" s="383"/>
      <c r="F458" s="383"/>
      <c r="G458" s="383"/>
      <c r="H458" s="383"/>
      <c r="I458" s="383"/>
      <c r="J458" s="383"/>
      <c r="K458" s="383"/>
    </row>
    <row r="459" spans="3:11">
      <c r="C459" s="383"/>
      <c r="D459" s="383"/>
      <c r="E459" s="383"/>
      <c r="F459" s="383"/>
      <c r="G459" s="383"/>
      <c r="H459" s="383"/>
      <c r="I459" s="383"/>
      <c r="J459" s="383"/>
      <c r="K459" s="383"/>
    </row>
    <row r="460" spans="3:11">
      <c r="C460" s="383"/>
      <c r="D460" s="383"/>
      <c r="E460" s="383"/>
      <c r="F460" s="383"/>
      <c r="G460" s="383"/>
      <c r="H460" s="383"/>
      <c r="I460" s="383"/>
      <c r="J460" s="383"/>
      <c r="K460" s="383"/>
    </row>
    <row r="461" spans="3:11">
      <c r="C461" s="383"/>
      <c r="D461" s="383"/>
      <c r="E461" s="383"/>
      <c r="F461" s="383"/>
      <c r="G461" s="383"/>
      <c r="H461" s="383"/>
      <c r="I461" s="383"/>
      <c r="J461" s="383"/>
      <c r="K461" s="383"/>
    </row>
    <row r="462" spans="3:11">
      <c r="C462" s="383"/>
      <c r="D462" s="383"/>
      <c r="E462" s="383"/>
      <c r="F462" s="383"/>
      <c r="G462" s="383"/>
      <c r="H462" s="383"/>
      <c r="I462" s="383"/>
      <c r="J462" s="383"/>
      <c r="K462" s="383"/>
    </row>
    <row r="463" spans="3:11">
      <c r="C463" s="383"/>
      <c r="D463" s="383"/>
      <c r="E463" s="383"/>
      <c r="F463" s="383"/>
      <c r="G463" s="383"/>
      <c r="H463" s="383"/>
      <c r="I463" s="383"/>
      <c r="J463" s="383"/>
      <c r="K463" s="383"/>
    </row>
    <row r="464" spans="3:11">
      <c r="C464" s="383"/>
      <c r="D464" s="383"/>
      <c r="E464" s="383"/>
      <c r="F464" s="383"/>
      <c r="G464" s="383"/>
      <c r="H464" s="383"/>
      <c r="I464" s="383"/>
      <c r="J464" s="383"/>
      <c r="K464" s="383"/>
    </row>
    <row r="465" spans="3:11">
      <c r="C465" s="383"/>
      <c r="D465" s="383"/>
      <c r="E465" s="383"/>
      <c r="F465" s="383"/>
      <c r="G465" s="383"/>
      <c r="H465" s="383"/>
      <c r="I465" s="383"/>
      <c r="J465" s="383"/>
      <c r="K465" s="383"/>
    </row>
    <row r="466" spans="3:11">
      <c r="C466" s="383"/>
      <c r="D466" s="383"/>
      <c r="E466" s="383"/>
      <c r="F466" s="383"/>
      <c r="G466" s="383"/>
      <c r="H466" s="383"/>
      <c r="I466" s="383"/>
      <c r="J466" s="383"/>
      <c r="K466" s="383"/>
    </row>
    <row r="467" spans="3:11">
      <c r="C467" s="383"/>
      <c r="D467" s="383"/>
      <c r="E467" s="383"/>
      <c r="F467" s="383"/>
      <c r="G467" s="383"/>
      <c r="H467" s="383"/>
      <c r="I467" s="383"/>
      <c r="J467" s="383"/>
      <c r="K467" s="383"/>
    </row>
    <row r="468" spans="3:11">
      <c r="C468" s="383"/>
      <c r="D468" s="383"/>
      <c r="E468" s="383"/>
      <c r="F468" s="383"/>
      <c r="G468" s="383"/>
      <c r="H468" s="383"/>
      <c r="I468" s="383"/>
      <c r="J468" s="383"/>
      <c r="K468" s="383"/>
    </row>
    <row r="469" spans="3:11">
      <c r="C469" s="383"/>
      <c r="D469" s="383"/>
      <c r="E469" s="383"/>
      <c r="F469" s="383"/>
      <c r="G469" s="383"/>
      <c r="H469" s="383"/>
      <c r="I469" s="383"/>
      <c r="J469" s="383"/>
      <c r="K469" s="383"/>
    </row>
    <row r="470" spans="3:11">
      <c r="C470" s="383"/>
      <c r="D470" s="383"/>
      <c r="E470" s="383"/>
      <c r="F470" s="383"/>
      <c r="G470" s="383"/>
      <c r="H470" s="383"/>
      <c r="I470" s="383"/>
      <c r="J470" s="383"/>
      <c r="K470" s="383"/>
    </row>
    <row r="471" spans="3:11">
      <c r="C471" s="383"/>
      <c r="D471" s="383"/>
      <c r="E471" s="383"/>
      <c r="F471" s="383"/>
      <c r="G471" s="383"/>
      <c r="H471" s="383"/>
      <c r="I471" s="383"/>
      <c r="J471" s="383"/>
      <c r="K471" s="383"/>
    </row>
    <row r="472" spans="3:11">
      <c r="C472" s="383"/>
      <c r="D472" s="383"/>
      <c r="E472" s="383"/>
      <c r="F472" s="383"/>
      <c r="G472" s="383"/>
      <c r="H472" s="383"/>
      <c r="I472" s="383"/>
      <c r="J472" s="383"/>
      <c r="K472" s="383"/>
    </row>
    <row r="473" spans="3:11">
      <c r="C473" s="383"/>
      <c r="D473" s="383"/>
      <c r="E473" s="383"/>
      <c r="F473" s="383"/>
      <c r="G473" s="383"/>
      <c r="H473" s="383"/>
      <c r="I473" s="383"/>
      <c r="J473" s="383"/>
      <c r="K473" s="383"/>
    </row>
    <row r="474" spans="3:11">
      <c r="C474" s="383"/>
      <c r="D474" s="383"/>
      <c r="E474" s="383"/>
      <c r="F474" s="383"/>
      <c r="G474" s="383"/>
      <c r="H474" s="383"/>
      <c r="I474" s="383"/>
      <c r="J474" s="383"/>
      <c r="K474" s="383"/>
    </row>
    <row r="475" spans="3:11">
      <c r="C475" s="383"/>
      <c r="D475" s="383"/>
      <c r="E475" s="383"/>
      <c r="F475" s="383"/>
      <c r="G475" s="383"/>
      <c r="H475" s="383"/>
      <c r="I475" s="383"/>
      <c r="J475" s="383"/>
      <c r="K475" s="383"/>
    </row>
    <row r="476" spans="3:11">
      <c r="C476" s="383"/>
      <c r="D476" s="383"/>
      <c r="E476" s="383"/>
      <c r="F476" s="383"/>
      <c r="G476" s="383"/>
      <c r="H476" s="383"/>
      <c r="I476" s="383"/>
      <c r="J476" s="383"/>
      <c r="K476" s="383"/>
    </row>
    <row r="477" spans="3:11">
      <c r="C477" s="383"/>
      <c r="D477" s="383"/>
      <c r="E477" s="383"/>
      <c r="F477" s="383"/>
      <c r="G477" s="383"/>
      <c r="H477" s="383"/>
      <c r="I477" s="383"/>
      <c r="J477" s="383"/>
      <c r="K477" s="383"/>
    </row>
    <row r="478" spans="3:11">
      <c r="C478" s="383"/>
      <c r="D478" s="383"/>
      <c r="E478" s="383"/>
      <c r="F478" s="383"/>
      <c r="G478" s="383"/>
      <c r="H478" s="383"/>
      <c r="I478" s="383"/>
      <c r="J478" s="383"/>
      <c r="K478" s="383"/>
    </row>
    <row r="479" spans="3:11">
      <c r="C479" s="383"/>
      <c r="D479" s="383"/>
      <c r="E479" s="383"/>
      <c r="F479" s="383"/>
      <c r="G479" s="383"/>
      <c r="H479" s="383"/>
      <c r="I479" s="383"/>
      <c r="J479" s="383"/>
      <c r="K479" s="383"/>
    </row>
    <row r="480" spans="3:11">
      <c r="C480" s="383"/>
      <c r="D480" s="383"/>
      <c r="E480" s="383"/>
      <c r="F480" s="383"/>
      <c r="G480" s="383"/>
      <c r="H480" s="383"/>
      <c r="I480" s="383"/>
      <c r="J480" s="383"/>
      <c r="K480" s="383"/>
    </row>
    <row r="481" spans="3:11">
      <c r="C481" s="383"/>
      <c r="D481" s="383"/>
      <c r="E481" s="383"/>
      <c r="F481" s="383"/>
      <c r="G481" s="383"/>
      <c r="H481" s="383"/>
      <c r="I481" s="383"/>
      <c r="J481" s="383"/>
      <c r="K481" s="383"/>
    </row>
    <row r="482" spans="3:11">
      <c r="C482" s="383"/>
      <c r="D482" s="383"/>
      <c r="E482" s="383"/>
      <c r="F482" s="383"/>
      <c r="G482" s="383"/>
      <c r="H482" s="383"/>
      <c r="I482" s="383"/>
      <c r="J482" s="383"/>
      <c r="K482" s="383"/>
    </row>
    <row r="483" spans="3:11">
      <c r="C483" s="383"/>
      <c r="D483" s="383"/>
      <c r="E483" s="383"/>
      <c r="F483" s="383"/>
      <c r="G483" s="383"/>
      <c r="H483" s="383"/>
      <c r="I483" s="383"/>
      <c r="J483" s="383"/>
      <c r="K483" s="383"/>
    </row>
    <row r="484" spans="3:11">
      <c r="C484" s="383"/>
      <c r="D484" s="383"/>
      <c r="E484" s="383"/>
      <c r="F484" s="383"/>
      <c r="G484" s="383"/>
      <c r="H484" s="383"/>
      <c r="I484" s="383"/>
      <c r="J484" s="383"/>
      <c r="K484" s="383"/>
    </row>
    <row r="485" spans="3:11">
      <c r="C485" s="383"/>
      <c r="D485" s="383"/>
      <c r="E485" s="383"/>
      <c r="F485" s="383"/>
      <c r="G485" s="383"/>
      <c r="H485" s="383"/>
      <c r="I485" s="383"/>
      <c r="J485" s="383"/>
      <c r="K485" s="383"/>
    </row>
    <row r="486" spans="3:11">
      <c r="C486" s="383"/>
      <c r="D486" s="383"/>
      <c r="E486" s="383"/>
      <c r="F486" s="383"/>
      <c r="G486" s="383"/>
      <c r="H486" s="383"/>
      <c r="I486" s="383"/>
      <c r="J486" s="383"/>
      <c r="K486" s="383"/>
    </row>
    <row r="487" spans="3:11">
      <c r="C487" s="383"/>
      <c r="D487" s="383"/>
      <c r="E487" s="383"/>
      <c r="F487" s="383"/>
      <c r="G487" s="383"/>
      <c r="H487" s="383"/>
      <c r="I487" s="383"/>
      <c r="J487" s="383"/>
      <c r="K487" s="383"/>
    </row>
    <row r="488" spans="3:11">
      <c r="C488" s="383"/>
      <c r="D488" s="383"/>
      <c r="E488" s="383"/>
      <c r="F488" s="383"/>
      <c r="G488" s="383"/>
      <c r="H488" s="383"/>
      <c r="I488" s="383"/>
      <c r="J488" s="383"/>
      <c r="K488" s="383"/>
    </row>
    <row r="489" spans="3:11">
      <c r="C489" s="383"/>
      <c r="D489" s="383"/>
      <c r="E489" s="383"/>
      <c r="F489" s="383"/>
      <c r="G489" s="383"/>
      <c r="H489" s="383"/>
      <c r="I489" s="383"/>
      <c r="J489" s="383"/>
      <c r="K489" s="383"/>
    </row>
    <row r="490" spans="3:11">
      <c r="C490" s="383"/>
      <c r="D490" s="383"/>
      <c r="E490" s="383"/>
      <c r="F490" s="383"/>
      <c r="G490" s="383"/>
      <c r="H490" s="383"/>
      <c r="I490" s="383"/>
      <c r="J490" s="383"/>
      <c r="K490" s="383"/>
    </row>
    <row r="491" spans="3:11">
      <c r="C491" s="383"/>
      <c r="D491" s="383"/>
      <c r="E491" s="383"/>
      <c r="F491" s="383"/>
      <c r="G491" s="383"/>
      <c r="H491" s="383"/>
      <c r="I491" s="383"/>
      <c r="J491" s="383"/>
      <c r="K491" s="383"/>
    </row>
    <row r="492" spans="3:11">
      <c r="C492" s="383"/>
      <c r="D492" s="383"/>
      <c r="E492" s="383"/>
      <c r="F492" s="383"/>
      <c r="G492" s="383"/>
      <c r="H492" s="383"/>
      <c r="I492" s="383"/>
      <c r="J492" s="383"/>
      <c r="K492" s="383"/>
    </row>
    <row r="493" spans="3:11">
      <c r="C493" s="383"/>
      <c r="D493" s="383"/>
      <c r="E493" s="383"/>
      <c r="F493" s="383"/>
      <c r="G493" s="383"/>
      <c r="H493" s="383"/>
      <c r="I493" s="383"/>
      <c r="J493" s="383"/>
      <c r="K493" s="383"/>
    </row>
    <row r="494" spans="3:11">
      <c r="C494" s="383"/>
      <c r="D494" s="383"/>
      <c r="E494" s="383"/>
      <c r="F494" s="383"/>
      <c r="G494" s="383"/>
      <c r="H494" s="383"/>
      <c r="I494" s="383"/>
      <c r="J494" s="383"/>
      <c r="K494" s="383"/>
    </row>
    <row r="495" spans="3:11">
      <c r="C495" s="383"/>
      <c r="D495" s="383"/>
      <c r="E495" s="383"/>
      <c r="F495" s="383"/>
      <c r="G495" s="383"/>
      <c r="H495" s="383"/>
      <c r="I495" s="383"/>
      <c r="J495" s="383"/>
      <c r="K495" s="383"/>
    </row>
    <row r="496" spans="3:11">
      <c r="C496" s="383"/>
      <c r="D496" s="383"/>
      <c r="E496" s="383"/>
      <c r="F496" s="383"/>
      <c r="G496" s="383"/>
      <c r="H496" s="383"/>
      <c r="I496" s="383"/>
      <c r="J496" s="383"/>
      <c r="K496" s="383"/>
    </row>
    <row r="497" spans="3:11">
      <c r="C497" s="383"/>
      <c r="D497" s="383"/>
      <c r="E497" s="383"/>
      <c r="F497" s="383"/>
      <c r="G497" s="383"/>
      <c r="H497" s="383"/>
      <c r="I497" s="383"/>
      <c r="J497" s="383"/>
      <c r="K497" s="383"/>
    </row>
    <row r="498" spans="3:11">
      <c r="C498" s="383"/>
      <c r="D498" s="383"/>
      <c r="E498" s="383"/>
      <c r="F498" s="383"/>
      <c r="G498" s="383"/>
      <c r="H498" s="383"/>
      <c r="I498" s="383"/>
      <c r="J498" s="383"/>
      <c r="K498" s="383"/>
    </row>
    <row r="499" spans="3:11">
      <c r="C499" s="383"/>
      <c r="D499" s="383"/>
      <c r="E499" s="383"/>
      <c r="F499" s="383"/>
      <c r="G499" s="383"/>
      <c r="H499" s="383"/>
      <c r="I499" s="383"/>
      <c r="J499" s="383"/>
      <c r="K499" s="383"/>
    </row>
    <row r="500" spans="3:11">
      <c r="C500" s="383"/>
      <c r="D500" s="383"/>
      <c r="E500" s="383"/>
      <c r="F500" s="383"/>
      <c r="G500" s="383"/>
      <c r="H500" s="383"/>
      <c r="I500" s="383"/>
      <c r="J500" s="383"/>
      <c r="K500" s="383"/>
    </row>
    <row r="501" spans="3:11">
      <c r="C501" s="383"/>
      <c r="D501" s="383"/>
      <c r="E501" s="383"/>
      <c r="F501" s="383"/>
      <c r="G501" s="383"/>
      <c r="H501" s="383"/>
      <c r="I501" s="383"/>
      <c r="J501" s="383"/>
      <c r="K501" s="383"/>
    </row>
    <row r="502" spans="3:11">
      <c r="C502" s="383"/>
      <c r="D502" s="383"/>
      <c r="E502" s="383"/>
      <c r="F502" s="383"/>
      <c r="G502" s="383"/>
      <c r="H502" s="383"/>
      <c r="I502" s="383"/>
      <c r="J502" s="383"/>
      <c r="K502" s="383"/>
    </row>
    <row r="503" spans="3:11">
      <c r="C503" s="383"/>
      <c r="D503" s="383"/>
      <c r="E503" s="383"/>
      <c r="F503" s="383"/>
      <c r="G503" s="383"/>
      <c r="H503" s="383"/>
      <c r="I503" s="383"/>
      <c r="J503" s="383"/>
      <c r="K503" s="383"/>
    </row>
    <row r="504" spans="3:11">
      <c r="C504" s="383"/>
      <c r="D504" s="383"/>
      <c r="E504" s="383"/>
      <c r="F504" s="383"/>
      <c r="G504" s="383"/>
      <c r="H504" s="383"/>
      <c r="I504" s="383"/>
      <c r="J504" s="383"/>
      <c r="K504" s="383"/>
    </row>
    <row r="505" spans="3:11">
      <c r="C505" s="383"/>
      <c r="D505" s="383"/>
      <c r="E505" s="383"/>
      <c r="F505" s="383"/>
      <c r="G505" s="383"/>
      <c r="H505" s="383"/>
      <c r="I505" s="383"/>
      <c r="J505" s="383"/>
      <c r="K505" s="383"/>
    </row>
    <row r="506" spans="3:11">
      <c r="C506" s="383"/>
      <c r="D506" s="383"/>
      <c r="E506" s="383"/>
      <c r="F506" s="383"/>
      <c r="G506" s="383"/>
      <c r="H506" s="383"/>
      <c r="I506" s="383"/>
      <c r="J506" s="383"/>
      <c r="K506" s="383"/>
    </row>
    <row r="507" spans="3:11">
      <c r="C507" s="383"/>
      <c r="D507" s="383"/>
      <c r="E507" s="383"/>
      <c r="F507" s="383"/>
      <c r="G507" s="383"/>
      <c r="H507" s="383"/>
      <c r="I507" s="383"/>
      <c r="J507" s="383"/>
      <c r="K507" s="383"/>
    </row>
    <row r="508" spans="3:11">
      <c r="C508" s="383"/>
      <c r="D508" s="383"/>
      <c r="E508" s="383"/>
      <c r="F508" s="383"/>
      <c r="G508" s="383"/>
      <c r="H508" s="383"/>
      <c r="I508" s="383"/>
      <c r="J508" s="383"/>
      <c r="K508" s="383"/>
    </row>
    <row r="509" spans="3:11">
      <c r="C509" s="383"/>
      <c r="D509" s="383"/>
      <c r="E509" s="383"/>
      <c r="F509" s="383"/>
      <c r="G509" s="383"/>
      <c r="H509" s="383"/>
      <c r="I509" s="383"/>
      <c r="J509" s="383"/>
      <c r="K509" s="383"/>
    </row>
    <row r="510" spans="3:11">
      <c r="C510" s="383"/>
      <c r="D510" s="383"/>
      <c r="E510" s="383"/>
      <c r="F510" s="383"/>
      <c r="G510" s="383"/>
      <c r="H510" s="383"/>
      <c r="I510" s="383"/>
      <c r="J510" s="383"/>
      <c r="K510" s="383"/>
    </row>
    <row r="511" spans="3:11">
      <c r="C511" s="383"/>
      <c r="D511" s="383"/>
      <c r="E511" s="383"/>
      <c r="F511" s="383"/>
      <c r="G511" s="383"/>
      <c r="H511" s="383"/>
      <c r="I511" s="383"/>
      <c r="J511" s="383"/>
      <c r="K511" s="383"/>
    </row>
    <row r="512" spans="3:11">
      <c r="C512" s="383"/>
      <c r="D512" s="383"/>
      <c r="E512" s="383"/>
      <c r="F512" s="383"/>
      <c r="G512" s="383"/>
      <c r="H512" s="383"/>
      <c r="I512" s="383"/>
      <c r="J512" s="383"/>
      <c r="K512" s="383"/>
    </row>
    <row r="513" spans="3:11">
      <c r="C513" s="383"/>
      <c r="D513" s="383"/>
      <c r="E513" s="383"/>
      <c r="F513" s="383"/>
      <c r="G513" s="383"/>
      <c r="H513" s="383"/>
      <c r="I513" s="383"/>
      <c r="J513" s="383"/>
      <c r="K513" s="383"/>
    </row>
    <row r="514" spans="3:11">
      <c r="C514" s="383"/>
      <c r="D514" s="383"/>
      <c r="E514" s="383"/>
      <c r="F514" s="383"/>
      <c r="G514" s="383"/>
      <c r="H514" s="383"/>
      <c r="I514" s="383"/>
      <c r="J514" s="383"/>
      <c r="K514" s="383"/>
    </row>
    <row r="515" spans="3:11">
      <c r="C515" s="383"/>
      <c r="D515" s="383"/>
      <c r="E515" s="383"/>
      <c r="F515" s="383"/>
      <c r="G515" s="383"/>
      <c r="H515" s="383"/>
      <c r="I515" s="383"/>
      <c r="J515" s="383"/>
      <c r="K515" s="383"/>
    </row>
    <row r="516" spans="3:11">
      <c r="C516" s="383"/>
      <c r="D516" s="383"/>
      <c r="E516" s="383"/>
      <c r="F516" s="383"/>
      <c r="G516" s="383"/>
      <c r="H516" s="383"/>
      <c r="I516" s="383"/>
      <c r="J516" s="383"/>
      <c r="K516" s="383"/>
    </row>
    <row r="517" spans="3:11">
      <c r="C517" s="383"/>
      <c r="D517" s="383"/>
      <c r="E517" s="383"/>
      <c r="F517" s="383"/>
      <c r="G517" s="383"/>
      <c r="H517" s="383"/>
      <c r="I517" s="383"/>
      <c r="J517" s="383"/>
      <c r="K517" s="383"/>
    </row>
    <row r="518" spans="3:11">
      <c r="C518" s="383"/>
      <c r="D518" s="383"/>
      <c r="E518" s="383"/>
      <c r="F518" s="383"/>
      <c r="G518" s="383"/>
      <c r="H518" s="383"/>
      <c r="I518" s="383"/>
      <c r="J518" s="383"/>
      <c r="K518" s="383"/>
    </row>
    <row r="519" spans="3:11">
      <c r="C519" s="383"/>
      <c r="D519" s="383"/>
      <c r="E519" s="383"/>
      <c r="F519" s="383"/>
      <c r="G519" s="383"/>
      <c r="H519" s="383"/>
      <c r="I519" s="383"/>
      <c r="J519" s="383"/>
      <c r="K519" s="383"/>
    </row>
    <row r="520" spans="3:11">
      <c r="C520" s="383"/>
      <c r="D520" s="383"/>
      <c r="E520" s="383"/>
      <c r="F520" s="383"/>
      <c r="G520" s="383"/>
      <c r="H520" s="383"/>
      <c r="I520" s="383"/>
      <c r="J520" s="383"/>
      <c r="K520" s="383"/>
    </row>
    <row r="521" spans="3:11">
      <c r="C521" s="383"/>
      <c r="D521" s="383"/>
      <c r="E521" s="383"/>
      <c r="F521" s="383"/>
      <c r="G521" s="383"/>
      <c r="H521" s="383"/>
      <c r="I521" s="383"/>
      <c r="J521" s="383"/>
      <c r="K521" s="383"/>
    </row>
    <row r="522" spans="3:11">
      <c r="C522" s="383"/>
      <c r="D522" s="383"/>
      <c r="E522" s="383"/>
      <c r="F522" s="383"/>
      <c r="G522" s="383"/>
      <c r="H522" s="383"/>
      <c r="I522" s="383"/>
      <c r="J522" s="383"/>
      <c r="K522" s="383"/>
    </row>
    <row r="523" spans="3:11">
      <c r="C523" s="383"/>
      <c r="D523" s="383"/>
      <c r="E523" s="383"/>
      <c r="F523" s="383"/>
      <c r="G523" s="383"/>
      <c r="H523" s="383"/>
      <c r="I523" s="383"/>
      <c r="J523" s="383"/>
      <c r="K523" s="383"/>
    </row>
    <row r="524" spans="3:11">
      <c r="C524" s="383"/>
      <c r="D524" s="383"/>
      <c r="E524" s="383"/>
      <c r="F524" s="383"/>
      <c r="G524" s="383"/>
      <c r="H524" s="383"/>
      <c r="I524" s="383"/>
      <c r="J524" s="383"/>
      <c r="K524" s="383"/>
    </row>
    <row r="525" spans="3:11">
      <c r="C525" s="383"/>
      <c r="D525" s="383"/>
      <c r="E525" s="383"/>
      <c r="F525" s="383"/>
      <c r="G525" s="383"/>
      <c r="H525" s="383"/>
      <c r="I525" s="383"/>
      <c r="J525" s="383"/>
      <c r="K525" s="383"/>
    </row>
    <row r="526" spans="3:11">
      <c r="C526" s="383"/>
      <c r="D526" s="383"/>
      <c r="E526" s="383"/>
      <c r="F526" s="383"/>
      <c r="G526" s="383"/>
      <c r="H526" s="383"/>
      <c r="I526" s="383"/>
      <c r="J526" s="383"/>
      <c r="K526" s="383"/>
    </row>
    <row r="527" spans="3:11">
      <c r="C527" s="383"/>
      <c r="D527" s="383"/>
      <c r="E527" s="383"/>
      <c r="F527" s="383"/>
      <c r="G527" s="383"/>
      <c r="H527" s="383"/>
      <c r="I527" s="383"/>
      <c r="J527" s="383"/>
      <c r="K527" s="383"/>
    </row>
    <row r="528" spans="3:11">
      <c r="C528" s="383"/>
      <c r="D528" s="383"/>
      <c r="E528" s="383"/>
      <c r="F528" s="383"/>
      <c r="G528" s="383"/>
      <c r="H528" s="383"/>
      <c r="I528" s="383"/>
      <c r="J528" s="383"/>
      <c r="K528" s="383"/>
    </row>
    <row r="529" spans="3:11">
      <c r="C529" s="383"/>
      <c r="D529" s="383"/>
      <c r="E529" s="383"/>
      <c r="F529" s="383"/>
      <c r="G529" s="383"/>
      <c r="H529" s="383"/>
      <c r="I529" s="383"/>
      <c r="J529" s="383"/>
      <c r="K529" s="383"/>
    </row>
    <row r="530" spans="3:11">
      <c r="C530" s="383"/>
      <c r="D530" s="383"/>
      <c r="E530" s="383"/>
      <c r="F530" s="383"/>
      <c r="G530" s="383"/>
      <c r="H530" s="383"/>
      <c r="I530" s="383"/>
      <c r="J530" s="383"/>
      <c r="K530" s="383"/>
    </row>
    <row r="531" spans="3:11">
      <c r="C531" s="383"/>
      <c r="D531" s="383"/>
      <c r="E531" s="383"/>
      <c r="F531" s="383"/>
      <c r="G531" s="383"/>
      <c r="H531" s="383"/>
      <c r="I531" s="383"/>
      <c r="J531" s="383"/>
      <c r="K531" s="383"/>
    </row>
    <row r="532" spans="3:11">
      <c r="C532" s="383"/>
      <c r="D532" s="383"/>
      <c r="E532" s="383"/>
      <c r="F532" s="383"/>
      <c r="G532" s="383"/>
      <c r="H532" s="383"/>
      <c r="I532" s="383"/>
      <c r="J532" s="383"/>
      <c r="K532" s="383"/>
    </row>
    <row r="533" spans="3:11">
      <c r="C533" s="383"/>
      <c r="D533" s="383"/>
      <c r="E533" s="383"/>
      <c r="F533" s="383"/>
      <c r="G533" s="383"/>
      <c r="H533" s="383"/>
      <c r="I533" s="383"/>
      <c r="J533" s="383"/>
      <c r="K533" s="383"/>
    </row>
    <row r="534" spans="3:11">
      <c r="C534" s="383"/>
      <c r="D534" s="383"/>
      <c r="E534" s="383"/>
      <c r="F534" s="383"/>
      <c r="G534" s="383"/>
      <c r="H534" s="383"/>
      <c r="I534" s="383"/>
      <c r="J534" s="383"/>
      <c r="K534" s="383"/>
    </row>
    <row r="535" spans="3:11">
      <c r="C535" s="383"/>
      <c r="D535" s="383"/>
      <c r="E535" s="383"/>
      <c r="F535" s="383"/>
      <c r="G535" s="383"/>
      <c r="H535" s="383"/>
      <c r="I535" s="383"/>
      <c r="J535" s="383"/>
      <c r="K535" s="383"/>
    </row>
    <row r="536" spans="3:11">
      <c r="C536" s="383"/>
      <c r="D536" s="383"/>
      <c r="E536" s="383"/>
      <c r="F536" s="383"/>
      <c r="G536" s="383"/>
      <c r="H536" s="383"/>
      <c r="I536" s="383"/>
      <c r="J536" s="383"/>
      <c r="K536" s="383"/>
    </row>
    <row r="537" spans="3:11">
      <c r="C537" s="383"/>
      <c r="D537" s="383"/>
      <c r="E537" s="383"/>
      <c r="F537" s="383"/>
      <c r="G537" s="383"/>
      <c r="H537" s="383"/>
      <c r="I537" s="383"/>
      <c r="J537" s="383"/>
      <c r="K537" s="383"/>
    </row>
    <row r="538" spans="3:11">
      <c r="C538" s="383"/>
      <c r="D538" s="383"/>
      <c r="E538" s="383"/>
      <c r="F538" s="383"/>
      <c r="G538" s="383"/>
      <c r="H538" s="383"/>
      <c r="I538" s="383"/>
      <c r="J538" s="383"/>
      <c r="K538" s="383"/>
    </row>
    <row r="539" spans="3:11">
      <c r="C539" s="383"/>
      <c r="D539" s="383"/>
      <c r="E539" s="383"/>
      <c r="F539" s="383"/>
      <c r="G539" s="383"/>
      <c r="H539" s="383"/>
      <c r="I539" s="383"/>
      <c r="J539" s="383"/>
      <c r="K539" s="383"/>
    </row>
    <row r="540" spans="3:11">
      <c r="C540" s="383"/>
      <c r="D540" s="383"/>
      <c r="E540" s="383"/>
      <c r="F540" s="383"/>
      <c r="G540" s="383"/>
      <c r="H540" s="383"/>
      <c r="I540" s="383"/>
      <c r="J540" s="383"/>
      <c r="K540" s="383"/>
    </row>
    <row r="541" spans="3:11">
      <c r="C541" s="383"/>
      <c r="D541" s="383"/>
      <c r="E541" s="383"/>
      <c r="F541" s="383"/>
      <c r="G541" s="383"/>
      <c r="H541" s="383"/>
      <c r="I541" s="383"/>
      <c r="J541" s="383"/>
      <c r="K541" s="383"/>
    </row>
    <row r="542" spans="3:11">
      <c r="C542" s="383"/>
      <c r="D542" s="383"/>
      <c r="E542" s="383"/>
      <c r="F542" s="383"/>
      <c r="G542" s="383"/>
      <c r="H542" s="383"/>
      <c r="I542" s="383"/>
      <c r="J542" s="383"/>
      <c r="K542" s="383"/>
    </row>
    <row r="543" spans="3:11">
      <c r="C543" s="383"/>
      <c r="D543" s="383"/>
      <c r="E543" s="383"/>
      <c r="F543" s="383"/>
      <c r="G543" s="383"/>
      <c r="H543" s="383"/>
      <c r="I543" s="383"/>
      <c r="J543" s="383"/>
      <c r="K543" s="383"/>
    </row>
    <row r="544" spans="3:11">
      <c r="C544" s="383"/>
      <c r="D544" s="383"/>
      <c r="E544" s="383"/>
      <c r="F544" s="383"/>
      <c r="G544" s="383"/>
      <c r="H544" s="383"/>
      <c r="I544" s="383"/>
      <c r="J544" s="383"/>
      <c r="K544" s="383"/>
    </row>
    <row r="545" spans="3:11">
      <c r="C545" s="383"/>
      <c r="D545" s="383"/>
      <c r="E545" s="383"/>
      <c r="F545" s="383"/>
      <c r="G545" s="383"/>
      <c r="H545" s="383"/>
      <c r="I545" s="383"/>
      <c r="J545" s="383"/>
      <c r="K545" s="383"/>
    </row>
    <row r="546" spans="3:11">
      <c r="C546" s="383"/>
      <c r="D546" s="383"/>
      <c r="E546" s="383"/>
      <c r="F546" s="383"/>
      <c r="G546" s="383"/>
      <c r="H546" s="383"/>
      <c r="I546" s="383"/>
      <c r="J546" s="383"/>
      <c r="K546" s="383"/>
    </row>
    <row r="547" spans="3:11">
      <c r="C547" s="383"/>
      <c r="D547" s="383"/>
      <c r="E547" s="383"/>
      <c r="F547" s="383"/>
      <c r="G547" s="383"/>
      <c r="H547" s="383"/>
      <c r="I547" s="383"/>
      <c r="J547" s="383"/>
      <c r="K547" s="383"/>
    </row>
    <row r="548" spans="3:11">
      <c r="C548" s="383"/>
      <c r="D548" s="383"/>
      <c r="E548" s="383"/>
      <c r="F548" s="383"/>
      <c r="G548" s="383"/>
      <c r="H548" s="383"/>
      <c r="I548" s="383"/>
      <c r="J548" s="383"/>
      <c r="K548" s="383"/>
    </row>
    <row r="549" spans="3:11">
      <c r="C549" s="383"/>
      <c r="D549" s="383"/>
      <c r="E549" s="383"/>
      <c r="F549" s="383"/>
      <c r="G549" s="383"/>
      <c r="H549" s="383"/>
      <c r="I549" s="383"/>
      <c r="J549" s="383"/>
      <c r="K549" s="383"/>
    </row>
    <row r="550" spans="3:11">
      <c r="C550" s="383"/>
      <c r="D550" s="383"/>
      <c r="E550" s="383"/>
      <c r="F550" s="383"/>
      <c r="G550" s="383"/>
      <c r="H550" s="383"/>
      <c r="I550" s="383"/>
      <c r="J550" s="383"/>
      <c r="K550" s="383"/>
    </row>
    <row r="551" spans="3:11">
      <c r="C551" s="383"/>
      <c r="D551" s="383"/>
      <c r="E551" s="383"/>
      <c r="F551" s="383"/>
      <c r="G551" s="383"/>
      <c r="H551" s="383"/>
      <c r="I551" s="383"/>
      <c r="J551" s="383"/>
      <c r="K551" s="383"/>
    </row>
    <row r="552" spans="3:11">
      <c r="C552" s="383"/>
      <c r="D552" s="383"/>
      <c r="E552" s="383"/>
      <c r="F552" s="383"/>
      <c r="G552" s="383"/>
      <c r="H552" s="383"/>
      <c r="I552" s="383"/>
      <c r="J552" s="383"/>
      <c r="K552" s="383"/>
    </row>
    <row r="553" spans="3:11">
      <c r="C553" s="383"/>
      <c r="D553" s="383"/>
      <c r="E553" s="383"/>
      <c r="F553" s="383"/>
      <c r="G553" s="383"/>
      <c r="H553" s="383"/>
      <c r="I553" s="383"/>
      <c r="J553" s="383"/>
      <c r="K553" s="383"/>
    </row>
    <row r="554" spans="3:11">
      <c r="C554" s="383"/>
      <c r="D554" s="383"/>
      <c r="E554" s="383"/>
      <c r="F554" s="383"/>
      <c r="G554" s="383"/>
      <c r="H554" s="383"/>
      <c r="I554" s="383"/>
      <c r="J554" s="383"/>
      <c r="K554" s="383"/>
    </row>
    <row r="555" spans="3:11">
      <c r="C555" s="383"/>
      <c r="D555" s="383"/>
      <c r="E555" s="383"/>
      <c r="F555" s="383"/>
      <c r="G555" s="383"/>
      <c r="H555" s="383"/>
      <c r="I555" s="383"/>
      <c r="J555" s="383"/>
      <c r="K555" s="383"/>
    </row>
    <row r="556" spans="3:11">
      <c r="C556" s="383"/>
      <c r="D556" s="383"/>
      <c r="E556" s="383"/>
      <c r="F556" s="383"/>
      <c r="G556" s="383"/>
      <c r="H556" s="383"/>
      <c r="I556" s="383"/>
      <c r="J556" s="383"/>
      <c r="K556" s="383"/>
    </row>
    <row r="557" spans="3:11">
      <c r="C557" s="383"/>
      <c r="D557" s="383"/>
      <c r="E557" s="383"/>
      <c r="F557" s="383"/>
      <c r="G557" s="383"/>
      <c r="H557" s="383"/>
      <c r="I557" s="383"/>
      <c r="J557" s="383"/>
      <c r="K557" s="383"/>
    </row>
    <row r="558" spans="3:11">
      <c r="C558" s="383"/>
      <c r="D558" s="383"/>
      <c r="E558" s="383"/>
      <c r="F558" s="383"/>
      <c r="G558" s="383"/>
      <c r="H558" s="383"/>
      <c r="I558" s="383"/>
      <c r="J558" s="383"/>
      <c r="K558" s="383"/>
    </row>
    <row r="559" spans="3:11">
      <c r="C559" s="383"/>
      <c r="D559" s="383"/>
      <c r="E559" s="383"/>
      <c r="F559" s="383"/>
      <c r="G559" s="383"/>
      <c r="H559" s="383"/>
      <c r="I559" s="383"/>
      <c r="J559" s="383"/>
      <c r="K559" s="383"/>
    </row>
    <row r="560" spans="3:11">
      <c r="C560" s="383"/>
      <c r="D560" s="383"/>
      <c r="E560" s="383"/>
      <c r="F560" s="383"/>
      <c r="G560" s="383"/>
      <c r="H560" s="383"/>
      <c r="I560" s="383"/>
      <c r="J560" s="383"/>
      <c r="K560" s="383"/>
    </row>
    <row r="561" spans="3:11">
      <c r="C561" s="383"/>
      <c r="D561" s="383"/>
      <c r="E561" s="383"/>
      <c r="F561" s="383"/>
      <c r="G561" s="383"/>
      <c r="H561" s="383"/>
      <c r="I561" s="383"/>
      <c r="J561" s="383"/>
      <c r="K561" s="383"/>
    </row>
    <row r="562" spans="3:11">
      <c r="C562" s="383"/>
      <c r="D562" s="383"/>
      <c r="E562" s="383"/>
      <c r="F562" s="383"/>
      <c r="G562" s="383"/>
      <c r="H562" s="383"/>
      <c r="I562" s="383"/>
      <c r="J562" s="383"/>
      <c r="K562" s="383"/>
    </row>
    <row r="563" spans="3:11">
      <c r="C563" s="383"/>
      <c r="D563" s="383"/>
      <c r="E563" s="383"/>
      <c r="F563" s="383"/>
      <c r="G563" s="383"/>
      <c r="H563" s="383"/>
      <c r="I563" s="383"/>
      <c r="J563" s="383"/>
      <c r="K563" s="383"/>
    </row>
    <row r="564" spans="3:11">
      <c r="C564" s="383"/>
      <c r="D564" s="383"/>
      <c r="E564" s="383"/>
      <c r="F564" s="383"/>
      <c r="G564" s="383"/>
      <c r="H564" s="383"/>
      <c r="I564" s="383"/>
      <c r="J564" s="383"/>
      <c r="K564" s="383"/>
    </row>
    <row r="565" spans="3:11">
      <c r="C565" s="383"/>
      <c r="D565" s="383"/>
      <c r="E565" s="383"/>
      <c r="F565" s="383"/>
      <c r="G565" s="383"/>
      <c r="H565" s="383"/>
      <c r="I565" s="383"/>
      <c r="J565" s="383"/>
      <c r="K565" s="383"/>
    </row>
    <row r="566" spans="3:11">
      <c r="C566" s="383"/>
      <c r="D566" s="383"/>
      <c r="E566" s="383"/>
      <c r="F566" s="383"/>
      <c r="G566" s="383"/>
      <c r="H566" s="383"/>
      <c r="I566" s="383"/>
      <c r="J566" s="383"/>
      <c r="K566" s="383"/>
    </row>
    <row r="567" spans="3:11">
      <c r="C567" s="383"/>
      <c r="D567" s="383"/>
      <c r="E567" s="383"/>
      <c r="F567" s="383"/>
      <c r="G567" s="383"/>
      <c r="H567" s="383"/>
      <c r="I567" s="383"/>
      <c r="J567" s="383"/>
      <c r="K567" s="383"/>
    </row>
    <row r="568" spans="3:11">
      <c r="C568" s="383"/>
      <c r="D568" s="383"/>
      <c r="E568" s="383"/>
      <c r="F568" s="383"/>
      <c r="G568" s="383"/>
      <c r="H568" s="383"/>
      <c r="I568" s="383"/>
      <c r="J568" s="383"/>
      <c r="K568" s="383"/>
    </row>
    <row r="569" spans="3:11">
      <c r="C569" s="383"/>
      <c r="D569" s="383"/>
      <c r="E569" s="383"/>
      <c r="F569" s="383"/>
      <c r="G569" s="383"/>
      <c r="H569" s="383"/>
      <c r="I569" s="383"/>
      <c r="J569" s="383"/>
      <c r="K569" s="383"/>
    </row>
    <row r="570" spans="3:11">
      <c r="C570" s="383"/>
      <c r="D570" s="383"/>
      <c r="E570" s="383"/>
      <c r="F570" s="383"/>
      <c r="G570" s="383"/>
      <c r="H570" s="383"/>
      <c r="I570" s="383"/>
      <c r="J570" s="383"/>
      <c r="K570" s="383"/>
    </row>
    <row r="571" spans="3:11">
      <c r="C571" s="383"/>
      <c r="D571" s="383"/>
      <c r="E571" s="383"/>
      <c r="F571" s="383"/>
      <c r="G571" s="383"/>
      <c r="H571" s="383"/>
      <c r="I571" s="383"/>
      <c r="J571" s="383"/>
      <c r="K571" s="383"/>
    </row>
    <row r="572" spans="3:11">
      <c r="C572" s="383"/>
      <c r="D572" s="383"/>
      <c r="E572" s="383"/>
      <c r="F572" s="383"/>
      <c r="G572" s="383"/>
      <c r="H572" s="383"/>
      <c r="I572" s="383"/>
      <c r="J572" s="383"/>
      <c r="K572" s="383"/>
    </row>
    <row r="573" spans="3:11">
      <c r="C573" s="383"/>
      <c r="D573" s="383"/>
      <c r="E573" s="383"/>
      <c r="F573" s="383"/>
      <c r="G573" s="383"/>
      <c r="H573" s="383"/>
      <c r="I573" s="383"/>
      <c r="J573" s="383"/>
      <c r="K573" s="383"/>
    </row>
    <row r="574" spans="3:11">
      <c r="C574" s="383"/>
      <c r="D574" s="383"/>
      <c r="E574" s="383"/>
      <c r="F574" s="383"/>
      <c r="G574" s="383"/>
      <c r="H574" s="383"/>
      <c r="I574" s="383"/>
      <c r="J574" s="383"/>
      <c r="K574" s="383"/>
    </row>
    <row r="575" spans="3:11">
      <c r="C575" s="383"/>
      <c r="D575" s="383"/>
      <c r="E575" s="383"/>
      <c r="F575" s="383"/>
      <c r="G575" s="383"/>
      <c r="H575" s="383"/>
      <c r="I575" s="383"/>
      <c r="J575" s="383"/>
      <c r="K575" s="383"/>
    </row>
    <row r="576" spans="3:11">
      <c r="C576" s="383"/>
      <c r="D576" s="383"/>
      <c r="E576" s="383"/>
      <c r="F576" s="383"/>
      <c r="G576" s="383"/>
      <c r="H576" s="383"/>
      <c r="I576" s="383"/>
      <c r="J576" s="383"/>
      <c r="K576" s="383"/>
    </row>
    <row r="577" spans="3:11">
      <c r="C577" s="383"/>
      <c r="D577" s="383"/>
      <c r="E577" s="383"/>
      <c r="F577" s="383"/>
      <c r="G577" s="383"/>
      <c r="H577" s="383"/>
      <c r="I577" s="383"/>
      <c r="J577" s="383"/>
      <c r="K577" s="383"/>
    </row>
    <row r="578" spans="3:11">
      <c r="C578" s="383"/>
      <c r="D578" s="383"/>
      <c r="E578" s="383"/>
      <c r="F578" s="383"/>
      <c r="G578" s="383"/>
      <c r="H578" s="383"/>
      <c r="I578" s="383"/>
      <c r="J578" s="383"/>
      <c r="K578" s="383"/>
    </row>
    <row r="579" spans="3:11">
      <c r="C579" s="383"/>
      <c r="D579" s="383"/>
      <c r="E579" s="383"/>
      <c r="F579" s="383"/>
      <c r="G579" s="383"/>
      <c r="H579" s="383"/>
      <c r="I579" s="383"/>
      <c r="J579" s="383"/>
      <c r="K579" s="383"/>
    </row>
    <row r="580" spans="3:11">
      <c r="C580" s="383"/>
      <c r="D580" s="383"/>
      <c r="E580" s="383"/>
      <c r="F580" s="383"/>
      <c r="G580" s="383"/>
      <c r="H580" s="383"/>
      <c r="I580" s="383"/>
      <c r="J580" s="383"/>
      <c r="K580" s="383"/>
    </row>
    <row r="581" spans="3:11">
      <c r="C581" s="383"/>
      <c r="D581" s="383"/>
      <c r="E581" s="383"/>
      <c r="F581" s="383"/>
      <c r="G581" s="383"/>
      <c r="H581" s="383"/>
      <c r="I581" s="383"/>
      <c r="J581" s="383"/>
      <c r="K581" s="383"/>
    </row>
    <row r="582" spans="3:11">
      <c r="C582" s="383"/>
      <c r="D582" s="383"/>
      <c r="E582" s="383"/>
      <c r="F582" s="383"/>
      <c r="G582" s="383"/>
      <c r="H582" s="383"/>
      <c r="I582" s="383"/>
      <c r="J582" s="383"/>
      <c r="K582" s="383"/>
    </row>
    <row r="583" spans="3:11">
      <c r="C583" s="383"/>
      <c r="D583" s="383"/>
      <c r="E583" s="383"/>
      <c r="F583" s="383"/>
      <c r="G583" s="383"/>
      <c r="H583" s="383"/>
      <c r="I583" s="383"/>
      <c r="J583" s="383"/>
      <c r="K583" s="383"/>
    </row>
    <row r="584" spans="3:11">
      <c r="C584" s="383"/>
      <c r="D584" s="383"/>
      <c r="E584" s="383"/>
      <c r="F584" s="383"/>
      <c r="G584" s="383"/>
      <c r="H584" s="383"/>
      <c r="I584" s="383"/>
      <c r="J584" s="383"/>
      <c r="K584" s="383"/>
    </row>
    <row r="585" spans="3:11">
      <c r="C585" s="383"/>
      <c r="D585" s="383"/>
      <c r="E585" s="383"/>
      <c r="F585" s="383"/>
      <c r="G585" s="383"/>
      <c r="H585" s="383"/>
      <c r="I585" s="383"/>
      <c r="J585" s="383"/>
      <c r="K585" s="383"/>
    </row>
    <row r="586" spans="3:11">
      <c r="C586" s="383"/>
      <c r="D586" s="383"/>
      <c r="E586" s="383"/>
      <c r="F586" s="383"/>
      <c r="G586" s="383"/>
      <c r="H586" s="383"/>
      <c r="I586" s="383"/>
      <c r="J586" s="383"/>
      <c r="K586" s="383"/>
    </row>
    <row r="587" spans="3:11">
      <c r="C587" s="383"/>
      <c r="D587" s="383"/>
      <c r="E587" s="383"/>
      <c r="F587" s="383"/>
      <c r="G587" s="383"/>
      <c r="H587" s="383"/>
      <c r="I587" s="383"/>
      <c r="J587" s="383"/>
      <c r="K587" s="383"/>
    </row>
    <row r="588" spans="3:11">
      <c r="C588" s="383"/>
      <c r="D588" s="383"/>
      <c r="E588" s="383"/>
      <c r="F588" s="383"/>
      <c r="G588" s="383"/>
      <c r="H588" s="383"/>
      <c r="I588" s="383"/>
      <c r="J588" s="383"/>
      <c r="K588" s="383"/>
    </row>
    <row r="589" spans="3:11">
      <c r="C589" s="383"/>
      <c r="D589" s="383"/>
      <c r="E589" s="383"/>
      <c r="F589" s="383"/>
      <c r="G589" s="383"/>
      <c r="H589" s="383"/>
      <c r="I589" s="383"/>
      <c r="J589" s="383"/>
      <c r="K589" s="383"/>
    </row>
    <row r="590" spans="3:11">
      <c r="C590" s="383"/>
      <c r="D590" s="383"/>
      <c r="E590" s="383"/>
      <c r="F590" s="383"/>
      <c r="G590" s="383"/>
      <c r="H590" s="383"/>
      <c r="I590" s="383"/>
      <c r="J590" s="383"/>
      <c r="K590" s="383"/>
    </row>
    <row r="591" spans="3:11">
      <c r="C591" s="383"/>
      <c r="D591" s="383"/>
      <c r="E591" s="383"/>
      <c r="F591" s="383"/>
      <c r="G591" s="383"/>
      <c r="H591" s="383"/>
      <c r="I591" s="383"/>
      <c r="J591" s="383"/>
      <c r="K591" s="383"/>
    </row>
    <row r="592" spans="3:11">
      <c r="C592" s="383"/>
      <c r="D592" s="383"/>
      <c r="E592" s="383"/>
      <c r="F592" s="383"/>
      <c r="G592" s="383"/>
      <c r="H592" s="383"/>
      <c r="I592" s="383"/>
      <c r="J592" s="383"/>
      <c r="K592" s="383"/>
    </row>
    <row r="593" spans="3:11">
      <c r="C593" s="383"/>
      <c r="D593" s="383"/>
      <c r="E593" s="383"/>
      <c r="F593" s="383"/>
      <c r="G593" s="383"/>
      <c r="H593" s="383"/>
      <c r="I593" s="383"/>
      <c r="J593" s="383"/>
      <c r="K593" s="383"/>
    </row>
    <row r="594" spans="3:11">
      <c r="C594" s="383"/>
      <c r="D594" s="383"/>
      <c r="E594" s="383"/>
      <c r="F594" s="383"/>
      <c r="G594" s="383"/>
      <c r="H594" s="383"/>
      <c r="I594" s="383"/>
      <c r="J594" s="383"/>
      <c r="K594" s="383"/>
    </row>
    <row r="595" spans="3:11">
      <c r="C595" s="383"/>
      <c r="D595" s="383"/>
      <c r="E595" s="383"/>
      <c r="F595" s="383"/>
      <c r="G595" s="383"/>
      <c r="H595" s="383"/>
      <c r="I595" s="383"/>
      <c r="J595" s="383"/>
      <c r="K595" s="383"/>
    </row>
    <row r="596" spans="3:11">
      <c r="C596" s="383"/>
      <c r="D596" s="383"/>
      <c r="E596" s="383"/>
      <c r="F596" s="383"/>
      <c r="G596" s="383"/>
      <c r="H596" s="383"/>
      <c r="I596" s="383"/>
      <c r="J596" s="383"/>
      <c r="K596" s="383"/>
    </row>
    <row r="597" spans="3:11">
      <c r="C597" s="383"/>
      <c r="D597" s="383"/>
      <c r="E597" s="383"/>
      <c r="F597" s="383"/>
      <c r="G597" s="383"/>
      <c r="H597" s="383"/>
      <c r="I597" s="383"/>
      <c r="J597" s="383"/>
      <c r="K597" s="383"/>
    </row>
    <row r="598" spans="3:11">
      <c r="C598" s="383"/>
      <c r="D598" s="383"/>
      <c r="E598" s="383"/>
      <c r="F598" s="383"/>
      <c r="G598" s="383"/>
      <c r="H598" s="383"/>
      <c r="I598" s="383"/>
      <c r="J598" s="383"/>
      <c r="K598" s="383"/>
    </row>
    <row r="599" spans="3:11">
      <c r="C599" s="383"/>
      <c r="D599" s="383"/>
      <c r="E599" s="383"/>
      <c r="F599" s="383"/>
      <c r="G599" s="383"/>
      <c r="H599" s="383"/>
      <c r="I599" s="383"/>
      <c r="J599" s="383"/>
      <c r="K599" s="383"/>
    </row>
    <row r="600" spans="3:11">
      <c r="C600" s="383"/>
      <c r="D600" s="383"/>
      <c r="E600" s="383"/>
      <c r="F600" s="383"/>
      <c r="G600" s="383"/>
      <c r="H600" s="383"/>
      <c r="I600" s="383"/>
      <c r="J600" s="383"/>
      <c r="K600" s="383"/>
    </row>
    <row r="601" spans="3:11">
      <c r="C601" s="383"/>
      <c r="D601" s="383"/>
      <c r="E601" s="383"/>
      <c r="F601" s="383"/>
      <c r="G601" s="383"/>
      <c r="H601" s="383"/>
      <c r="I601" s="383"/>
      <c r="J601" s="383"/>
      <c r="K601" s="383"/>
    </row>
    <row r="602" spans="3:11">
      <c r="C602" s="383"/>
      <c r="D602" s="383"/>
      <c r="E602" s="383"/>
      <c r="F602" s="383"/>
      <c r="G602" s="383"/>
      <c r="H602" s="383"/>
      <c r="I602" s="383"/>
      <c r="J602" s="383"/>
      <c r="K602" s="383"/>
    </row>
    <row r="603" spans="3:11">
      <c r="C603" s="383"/>
      <c r="D603" s="383"/>
      <c r="E603" s="383"/>
      <c r="F603" s="383"/>
      <c r="G603" s="383"/>
      <c r="H603" s="383"/>
      <c r="I603" s="383"/>
      <c r="J603" s="383"/>
      <c r="K603" s="383"/>
    </row>
    <row r="604" spans="3:11">
      <c r="C604" s="383"/>
      <c r="D604" s="383"/>
      <c r="E604" s="383"/>
      <c r="F604" s="383"/>
      <c r="G604" s="383"/>
      <c r="H604" s="383"/>
      <c r="I604" s="383"/>
      <c r="J604" s="383"/>
      <c r="K604" s="383"/>
    </row>
    <row r="605" spans="3:11">
      <c r="C605" s="383"/>
      <c r="D605" s="383"/>
      <c r="E605" s="383"/>
      <c r="F605" s="383"/>
      <c r="G605" s="383"/>
      <c r="H605" s="383"/>
      <c r="I605" s="383"/>
      <c r="J605" s="383"/>
      <c r="K605" s="383"/>
    </row>
    <row r="606" spans="3:11">
      <c r="C606" s="383"/>
      <c r="D606" s="383"/>
      <c r="E606" s="383"/>
      <c r="F606" s="383"/>
      <c r="G606" s="383"/>
      <c r="H606" s="383"/>
      <c r="I606" s="383"/>
      <c r="J606" s="383"/>
      <c r="K606" s="383"/>
    </row>
    <row r="607" spans="3:11">
      <c r="C607" s="383"/>
      <c r="D607" s="383"/>
      <c r="E607" s="383"/>
      <c r="F607" s="383"/>
      <c r="G607" s="383"/>
      <c r="H607" s="383"/>
      <c r="I607" s="383"/>
      <c r="J607" s="383"/>
      <c r="K607" s="383"/>
    </row>
    <row r="608" spans="3:11">
      <c r="C608" s="383"/>
      <c r="D608" s="383"/>
      <c r="E608" s="383"/>
      <c r="F608" s="383"/>
      <c r="G608" s="383"/>
      <c r="H608" s="383"/>
      <c r="I608" s="383"/>
      <c r="J608" s="383"/>
      <c r="K608" s="383"/>
    </row>
    <row r="609" spans="3:11">
      <c r="C609" s="383"/>
      <c r="D609" s="383"/>
      <c r="E609" s="383"/>
      <c r="F609" s="383"/>
      <c r="G609" s="383"/>
      <c r="H609" s="383"/>
      <c r="I609" s="383"/>
      <c r="J609" s="383"/>
      <c r="K609" s="383"/>
    </row>
    <row r="610" spans="3:11">
      <c r="C610" s="383"/>
      <c r="D610" s="383"/>
      <c r="E610" s="383"/>
      <c r="F610" s="383"/>
      <c r="G610" s="383"/>
      <c r="H610" s="383"/>
      <c r="I610" s="383"/>
      <c r="J610" s="383"/>
      <c r="K610" s="383"/>
    </row>
    <row r="611" spans="3:11">
      <c r="C611" s="383"/>
      <c r="D611" s="383"/>
      <c r="E611" s="383"/>
      <c r="F611" s="383"/>
      <c r="G611" s="383"/>
      <c r="H611" s="383"/>
      <c r="I611" s="383"/>
      <c r="J611" s="383"/>
      <c r="K611" s="383"/>
    </row>
    <row r="612" spans="3:11">
      <c r="C612" s="383"/>
      <c r="D612" s="383"/>
      <c r="E612" s="383"/>
      <c r="F612" s="383"/>
      <c r="G612" s="383"/>
      <c r="H612" s="383"/>
      <c r="I612" s="383"/>
      <c r="J612" s="383"/>
      <c r="K612" s="383"/>
    </row>
    <row r="613" spans="3:11">
      <c r="C613" s="383"/>
      <c r="D613" s="383"/>
      <c r="E613" s="383"/>
      <c r="F613" s="383"/>
      <c r="G613" s="383"/>
      <c r="H613" s="383"/>
      <c r="I613" s="383"/>
      <c r="J613" s="383"/>
      <c r="K613" s="383"/>
    </row>
    <row r="614" spans="3:11">
      <c r="C614" s="383"/>
      <c r="D614" s="383"/>
      <c r="E614" s="383"/>
      <c r="F614" s="383"/>
      <c r="G614" s="383"/>
      <c r="H614" s="383"/>
      <c r="I614" s="383"/>
      <c r="J614" s="383"/>
      <c r="K614" s="383"/>
    </row>
    <row r="615" spans="3:11">
      <c r="C615" s="383"/>
      <c r="D615" s="383"/>
      <c r="E615" s="383"/>
      <c r="F615" s="383"/>
      <c r="G615" s="383"/>
      <c r="H615" s="383"/>
      <c r="I615" s="383"/>
      <c r="J615" s="383"/>
      <c r="K615" s="383"/>
    </row>
    <row r="616" spans="3:11">
      <c r="C616" s="383"/>
      <c r="D616" s="383"/>
      <c r="E616" s="383"/>
      <c r="F616" s="383"/>
      <c r="G616" s="383"/>
      <c r="H616" s="383"/>
      <c r="I616" s="383"/>
      <c r="J616" s="383"/>
      <c r="K616" s="383"/>
    </row>
    <row r="617" spans="3:11">
      <c r="C617" s="383"/>
      <c r="D617" s="383"/>
      <c r="E617" s="383"/>
      <c r="F617" s="383"/>
      <c r="G617" s="383"/>
      <c r="H617" s="383"/>
      <c r="I617" s="383"/>
      <c r="J617" s="383"/>
      <c r="K617" s="383"/>
    </row>
    <row r="618" spans="3:11">
      <c r="C618" s="383"/>
      <c r="D618" s="383"/>
      <c r="E618" s="383"/>
      <c r="F618" s="383"/>
      <c r="G618" s="383"/>
      <c r="H618" s="383"/>
      <c r="I618" s="383"/>
      <c r="J618" s="383"/>
      <c r="K618" s="383"/>
    </row>
    <row r="619" spans="3:11">
      <c r="C619" s="383"/>
      <c r="D619" s="383"/>
      <c r="E619" s="383"/>
      <c r="F619" s="383"/>
      <c r="G619" s="383"/>
      <c r="H619" s="383"/>
      <c r="I619" s="383"/>
      <c r="J619" s="383"/>
      <c r="K619" s="383"/>
    </row>
    <row r="620" spans="3:11">
      <c r="C620" s="383"/>
      <c r="D620" s="383"/>
      <c r="E620" s="383"/>
      <c r="F620" s="383"/>
      <c r="G620" s="383"/>
      <c r="H620" s="383"/>
      <c r="I620" s="383"/>
      <c r="J620" s="383"/>
      <c r="K620" s="383"/>
    </row>
    <row r="621" spans="3:11">
      <c r="C621" s="383"/>
      <c r="D621" s="383"/>
      <c r="E621" s="383"/>
      <c r="F621" s="383"/>
      <c r="G621" s="383"/>
      <c r="H621" s="383"/>
      <c r="I621" s="383"/>
      <c r="J621" s="383"/>
      <c r="K621" s="383"/>
    </row>
    <row r="622" spans="3:11">
      <c r="C622" s="383"/>
      <c r="D622" s="383"/>
      <c r="E622" s="383"/>
      <c r="F622" s="383"/>
      <c r="G622" s="383"/>
      <c r="H622" s="383"/>
      <c r="I622" s="383"/>
      <c r="J622" s="383"/>
      <c r="K622" s="383"/>
    </row>
    <row r="623" spans="3:11">
      <c r="C623" s="383"/>
      <c r="D623" s="383"/>
      <c r="E623" s="383"/>
      <c r="F623" s="383"/>
      <c r="G623" s="383"/>
      <c r="H623" s="383"/>
      <c r="I623" s="383"/>
      <c r="J623" s="383"/>
      <c r="K623" s="383"/>
    </row>
    <row r="624" spans="3:11">
      <c r="C624" s="383"/>
      <c r="D624" s="383"/>
      <c r="E624" s="383"/>
      <c r="F624" s="383"/>
      <c r="G624" s="383"/>
      <c r="H624" s="383"/>
      <c r="I624" s="383"/>
      <c r="J624" s="383"/>
      <c r="K624" s="383"/>
    </row>
    <row r="625" spans="3:11">
      <c r="C625" s="383"/>
      <c r="D625" s="383"/>
      <c r="E625" s="383"/>
      <c r="F625" s="383"/>
      <c r="G625" s="383"/>
      <c r="H625" s="383"/>
      <c r="I625" s="383"/>
      <c r="J625" s="383"/>
      <c r="K625" s="383"/>
    </row>
    <row r="626" spans="3:11">
      <c r="C626" s="383"/>
      <c r="D626" s="383"/>
      <c r="E626" s="383"/>
      <c r="F626" s="383"/>
      <c r="G626" s="383"/>
      <c r="H626" s="383"/>
      <c r="I626" s="383"/>
      <c r="J626" s="383"/>
      <c r="K626" s="383"/>
    </row>
    <row r="627" spans="3:11">
      <c r="C627" s="383"/>
      <c r="D627" s="383"/>
      <c r="E627" s="383"/>
      <c r="F627" s="383"/>
      <c r="G627" s="383"/>
      <c r="H627" s="383"/>
      <c r="I627" s="383"/>
      <c r="J627" s="383"/>
      <c r="K627" s="383"/>
    </row>
    <row r="628" spans="3:11">
      <c r="C628" s="383"/>
      <c r="D628" s="383"/>
      <c r="E628" s="383"/>
      <c r="F628" s="383"/>
      <c r="G628" s="383"/>
      <c r="H628" s="383"/>
      <c r="I628" s="383"/>
      <c r="J628" s="383"/>
      <c r="K628" s="383"/>
    </row>
    <row r="629" spans="3:11">
      <c r="C629" s="383"/>
      <c r="D629" s="383"/>
      <c r="E629" s="383"/>
      <c r="F629" s="383"/>
      <c r="G629" s="383"/>
      <c r="H629" s="383"/>
      <c r="I629" s="383"/>
      <c r="J629" s="383"/>
      <c r="K629" s="383"/>
    </row>
    <row r="630" spans="3:11">
      <c r="C630" s="383"/>
      <c r="D630" s="383"/>
      <c r="E630" s="383"/>
      <c r="F630" s="383"/>
      <c r="G630" s="383"/>
      <c r="H630" s="383"/>
      <c r="I630" s="383"/>
      <c r="J630" s="383"/>
      <c r="K630" s="383"/>
    </row>
    <row r="631" spans="3:11">
      <c r="C631" s="383"/>
      <c r="D631" s="383"/>
      <c r="E631" s="383"/>
      <c r="F631" s="383"/>
      <c r="G631" s="383"/>
      <c r="H631" s="383"/>
      <c r="I631" s="383"/>
      <c r="J631" s="383"/>
      <c r="K631" s="383"/>
    </row>
    <row r="632" spans="3:11">
      <c r="C632" s="383"/>
      <c r="D632" s="383"/>
      <c r="E632" s="383"/>
      <c r="F632" s="383"/>
      <c r="G632" s="383"/>
      <c r="H632" s="383"/>
      <c r="I632" s="383"/>
      <c r="J632" s="383"/>
      <c r="K632" s="383"/>
    </row>
    <row r="633" spans="3:11">
      <c r="C633" s="383"/>
      <c r="D633" s="383"/>
      <c r="E633" s="383"/>
      <c r="F633" s="383"/>
      <c r="G633" s="383"/>
      <c r="H633" s="383"/>
      <c r="I633" s="383"/>
      <c r="J633" s="383"/>
      <c r="K633" s="383"/>
    </row>
    <row r="634" spans="3:11">
      <c r="C634" s="383"/>
      <c r="D634" s="383"/>
      <c r="E634" s="383"/>
      <c r="F634" s="383"/>
      <c r="G634" s="383"/>
      <c r="H634" s="383"/>
      <c r="I634" s="383"/>
      <c r="J634" s="383"/>
      <c r="K634" s="383"/>
    </row>
    <row r="635" spans="3:11">
      <c r="C635" s="383"/>
      <c r="D635" s="383"/>
      <c r="E635" s="383"/>
      <c r="F635" s="383"/>
      <c r="G635" s="383"/>
      <c r="H635" s="383"/>
      <c r="I635" s="383"/>
      <c r="J635" s="383"/>
      <c r="K635" s="383"/>
    </row>
    <row r="636" spans="3:11">
      <c r="C636" s="383"/>
      <c r="D636" s="383"/>
      <c r="E636" s="383"/>
      <c r="F636" s="383"/>
      <c r="G636" s="383"/>
      <c r="H636" s="383"/>
      <c r="I636" s="383"/>
      <c r="J636" s="383"/>
      <c r="K636" s="383"/>
    </row>
    <row r="637" spans="3:11">
      <c r="C637" s="383"/>
      <c r="D637" s="383"/>
      <c r="E637" s="383"/>
      <c r="F637" s="383"/>
      <c r="G637" s="383"/>
      <c r="H637" s="383"/>
      <c r="I637" s="383"/>
      <c r="J637" s="383"/>
      <c r="K637" s="383"/>
    </row>
    <row r="638" spans="3:11">
      <c r="C638" s="383"/>
      <c r="D638" s="383"/>
      <c r="E638" s="383"/>
      <c r="F638" s="383"/>
      <c r="G638" s="383"/>
      <c r="H638" s="383"/>
      <c r="I638" s="383"/>
      <c r="J638" s="383"/>
      <c r="K638" s="383"/>
    </row>
    <row r="639" spans="3:11">
      <c r="C639" s="383"/>
      <c r="D639" s="383"/>
      <c r="E639" s="383"/>
      <c r="F639" s="383"/>
      <c r="G639" s="383"/>
      <c r="H639" s="383"/>
      <c r="I639" s="383"/>
      <c r="J639" s="383"/>
      <c r="K639" s="383"/>
    </row>
    <row r="640" spans="3:11">
      <c r="C640" s="383"/>
      <c r="D640" s="383"/>
      <c r="E640" s="383"/>
      <c r="F640" s="383"/>
      <c r="G640" s="383"/>
      <c r="H640" s="383"/>
      <c r="I640" s="383"/>
      <c r="J640" s="383"/>
      <c r="K640" s="383"/>
    </row>
    <row r="641" spans="3:11">
      <c r="C641" s="383"/>
      <c r="D641" s="383"/>
      <c r="E641" s="383"/>
      <c r="F641" s="383"/>
      <c r="G641" s="383"/>
      <c r="H641" s="383"/>
      <c r="I641" s="383"/>
      <c r="J641" s="383"/>
      <c r="K641" s="383"/>
    </row>
    <row r="642" spans="3:11">
      <c r="C642" s="383"/>
      <c r="D642" s="383"/>
      <c r="E642" s="383"/>
      <c r="F642" s="383"/>
      <c r="G642" s="383"/>
      <c r="H642" s="383"/>
      <c r="I642" s="383"/>
      <c r="J642" s="383"/>
      <c r="K642" s="383"/>
    </row>
    <row r="643" spans="3:11">
      <c r="C643" s="383"/>
      <c r="D643" s="383"/>
      <c r="E643" s="383"/>
      <c r="F643" s="383"/>
      <c r="G643" s="383"/>
      <c r="H643" s="383"/>
      <c r="I643" s="383"/>
      <c r="J643" s="383"/>
      <c r="K643" s="383"/>
    </row>
    <row r="644" spans="3:11">
      <c r="C644" s="383"/>
      <c r="D644" s="383"/>
      <c r="E644" s="383"/>
      <c r="F644" s="383"/>
      <c r="G644" s="383"/>
      <c r="H644" s="383"/>
      <c r="I644" s="383"/>
      <c r="J644" s="383"/>
      <c r="K644" s="383"/>
    </row>
    <row r="645" spans="3:11">
      <c r="C645" s="383"/>
      <c r="D645" s="383"/>
      <c r="E645" s="383"/>
      <c r="F645" s="383"/>
      <c r="G645" s="383"/>
      <c r="H645" s="383"/>
      <c r="I645" s="383"/>
      <c r="J645" s="383"/>
      <c r="K645" s="383"/>
    </row>
    <row r="646" spans="3:11">
      <c r="C646" s="383"/>
      <c r="D646" s="383"/>
      <c r="E646" s="383"/>
      <c r="F646" s="383"/>
      <c r="G646" s="383"/>
      <c r="H646" s="383"/>
      <c r="I646" s="383"/>
      <c r="J646" s="383"/>
      <c r="K646" s="383"/>
    </row>
    <row r="647" spans="3:11">
      <c r="C647" s="383"/>
      <c r="D647" s="383"/>
      <c r="E647" s="383"/>
      <c r="F647" s="383"/>
      <c r="G647" s="383"/>
      <c r="H647" s="383"/>
      <c r="I647" s="383"/>
      <c r="J647" s="383"/>
      <c r="K647" s="383"/>
    </row>
    <row r="648" spans="3:11">
      <c r="C648" s="383"/>
      <c r="D648" s="383"/>
      <c r="E648" s="383"/>
      <c r="F648" s="383"/>
      <c r="G648" s="383"/>
      <c r="H648" s="383"/>
      <c r="I648" s="383"/>
      <c r="J648" s="383"/>
      <c r="K648" s="383"/>
    </row>
    <row r="649" spans="3:11">
      <c r="C649" s="383"/>
      <c r="D649" s="383"/>
      <c r="E649" s="383"/>
      <c r="F649" s="383"/>
      <c r="G649" s="383"/>
      <c r="H649" s="383"/>
      <c r="I649" s="383"/>
      <c r="J649" s="383"/>
      <c r="K649" s="383"/>
    </row>
    <row r="650" spans="3:11">
      <c r="C650" s="383"/>
      <c r="D650" s="383"/>
      <c r="E650" s="383"/>
      <c r="F650" s="383"/>
      <c r="G650" s="383"/>
      <c r="H650" s="383"/>
      <c r="I650" s="383"/>
      <c r="J650" s="383"/>
      <c r="K650" s="383"/>
    </row>
    <row r="651" spans="3:11">
      <c r="C651" s="383"/>
      <c r="D651" s="383"/>
      <c r="E651" s="383"/>
      <c r="F651" s="383"/>
      <c r="G651" s="383"/>
      <c r="H651" s="383"/>
      <c r="I651" s="383"/>
      <c r="J651" s="383"/>
      <c r="K651" s="383"/>
    </row>
    <row r="652" spans="3:11">
      <c r="C652" s="383"/>
      <c r="D652" s="383"/>
      <c r="E652" s="383"/>
      <c r="F652" s="383"/>
      <c r="G652" s="383"/>
      <c r="H652" s="383"/>
      <c r="I652" s="383"/>
      <c r="J652" s="383"/>
      <c r="K652" s="383"/>
    </row>
    <row r="653" spans="3:11">
      <c r="C653" s="383"/>
      <c r="D653" s="383"/>
      <c r="E653" s="383"/>
      <c r="F653" s="383"/>
      <c r="G653" s="383"/>
      <c r="H653" s="383"/>
      <c r="I653" s="383"/>
      <c r="J653" s="383"/>
      <c r="K653" s="383"/>
    </row>
    <row r="654" spans="3:11">
      <c r="C654" s="383"/>
      <c r="D654" s="383"/>
      <c r="E654" s="383"/>
      <c r="F654" s="383"/>
      <c r="G654" s="383"/>
      <c r="H654" s="383"/>
      <c r="I654" s="383"/>
      <c r="J654" s="383"/>
      <c r="K654" s="383"/>
    </row>
    <row r="655" spans="3:11">
      <c r="C655" s="383"/>
      <c r="D655" s="383"/>
      <c r="E655" s="383"/>
      <c r="F655" s="383"/>
      <c r="G655" s="383"/>
      <c r="H655" s="383"/>
      <c r="I655" s="383"/>
      <c r="J655" s="383"/>
      <c r="K655" s="383"/>
    </row>
    <row r="656" spans="3:11">
      <c r="C656" s="383"/>
      <c r="D656" s="383"/>
      <c r="E656" s="383"/>
      <c r="F656" s="383"/>
      <c r="G656" s="383"/>
      <c r="H656" s="383"/>
      <c r="I656" s="383"/>
      <c r="J656" s="383"/>
      <c r="K656" s="383"/>
    </row>
    <row r="657" spans="3:11">
      <c r="C657" s="383"/>
      <c r="D657" s="383"/>
      <c r="E657" s="383"/>
      <c r="F657" s="383"/>
      <c r="G657" s="383"/>
      <c r="H657" s="383"/>
      <c r="I657" s="383"/>
      <c r="J657" s="383"/>
      <c r="K657" s="383"/>
    </row>
    <row r="658" spans="3:11">
      <c r="C658" s="383"/>
      <c r="D658" s="383"/>
      <c r="E658" s="383"/>
      <c r="F658" s="383"/>
      <c r="G658" s="383"/>
      <c r="H658" s="383"/>
      <c r="I658" s="383"/>
      <c r="J658" s="383"/>
      <c r="K658" s="383"/>
    </row>
    <row r="659" spans="3:11">
      <c r="C659" s="383"/>
      <c r="D659" s="383"/>
      <c r="E659" s="383"/>
      <c r="F659" s="383"/>
      <c r="G659" s="383"/>
      <c r="H659" s="383"/>
      <c r="I659" s="383"/>
      <c r="J659" s="383"/>
      <c r="K659" s="383"/>
    </row>
    <row r="660" spans="3:11">
      <c r="C660" s="383"/>
      <c r="D660" s="383"/>
      <c r="E660" s="383"/>
      <c r="F660" s="383"/>
      <c r="G660" s="383"/>
      <c r="H660" s="383"/>
      <c r="I660" s="383"/>
      <c r="J660" s="383"/>
      <c r="K660" s="383"/>
    </row>
    <row r="661" spans="3:11">
      <c r="C661" s="383"/>
      <c r="D661" s="383"/>
      <c r="E661" s="383"/>
      <c r="F661" s="383"/>
      <c r="G661" s="383"/>
      <c r="H661" s="383"/>
      <c r="I661" s="383"/>
      <c r="J661" s="383"/>
      <c r="K661" s="383"/>
    </row>
    <row r="662" spans="3:11">
      <c r="C662" s="383"/>
      <c r="D662" s="383"/>
      <c r="E662" s="383"/>
      <c r="F662" s="383"/>
      <c r="G662" s="383"/>
      <c r="H662" s="383"/>
      <c r="I662" s="383"/>
      <c r="J662" s="383"/>
      <c r="K662" s="383"/>
    </row>
    <row r="663" spans="3:11">
      <c r="C663" s="383"/>
      <c r="D663" s="383"/>
      <c r="E663" s="383"/>
      <c r="F663" s="383"/>
      <c r="G663" s="383"/>
      <c r="H663" s="383"/>
      <c r="I663" s="383"/>
      <c r="J663" s="383"/>
      <c r="K663" s="383"/>
    </row>
    <row r="664" spans="3:11">
      <c r="C664" s="383"/>
      <c r="D664" s="383"/>
      <c r="E664" s="383"/>
      <c r="F664" s="383"/>
      <c r="G664" s="383"/>
      <c r="H664" s="383"/>
      <c r="I664" s="383"/>
      <c r="J664" s="383"/>
      <c r="K664" s="383"/>
    </row>
    <row r="665" spans="3:11">
      <c r="C665" s="383"/>
      <c r="D665" s="383"/>
      <c r="E665" s="383"/>
      <c r="F665" s="383"/>
      <c r="G665" s="383"/>
      <c r="H665" s="383"/>
      <c r="I665" s="383"/>
      <c r="J665" s="383"/>
      <c r="K665" s="383"/>
    </row>
    <row r="666" spans="3:11">
      <c r="C666" s="383"/>
      <c r="D666" s="383"/>
      <c r="E666" s="383"/>
      <c r="F666" s="383"/>
      <c r="G666" s="383"/>
      <c r="H666" s="383"/>
      <c r="I666" s="383"/>
      <c r="J666" s="383"/>
      <c r="K666" s="383"/>
    </row>
    <row r="667" spans="3:11">
      <c r="C667" s="383"/>
      <c r="D667" s="383"/>
      <c r="E667" s="383"/>
      <c r="F667" s="383"/>
      <c r="G667" s="383"/>
      <c r="H667" s="383"/>
      <c r="I667" s="383"/>
      <c r="J667" s="383"/>
      <c r="K667" s="383"/>
    </row>
  </sheetData>
  <mergeCells count="9">
    <mergeCell ref="A28:K28"/>
    <mergeCell ref="A29:K29"/>
    <mergeCell ref="A1:F1"/>
    <mergeCell ref="A2:F2"/>
    <mergeCell ref="A3:B6"/>
    <mergeCell ref="C3:K3"/>
    <mergeCell ref="C4:C6"/>
    <mergeCell ref="D4:F5"/>
    <mergeCell ref="G4:K5"/>
  </mergeCells>
  <hyperlinks>
    <hyperlink ref="J1:J2" location="'Spis tablic     List of tables'!A69" display="Powrót do spisu treści"/>
    <hyperlink ref="J1"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9"/>
  <sheetViews>
    <sheetView zoomScaleNormal="100" zoomScaleSheetLayoutView="50" workbookViewId="0">
      <selection sqref="A1:F1"/>
    </sheetView>
  </sheetViews>
  <sheetFormatPr defaultColWidth="9" defaultRowHeight="14.25"/>
  <cols>
    <col min="1" max="1" width="6.625" style="278" customWidth="1"/>
    <col min="2" max="2" width="9.625" style="278" customWidth="1"/>
    <col min="3" max="12" width="11.75" style="378" customWidth="1"/>
    <col min="13" max="16384" width="9" style="278"/>
  </cols>
  <sheetData>
    <row r="1" spans="1:12" s="379" customFormat="1" ht="12" customHeight="1">
      <c r="A1" s="2751" t="s">
        <v>471</v>
      </c>
      <c r="B1" s="2752"/>
      <c r="C1" s="2752"/>
      <c r="D1" s="2752"/>
      <c r="E1" s="2752"/>
      <c r="F1" s="2752"/>
      <c r="G1" s="389"/>
      <c r="H1" s="389"/>
      <c r="I1" s="389"/>
      <c r="J1" s="390" t="s">
        <v>336</v>
      </c>
      <c r="K1" s="385"/>
    </row>
    <row r="2" spans="1:12" s="1206" customFormat="1" ht="12" customHeight="1">
      <c r="A2" s="2753" t="s">
        <v>1149</v>
      </c>
      <c r="B2" s="2754"/>
      <c r="C2" s="2754"/>
      <c r="D2" s="2754"/>
      <c r="E2" s="2754"/>
      <c r="F2" s="2754"/>
      <c r="G2" s="1268"/>
      <c r="H2" s="1268"/>
      <c r="I2" s="1268"/>
      <c r="J2" s="1267" t="s">
        <v>258</v>
      </c>
      <c r="K2" s="1207"/>
    </row>
    <row r="3" spans="1:12" ht="18" customHeight="1">
      <c r="A3" s="2765" t="s">
        <v>1142</v>
      </c>
      <c r="B3" s="2742"/>
      <c r="C3" s="2742" t="s">
        <v>1155</v>
      </c>
      <c r="D3" s="2743"/>
      <c r="E3" s="2743"/>
      <c r="F3" s="2743"/>
      <c r="G3" s="2743"/>
      <c r="H3" s="2743"/>
      <c r="I3" s="2743"/>
      <c r="J3" s="2743"/>
      <c r="K3" s="2743"/>
      <c r="L3" s="2744"/>
    </row>
    <row r="4" spans="1:12">
      <c r="A4" s="2765"/>
      <c r="B4" s="2742"/>
      <c r="C4" s="2359" t="s">
        <v>1143</v>
      </c>
      <c r="D4" s="2725" t="s">
        <v>1152</v>
      </c>
      <c r="E4" s="2726"/>
      <c r="F4" s="2726"/>
      <c r="G4" s="2767"/>
      <c r="H4" s="2725" t="s">
        <v>1156</v>
      </c>
      <c r="I4" s="2726"/>
      <c r="J4" s="2726"/>
      <c r="K4" s="2726"/>
      <c r="L4" s="2726"/>
    </row>
    <row r="5" spans="1:12" ht="15" customHeight="1">
      <c r="A5" s="2766"/>
      <c r="B5" s="2742"/>
      <c r="C5" s="2745"/>
      <c r="D5" s="2727"/>
      <c r="E5" s="2728"/>
      <c r="F5" s="2728"/>
      <c r="G5" s="2768"/>
      <c r="H5" s="2727"/>
      <c r="I5" s="2728"/>
      <c r="J5" s="2728"/>
      <c r="K5" s="2728"/>
      <c r="L5" s="2728"/>
    </row>
    <row r="6" spans="1:12" ht="70.150000000000006" customHeight="1">
      <c r="A6" s="2766"/>
      <c r="B6" s="2742"/>
      <c r="C6" s="2746"/>
      <c r="D6" s="655" t="s">
        <v>1144</v>
      </c>
      <c r="E6" s="655" t="s">
        <v>1154</v>
      </c>
      <c r="F6" s="655" t="s">
        <v>1153</v>
      </c>
      <c r="G6" s="655" t="s">
        <v>1146</v>
      </c>
      <c r="H6" s="655" t="s">
        <v>1144</v>
      </c>
      <c r="I6" s="655" t="s">
        <v>1154</v>
      </c>
      <c r="J6" s="655" t="s">
        <v>1153</v>
      </c>
      <c r="K6" s="655" t="s">
        <v>1146</v>
      </c>
      <c r="L6" s="382" t="s">
        <v>1148</v>
      </c>
    </row>
    <row r="7" spans="1:12" s="456" customFormat="1" ht="16.899999999999999" customHeight="1">
      <c r="A7" s="387">
        <v>2017</v>
      </c>
      <c r="B7" s="830" t="s">
        <v>68</v>
      </c>
      <c r="C7" s="464">
        <v>15</v>
      </c>
      <c r="D7" s="464">
        <v>23.2</v>
      </c>
      <c r="E7" s="464">
        <v>21.1</v>
      </c>
      <c r="F7" s="464">
        <v>21.1</v>
      </c>
      <c r="G7" s="464">
        <v>9.5</v>
      </c>
      <c r="H7" s="464">
        <v>6.8</v>
      </c>
      <c r="I7" s="464">
        <v>19.899999999999999</v>
      </c>
      <c r="J7" s="464">
        <v>19.899999999999999</v>
      </c>
      <c r="K7" s="464">
        <v>15.7</v>
      </c>
      <c r="L7" s="386">
        <v>13.4</v>
      </c>
    </row>
    <row r="8" spans="1:12" s="456" customFormat="1" ht="16.899999999999999" customHeight="1">
      <c r="A8" s="387"/>
      <c r="B8" s="830" t="s">
        <v>69</v>
      </c>
      <c r="C8" s="464">
        <v>24.7</v>
      </c>
      <c r="D8" s="464">
        <v>33.1</v>
      </c>
      <c r="E8" s="464">
        <v>20.399999999999999</v>
      </c>
      <c r="F8" s="464">
        <v>8.1</v>
      </c>
      <c r="G8" s="464">
        <v>0.7</v>
      </c>
      <c r="H8" s="464">
        <v>16.2</v>
      </c>
      <c r="I8" s="464">
        <v>14.9</v>
      </c>
      <c r="J8" s="464">
        <v>1.2</v>
      </c>
      <c r="K8" s="464">
        <v>5.5</v>
      </c>
      <c r="L8" s="386">
        <v>4.0999999999999996</v>
      </c>
    </row>
    <row r="9" spans="1:12" s="456" customFormat="1" ht="16.899999999999999" customHeight="1">
      <c r="A9" s="387"/>
      <c r="B9" s="830" t="s">
        <v>70</v>
      </c>
      <c r="C9" s="464">
        <v>-2.2000000000000002</v>
      </c>
      <c r="D9" s="464">
        <v>13.5</v>
      </c>
      <c r="E9" s="464">
        <v>-5.6</v>
      </c>
      <c r="F9" s="464">
        <v>-9.8000000000000007</v>
      </c>
      <c r="G9" s="464">
        <v>2</v>
      </c>
      <c r="H9" s="464">
        <v>-17.8</v>
      </c>
      <c r="I9" s="464">
        <v>-17.8</v>
      </c>
      <c r="J9" s="464">
        <v>-12.3</v>
      </c>
      <c r="K9" s="464">
        <v>-9.6999999999999993</v>
      </c>
      <c r="L9" s="386">
        <v>3.7</v>
      </c>
    </row>
    <row r="10" spans="1:12" s="456" customFormat="1" ht="16.899999999999999" customHeight="1">
      <c r="A10" s="387"/>
      <c r="B10" s="830" t="s">
        <v>71</v>
      </c>
      <c r="C10" s="464">
        <v>14.4</v>
      </c>
      <c r="D10" s="464">
        <v>28.7</v>
      </c>
      <c r="E10" s="464">
        <v>-1.3</v>
      </c>
      <c r="F10" s="464">
        <v>-12.4</v>
      </c>
      <c r="G10" s="464">
        <v>-3.5</v>
      </c>
      <c r="H10" s="464" t="s">
        <v>537</v>
      </c>
      <c r="I10" s="464">
        <v>-13.7</v>
      </c>
      <c r="J10" s="464">
        <v>-1.3</v>
      </c>
      <c r="K10" s="464">
        <v>-16.2</v>
      </c>
      <c r="L10" s="736">
        <v>9.1999999999999993</v>
      </c>
    </row>
    <row r="11" spans="1:12" s="456" customFormat="1" ht="16.899999999999999" customHeight="1">
      <c r="A11" s="387"/>
      <c r="B11" s="830" t="s">
        <v>72</v>
      </c>
      <c r="C11" s="464">
        <v>-1.6</v>
      </c>
      <c r="D11" s="464">
        <v>18.5</v>
      </c>
      <c r="E11" s="464">
        <v>2.9</v>
      </c>
      <c r="F11" s="464">
        <v>-12.1</v>
      </c>
      <c r="G11" s="464">
        <v>10.199999999999999</v>
      </c>
      <c r="H11" s="464">
        <v>-21.7</v>
      </c>
      <c r="I11" s="464">
        <v>-7.7</v>
      </c>
      <c r="J11" s="464">
        <v>-10.199999999999999</v>
      </c>
      <c r="K11" s="464">
        <v>-14.5</v>
      </c>
      <c r="L11" s="736">
        <v>4.5999999999999996</v>
      </c>
    </row>
    <row r="12" spans="1:12" s="456" customFormat="1" ht="16.899999999999999" customHeight="1">
      <c r="A12" s="387"/>
      <c r="B12" s="830" t="s">
        <v>73</v>
      </c>
      <c r="C12" s="464">
        <v>5.9</v>
      </c>
      <c r="D12" s="464">
        <v>22.1</v>
      </c>
      <c r="E12" s="464">
        <v>7.2</v>
      </c>
      <c r="F12" s="464">
        <v>-6.5</v>
      </c>
      <c r="G12" s="464">
        <v>-0.3</v>
      </c>
      <c r="H12" s="464">
        <v>-10.3</v>
      </c>
      <c r="I12" s="464">
        <v>5.6</v>
      </c>
      <c r="J12" s="464">
        <v>-10.5</v>
      </c>
      <c r="K12" s="464">
        <v>-9.3000000000000007</v>
      </c>
      <c r="L12" s="736">
        <v>17</v>
      </c>
    </row>
    <row r="13" spans="1:12" s="456" customFormat="1" ht="16.899999999999999" customHeight="1">
      <c r="A13" s="387">
        <v>2018</v>
      </c>
      <c r="B13" s="1021" t="s">
        <v>74</v>
      </c>
      <c r="C13" s="464">
        <v>12.6</v>
      </c>
      <c r="D13" s="464">
        <v>22.9</v>
      </c>
      <c r="E13" s="464">
        <v>1</v>
      </c>
      <c r="F13" s="464">
        <v>10.6</v>
      </c>
      <c r="G13" s="464">
        <v>1.4</v>
      </c>
      <c r="H13" s="464">
        <v>2.2999999999999998</v>
      </c>
      <c r="I13" s="464">
        <v>-0.7</v>
      </c>
      <c r="J13" s="464">
        <v>-0.7</v>
      </c>
      <c r="K13" s="464">
        <v>3.9</v>
      </c>
      <c r="L13" s="386">
        <v>11.7</v>
      </c>
    </row>
    <row r="14" spans="1:12" s="456" customFormat="1" ht="16.899999999999999" customHeight="1">
      <c r="A14" s="387"/>
      <c r="B14" s="1021" t="s">
        <v>75</v>
      </c>
      <c r="C14" s="464">
        <v>15.6</v>
      </c>
      <c r="D14" s="464">
        <v>18.7</v>
      </c>
      <c r="E14" s="464">
        <v>2</v>
      </c>
      <c r="F14" s="464">
        <v>7</v>
      </c>
      <c r="G14" s="464">
        <v>6.5</v>
      </c>
      <c r="H14" s="464">
        <v>12.5</v>
      </c>
      <c r="I14" s="464">
        <v>6.3</v>
      </c>
      <c r="J14" s="464">
        <v>6</v>
      </c>
      <c r="K14" s="464">
        <v>10.4</v>
      </c>
      <c r="L14" s="386">
        <v>2.7</v>
      </c>
    </row>
    <row r="15" spans="1:12" s="456" customFormat="1" ht="16.899999999999999" customHeight="1">
      <c r="A15" s="387"/>
      <c r="B15" s="1021" t="s">
        <v>32</v>
      </c>
      <c r="C15" s="464">
        <v>14.7</v>
      </c>
      <c r="D15" s="464">
        <v>16.3</v>
      </c>
      <c r="E15" s="464">
        <v>-2</v>
      </c>
      <c r="F15" s="464">
        <v>1.7</v>
      </c>
      <c r="G15" s="464">
        <v>5</v>
      </c>
      <c r="H15" s="464">
        <v>13.1</v>
      </c>
      <c r="I15" s="464">
        <v>13.4</v>
      </c>
      <c r="J15" s="464">
        <v>11.6</v>
      </c>
      <c r="K15" s="464">
        <v>13.1</v>
      </c>
      <c r="L15" s="386">
        <v>8.1999999999999993</v>
      </c>
    </row>
    <row r="16" spans="1:12" s="456" customFormat="1" ht="16.899999999999999" customHeight="1">
      <c r="A16" s="387"/>
      <c r="B16" s="830" t="s">
        <v>65</v>
      </c>
      <c r="C16" s="464">
        <v>15</v>
      </c>
      <c r="D16" s="464">
        <v>19.2</v>
      </c>
      <c r="E16" s="464">
        <v>-3.2</v>
      </c>
      <c r="F16" s="464">
        <v>-1.8</v>
      </c>
      <c r="G16" s="464">
        <v>1.8</v>
      </c>
      <c r="H16" s="464">
        <v>10.7</v>
      </c>
      <c r="I16" s="464">
        <v>11.5</v>
      </c>
      <c r="J16" s="464">
        <v>9.1</v>
      </c>
      <c r="K16" s="464">
        <v>10.7</v>
      </c>
      <c r="L16" s="386">
        <v>-4.5999999999999996</v>
      </c>
    </row>
    <row r="17" spans="1:13" s="456" customFormat="1" ht="16.899999999999999" customHeight="1">
      <c r="A17" s="387"/>
      <c r="B17" s="830" t="s">
        <v>66</v>
      </c>
      <c r="C17" s="464">
        <v>8.9</v>
      </c>
      <c r="D17" s="464">
        <v>9.1</v>
      </c>
      <c r="E17" s="464">
        <v>0.5</v>
      </c>
      <c r="F17" s="464">
        <v>3.4</v>
      </c>
      <c r="G17" s="464">
        <v>9.1999999999999993</v>
      </c>
      <c r="H17" s="464">
        <v>8.6999999999999993</v>
      </c>
      <c r="I17" s="464">
        <v>9.1999999999999993</v>
      </c>
      <c r="J17" s="464">
        <v>9.1999999999999993</v>
      </c>
      <c r="K17" s="464">
        <v>4.2</v>
      </c>
      <c r="L17" s="386">
        <v>8.3000000000000007</v>
      </c>
    </row>
    <row r="18" spans="1:13" s="456" customFormat="1" ht="16.899999999999999" customHeight="1">
      <c r="A18" s="387"/>
      <c r="B18" s="830" t="s">
        <v>67</v>
      </c>
      <c r="C18" s="464">
        <v>5</v>
      </c>
      <c r="D18" s="464">
        <v>4</v>
      </c>
      <c r="E18" s="464">
        <v>-1.8</v>
      </c>
      <c r="F18" s="464">
        <v>-5</v>
      </c>
      <c r="G18" s="464">
        <v>3</v>
      </c>
      <c r="H18" s="464">
        <v>5.9</v>
      </c>
      <c r="I18" s="464">
        <v>7.1</v>
      </c>
      <c r="J18" s="464">
        <v>7.1</v>
      </c>
      <c r="K18" s="464">
        <v>6.8</v>
      </c>
      <c r="L18" s="386">
        <v>-0.3</v>
      </c>
    </row>
    <row r="19" spans="1:13" s="456" customFormat="1" ht="16.899999999999999" customHeight="1">
      <c r="A19" s="387"/>
      <c r="B19" s="1418" t="s">
        <v>68</v>
      </c>
      <c r="C19" s="1419">
        <v>9.1999999999999993</v>
      </c>
      <c r="D19" s="1419">
        <v>11.6</v>
      </c>
      <c r="E19" s="1419">
        <v>6.2</v>
      </c>
      <c r="F19" s="1419">
        <v>3.8</v>
      </c>
      <c r="G19" s="1419">
        <v>4.8</v>
      </c>
      <c r="H19" s="1419">
        <v>6.7</v>
      </c>
      <c r="I19" s="1419">
        <v>10.199999999999999</v>
      </c>
      <c r="J19" s="1419">
        <v>9.1999999999999993</v>
      </c>
      <c r="K19" s="1422">
        <v>11.6</v>
      </c>
      <c r="L19" s="386">
        <v>6.8</v>
      </c>
    </row>
    <row r="20" spans="1:13" s="456" customFormat="1" ht="16.899999999999999" customHeight="1">
      <c r="A20" s="387"/>
      <c r="B20" s="1418" t="s">
        <v>69</v>
      </c>
      <c r="C20" s="1419">
        <v>11.6</v>
      </c>
      <c r="D20" s="1419">
        <v>16.100000000000001</v>
      </c>
      <c r="E20" s="1419">
        <v>4.3</v>
      </c>
      <c r="F20" s="1419">
        <v>2.5</v>
      </c>
      <c r="G20" s="1419">
        <v>2.4</v>
      </c>
      <c r="H20" s="1419">
        <v>7</v>
      </c>
      <c r="I20" s="1419">
        <v>15.2</v>
      </c>
      <c r="J20" s="1419">
        <v>9.9</v>
      </c>
      <c r="K20" s="1422">
        <v>4.5999999999999996</v>
      </c>
      <c r="L20" s="386">
        <v>3.4</v>
      </c>
    </row>
    <row r="21" spans="1:13" s="456" customFormat="1" ht="16.899999999999999" customHeight="1">
      <c r="A21" s="387"/>
      <c r="B21" s="1418" t="s">
        <v>70</v>
      </c>
      <c r="C21" s="1419">
        <v>0.6</v>
      </c>
      <c r="D21" s="1419">
        <v>6.3</v>
      </c>
      <c r="E21" s="1419">
        <v>3</v>
      </c>
      <c r="F21" s="1419">
        <v>4.3</v>
      </c>
      <c r="G21" s="1419">
        <v>-0.1</v>
      </c>
      <c r="H21" s="1419">
        <v>-5.0999999999999996</v>
      </c>
      <c r="I21" s="1419">
        <v>4.8</v>
      </c>
      <c r="J21" s="1419">
        <v>2.1</v>
      </c>
      <c r="K21" s="1422">
        <v>-2.9</v>
      </c>
      <c r="L21" s="386">
        <v>-2.2000000000000002</v>
      </c>
    </row>
    <row r="22" spans="1:13" s="456" customFormat="1" ht="16.899999999999999" customHeight="1">
      <c r="A22" s="387"/>
      <c r="B22" s="1590" t="s">
        <v>71</v>
      </c>
      <c r="C22" s="1591">
        <v>-0.1</v>
      </c>
      <c r="D22" s="1591">
        <v>6.4</v>
      </c>
      <c r="E22" s="1591">
        <v>1.8</v>
      </c>
      <c r="F22" s="1591">
        <v>1.8</v>
      </c>
      <c r="G22" s="1591">
        <v>-5.5</v>
      </c>
      <c r="H22" s="1591">
        <v>-6.6</v>
      </c>
      <c r="I22" s="1591">
        <v>-2.7</v>
      </c>
      <c r="J22" s="1591">
        <v>-6</v>
      </c>
      <c r="K22" s="1592">
        <v>-6.6</v>
      </c>
      <c r="L22" s="386">
        <v>6.4</v>
      </c>
    </row>
    <row r="23" spans="1:13" s="456" customFormat="1" ht="16.899999999999999" customHeight="1">
      <c r="A23" s="387"/>
      <c r="B23" s="1590" t="s">
        <v>72</v>
      </c>
      <c r="C23" s="1591">
        <v>5.8</v>
      </c>
      <c r="D23" s="1591">
        <v>11.5</v>
      </c>
      <c r="E23" s="1591">
        <v>2.9</v>
      </c>
      <c r="F23" s="1591">
        <v>2.9</v>
      </c>
      <c r="G23" s="1591">
        <v>-4.4000000000000004</v>
      </c>
      <c r="H23" s="1591">
        <v>0</v>
      </c>
      <c r="I23" s="1591">
        <v>-1.8</v>
      </c>
      <c r="J23" s="1591">
        <v>-6.7</v>
      </c>
      <c r="K23" s="1592">
        <v>-4.5</v>
      </c>
      <c r="L23" s="386">
        <v>0.6</v>
      </c>
    </row>
    <row r="24" spans="1:13" s="456" customFormat="1" ht="16.899999999999999" customHeight="1">
      <c r="A24" s="387"/>
      <c r="B24" s="1590" t="s">
        <v>73</v>
      </c>
      <c r="C24" s="1591">
        <v>1.6</v>
      </c>
      <c r="D24" s="1591">
        <v>6.6</v>
      </c>
      <c r="E24" s="1591">
        <v>-8.1</v>
      </c>
      <c r="F24" s="1591">
        <v>-4.0999999999999996</v>
      </c>
      <c r="G24" s="1591">
        <v>-7.2</v>
      </c>
      <c r="H24" s="1591">
        <v>-3.5</v>
      </c>
      <c r="I24" s="1591">
        <v>-8.3000000000000007</v>
      </c>
      <c r="J24" s="1591">
        <v>-10.7</v>
      </c>
      <c r="K24" s="1592">
        <v>-8.5</v>
      </c>
      <c r="L24" s="386">
        <v>-6</v>
      </c>
    </row>
    <row r="25" spans="1:13" s="456" customFormat="1" ht="16.899999999999999" customHeight="1">
      <c r="A25" s="1729">
        <v>2019</v>
      </c>
      <c r="B25" s="1727" t="s">
        <v>74</v>
      </c>
      <c r="C25" s="1728">
        <v>-0.6</v>
      </c>
      <c r="D25" s="1728">
        <v>5.7</v>
      </c>
      <c r="E25" s="1728">
        <v>-5.8</v>
      </c>
      <c r="F25" s="1728">
        <v>-5.8</v>
      </c>
      <c r="G25" s="1728">
        <v>-13</v>
      </c>
      <c r="H25" s="1728">
        <v>-6.9</v>
      </c>
      <c r="I25" s="1728">
        <v>-20.100000000000001</v>
      </c>
      <c r="J25" s="1728">
        <v>-4</v>
      </c>
      <c r="K25" s="1730">
        <v>-17.8</v>
      </c>
      <c r="L25" s="1673">
        <v>-0.8</v>
      </c>
      <c r="M25" s="1421"/>
    </row>
    <row r="26" spans="1:13" s="456" customFormat="1" ht="16.899999999999999" customHeight="1">
      <c r="A26" s="1729"/>
      <c r="B26" s="1727" t="s">
        <v>75</v>
      </c>
      <c r="C26" s="1728">
        <v>-12.8</v>
      </c>
      <c r="D26" s="1728">
        <v>0.6</v>
      </c>
      <c r="E26" s="1728">
        <v>-29</v>
      </c>
      <c r="F26" s="1728">
        <v>-29</v>
      </c>
      <c r="G26" s="1728">
        <v>-28</v>
      </c>
      <c r="H26" s="1728">
        <v>-26.1</v>
      </c>
      <c r="I26" s="1728">
        <v>-24.3</v>
      </c>
      <c r="J26" s="1728">
        <v>-26.8</v>
      </c>
      <c r="K26" s="1730">
        <v>-25.2</v>
      </c>
      <c r="L26" s="1673">
        <v>-20.5</v>
      </c>
      <c r="M26" s="1421"/>
    </row>
    <row r="27" spans="1:13" s="456" customFormat="1" ht="16.899999999999999" customHeight="1">
      <c r="A27" s="1729"/>
      <c r="B27" s="1727" t="s">
        <v>32</v>
      </c>
      <c r="C27" s="1728">
        <v>-23.9</v>
      </c>
      <c r="D27" s="1728">
        <v>-24.2</v>
      </c>
      <c r="E27" s="1728">
        <v>-32</v>
      </c>
      <c r="F27" s="1728">
        <v>-34.799999999999997</v>
      </c>
      <c r="G27" s="1728">
        <v>-30.1</v>
      </c>
      <c r="H27" s="1728">
        <v>-23.6</v>
      </c>
      <c r="I27" s="1728">
        <v>-25.5</v>
      </c>
      <c r="J27" s="1728">
        <v>-4.0999999999999996</v>
      </c>
      <c r="K27" s="1730">
        <v>-5.0999999999999996</v>
      </c>
      <c r="L27" s="1673">
        <v>-2</v>
      </c>
      <c r="M27" s="1421"/>
    </row>
    <row r="28" spans="1:13" s="380" customFormat="1" ht="20.100000000000001" customHeight="1">
      <c r="A28" s="2762" t="s">
        <v>2063</v>
      </c>
      <c r="B28" s="2763"/>
      <c r="C28" s="2763"/>
      <c r="D28" s="2763"/>
      <c r="E28" s="2763"/>
      <c r="F28" s="2763"/>
      <c r="G28" s="2763"/>
      <c r="H28" s="2763"/>
      <c r="I28" s="2763"/>
      <c r="J28" s="2763"/>
      <c r="K28" s="2763"/>
      <c r="L28" s="2764"/>
    </row>
    <row r="29" spans="1:13" s="380" customFormat="1" ht="12">
      <c r="A29" s="2759" t="s">
        <v>2062</v>
      </c>
      <c r="B29" s="2760"/>
      <c r="C29" s="2760"/>
      <c r="D29" s="2760"/>
      <c r="E29" s="2760"/>
      <c r="F29" s="2760"/>
      <c r="G29" s="2760"/>
      <c r="H29" s="2760"/>
      <c r="I29" s="2760"/>
      <c r="J29" s="2760"/>
      <c r="K29" s="2760"/>
      <c r="L29" s="2760"/>
    </row>
    <row r="30" spans="1:13">
      <c r="C30" s="380"/>
      <c r="D30" s="380"/>
      <c r="E30" s="380"/>
      <c r="F30" s="380"/>
      <c r="G30" s="380"/>
      <c r="H30" s="380"/>
      <c r="I30" s="380"/>
      <c r="J30" s="380"/>
      <c r="K30" s="380"/>
      <c r="L30" s="380"/>
    </row>
    <row r="31" spans="1:13">
      <c r="C31" s="380"/>
      <c r="D31" s="380"/>
      <c r="E31" s="380"/>
      <c r="F31" s="380"/>
      <c r="G31" s="380"/>
      <c r="H31" s="380"/>
      <c r="I31" s="380"/>
      <c r="J31" s="380"/>
      <c r="K31" s="380"/>
      <c r="L31" s="380"/>
    </row>
    <row r="32" spans="1:13">
      <c r="C32" s="383"/>
      <c r="D32" s="383"/>
      <c r="E32" s="383"/>
      <c r="F32" s="383"/>
      <c r="G32" s="383"/>
      <c r="H32" s="383"/>
      <c r="I32" s="383"/>
      <c r="J32" s="383"/>
      <c r="K32" s="383"/>
      <c r="L32" s="383"/>
    </row>
    <row r="33" spans="3:12">
      <c r="C33" s="383"/>
      <c r="D33" s="383"/>
      <c r="E33" s="383"/>
      <c r="F33" s="383"/>
      <c r="G33" s="383"/>
      <c r="H33" s="383"/>
      <c r="I33" s="383"/>
      <c r="J33" s="383"/>
      <c r="K33" s="383"/>
      <c r="L33" s="383"/>
    </row>
    <row r="34" spans="3:12">
      <c r="C34" s="383"/>
      <c r="D34" s="383"/>
      <c r="E34" s="383"/>
      <c r="F34" s="383"/>
      <c r="G34" s="383"/>
      <c r="H34" s="383"/>
      <c r="I34" s="383"/>
      <c r="J34" s="383"/>
      <c r="K34" s="383"/>
      <c r="L34" s="383"/>
    </row>
    <row r="35" spans="3:12">
      <c r="C35" s="383"/>
      <c r="D35" s="383"/>
      <c r="E35" s="383"/>
      <c r="F35" s="383"/>
      <c r="G35" s="383"/>
      <c r="H35" s="383"/>
      <c r="I35" s="383"/>
      <c r="J35" s="383"/>
      <c r="K35" s="383"/>
      <c r="L35" s="383"/>
    </row>
    <row r="36" spans="3:12">
      <c r="C36" s="383"/>
      <c r="D36" s="383"/>
      <c r="E36" s="383"/>
      <c r="F36" s="383"/>
      <c r="G36" s="383"/>
      <c r="H36" s="383"/>
      <c r="I36" s="383"/>
      <c r="J36" s="383"/>
      <c r="K36" s="383"/>
      <c r="L36" s="383"/>
    </row>
    <row r="37" spans="3:12">
      <c r="C37" s="383"/>
      <c r="D37" s="383"/>
      <c r="E37" s="383"/>
      <c r="F37" s="383"/>
      <c r="G37" s="383"/>
      <c r="H37" s="383"/>
      <c r="I37" s="383"/>
      <c r="J37" s="383"/>
      <c r="K37" s="383"/>
      <c r="L37" s="383"/>
    </row>
    <row r="38" spans="3:12">
      <c r="C38" s="383"/>
      <c r="D38" s="383"/>
      <c r="E38" s="383"/>
      <c r="F38" s="383"/>
      <c r="G38" s="383"/>
      <c r="H38" s="383"/>
      <c r="I38" s="383"/>
      <c r="J38" s="383"/>
      <c r="K38" s="383"/>
      <c r="L38" s="383"/>
    </row>
    <row r="39" spans="3:12">
      <c r="C39" s="383"/>
      <c r="D39" s="383"/>
      <c r="E39" s="383"/>
      <c r="F39" s="383"/>
      <c r="G39" s="383"/>
      <c r="H39" s="383"/>
      <c r="I39" s="383"/>
      <c r="J39" s="383"/>
      <c r="K39" s="383"/>
      <c r="L39" s="383"/>
    </row>
    <row r="40" spans="3:12">
      <c r="C40" s="383"/>
      <c r="D40" s="383"/>
      <c r="E40" s="383"/>
      <c r="F40" s="383"/>
      <c r="G40" s="383"/>
      <c r="H40" s="383"/>
      <c r="I40" s="383"/>
      <c r="J40" s="383"/>
      <c r="K40" s="383"/>
      <c r="L40" s="383"/>
    </row>
    <row r="41" spans="3:12">
      <c r="C41" s="383"/>
      <c r="D41" s="383"/>
      <c r="E41" s="383"/>
      <c r="F41" s="383"/>
      <c r="G41" s="383"/>
      <c r="H41" s="383"/>
      <c r="I41" s="383"/>
      <c r="J41" s="383"/>
      <c r="K41" s="383"/>
      <c r="L41" s="383"/>
    </row>
    <row r="42" spans="3:12">
      <c r="C42" s="383"/>
      <c r="D42" s="383"/>
      <c r="E42" s="383"/>
      <c r="F42" s="383"/>
      <c r="G42" s="383"/>
      <c r="H42" s="383"/>
      <c r="I42" s="383"/>
      <c r="J42" s="383"/>
      <c r="K42" s="383"/>
      <c r="L42" s="383"/>
    </row>
    <row r="43" spans="3:12">
      <c r="C43" s="383"/>
      <c r="D43" s="383"/>
      <c r="E43" s="383"/>
      <c r="F43" s="383"/>
      <c r="G43" s="383"/>
      <c r="H43" s="383"/>
      <c r="I43" s="383"/>
      <c r="J43" s="383"/>
      <c r="K43" s="383"/>
      <c r="L43" s="383"/>
    </row>
    <row r="44" spans="3:12">
      <c r="C44" s="383"/>
      <c r="D44" s="383"/>
      <c r="E44" s="383"/>
      <c r="F44" s="383"/>
      <c r="G44" s="383"/>
      <c r="H44" s="383"/>
      <c r="I44" s="383"/>
      <c r="J44" s="383"/>
      <c r="K44" s="383"/>
      <c r="L44" s="383"/>
    </row>
    <row r="45" spans="3:12">
      <c r="C45" s="383"/>
      <c r="D45" s="383"/>
      <c r="E45" s="383"/>
      <c r="F45" s="383"/>
      <c r="G45" s="383"/>
      <c r="H45" s="383"/>
      <c r="I45" s="383"/>
      <c r="J45" s="383"/>
      <c r="K45" s="383"/>
      <c r="L45" s="383"/>
    </row>
    <row r="46" spans="3:12">
      <c r="C46" s="383"/>
      <c r="D46" s="383"/>
      <c r="E46" s="383"/>
      <c r="F46" s="383"/>
      <c r="G46" s="383"/>
      <c r="H46" s="383"/>
      <c r="I46" s="383"/>
      <c r="J46" s="383"/>
      <c r="K46" s="383"/>
      <c r="L46" s="383"/>
    </row>
    <row r="47" spans="3:12">
      <c r="C47" s="383"/>
      <c r="D47" s="383"/>
      <c r="E47" s="383"/>
      <c r="F47" s="383"/>
      <c r="G47" s="383"/>
      <c r="H47" s="383"/>
      <c r="I47" s="383"/>
      <c r="J47" s="383"/>
      <c r="K47" s="383"/>
      <c r="L47" s="383"/>
    </row>
    <row r="48" spans="3:12">
      <c r="C48" s="383"/>
      <c r="D48" s="383"/>
      <c r="E48" s="383"/>
      <c r="F48" s="383"/>
      <c r="G48" s="383"/>
      <c r="H48" s="383"/>
      <c r="I48" s="383"/>
      <c r="J48" s="383"/>
      <c r="K48" s="383"/>
      <c r="L48" s="383"/>
    </row>
    <row r="49" spans="3:12">
      <c r="C49" s="383"/>
      <c r="D49" s="383"/>
      <c r="E49" s="383"/>
      <c r="F49" s="383"/>
      <c r="G49" s="383"/>
      <c r="H49" s="383"/>
      <c r="I49" s="383"/>
      <c r="J49" s="383"/>
      <c r="K49" s="383"/>
      <c r="L49" s="383"/>
    </row>
    <row r="50" spans="3:12">
      <c r="C50" s="383"/>
      <c r="D50" s="383"/>
      <c r="E50" s="383"/>
      <c r="F50" s="383"/>
      <c r="G50" s="383"/>
      <c r="H50" s="383"/>
      <c r="I50" s="383"/>
      <c r="J50" s="383"/>
      <c r="K50" s="383"/>
      <c r="L50" s="383"/>
    </row>
    <row r="51" spans="3:12">
      <c r="C51" s="383"/>
      <c r="D51" s="383"/>
      <c r="E51" s="383"/>
      <c r="F51" s="383"/>
      <c r="G51" s="383"/>
      <c r="H51" s="383"/>
      <c r="I51" s="383"/>
      <c r="J51" s="383"/>
      <c r="K51" s="383"/>
      <c r="L51" s="383"/>
    </row>
    <row r="52" spans="3:12">
      <c r="C52" s="383"/>
      <c r="D52" s="383"/>
      <c r="E52" s="383"/>
      <c r="F52" s="383"/>
      <c r="G52" s="383"/>
      <c r="H52" s="383"/>
      <c r="I52" s="383"/>
      <c r="J52" s="383"/>
      <c r="K52" s="383"/>
      <c r="L52" s="383"/>
    </row>
    <row r="53" spans="3:12">
      <c r="C53" s="383"/>
      <c r="D53" s="383"/>
      <c r="E53" s="383"/>
      <c r="F53" s="383"/>
      <c r="G53" s="383"/>
      <c r="H53" s="383"/>
      <c r="I53" s="383"/>
      <c r="J53" s="383"/>
      <c r="K53" s="383"/>
      <c r="L53" s="383"/>
    </row>
    <row r="54" spans="3:12">
      <c r="C54" s="383"/>
      <c r="D54" s="383"/>
      <c r="E54" s="383"/>
      <c r="F54" s="383"/>
      <c r="G54" s="383"/>
      <c r="H54" s="383"/>
      <c r="I54" s="383"/>
      <c r="J54" s="383"/>
      <c r="K54" s="383"/>
      <c r="L54" s="383"/>
    </row>
    <row r="55" spans="3:12">
      <c r="C55" s="383"/>
      <c r="D55" s="383"/>
      <c r="E55" s="383"/>
      <c r="F55" s="383"/>
      <c r="G55" s="383"/>
      <c r="H55" s="383"/>
      <c r="I55" s="383"/>
      <c r="J55" s="383"/>
      <c r="K55" s="383"/>
      <c r="L55" s="383"/>
    </row>
    <row r="56" spans="3:12">
      <c r="C56" s="383"/>
      <c r="D56" s="383"/>
      <c r="E56" s="383"/>
      <c r="F56" s="383"/>
      <c r="G56" s="383"/>
      <c r="H56" s="383"/>
      <c r="I56" s="383"/>
      <c r="J56" s="383"/>
      <c r="K56" s="383"/>
      <c r="L56" s="383"/>
    </row>
    <row r="57" spans="3:12">
      <c r="C57" s="383"/>
      <c r="D57" s="383"/>
      <c r="E57" s="383"/>
      <c r="F57" s="383"/>
      <c r="G57" s="383"/>
      <c r="H57" s="383"/>
      <c r="I57" s="383"/>
      <c r="J57" s="383"/>
      <c r="K57" s="383"/>
      <c r="L57" s="383"/>
    </row>
    <row r="58" spans="3:12">
      <c r="C58" s="383"/>
      <c r="D58" s="383"/>
      <c r="E58" s="383"/>
      <c r="F58" s="383"/>
      <c r="G58" s="383"/>
      <c r="H58" s="383"/>
      <c r="I58" s="383"/>
      <c r="J58" s="383"/>
      <c r="K58" s="383"/>
      <c r="L58" s="383"/>
    </row>
    <row r="59" spans="3:12">
      <c r="C59" s="383"/>
      <c r="D59" s="383"/>
      <c r="E59" s="383"/>
      <c r="F59" s="383"/>
      <c r="G59" s="383"/>
      <c r="H59" s="383"/>
      <c r="I59" s="383"/>
      <c r="J59" s="383"/>
      <c r="K59" s="383"/>
      <c r="L59" s="383"/>
    </row>
    <row r="60" spans="3:12">
      <c r="C60" s="383"/>
      <c r="D60" s="383"/>
      <c r="E60" s="383"/>
      <c r="F60" s="383"/>
      <c r="G60" s="383"/>
      <c r="H60" s="383"/>
      <c r="I60" s="383"/>
      <c r="J60" s="383"/>
      <c r="K60" s="383"/>
      <c r="L60" s="383"/>
    </row>
    <row r="61" spans="3:12">
      <c r="C61" s="383"/>
      <c r="D61" s="383"/>
      <c r="E61" s="383"/>
      <c r="F61" s="383"/>
      <c r="G61" s="383"/>
      <c r="H61" s="383"/>
      <c r="I61" s="383"/>
      <c r="J61" s="383"/>
      <c r="K61" s="383"/>
      <c r="L61" s="383"/>
    </row>
    <row r="62" spans="3:12">
      <c r="C62" s="383"/>
      <c r="D62" s="383"/>
      <c r="E62" s="383"/>
      <c r="F62" s="383"/>
      <c r="G62" s="383"/>
      <c r="H62" s="383"/>
      <c r="I62" s="383"/>
      <c r="J62" s="383"/>
      <c r="K62" s="383"/>
      <c r="L62" s="383"/>
    </row>
    <row r="63" spans="3:12">
      <c r="C63" s="383"/>
      <c r="D63" s="383"/>
      <c r="E63" s="383"/>
      <c r="F63" s="383"/>
      <c r="G63" s="383"/>
      <c r="H63" s="383"/>
      <c r="I63" s="383"/>
      <c r="J63" s="383"/>
      <c r="K63" s="383"/>
      <c r="L63" s="383"/>
    </row>
    <row r="64" spans="3:12">
      <c r="C64" s="383"/>
      <c r="D64" s="383"/>
      <c r="E64" s="383"/>
      <c r="F64" s="383"/>
      <c r="G64" s="383"/>
      <c r="H64" s="383"/>
      <c r="I64" s="383"/>
      <c r="J64" s="383"/>
      <c r="K64" s="383"/>
      <c r="L64" s="383"/>
    </row>
    <row r="65" spans="3:12">
      <c r="C65" s="383"/>
      <c r="D65" s="383"/>
      <c r="E65" s="383"/>
      <c r="F65" s="383"/>
      <c r="G65" s="383"/>
      <c r="H65" s="383"/>
      <c r="I65" s="383"/>
      <c r="J65" s="383"/>
      <c r="K65" s="383"/>
      <c r="L65" s="383"/>
    </row>
    <row r="66" spans="3:12">
      <c r="C66" s="383"/>
      <c r="D66" s="383"/>
      <c r="E66" s="383"/>
      <c r="F66" s="383"/>
      <c r="G66" s="383"/>
      <c r="H66" s="383"/>
      <c r="I66" s="383"/>
      <c r="J66" s="383"/>
      <c r="K66" s="383"/>
      <c r="L66" s="383"/>
    </row>
    <row r="67" spans="3:12">
      <c r="C67" s="383"/>
      <c r="D67" s="383"/>
      <c r="E67" s="383"/>
      <c r="F67" s="383"/>
      <c r="G67" s="383"/>
      <c r="H67" s="383"/>
      <c r="I67" s="383"/>
      <c r="J67" s="383"/>
      <c r="K67" s="383"/>
      <c r="L67" s="383"/>
    </row>
    <row r="68" spans="3:12">
      <c r="C68" s="383"/>
      <c r="D68" s="383"/>
      <c r="E68" s="383"/>
      <c r="F68" s="383"/>
      <c r="G68" s="383"/>
      <c r="H68" s="383"/>
      <c r="I68" s="383"/>
      <c r="J68" s="383"/>
      <c r="K68" s="383"/>
      <c r="L68" s="383"/>
    </row>
    <row r="69" spans="3:12">
      <c r="C69" s="383"/>
      <c r="D69" s="383"/>
      <c r="E69" s="383"/>
      <c r="F69" s="383"/>
      <c r="G69" s="383"/>
      <c r="H69" s="383"/>
      <c r="I69" s="383"/>
      <c r="J69" s="383"/>
      <c r="K69" s="383"/>
      <c r="L69" s="383"/>
    </row>
    <row r="70" spans="3:12">
      <c r="C70" s="383"/>
      <c r="D70" s="383"/>
      <c r="E70" s="383"/>
      <c r="F70" s="383"/>
      <c r="G70" s="383"/>
      <c r="H70" s="383"/>
      <c r="I70" s="383"/>
      <c r="J70" s="383"/>
      <c r="K70" s="383"/>
      <c r="L70" s="383"/>
    </row>
    <row r="71" spans="3:12">
      <c r="C71" s="383"/>
      <c r="D71" s="383"/>
      <c r="E71" s="383"/>
      <c r="F71" s="383"/>
      <c r="G71" s="383"/>
      <c r="H71" s="383"/>
      <c r="I71" s="383"/>
      <c r="J71" s="383"/>
      <c r="K71" s="383"/>
      <c r="L71" s="383"/>
    </row>
    <row r="72" spans="3:12">
      <c r="C72" s="383"/>
      <c r="D72" s="383"/>
      <c r="E72" s="383"/>
      <c r="F72" s="383"/>
      <c r="G72" s="383"/>
      <c r="H72" s="383"/>
      <c r="I72" s="383"/>
      <c r="J72" s="383"/>
      <c r="K72" s="383"/>
      <c r="L72" s="383"/>
    </row>
    <row r="73" spans="3:12">
      <c r="C73" s="383"/>
      <c r="D73" s="383"/>
      <c r="E73" s="383"/>
      <c r="F73" s="383"/>
      <c r="G73" s="383"/>
      <c r="H73" s="383"/>
      <c r="I73" s="383"/>
      <c r="J73" s="383"/>
      <c r="K73" s="383"/>
      <c r="L73" s="383"/>
    </row>
    <row r="74" spans="3:12">
      <c r="C74" s="383"/>
      <c r="D74" s="383"/>
      <c r="E74" s="383"/>
      <c r="F74" s="383"/>
      <c r="G74" s="383"/>
      <c r="H74" s="383"/>
      <c r="I74" s="383"/>
      <c r="J74" s="383"/>
      <c r="K74" s="383"/>
      <c r="L74" s="383"/>
    </row>
    <row r="75" spans="3:12">
      <c r="C75" s="383"/>
      <c r="D75" s="383"/>
      <c r="E75" s="383"/>
      <c r="F75" s="383"/>
      <c r="G75" s="383"/>
      <c r="H75" s="383"/>
      <c r="I75" s="383"/>
      <c r="J75" s="383"/>
      <c r="K75" s="383"/>
      <c r="L75" s="383"/>
    </row>
    <row r="76" spans="3:12">
      <c r="C76" s="383"/>
      <c r="D76" s="383"/>
      <c r="E76" s="383"/>
      <c r="F76" s="383"/>
      <c r="G76" s="383"/>
      <c r="H76" s="383"/>
      <c r="I76" s="383"/>
      <c r="J76" s="383"/>
      <c r="K76" s="383"/>
      <c r="L76" s="383"/>
    </row>
    <row r="77" spans="3:12">
      <c r="C77" s="383"/>
      <c r="D77" s="383"/>
      <c r="E77" s="383"/>
      <c r="F77" s="383"/>
      <c r="G77" s="383"/>
      <c r="H77" s="383"/>
      <c r="I77" s="383"/>
      <c r="J77" s="383"/>
      <c r="K77" s="383"/>
      <c r="L77" s="383"/>
    </row>
    <row r="78" spans="3:12">
      <c r="C78" s="383"/>
      <c r="D78" s="383"/>
      <c r="E78" s="383"/>
      <c r="F78" s="383"/>
      <c r="G78" s="383"/>
      <c r="H78" s="383"/>
      <c r="I78" s="383"/>
      <c r="J78" s="383"/>
      <c r="K78" s="383"/>
      <c r="L78" s="383"/>
    </row>
    <row r="79" spans="3:12">
      <c r="C79" s="383"/>
      <c r="D79" s="383"/>
      <c r="E79" s="383"/>
      <c r="F79" s="383"/>
      <c r="G79" s="383"/>
      <c r="H79" s="383"/>
      <c r="I79" s="383"/>
      <c r="J79" s="383"/>
      <c r="K79" s="383"/>
      <c r="L79" s="383"/>
    </row>
    <row r="80" spans="3:12">
      <c r="C80" s="383"/>
      <c r="D80" s="383"/>
      <c r="E80" s="383"/>
      <c r="F80" s="383"/>
      <c r="G80" s="383"/>
      <c r="H80" s="383"/>
      <c r="I80" s="383"/>
      <c r="J80" s="383"/>
      <c r="K80" s="383"/>
      <c r="L80" s="383"/>
    </row>
    <row r="81" spans="3:12">
      <c r="C81" s="383"/>
      <c r="D81" s="383"/>
      <c r="E81" s="383"/>
      <c r="F81" s="383"/>
      <c r="G81" s="383"/>
      <c r="H81" s="383"/>
      <c r="I81" s="383"/>
      <c r="J81" s="383"/>
      <c r="K81" s="383"/>
      <c r="L81" s="383"/>
    </row>
    <row r="82" spans="3:12">
      <c r="C82" s="383"/>
      <c r="D82" s="383"/>
      <c r="E82" s="383"/>
      <c r="F82" s="383"/>
      <c r="G82" s="383"/>
      <c r="H82" s="383"/>
      <c r="I82" s="383"/>
      <c r="J82" s="383"/>
      <c r="K82" s="383"/>
      <c r="L82" s="383"/>
    </row>
    <row r="83" spans="3:12">
      <c r="C83" s="383"/>
      <c r="D83" s="383"/>
      <c r="E83" s="383"/>
      <c r="F83" s="383"/>
      <c r="G83" s="383"/>
      <c r="H83" s="383"/>
      <c r="I83" s="383"/>
      <c r="J83" s="383"/>
      <c r="K83" s="383"/>
      <c r="L83" s="383"/>
    </row>
    <row r="84" spans="3:12">
      <c r="C84" s="383"/>
      <c r="D84" s="383"/>
      <c r="E84" s="383"/>
      <c r="F84" s="383"/>
      <c r="G84" s="383"/>
      <c r="H84" s="383"/>
      <c r="I84" s="383"/>
      <c r="J84" s="383"/>
      <c r="K84" s="383"/>
      <c r="L84" s="383"/>
    </row>
    <row r="85" spans="3:12">
      <c r="C85" s="383"/>
      <c r="D85" s="383"/>
      <c r="E85" s="383"/>
      <c r="F85" s="383"/>
      <c r="G85" s="383"/>
      <c r="H85" s="383"/>
      <c r="I85" s="383"/>
      <c r="J85" s="383"/>
      <c r="K85" s="383"/>
      <c r="L85" s="383"/>
    </row>
    <row r="86" spans="3:12">
      <c r="C86" s="383"/>
      <c r="D86" s="383"/>
      <c r="E86" s="383"/>
      <c r="F86" s="383"/>
      <c r="G86" s="383"/>
      <c r="H86" s="383"/>
      <c r="I86" s="383"/>
      <c r="J86" s="383"/>
      <c r="K86" s="383"/>
      <c r="L86" s="383"/>
    </row>
    <row r="87" spans="3:12">
      <c r="C87" s="383"/>
      <c r="D87" s="383"/>
      <c r="E87" s="383"/>
      <c r="F87" s="383"/>
      <c r="G87" s="383"/>
      <c r="H87" s="383"/>
      <c r="I87" s="383"/>
      <c r="J87" s="383"/>
      <c r="K87" s="383"/>
      <c r="L87" s="383"/>
    </row>
    <row r="88" spans="3:12">
      <c r="C88" s="383"/>
      <c r="D88" s="383"/>
      <c r="E88" s="383"/>
      <c r="F88" s="383"/>
      <c r="G88" s="383"/>
      <c r="H88" s="383"/>
      <c r="I88" s="383"/>
      <c r="J88" s="383"/>
      <c r="K88" s="383"/>
      <c r="L88" s="383"/>
    </row>
    <row r="89" spans="3:12">
      <c r="C89" s="383"/>
      <c r="D89" s="383"/>
      <c r="E89" s="383"/>
      <c r="F89" s="383"/>
      <c r="G89" s="383"/>
      <c r="H89" s="383"/>
      <c r="I89" s="383"/>
      <c r="J89" s="383"/>
      <c r="K89" s="383"/>
      <c r="L89" s="383"/>
    </row>
    <row r="90" spans="3:12">
      <c r="C90" s="383"/>
      <c r="D90" s="383"/>
      <c r="E90" s="383"/>
      <c r="F90" s="383"/>
      <c r="G90" s="383"/>
      <c r="H90" s="383"/>
      <c r="I90" s="383"/>
      <c r="J90" s="383"/>
      <c r="K90" s="383"/>
      <c r="L90" s="383"/>
    </row>
    <row r="91" spans="3:12">
      <c r="C91" s="383"/>
      <c r="D91" s="383"/>
      <c r="E91" s="383"/>
      <c r="F91" s="383"/>
      <c r="G91" s="383"/>
      <c r="H91" s="383"/>
      <c r="I91" s="383"/>
      <c r="J91" s="383"/>
      <c r="K91" s="383"/>
      <c r="L91" s="383"/>
    </row>
    <row r="92" spans="3:12">
      <c r="C92" s="383"/>
      <c r="D92" s="383"/>
      <c r="E92" s="383"/>
      <c r="F92" s="383"/>
      <c r="G92" s="383"/>
      <c r="H92" s="383"/>
      <c r="I92" s="383"/>
      <c r="J92" s="383"/>
      <c r="K92" s="383"/>
      <c r="L92" s="383"/>
    </row>
    <row r="93" spans="3:12">
      <c r="C93" s="383"/>
      <c r="D93" s="383"/>
      <c r="E93" s="383"/>
      <c r="F93" s="383"/>
      <c r="G93" s="383"/>
      <c r="H93" s="383"/>
      <c r="I93" s="383"/>
      <c r="J93" s="383"/>
      <c r="K93" s="383"/>
      <c r="L93" s="383"/>
    </row>
    <row r="94" spans="3:12">
      <c r="C94" s="383"/>
      <c r="D94" s="383"/>
      <c r="E94" s="383"/>
      <c r="F94" s="383"/>
      <c r="G94" s="383"/>
      <c r="H94" s="383"/>
      <c r="I94" s="383"/>
      <c r="J94" s="383"/>
      <c r="K94" s="383"/>
      <c r="L94" s="383"/>
    </row>
    <row r="95" spans="3:12">
      <c r="C95" s="383"/>
      <c r="D95" s="383"/>
      <c r="E95" s="383"/>
      <c r="F95" s="383"/>
      <c r="G95" s="383"/>
      <c r="H95" s="383"/>
      <c r="I95" s="383"/>
      <c r="J95" s="383"/>
      <c r="K95" s="383"/>
      <c r="L95" s="383"/>
    </row>
    <row r="96" spans="3:12">
      <c r="C96" s="383"/>
      <c r="D96" s="383"/>
      <c r="E96" s="383"/>
      <c r="F96" s="383"/>
      <c r="G96" s="383"/>
      <c r="H96" s="383"/>
      <c r="I96" s="383"/>
      <c r="J96" s="383"/>
      <c r="K96" s="383"/>
      <c r="L96" s="383"/>
    </row>
    <row r="97" spans="3:12">
      <c r="C97" s="383"/>
      <c r="D97" s="383"/>
      <c r="E97" s="383"/>
      <c r="F97" s="383"/>
      <c r="G97" s="383"/>
      <c r="H97" s="383"/>
      <c r="I97" s="383"/>
      <c r="J97" s="383"/>
      <c r="K97" s="383"/>
      <c r="L97" s="383"/>
    </row>
    <row r="98" spans="3:12">
      <c r="C98" s="383"/>
      <c r="D98" s="383"/>
      <c r="E98" s="383"/>
      <c r="F98" s="383"/>
      <c r="G98" s="383"/>
      <c r="H98" s="383"/>
      <c r="I98" s="383"/>
      <c r="J98" s="383"/>
      <c r="K98" s="383"/>
      <c r="L98" s="383"/>
    </row>
    <row r="99" spans="3:12">
      <c r="C99" s="383"/>
      <c r="D99" s="383"/>
      <c r="E99" s="383"/>
      <c r="F99" s="383"/>
      <c r="G99" s="383"/>
      <c r="H99" s="383"/>
      <c r="I99" s="383"/>
      <c r="J99" s="383"/>
      <c r="K99" s="383"/>
      <c r="L99" s="383"/>
    </row>
    <row r="100" spans="3:12">
      <c r="C100" s="383"/>
      <c r="D100" s="383"/>
      <c r="E100" s="383"/>
      <c r="F100" s="383"/>
      <c r="G100" s="383"/>
      <c r="H100" s="383"/>
      <c r="I100" s="383"/>
      <c r="J100" s="383"/>
      <c r="K100" s="383"/>
      <c r="L100" s="383"/>
    </row>
    <row r="101" spans="3:12">
      <c r="C101" s="383"/>
      <c r="D101" s="383"/>
      <c r="E101" s="383"/>
      <c r="F101" s="383"/>
      <c r="G101" s="383"/>
      <c r="H101" s="383"/>
      <c r="I101" s="383"/>
      <c r="J101" s="383"/>
      <c r="K101" s="383"/>
      <c r="L101" s="383"/>
    </row>
    <row r="102" spans="3:12">
      <c r="C102" s="383"/>
      <c r="D102" s="383"/>
      <c r="E102" s="383"/>
      <c r="F102" s="383"/>
      <c r="G102" s="383"/>
      <c r="H102" s="383"/>
      <c r="I102" s="383"/>
      <c r="J102" s="383"/>
      <c r="K102" s="383"/>
      <c r="L102" s="383"/>
    </row>
    <row r="103" spans="3:12">
      <c r="C103" s="383"/>
      <c r="D103" s="383"/>
      <c r="E103" s="383"/>
      <c r="F103" s="383"/>
      <c r="G103" s="383"/>
      <c r="H103" s="383"/>
      <c r="I103" s="383"/>
      <c r="J103" s="383"/>
      <c r="K103" s="383"/>
      <c r="L103" s="383"/>
    </row>
    <row r="104" spans="3:12">
      <c r="C104" s="383"/>
      <c r="D104" s="383"/>
      <c r="E104" s="383"/>
      <c r="F104" s="383"/>
      <c r="G104" s="383"/>
      <c r="H104" s="383"/>
      <c r="I104" s="383"/>
      <c r="J104" s="383"/>
      <c r="K104" s="383"/>
      <c r="L104" s="383"/>
    </row>
    <row r="105" spans="3:12">
      <c r="C105" s="383"/>
      <c r="D105" s="383"/>
      <c r="E105" s="383"/>
      <c r="F105" s="383"/>
      <c r="G105" s="383"/>
      <c r="H105" s="383"/>
      <c r="I105" s="383"/>
      <c r="J105" s="383"/>
      <c r="K105" s="383"/>
      <c r="L105" s="383"/>
    </row>
    <row r="106" spans="3:12">
      <c r="C106" s="383"/>
      <c r="D106" s="383"/>
      <c r="E106" s="383"/>
      <c r="F106" s="383"/>
      <c r="G106" s="383"/>
      <c r="H106" s="383"/>
      <c r="I106" s="383"/>
      <c r="J106" s="383"/>
      <c r="K106" s="383"/>
      <c r="L106" s="383"/>
    </row>
    <row r="107" spans="3:12">
      <c r="C107" s="383"/>
      <c r="D107" s="383"/>
      <c r="E107" s="383"/>
      <c r="F107" s="383"/>
      <c r="G107" s="383"/>
      <c r="H107" s="383"/>
      <c r="I107" s="383"/>
      <c r="J107" s="383"/>
      <c r="K107" s="383"/>
      <c r="L107" s="383"/>
    </row>
    <row r="108" spans="3:12">
      <c r="C108" s="383"/>
      <c r="D108" s="383"/>
      <c r="E108" s="383"/>
      <c r="F108" s="383"/>
      <c r="G108" s="383"/>
      <c r="H108" s="383"/>
      <c r="I108" s="383"/>
      <c r="J108" s="383"/>
      <c r="K108" s="383"/>
      <c r="L108" s="383"/>
    </row>
    <row r="109" spans="3:12">
      <c r="C109" s="383"/>
      <c r="D109" s="383"/>
      <c r="E109" s="383"/>
      <c r="F109" s="383"/>
      <c r="G109" s="383"/>
      <c r="H109" s="383"/>
      <c r="I109" s="383"/>
      <c r="J109" s="383"/>
      <c r="K109" s="383"/>
      <c r="L109" s="383"/>
    </row>
    <row r="110" spans="3:12">
      <c r="C110" s="383"/>
      <c r="D110" s="383"/>
      <c r="E110" s="383"/>
      <c r="F110" s="383"/>
      <c r="G110" s="383"/>
      <c r="H110" s="383"/>
      <c r="I110" s="383"/>
      <c r="J110" s="383"/>
      <c r="K110" s="383"/>
      <c r="L110" s="383"/>
    </row>
    <row r="111" spans="3:12">
      <c r="C111" s="383"/>
      <c r="D111" s="383"/>
      <c r="E111" s="383"/>
      <c r="F111" s="383"/>
      <c r="G111" s="383"/>
      <c r="H111" s="383"/>
      <c r="I111" s="383"/>
      <c r="J111" s="383"/>
      <c r="K111" s="383"/>
      <c r="L111" s="383"/>
    </row>
    <row r="112" spans="3:12">
      <c r="C112" s="383"/>
      <c r="D112" s="383"/>
      <c r="E112" s="383"/>
      <c r="F112" s="383"/>
      <c r="G112" s="383"/>
      <c r="H112" s="383"/>
      <c r="I112" s="383"/>
      <c r="J112" s="383"/>
      <c r="K112" s="383"/>
      <c r="L112" s="383"/>
    </row>
    <row r="113" spans="3:12">
      <c r="C113" s="383"/>
      <c r="D113" s="383"/>
      <c r="E113" s="383"/>
      <c r="F113" s="383"/>
      <c r="G113" s="383"/>
      <c r="H113" s="383"/>
      <c r="I113" s="383"/>
      <c r="J113" s="383"/>
      <c r="K113" s="383"/>
      <c r="L113" s="383"/>
    </row>
    <row r="114" spans="3:12">
      <c r="C114" s="383"/>
      <c r="D114" s="383"/>
      <c r="E114" s="383"/>
      <c r="F114" s="383"/>
      <c r="G114" s="383"/>
      <c r="H114" s="383"/>
      <c r="I114" s="383"/>
      <c r="J114" s="383"/>
      <c r="K114" s="383"/>
      <c r="L114" s="383"/>
    </row>
    <row r="115" spans="3:12">
      <c r="C115" s="383"/>
      <c r="D115" s="383"/>
      <c r="E115" s="383"/>
      <c r="F115" s="383"/>
      <c r="G115" s="383"/>
      <c r="H115" s="383"/>
      <c r="I115" s="383"/>
      <c r="J115" s="383"/>
      <c r="K115" s="383"/>
      <c r="L115" s="383"/>
    </row>
    <row r="116" spans="3:12">
      <c r="C116" s="383"/>
      <c r="D116" s="383"/>
      <c r="E116" s="383"/>
      <c r="F116" s="383"/>
      <c r="G116" s="383"/>
      <c r="H116" s="383"/>
      <c r="I116" s="383"/>
      <c r="J116" s="383"/>
      <c r="K116" s="383"/>
      <c r="L116" s="383"/>
    </row>
    <row r="117" spans="3:12">
      <c r="C117" s="383"/>
      <c r="D117" s="383"/>
      <c r="E117" s="383"/>
      <c r="F117" s="383"/>
      <c r="G117" s="383"/>
      <c r="H117" s="383"/>
      <c r="I117" s="383"/>
      <c r="J117" s="383"/>
      <c r="K117" s="383"/>
      <c r="L117" s="383"/>
    </row>
    <row r="118" spans="3:12">
      <c r="C118" s="383"/>
      <c r="D118" s="383"/>
      <c r="E118" s="383"/>
      <c r="F118" s="383"/>
      <c r="G118" s="383"/>
      <c r="H118" s="383"/>
      <c r="I118" s="383"/>
      <c r="J118" s="383"/>
      <c r="K118" s="383"/>
      <c r="L118" s="383"/>
    </row>
    <row r="119" spans="3:12">
      <c r="C119" s="383"/>
      <c r="D119" s="383"/>
      <c r="E119" s="383"/>
      <c r="F119" s="383"/>
      <c r="G119" s="383"/>
      <c r="H119" s="383"/>
      <c r="I119" s="383"/>
      <c r="J119" s="383"/>
      <c r="K119" s="383"/>
      <c r="L119" s="383"/>
    </row>
    <row r="120" spans="3:12">
      <c r="C120" s="383"/>
      <c r="D120" s="383"/>
      <c r="E120" s="383"/>
      <c r="F120" s="383"/>
      <c r="G120" s="383"/>
      <c r="H120" s="383"/>
      <c r="I120" s="383"/>
      <c r="J120" s="383"/>
      <c r="K120" s="383"/>
      <c r="L120" s="383"/>
    </row>
    <row r="121" spans="3:12">
      <c r="C121" s="383"/>
      <c r="D121" s="383"/>
      <c r="E121" s="383"/>
      <c r="F121" s="383"/>
      <c r="G121" s="383"/>
      <c r="H121" s="383"/>
      <c r="I121" s="383"/>
      <c r="J121" s="383"/>
      <c r="K121" s="383"/>
      <c r="L121" s="383"/>
    </row>
    <row r="122" spans="3:12">
      <c r="C122" s="383"/>
      <c r="D122" s="383"/>
      <c r="E122" s="383"/>
      <c r="F122" s="383"/>
      <c r="G122" s="383"/>
      <c r="H122" s="383"/>
      <c r="I122" s="383"/>
      <c r="J122" s="383"/>
      <c r="K122" s="383"/>
      <c r="L122" s="383"/>
    </row>
    <row r="123" spans="3:12">
      <c r="C123" s="383"/>
      <c r="D123" s="383"/>
      <c r="E123" s="383"/>
      <c r="F123" s="383"/>
      <c r="G123" s="383"/>
      <c r="H123" s="383"/>
      <c r="I123" s="383"/>
      <c r="J123" s="383"/>
      <c r="K123" s="383"/>
      <c r="L123" s="383"/>
    </row>
    <row r="124" spans="3:12">
      <c r="C124" s="383"/>
      <c r="D124" s="383"/>
      <c r="E124" s="383"/>
      <c r="F124" s="383"/>
      <c r="G124" s="383"/>
      <c r="H124" s="383"/>
      <c r="I124" s="383"/>
      <c r="J124" s="383"/>
      <c r="K124" s="383"/>
      <c r="L124" s="383"/>
    </row>
    <row r="125" spans="3:12">
      <c r="C125" s="383"/>
      <c r="D125" s="383"/>
      <c r="E125" s="383"/>
      <c r="F125" s="383"/>
      <c r="G125" s="383"/>
      <c r="H125" s="383"/>
      <c r="I125" s="383"/>
      <c r="J125" s="383"/>
      <c r="K125" s="383"/>
      <c r="L125" s="383"/>
    </row>
    <row r="126" spans="3:12">
      <c r="C126" s="383"/>
      <c r="D126" s="383"/>
      <c r="E126" s="383"/>
      <c r="F126" s="383"/>
      <c r="G126" s="383"/>
      <c r="H126" s="383"/>
      <c r="I126" s="383"/>
      <c r="J126" s="383"/>
      <c r="K126" s="383"/>
      <c r="L126" s="383"/>
    </row>
    <row r="127" spans="3:12">
      <c r="C127" s="383"/>
      <c r="D127" s="383"/>
      <c r="E127" s="383"/>
      <c r="F127" s="383"/>
      <c r="G127" s="383"/>
      <c r="H127" s="383"/>
      <c r="I127" s="383"/>
      <c r="J127" s="383"/>
      <c r="K127" s="383"/>
      <c r="L127" s="383"/>
    </row>
    <row r="128" spans="3:12">
      <c r="C128" s="383"/>
      <c r="D128" s="383"/>
      <c r="E128" s="383"/>
      <c r="F128" s="383"/>
      <c r="G128" s="383"/>
      <c r="H128" s="383"/>
      <c r="I128" s="383"/>
      <c r="J128" s="383"/>
      <c r="K128" s="383"/>
      <c r="L128" s="383"/>
    </row>
    <row r="129" spans="3:12">
      <c r="C129" s="383"/>
      <c r="D129" s="383"/>
      <c r="E129" s="383"/>
      <c r="F129" s="383"/>
      <c r="G129" s="383"/>
      <c r="H129" s="383"/>
      <c r="I129" s="383"/>
      <c r="J129" s="383"/>
      <c r="K129" s="383"/>
      <c r="L129" s="383"/>
    </row>
    <row r="130" spans="3:12">
      <c r="C130" s="383"/>
      <c r="D130" s="383"/>
      <c r="E130" s="383"/>
      <c r="F130" s="383"/>
      <c r="G130" s="383"/>
      <c r="H130" s="383"/>
      <c r="I130" s="383"/>
      <c r="J130" s="383"/>
      <c r="K130" s="383"/>
      <c r="L130" s="383"/>
    </row>
    <row r="131" spans="3:12">
      <c r="C131" s="383"/>
      <c r="D131" s="383"/>
      <c r="E131" s="383"/>
      <c r="F131" s="383"/>
      <c r="G131" s="383"/>
      <c r="H131" s="383"/>
      <c r="I131" s="383"/>
      <c r="J131" s="383"/>
      <c r="K131" s="383"/>
      <c r="L131" s="383"/>
    </row>
    <row r="132" spans="3:12">
      <c r="C132" s="383"/>
      <c r="D132" s="383"/>
      <c r="E132" s="383"/>
      <c r="F132" s="383"/>
      <c r="G132" s="383"/>
      <c r="H132" s="383"/>
      <c r="I132" s="383"/>
      <c r="J132" s="383"/>
      <c r="K132" s="383"/>
      <c r="L132" s="383"/>
    </row>
    <row r="133" spans="3:12">
      <c r="C133" s="383"/>
      <c r="D133" s="383"/>
      <c r="E133" s="383"/>
      <c r="F133" s="383"/>
      <c r="G133" s="383"/>
      <c r="H133" s="383"/>
      <c r="I133" s="383"/>
      <c r="J133" s="383"/>
      <c r="K133" s="383"/>
      <c r="L133" s="383"/>
    </row>
    <row r="134" spans="3:12">
      <c r="C134" s="383"/>
      <c r="D134" s="383"/>
      <c r="E134" s="383"/>
      <c r="F134" s="383"/>
      <c r="G134" s="383"/>
      <c r="H134" s="383"/>
      <c r="I134" s="383"/>
      <c r="J134" s="383"/>
      <c r="K134" s="383"/>
      <c r="L134" s="383"/>
    </row>
    <row r="135" spans="3:12">
      <c r="C135" s="383"/>
      <c r="D135" s="383"/>
      <c r="E135" s="383"/>
      <c r="F135" s="383"/>
      <c r="G135" s="383"/>
      <c r="H135" s="383"/>
      <c r="I135" s="383"/>
      <c r="J135" s="383"/>
      <c r="K135" s="383"/>
      <c r="L135" s="383"/>
    </row>
    <row r="136" spans="3:12">
      <c r="C136" s="383"/>
      <c r="D136" s="383"/>
      <c r="E136" s="383"/>
      <c r="F136" s="383"/>
      <c r="G136" s="383"/>
      <c r="H136" s="383"/>
      <c r="I136" s="383"/>
      <c r="J136" s="383"/>
      <c r="K136" s="383"/>
      <c r="L136" s="383"/>
    </row>
    <row r="137" spans="3:12">
      <c r="C137" s="383"/>
      <c r="D137" s="383"/>
      <c r="E137" s="383"/>
      <c r="F137" s="383"/>
      <c r="G137" s="383"/>
      <c r="H137" s="383"/>
      <c r="I137" s="383"/>
      <c r="J137" s="383"/>
      <c r="K137" s="383"/>
      <c r="L137" s="383"/>
    </row>
    <row r="138" spans="3:12">
      <c r="C138" s="383"/>
      <c r="D138" s="383"/>
      <c r="E138" s="383"/>
      <c r="F138" s="383"/>
      <c r="G138" s="383"/>
      <c r="H138" s="383"/>
      <c r="I138" s="383"/>
      <c r="J138" s="383"/>
      <c r="K138" s="383"/>
      <c r="L138" s="383"/>
    </row>
    <row r="139" spans="3:12">
      <c r="C139" s="383"/>
      <c r="D139" s="383"/>
      <c r="E139" s="383"/>
      <c r="F139" s="383"/>
      <c r="G139" s="383"/>
      <c r="H139" s="383"/>
      <c r="I139" s="383"/>
      <c r="J139" s="383"/>
      <c r="K139" s="383"/>
      <c r="L139" s="383"/>
    </row>
    <row r="140" spans="3:12">
      <c r="C140" s="383"/>
      <c r="D140" s="383"/>
      <c r="E140" s="383"/>
      <c r="F140" s="383"/>
      <c r="G140" s="383"/>
      <c r="H140" s="383"/>
      <c r="I140" s="383"/>
      <c r="J140" s="383"/>
      <c r="K140" s="383"/>
      <c r="L140" s="383"/>
    </row>
    <row r="141" spans="3:12">
      <c r="C141" s="383"/>
      <c r="D141" s="383"/>
      <c r="E141" s="383"/>
      <c r="F141" s="383"/>
      <c r="G141" s="383"/>
      <c r="H141" s="383"/>
      <c r="I141" s="383"/>
      <c r="J141" s="383"/>
      <c r="K141" s="383"/>
      <c r="L141" s="383"/>
    </row>
    <row r="142" spans="3:12">
      <c r="C142" s="383"/>
      <c r="D142" s="383"/>
      <c r="E142" s="383"/>
      <c r="F142" s="383"/>
      <c r="G142" s="383"/>
      <c r="H142" s="383"/>
      <c r="I142" s="383"/>
      <c r="J142" s="383"/>
      <c r="K142" s="383"/>
      <c r="L142" s="383"/>
    </row>
    <row r="143" spans="3:12">
      <c r="C143" s="383"/>
      <c r="D143" s="383"/>
      <c r="E143" s="383"/>
      <c r="F143" s="383"/>
      <c r="G143" s="383"/>
      <c r="H143" s="383"/>
      <c r="I143" s="383"/>
      <c r="J143" s="383"/>
      <c r="K143" s="383"/>
      <c r="L143" s="383"/>
    </row>
    <row r="144" spans="3:12">
      <c r="C144" s="383"/>
      <c r="D144" s="383"/>
      <c r="E144" s="383"/>
      <c r="F144" s="383"/>
      <c r="G144" s="383"/>
      <c r="H144" s="383"/>
      <c r="I144" s="383"/>
      <c r="J144" s="383"/>
      <c r="K144" s="383"/>
      <c r="L144" s="383"/>
    </row>
    <row r="145" spans="3:12">
      <c r="C145" s="383"/>
      <c r="D145" s="383"/>
      <c r="E145" s="383"/>
      <c r="F145" s="383"/>
      <c r="G145" s="383"/>
      <c r="H145" s="383"/>
      <c r="I145" s="383"/>
      <c r="J145" s="383"/>
      <c r="K145" s="383"/>
      <c r="L145" s="383"/>
    </row>
    <row r="146" spans="3:12">
      <c r="C146" s="383"/>
      <c r="D146" s="383"/>
      <c r="E146" s="383"/>
      <c r="F146" s="383"/>
      <c r="G146" s="383"/>
      <c r="H146" s="383"/>
      <c r="I146" s="383"/>
      <c r="J146" s="383"/>
      <c r="K146" s="383"/>
      <c r="L146" s="383"/>
    </row>
    <row r="147" spans="3:12">
      <c r="C147" s="383"/>
      <c r="D147" s="383"/>
      <c r="E147" s="383"/>
      <c r="F147" s="383"/>
      <c r="G147" s="383"/>
      <c r="H147" s="383"/>
      <c r="I147" s="383"/>
      <c r="J147" s="383"/>
      <c r="K147" s="383"/>
      <c r="L147" s="383"/>
    </row>
    <row r="148" spans="3:12">
      <c r="C148" s="383"/>
      <c r="D148" s="383"/>
      <c r="E148" s="383"/>
      <c r="F148" s="383"/>
      <c r="G148" s="383"/>
      <c r="H148" s="383"/>
      <c r="I148" s="383"/>
      <c r="J148" s="383"/>
      <c r="K148" s="383"/>
      <c r="L148" s="383"/>
    </row>
    <row r="149" spans="3:12">
      <c r="C149" s="383"/>
      <c r="D149" s="383"/>
      <c r="E149" s="383"/>
      <c r="F149" s="383"/>
      <c r="G149" s="383"/>
      <c r="H149" s="383"/>
      <c r="I149" s="383"/>
      <c r="J149" s="383"/>
      <c r="K149" s="383"/>
      <c r="L149" s="383"/>
    </row>
    <row r="150" spans="3:12">
      <c r="C150" s="383"/>
      <c r="D150" s="383"/>
      <c r="E150" s="383"/>
      <c r="F150" s="383"/>
      <c r="G150" s="383"/>
      <c r="H150" s="383"/>
      <c r="I150" s="383"/>
      <c r="J150" s="383"/>
      <c r="K150" s="383"/>
      <c r="L150" s="383"/>
    </row>
    <row r="151" spans="3:12">
      <c r="C151" s="383"/>
      <c r="D151" s="383"/>
      <c r="E151" s="383"/>
      <c r="F151" s="383"/>
      <c r="G151" s="383"/>
      <c r="H151" s="383"/>
      <c r="I151" s="383"/>
      <c r="J151" s="383"/>
      <c r="K151" s="383"/>
      <c r="L151" s="383"/>
    </row>
    <row r="152" spans="3:12">
      <c r="C152" s="383"/>
      <c r="D152" s="383"/>
      <c r="E152" s="383"/>
      <c r="F152" s="383"/>
      <c r="G152" s="383"/>
      <c r="H152" s="383"/>
      <c r="I152" s="383"/>
      <c r="J152" s="383"/>
      <c r="K152" s="383"/>
      <c r="L152" s="383"/>
    </row>
    <row r="153" spans="3:12">
      <c r="C153" s="383"/>
      <c r="D153" s="383"/>
      <c r="E153" s="383"/>
      <c r="F153" s="383"/>
      <c r="G153" s="383"/>
      <c r="H153" s="383"/>
      <c r="I153" s="383"/>
      <c r="J153" s="383"/>
      <c r="K153" s="383"/>
      <c r="L153" s="383"/>
    </row>
    <row r="154" spans="3:12">
      <c r="C154" s="383"/>
      <c r="D154" s="383"/>
      <c r="E154" s="383"/>
      <c r="F154" s="383"/>
      <c r="G154" s="383"/>
      <c r="H154" s="383"/>
      <c r="I154" s="383"/>
      <c r="J154" s="383"/>
      <c r="K154" s="383"/>
      <c r="L154" s="383"/>
    </row>
    <row r="155" spans="3:12">
      <c r="C155" s="383"/>
      <c r="D155" s="383"/>
      <c r="E155" s="383"/>
      <c r="F155" s="383"/>
      <c r="G155" s="383"/>
      <c r="H155" s="383"/>
      <c r="I155" s="383"/>
      <c r="J155" s="383"/>
      <c r="K155" s="383"/>
      <c r="L155" s="383"/>
    </row>
    <row r="156" spans="3:12">
      <c r="C156" s="383"/>
      <c r="D156" s="383"/>
      <c r="E156" s="383"/>
      <c r="F156" s="383"/>
      <c r="G156" s="383"/>
      <c r="H156" s="383"/>
      <c r="I156" s="383"/>
      <c r="J156" s="383"/>
      <c r="K156" s="383"/>
      <c r="L156" s="383"/>
    </row>
    <row r="157" spans="3:12">
      <c r="C157" s="383"/>
      <c r="D157" s="383"/>
      <c r="E157" s="383"/>
      <c r="F157" s="383"/>
      <c r="G157" s="383"/>
      <c r="H157" s="383"/>
      <c r="I157" s="383"/>
      <c r="J157" s="383"/>
      <c r="K157" s="383"/>
      <c r="L157" s="383"/>
    </row>
    <row r="158" spans="3:12">
      <c r="C158" s="383"/>
      <c r="D158" s="383"/>
      <c r="E158" s="383"/>
      <c r="F158" s="383"/>
      <c r="G158" s="383"/>
      <c r="H158" s="383"/>
      <c r="I158" s="383"/>
      <c r="J158" s="383"/>
      <c r="K158" s="383"/>
      <c r="L158" s="383"/>
    </row>
    <row r="159" spans="3:12">
      <c r="C159" s="383"/>
      <c r="D159" s="383"/>
      <c r="E159" s="383"/>
      <c r="F159" s="383"/>
      <c r="G159" s="383"/>
      <c r="H159" s="383"/>
      <c r="I159" s="383"/>
      <c r="J159" s="383"/>
      <c r="K159" s="383"/>
      <c r="L159" s="383"/>
    </row>
    <row r="160" spans="3:12">
      <c r="C160" s="383"/>
      <c r="D160" s="383"/>
      <c r="E160" s="383"/>
      <c r="F160" s="383"/>
      <c r="G160" s="383"/>
      <c r="H160" s="383"/>
      <c r="I160" s="383"/>
      <c r="J160" s="383"/>
      <c r="K160" s="383"/>
      <c r="L160" s="383"/>
    </row>
    <row r="161" spans="3:12">
      <c r="C161" s="383"/>
      <c r="D161" s="383"/>
      <c r="E161" s="383"/>
      <c r="F161" s="383"/>
      <c r="G161" s="383"/>
      <c r="H161" s="383"/>
      <c r="I161" s="383"/>
      <c r="J161" s="383"/>
      <c r="K161" s="383"/>
      <c r="L161" s="383"/>
    </row>
    <row r="162" spans="3:12">
      <c r="C162" s="383"/>
      <c r="D162" s="383"/>
      <c r="E162" s="383"/>
      <c r="F162" s="383"/>
      <c r="G162" s="383"/>
      <c r="H162" s="383"/>
      <c r="I162" s="383"/>
      <c r="J162" s="383"/>
      <c r="K162" s="383"/>
      <c r="L162" s="383"/>
    </row>
    <row r="163" spans="3:12">
      <c r="C163" s="383"/>
      <c r="D163" s="383"/>
      <c r="E163" s="383"/>
      <c r="F163" s="383"/>
      <c r="G163" s="383"/>
      <c r="H163" s="383"/>
      <c r="I163" s="383"/>
      <c r="J163" s="383"/>
      <c r="K163" s="383"/>
      <c r="L163" s="383"/>
    </row>
    <row r="164" spans="3:12">
      <c r="C164" s="383"/>
      <c r="D164" s="383"/>
      <c r="E164" s="383"/>
      <c r="F164" s="383"/>
      <c r="G164" s="383"/>
      <c r="H164" s="383"/>
      <c r="I164" s="383"/>
      <c r="J164" s="383"/>
      <c r="K164" s="383"/>
      <c r="L164" s="383"/>
    </row>
    <row r="165" spans="3:12">
      <c r="C165" s="383"/>
      <c r="D165" s="383"/>
      <c r="E165" s="383"/>
      <c r="F165" s="383"/>
      <c r="G165" s="383"/>
      <c r="H165" s="383"/>
      <c r="I165" s="383"/>
      <c r="J165" s="383"/>
      <c r="K165" s="383"/>
      <c r="L165" s="383"/>
    </row>
    <row r="166" spans="3:12">
      <c r="C166" s="383"/>
      <c r="D166" s="383"/>
      <c r="E166" s="383"/>
      <c r="F166" s="383"/>
      <c r="G166" s="383"/>
      <c r="H166" s="383"/>
      <c r="I166" s="383"/>
      <c r="J166" s="383"/>
      <c r="K166" s="383"/>
      <c r="L166" s="383"/>
    </row>
    <row r="167" spans="3:12">
      <c r="C167" s="383"/>
      <c r="D167" s="383"/>
      <c r="E167" s="383"/>
      <c r="F167" s="383"/>
      <c r="G167" s="383"/>
      <c r="H167" s="383"/>
      <c r="I167" s="383"/>
      <c r="J167" s="383"/>
      <c r="K167" s="383"/>
      <c r="L167" s="383"/>
    </row>
    <row r="168" spans="3:12">
      <c r="C168" s="383"/>
      <c r="D168" s="383"/>
      <c r="E168" s="383"/>
      <c r="F168" s="383"/>
      <c r="G168" s="383"/>
      <c r="H168" s="383"/>
      <c r="I168" s="383"/>
      <c r="J168" s="383"/>
      <c r="K168" s="383"/>
      <c r="L168" s="383"/>
    </row>
    <row r="169" spans="3:12">
      <c r="C169" s="383"/>
      <c r="D169" s="383"/>
      <c r="E169" s="383"/>
      <c r="F169" s="383"/>
      <c r="G169" s="383"/>
      <c r="H169" s="383"/>
      <c r="I169" s="383"/>
      <c r="J169" s="383"/>
      <c r="K169" s="383"/>
      <c r="L169" s="383"/>
    </row>
    <row r="170" spans="3:12">
      <c r="C170" s="383"/>
      <c r="D170" s="383"/>
      <c r="E170" s="383"/>
      <c r="F170" s="383"/>
      <c r="G170" s="383"/>
      <c r="H170" s="383"/>
      <c r="I170" s="383"/>
      <c r="J170" s="383"/>
      <c r="K170" s="383"/>
      <c r="L170" s="383"/>
    </row>
    <row r="171" spans="3:12">
      <c r="C171" s="383"/>
      <c r="D171" s="383"/>
      <c r="E171" s="383"/>
      <c r="F171" s="383"/>
      <c r="G171" s="383"/>
      <c r="H171" s="383"/>
      <c r="I171" s="383"/>
      <c r="J171" s="383"/>
      <c r="K171" s="383"/>
      <c r="L171" s="383"/>
    </row>
    <row r="172" spans="3:12">
      <c r="C172" s="383"/>
      <c r="D172" s="383"/>
      <c r="E172" s="383"/>
      <c r="F172" s="383"/>
      <c r="G172" s="383"/>
      <c r="H172" s="383"/>
      <c r="I172" s="383"/>
      <c r="J172" s="383"/>
      <c r="K172" s="383"/>
      <c r="L172" s="383"/>
    </row>
    <row r="173" spans="3:12">
      <c r="C173" s="383"/>
      <c r="D173" s="383"/>
      <c r="E173" s="383"/>
      <c r="F173" s="383"/>
      <c r="G173" s="383"/>
      <c r="H173" s="383"/>
      <c r="I173" s="383"/>
      <c r="J173" s="383"/>
      <c r="K173" s="383"/>
      <c r="L173" s="383"/>
    </row>
    <row r="174" spans="3:12">
      <c r="C174" s="383"/>
      <c r="D174" s="383"/>
      <c r="E174" s="383"/>
      <c r="F174" s="383"/>
      <c r="G174" s="383"/>
      <c r="H174" s="383"/>
      <c r="I174" s="383"/>
      <c r="J174" s="383"/>
      <c r="K174" s="383"/>
      <c r="L174" s="383"/>
    </row>
    <row r="175" spans="3:12">
      <c r="C175" s="383"/>
      <c r="D175" s="383"/>
      <c r="E175" s="383"/>
      <c r="F175" s="383"/>
      <c r="G175" s="383"/>
      <c r="H175" s="383"/>
      <c r="I175" s="383"/>
      <c r="J175" s="383"/>
      <c r="K175" s="383"/>
      <c r="L175" s="383"/>
    </row>
    <row r="176" spans="3:12">
      <c r="C176" s="383"/>
      <c r="D176" s="383"/>
      <c r="E176" s="383"/>
      <c r="F176" s="383"/>
      <c r="G176" s="383"/>
      <c r="H176" s="383"/>
      <c r="I176" s="383"/>
      <c r="J176" s="383"/>
      <c r="K176" s="383"/>
      <c r="L176" s="383"/>
    </row>
    <row r="177" spans="3:12">
      <c r="C177" s="383"/>
      <c r="D177" s="383"/>
      <c r="E177" s="383"/>
      <c r="F177" s="383"/>
      <c r="G177" s="383"/>
      <c r="H177" s="383"/>
      <c r="I177" s="383"/>
      <c r="J177" s="383"/>
      <c r="K177" s="383"/>
      <c r="L177" s="383"/>
    </row>
    <row r="178" spans="3:12">
      <c r="C178" s="383"/>
      <c r="D178" s="383"/>
      <c r="E178" s="383"/>
      <c r="F178" s="383"/>
      <c r="G178" s="383"/>
      <c r="H178" s="383"/>
      <c r="I178" s="383"/>
      <c r="J178" s="383"/>
      <c r="K178" s="383"/>
      <c r="L178" s="383"/>
    </row>
    <row r="179" spans="3:12">
      <c r="C179" s="383"/>
      <c r="D179" s="383"/>
      <c r="E179" s="383"/>
      <c r="F179" s="383"/>
      <c r="G179" s="383"/>
      <c r="H179" s="383"/>
      <c r="I179" s="383"/>
      <c r="J179" s="383"/>
      <c r="K179" s="383"/>
      <c r="L179" s="383"/>
    </row>
    <row r="180" spans="3:12">
      <c r="C180" s="383"/>
      <c r="D180" s="383"/>
      <c r="E180" s="383"/>
      <c r="F180" s="383"/>
      <c r="G180" s="383"/>
      <c r="H180" s="383"/>
      <c r="I180" s="383"/>
      <c r="J180" s="383"/>
      <c r="K180" s="383"/>
      <c r="L180" s="383"/>
    </row>
    <row r="181" spans="3:12">
      <c r="C181" s="383"/>
      <c r="D181" s="383"/>
      <c r="E181" s="383"/>
      <c r="F181" s="383"/>
      <c r="G181" s="383"/>
      <c r="H181" s="383"/>
      <c r="I181" s="383"/>
      <c r="J181" s="383"/>
      <c r="K181" s="383"/>
      <c r="L181" s="383"/>
    </row>
    <row r="182" spans="3:12">
      <c r="C182" s="383"/>
      <c r="D182" s="383"/>
      <c r="E182" s="383"/>
      <c r="F182" s="383"/>
      <c r="G182" s="383"/>
      <c r="H182" s="383"/>
      <c r="I182" s="383"/>
      <c r="J182" s="383"/>
      <c r="K182" s="383"/>
      <c r="L182" s="383"/>
    </row>
    <row r="183" spans="3:12">
      <c r="C183" s="383"/>
      <c r="D183" s="383"/>
      <c r="E183" s="383"/>
      <c r="F183" s="383"/>
      <c r="G183" s="383"/>
      <c r="H183" s="383"/>
      <c r="I183" s="383"/>
      <c r="J183" s="383"/>
      <c r="K183" s="383"/>
      <c r="L183" s="383"/>
    </row>
    <row r="184" spans="3:12">
      <c r="C184" s="383"/>
      <c r="D184" s="383"/>
      <c r="E184" s="383"/>
      <c r="F184" s="383"/>
      <c r="G184" s="383"/>
      <c r="H184" s="383"/>
      <c r="I184" s="383"/>
      <c r="J184" s="383"/>
      <c r="K184" s="383"/>
      <c r="L184" s="383"/>
    </row>
    <row r="185" spans="3:12">
      <c r="C185" s="383"/>
      <c r="D185" s="383"/>
      <c r="E185" s="383"/>
      <c r="F185" s="383"/>
      <c r="G185" s="383"/>
      <c r="H185" s="383"/>
      <c r="I185" s="383"/>
      <c r="J185" s="383"/>
      <c r="K185" s="383"/>
      <c r="L185" s="383"/>
    </row>
    <row r="186" spans="3:12">
      <c r="C186" s="383"/>
      <c r="D186" s="383"/>
      <c r="E186" s="383"/>
      <c r="F186" s="383"/>
      <c r="G186" s="383"/>
      <c r="H186" s="383"/>
      <c r="I186" s="383"/>
      <c r="J186" s="383"/>
      <c r="K186" s="383"/>
      <c r="L186" s="383"/>
    </row>
    <row r="187" spans="3:12">
      <c r="C187" s="383"/>
      <c r="D187" s="383"/>
      <c r="E187" s="383"/>
      <c r="F187" s="383"/>
      <c r="G187" s="383"/>
      <c r="H187" s="383"/>
      <c r="I187" s="383"/>
      <c r="J187" s="383"/>
      <c r="K187" s="383"/>
      <c r="L187" s="383"/>
    </row>
    <row r="188" spans="3:12">
      <c r="C188" s="383"/>
      <c r="D188" s="383"/>
      <c r="E188" s="383"/>
      <c r="F188" s="383"/>
      <c r="G188" s="383"/>
      <c r="H188" s="383"/>
      <c r="I188" s="383"/>
      <c r="J188" s="383"/>
      <c r="K188" s="383"/>
      <c r="L188" s="383"/>
    </row>
    <row r="189" spans="3:12">
      <c r="C189" s="383"/>
      <c r="D189" s="383"/>
      <c r="E189" s="383"/>
      <c r="F189" s="383"/>
      <c r="G189" s="383"/>
      <c r="H189" s="383"/>
      <c r="I189" s="383"/>
      <c r="J189" s="383"/>
      <c r="K189" s="383"/>
      <c r="L189" s="383"/>
    </row>
    <row r="190" spans="3:12">
      <c r="C190" s="383"/>
      <c r="D190" s="383"/>
      <c r="E190" s="383"/>
      <c r="F190" s="383"/>
      <c r="G190" s="383"/>
      <c r="H190" s="383"/>
      <c r="I190" s="383"/>
      <c r="J190" s="383"/>
      <c r="K190" s="383"/>
      <c r="L190" s="383"/>
    </row>
    <row r="191" spans="3:12">
      <c r="C191" s="383"/>
      <c r="D191" s="383"/>
      <c r="E191" s="383"/>
      <c r="F191" s="383"/>
      <c r="G191" s="383"/>
      <c r="H191" s="383"/>
      <c r="I191" s="383"/>
      <c r="J191" s="383"/>
      <c r="K191" s="383"/>
      <c r="L191" s="383"/>
    </row>
    <row r="192" spans="3:12">
      <c r="C192" s="383"/>
      <c r="D192" s="383"/>
      <c r="E192" s="383"/>
      <c r="F192" s="383"/>
      <c r="G192" s="383"/>
      <c r="H192" s="383"/>
      <c r="I192" s="383"/>
      <c r="J192" s="383"/>
      <c r="K192" s="383"/>
      <c r="L192" s="383"/>
    </row>
    <row r="193" spans="3:12">
      <c r="C193" s="383"/>
      <c r="D193" s="383"/>
      <c r="E193" s="383"/>
      <c r="F193" s="383"/>
      <c r="G193" s="383"/>
      <c r="H193" s="383"/>
      <c r="I193" s="383"/>
      <c r="J193" s="383"/>
      <c r="K193" s="383"/>
      <c r="L193" s="383"/>
    </row>
    <row r="194" spans="3:12">
      <c r="C194" s="383"/>
      <c r="D194" s="383"/>
      <c r="E194" s="383"/>
      <c r="F194" s="383"/>
      <c r="G194" s="383"/>
      <c r="H194" s="383"/>
      <c r="I194" s="383"/>
      <c r="J194" s="383"/>
      <c r="K194" s="383"/>
      <c r="L194" s="383"/>
    </row>
    <row r="195" spans="3:12">
      <c r="C195" s="383"/>
      <c r="D195" s="383"/>
      <c r="E195" s="383"/>
      <c r="F195" s="383"/>
      <c r="G195" s="383"/>
      <c r="H195" s="383"/>
      <c r="I195" s="383"/>
      <c r="J195" s="383"/>
      <c r="K195" s="383"/>
      <c r="L195" s="383"/>
    </row>
    <row r="196" spans="3:12">
      <c r="C196" s="383"/>
      <c r="D196" s="383"/>
      <c r="E196" s="383"/>
      <c r="F196" s="383"/>
      <c r="G196" s="383"/>
      <c r="H196" s="383"/>
      <c r="I196" s="383"/>
      <c r="J196" s="383"/>
      <c r="K196" s="383"/>
      <c r="L196" s="383"/>
    </row>
    <row r="197" spans="3:12">
      <c r="C197" s="383"/>
      <c r="D197" s="383"/>
      <c r="E197" s="383"/>
      <c r="F197" s="383"/>
      <c r="G197" s="383"/>
      <c r="H197" s="383"/>
      <c r="I197" s="383"/>
      <c r="J197" s="383"/>
      <c r="K197" s="383"/>
      <c r="L197" s="383"/>
    </row>
    <row r="198" spans="3:12">
      <c r="C198" s="383"/>
      <c r="D198" s="383"/>
      <c r="E198" s="383"/>
      <c r="F198" s="383"/>
      <c r="G198" s="383"/>
      <c r="H198" s="383"/>
      <c r="I198" s="383"/>
      <c r="J198" s="383"/>
      <c r="K198" s="383"/>
      <c r="L198" s="383"/>
    </row>
    <row r="199" spans="3:12">
      <c r="C199" s="383"/>
      <c r="D199" s="383"/>
      <c r="E199" s="383"/>
      <c r="F199" s="383"/>
      <c r="G199" s="383"/>
      <c r="H199" s="383"/>
      <c r="I199" s="383"/>
      <c r="J199" s="383"/>
      <c r="K199" s="383"/>
      <c r="L199" s="383"/>
    </row>
    <row r="200" spans="3:12">
      <c r="C200" s="383"/>
      <c r="D200" s="383"/>
      <c r="E200" s="383"/>
      <c r="F200" s="383"/>
      <c r="G200" s="383"/>
      <c r="H200" s="383"/>
      <c r="I200" s="383"/>
      <c r="J200" s="383"/>
      <c r="K200" s="383"/>
      <c r="L200" s="383"/>
    </row>
    <row r="201" spans="3:12">
      <c r="C201" s="383"/>
      <c r="D201" s="383"/>
      <c r="E201" s="383"/>
      <c r="F201" s="383"/>
      <c r="G201" s="383"/>
      <c r="H201" s="383"/>
      <c r="I201" s="383"/>
      <c r="J201" s="383"/>
      <c r="K201" s="383"/>
      <c r="L201" s="383"/>
    </row>
    <row r="202" spans="3:12">
      <c r="C202" s="383"/>
      <c r="D202" s="383"/>
      <c r="E202" s="383"/>
      <c r="F202" s="383"/>
      <c r="G202" s="383"/>
      <c r="H202" s="383"/>
      <c r="I202" s="383"/>
      <c r="J202" s="383"/>
      <c r="K202" s="383"/>
      <c r="L202" s="383"/>
    </row>
    <row r="203" spans="3:12">
      <c r="C203" s="383"/>
      <c r="D203" s="383"/>
      <c r="E203" s="383"/>
      <c r="F203" s="383"/>
      <c r="G203" s="383"/>
      <c r="H203" s="383"/>
      <c r="I203" s="383"/>
      <c r="J203" s="383"/>
      <c r="K203" s="383"/>
      <c r="L203" s="383"/>
    </row>
    <row r="204" spans="3:12">
      <c r="C204" s="383"/>
      <c r="D204" s="383"/>
      <c r="E204" s="383"/>
      <c r="F204" s="383"/>
      <c r="G204" s="383"/>
      <c r="H204" s="383"/>
      <c r="I204" s="383"/>
      <c r="J204" s="383"/>
      <c r="K204" s="383"/>
      <c r="L204" s="383"/>
    </row>
    <row r="205" spans="3:12">
      <c r="C205" s="383"/>
      <c r="D205" s="383"/>
      <c r="E205" s="383"/>
      <c r="F205" s="383"/>
      <c r="G205" s="383"/>
      <c r="H205" s="383"/>
      <c r="I205" s="383"/>
      <c r="J205" s="383"/>
      <c r="K205" s="383"/>
      <c r="L205" s="383"/>
    </row>
    <row r="206" spans="3:12">
      <c r="C206" s="383"/>
      <c r="D206" s="383"/>
      <c r="E206" s="383"/>
      <c r="F206" s="383"/>
      <c r="G206" s="383"/>
      <c r="H206" s="383"/>
      <c r="I206" s="383"/>
      <c r="J206" s="383"/>
      <c r="K206" s="383"/>
      <c r="L206" s="383"/>
    </row>
    <row r="207" spans="3:12">
      <c r="C207" s="383"/>
      <c r="D207" s="383"/>
      <c r="E207" s="383"/>
      <c r="F207" s="383"/>
      <c r="G207" s="383"/>
      <c r="H207" s="383"/>
      <c r="I207" s="383"/>
      <c r="J207" s="383"/>
      <c r="K207" s="383"/>
      <c r="L207" s="383"/>
    </row>
    <row r="208" spans="3:12">
      <c r="C208" s="383"/>
      <c r="D208" s="383"/>
      <c r="E208" s="383"/>
      <c r="F208" s="383"/>
      <c r="G208" s="383"/>
      <c r="H208" s="383"/>
      <c r="I208" s="383"/>
      <c r="J208" s="383"/>
      <c r="K208" s="383"/>
      <c r="L208" s="383"/>
    </row>
    <row r="209" spans="3:12">
      <c r="C209" s="383"/>
      <c r="D209" s="383"/>
      <c r="E209" s="383"/>
      <c r="F209" s="383"/>
      <c r="G209" s="383"/>
      <c r="H209" s="383"/>
      <c r="I209" s="383"/>
      <c r="J209" s="383"/>
      <c r="K209" s="383"/>
      <c r="L209" s="383"/>
    </row>
    <row r="210" spans="3:12">
      <c r="C210" s="383"/>
      <c r="D210" s="383"/>
      <c r="E210" s="383"/>
      <c r="F210" s="383"/>
      <c r="G210" s="383"/>
      <c r="H210" s="383"/>
      <c r="I210" s="383"/>
      <c r="J210" s="383"/>
      <c r="K210" s="383"/>
      <c r="L210" s="383"/>
    </row>
    <row r="211" spans="3:12">
      <c r="C211" s="383"/>
      <c r="D211" s="383"/>
      <c r="E211" s="383"/>
      <c r="F211" s="383"/>
      <c r="G211" s="383"/>
      <c r="H211" s="383"/>
      <c r="I211" s="383"/>
      <c r="J211" s="383"/>
      <c r="K211" s="383"/>
      <c r="L211" s="383"/>
    </row>
    <row r="212" spans="3:12">
      <c r="C212" s="383"/>
      <c r="D212" s="383"/>
      <c r="E212" s="383"/>
      <c r="F212" s="383"/>
      <c r="G212" s="383"/>
      <c r="H212" s="383"/>
      <c r="I212" s="383"/>
      <c r="J212" s="383"/>
      <c r="K212" s="383"/>
      <c r="L212" s="383"/>
    </row>
    <row r="213" spans="3:12">
      <c r="C213" s="383"/>
      <c r="D213" s="383"/>
      <c r="E213" s="383"/>
      <c r="F213" s="383"/>
      <c r="G213" s="383"/>
      <c r="H213" s="383"/>
      <c r="I213" s="383"/>
      <c r="J213" s="383"/>
      <c r="K213" s="383"/>
      <c r="L213" s="383"/>
    </row>
    <row r="214" spans="3:12">
      <c r="C214" s="383"/>
      <c r="D214" s="383"/>
      <c r="E214" s="383"/>
      <c r="F214" s="383"/>
      <c r="G214" s="383"/>
      <c r="H214" s="383"/>
      <c r="I214" s="383"/>
      <c r="J214" s="383"/>
      <c r="K214" s="383"/>
      <c r="L214" s="383"/>
    </row>
    <row r="215" spans="3:12">
      <c r="C215" s="383"/>
      <c r="D215" s="383"/>
      <c r="E215" s="383"/>
      <c r="F215" s="383"/>
      <c r="G215" s="383"/>
      <c r="H215" s="383"/>
      <c r="I215" s="383"/>
      <c r="J215" s="383"/>
      <c r="K215" s="383"/>
      <c r="L215" s="383"/>
    </row>
    <row r="216" spans="3:12">
      <c r="C216" s="383"/>
      <c r="D216" s="383"/>
      <c r="E216" s="383"/>
      <c r="F216" s="383"/>
      <c r="G216" s="383"/>
      <c r="H216" s="383"/>
      <c r="I216" s="383"/>
      <c r="J216" s="383"/>
      <c r="K216" s="383"/>
      <c r="L216" s="383"/>
    </row>
    <row r="217" spans="3:12">
      <c r="C217" s="383"/>
      <c r="D217" s="383"/>
      <c r="E217" s="383"/>
      <c r="F217" s="383"/>
      <c r="G217" s="383"/>
      <c r="H217" s="383"/>
      <c r="I217" s="383"/>
      <c r="J217" s="383"/>
      <c r="K217" s="383"/>
      <c r="L217" s="383"/>
    </row>
    <row r="218" spans="3:12">
      <c r="C218" s="383"/>
      <c r="D218" s="383"/>
      <c r="E218" s="383"/>
      <c r="F218" s="383"/>
      <c r="G218" s="383"/>
      <c r="H218" s="383"/>
      <c r="I218" s="383"/>
      <c r="J218" s="383"/>
      <c r="K218" s="383"/>
      <c r="L218" s="383"/>
    </row>
    <row r="219" spans="3:12">
      <c r="C219" s="383"/>
      <c r="D219" s="383"/>
      <c r="E219" s="383"/>
      <c r="F219" s="383"/>
      <c r="G219" s="383"/>
      <c r="H219" s="383"/>
      <c r="I219" s="383"/>
      <c r="J219" s="383"/>
      <c r="K219" s="383"/>
      <c r="L219" s="383"/>
    </row>
    <row r="220" spans="3:12">
      <c r="C220" s="383"/>
      <c r="D220" s="383"/>
      <c r="E220" s="383"/>
      <c r="F220" s="383"/>
      <c r="G220" s="383"/>
      <c r="H220" s="383"/>
      <c r="I220" s="383"/>
      <c r="J220" s="383"/>
      <c r="K220" s="383"/>
      <c r="L220" s="383"/>
    </row>
    <row r="221" spans="3:12">
      <c r="C221" s="383"/>
      <c r="D221" s="383"/>
      <c r="E221" s="383"/>
      <c r="F221" s="383"/>
      <c r="G221" s="383"/>
      <c r="H221" s="383"/>
      <c r="I221" s="383"/>
      <c r="J221" s="383"/>
      <c r="K221" s="383"/>
      <c r="L221" s="383"/>
    </row>
    <row r="222" spans="3:12">
      <c r="C222" s="383"/>
      <c r="D222" s="383"/>
      <c r="E222" s="383"/>
      <c r="F222" s="383"/>
      <c r="G222" s="383"/>
      <c r="H222" s="383"/>
      <c r="I222" s="383"/>
      <c r="J222" s="383"/>
      <c r="K222" s="383"/>
      <c r="L222" s="383"/>
    </row>
    <row r="223" spans="3:12">
      <c r="C223" s="383"/>
      <c r="D223" s="383"/>
      <c r="E223" s="383"/>
      <c r="F223" s="383"/>
      <c r="G223" s="383"/>
      <c r="H223" s="383"/>
      <c r="I223" s="383"/>
      <c r="J223" s="383"/>
      <c r="K223" s="383"/>
      <c r="L223" s="383"/>
    </row>
    <row r="224" spans="3:12">
      <c r="C224" s="383"/>
      <c r="D224" s="383"/>
      <c r="E224" s="383"/>
      <c r="F224" s="383"/>
      <c r="G224" s="383"/>
      <c r="H224" s="383"/>
      <c r="I224" s="383"/>
      <c r="J224" s="383"/>
      <c r="K224" s="383"/>
      <c r="L224" s="383"/>
    </row>
    <row r="225" spans="3:12">
      <c r="C225" s="383"/>
      <c r="D225" s="383"/>
      <c r="E225" s="383"/>
      <c r="F225" s="383"/>
      <c r="G225" s="383"/>
      <c r="H225" s="383"/>
      <c r="I225" s="383"/>
      <c r="J225" s="383"/>
      <c r="K225" s="383"/>
      <c r="L225" s="383"/>
    </row>
    <row r="226" spans="3:12">
      <c r="C226" s="383"/>
      <c r="D226" s="383"/>
      <c r="E226" s="383"/>
      <c r="F226" s="383"/>
      <c r="G226" s="383"/>
      <c r="H226" s="383"/>
      <c r="I226" s="383"/>
      <c r="J226" s="383"/>
      <c r="K226" s="383"/>
      <c r="L226" s="383"/>
    </row>
    <row r="227" spans="3:12">
      <c r="C227" s="383"/>
      <c r="D227" s="383"/>
      <c r="E227" s="383"/>
      <c r="F227" s="383"/>
      <c r="G227" s="383"/>
      <c r="H227" s="383"/>
      <c r="I227" s="383"/>
      <c r="J227" s="383"/>
      <c r="K227" s="383"/>
      <c r="L227" s="383"/>
    </row>
    <row r="228" spans="3:12">
      <c r="C228" s="383"/>
      <c r="D228" s="383"/>
      <c r="E228" s="383"/>
      <c r="F228" s="383"/>
      <c r="G228" s="383"/>
      <c r="H228" s="383"/>
      <c r="I228" s="383"/>
      <c r="J228" s="383"/>
      <c r="K228" s="383"/>
      <c r="L228" s="383"/>
    </row>
    <row r="229" spans="3:12">
      <c r="C229" s="383"/>
      <c r="D229" s="383"/>
      <c r="E229" s="383"/>
      <c r="F229" s="383"/>
      <c r="G229" s="383"/>
      <c r="H229" s="383"/>
      <c r="I229" s="383"/>
      <c r="J229" s="383"/>
      <c r="K229" s="383"/>
      <c r="L229" s="383"/>
    </row>
    <row r="230" spans="3:12">
      <c r="C230" s="383"/>
      <c r="D230" s="383"/>
      <c r="E230" s="383"/>
      <c r="F230" s="383"/>
      <c r="G230" s="383"/>
      <c r="H230" s="383"/>
      <c r="I230" s="383"/>
      <c r="J230" s="383"/>
      <c r="K230" s="383"/>
      <c r="L230" s="383"/>
    </row>
    <row r="231" spans="3:12">
      <c r="C231" s="383"/>
      <c r="D231" s="383"/>
      <c r="E231" s="383"/>
      <c r="F231" s="383"/>
      <c r="G231" s="383"/>
      <c r="H231" s="383"/>
      <c r="I231" s="383"/>
      <c r="J231" s="383"/>
      <c r="K231" s="383"/>
      <c r="L231" s="383"/>
    </row>
    <row r="232" spans="3:12">
      <c r="C232" s="383"/>
      <c r="D232" s="383"/>
      <c r="E232" s="383"/>
      <c r="F232" s="383"/>
      <c r="G232" s="383"/>
      <c r="H232" s="383"/>
      <c r="I232" s="383"/>
      <c r="J232" s="383"/>
      <c r="K232" s="383"/>
      <c r="L232" s="383"/>
    </row>
    <row r="233" spans="3:12">
      <c r="C233" s="383"/>
      <c r="D233" s="383"/>
      <c r="E233" s="383"/>
      <c r="F233" s="383"/>
      <c r="G233" s="383"/>
      <c r="H233" s="383"/>
      <c r="I233" s="383"/>
      <c r="J233" s="383"/>
      <c r="K233" s="383"/>
      <c r="L233" s="383"/>
    </row>
    <row r="234" spans="3:12">
      <c r="C234" s="383"/>
      <c r="D234" s="383"/>
      <c r="E234" s="383"/>
      <c r="F234" s="383"/>
      <c r="G234" s="383"/>
      <c r="H234" s="383"/>
      <c r="I234" s="383"/>
      <c r="J234" s="383"/>
      <c r="K234" s="383"/>
      <c r="L234" s="383"/>
    </row>
    <row r="235" spans="3:12">
      <c r="C235" s="383"/>
      <c r="D235" s="383"/>
      <c r="E235" s="383"/>
      <c r="F235" s="383"/>
      <c r="G235" s="383"/>
      <c r="H235" s="383"/>
      <c r="I235" s="383"/>
      <c r="J235" s="383"/>
      <c r="K235" s="383"/>
      <c r="L235" s="383"/>
    </row>
    <row r="236" spans="3:12">
      <c r="C236" s="383"/>
      <c r="D236" s="383"/>
      <c r="E236" s="383"/>
      <c r="F236" s="383"/>
      <c r="G236" s="383"/>
      <c r="H236" s="383"/>
      <c r="I236" s="383"/>
      <c r="J236" s="383"/>
      <c r="K236" s="383"/>
      <c r="L236" s="383"/>
    </row>
    <row r="237" spans="3:12">
      <c r="C237" s="383"/>
      <c r="D237" s="383"/>
      <c r="E237" s="383"/>
      <c r="F237" s="383"/>
      <c r="G237" s="383"/>
      <c r="H237" s="383"/>
      <c r="I237" s="383"/>
      <c r="J237" s="383"/>
      <c r="K237" s="383"/>
      <c r="L237" s="383"/>
    </row>
    <row r="238" spans="3:12">
      <c r="C238" s="383"/>
      <c r="D238" s="383"/>
      <c r="E238" s="383"/>
      <c r="F238" s="383"/>
      <c r="G238" s="383"/>
      <c r="H238" s="383"/>
      <c r="I238" s="383"/>
      <c r="J238" s="383"/>
      <c r="K238" s="383"/>
      <c r="L238" s="383"/>
    </row>
    <row r="239" spans="3:12">
      <c r="C239" s="383"/>
      <c r="D239" s="383"/>
      <c r="E239" s="383"/>
      <c r="F239" s="383"/>
      <c r="G239" s="383"/>
      <c r="H239" s="383"/>
      <c r="I239" s="383"/>
      <c r="J239" s="383"/>
      <c r="K239" s="383"/>
      <c r="L239" s="383"/>
    </row>
    <row r="240" spans="3:12">
      <c r="C240" s="383"/>
      <c r="D240" s="383"/>
      <c r="E240" s="383"/>
      <c r="F240" s="383"/>
      <c r="G240" s="383"/>
      <c r="H240" s="383"/>
      <c r="I240" s="383"/>
      <c r="J240" s="383"/>
      <c r="K240" s="383"/>
      <c r="L240" s="383"/>
    </row>
    <row r="241" spans="3:12">
      <c r="C241" s="383"/>
      <c r="D241" s="383"/>
      <c r="E241" s="383"/>
      <c r="F241" s="383"/>
      <c r="G241" s="383"/>
      <c r="H241" s="383"/>
      <c r="I241" s="383"/>
      <c r="J241" s="383"/>
      <c r="K241" s="383"/>
      <c r="L241" s="383"/>
    </row>
    <row r="242" spans="3:12">
      <c r="C242" s="383"/>
      <c r="D242" s="383"/>
      <c r="E242" s="383"/>
      <c r="F242" s="383"/>
      <c r="G242" s="383"/>
      <c r="H242" s="383"/>
      <c r="I242" s="383"/>
      <c r="J242" s="383"/>
      <c r="K242" s="383"/>
      <c r="L242" s="383"/>
    </row>
    <row r="243" spans="3:12">
      <c r="C243" s="383"/>
      <c r="D243" s="383"/>
      <c r="E243" s="383"/>
      <c r="F243" s="383"/>
      <c r="G243" s="383"/>
      <c r="H243" s="383"/>
      <c r="I243" s="383"/>
      <c r="J243" s="383"/>
      <c r="K243" s="383"/>
      <c r="L243" s="383"/>
    </row>
    <row r="244" spans="3:12">
      <c r="C244" s="383"/>
      <c r="D244" s="383"/>
      <c r="E244" s="383"/>
      <c r="F244" s="383"/>
      <c r="G244" s="383"/>
      <c r="H244" s="383"/>
      <c r="I244" s="383"/>
      <c r="J244" s="383"/>
      <c r="K244" s="383"/>
      <c r="L244" s="383"/>
    </row>
    <row r="245" spans="3:12">
      <c r="C245" s="383"/>
      <c r="D245" s="383"/>
      <c r="E245" s="383"/>
      <c r="F245" s="383"/>
      <c r="G245" s="383"/>
      <c r="H245" s="383"/>
      <c r="I245" s="383"/>
      <c r="J245" s="383"/>
      <c r="K245" s="383"/>
      <c r="L245" s="383"/>
    </row>
    <row r="246" spans="3:12">
      <c r="C246" s="383"/>
      <c r="D246" s="383"/>
      <c r="E246" s="383"/>
      <c r="F246" s="383"/>
      <c r="G246" s="383"/>
      <c r="H246" s="383"/>
      <c r="I246" s="383"/>
      <c r="J246" s="383"/>
      <c r="K246" s="383"/>
      <c r="L246" s="383"/>
    </row>
    <row r="247" spans="3:12">
      <c r="C247" s="383"/>
      <c r="D247" s="383"/>
      <c r="E247" s="383"/>
      <c r="F247" s="383"/>
      <c r="G247" s="383"/>
      <c r="H247" s="383"/>
      <c r="I247" s="383"/>
      <c r="J247" s="383"/>
      <c r="K247" s="383"/>
      <c r="L247" s="383"/>
    </row>
    <row r="248" spans="3:12">
      <c r="C248" s="383"/>
      <c r="D248" s="383"/>
      <c r="E248" s="383"/>
      <c r="F248" s="383"/>
      <c r="G248" s="383"/>
      <c r="H248" s="383"/>
      <c r="I248" s="383"/>
      <c r="J248" s="383"/>
      <c r="K248" s="383"/>
      <c r="L248" s="383"/>
    </row>
    <row r="249" spans="3:12">
      <c r="C249" s="383"/>
      <c r="D249" s="383"/>
      <c r="E249" s="383"/>
      <c r="F249" s="383"/>
      <c r="G249" s="383"/>
      <c r="H249" s="383"/>
      <c r="I249" s="383"/>
      <c r="J249" s="383"/>
      <c r="K249" s="383"/>
      <c r="L249" s="383"/>
    </row>
    <row r="250" spans="3:12">
      <c r="C250" s="383"/>
      <c r="D250" s="383"/>
      <c r="E250" s="383"/>
      <c r="F250" s="383"/>
      <c r="G250" s="383"/>
      <c r="H250" s="383"/>
      <c r="I250" s="383"/>
      <c r="J250" s="383"/>
      <c r="K250" s="383"/>
      <c r="L250" s="383"/>
    </row>
    <row r="251" spans="3:12">
      <c r="C251" s="383"/>
      <c r="D251" s="383"/>
      <c r="E251" s="383"/>
      <c r="F251" s="383"/>
      <c r="G251" s="383"/>
      <c r="H251" s="383"/>
      <c r="I251" s="383"/>
      <c r="J251" s="383"/>
      <c r="K251" s="383"/>
      <c r="L251" s="383"/>
    </row>
    <row r="252" spans="3:12">
      <c r="C252" s="383"/>
      <c r="D252" s="383"/>
      <c r="E252" s="383"/>
      <c r="F252" s="383"/>
      <c r="G252" s="383"/>
      <c r="H252" s="383"/>
      <c r="I252" s="383"/>
      <c r="J252" s="383"/>
      <c r="K252" s="383"/>
      <c r="L252" s="383"/>
    </row>
    <row r="253" spans="3:12">
      <c r="C253" s="383"/>
      <c r="D253" s="383"/>
      <c r="E253" s="383"/>
      <c r="F253" s="383"/>
      <c r="G253" s="383"/>
      <c r="H253" s="383"/>
      <c r="I253" s="383"/>
      <c r="J253" s="383"/>
      <c r="K253" s="383"/>
      <c r="L253" s="383"/>
    </row>
    <row r="254" spans="3:12">
      <c r="C254" s="383"/>
      <c r="D254" s="383"/>
      <c r="E254" s="383"/>
      <c r="F254" s="383"/>
      <c r="G254" s="383"/>
      <c r="H254" s="383"/>
      <c r="I254" s="383"/>
      <c r="J254" s="383"/>
      <c r="K254" s="383"/>
      <c r="L254" s="383"/>
    </row>
    <row r="255" spans="3:12">
      <c r="C255" s="383"/>
      <c r="D255" s="383"/>
      <c r="E255" s="383"/>
      <c r="F255" s="383"/>
      <c r="G255" s="383"/>
      <c r="H255" s="383"/>
      <c r="I255" s="383"/>
      <c r="J255" s="383"/>
      <c r="K255" s="383"/>
      <c r="L255" s="383"/>
    </row>
    <row r="256" spans="3:12">
      <c r="C256" s="383"/>
      <c r="D256" s="383"/>
      <c r="E256" s="383"/>
      <c r="F256" s="383"/>
      <c r="G256" s="383"/>
      <c r="H256" s="383"/>
      <c r="I256" s="383"/>
      <c r="J256" s="383"/>
      <c r="K256" s="383"/>
      <c r="L256" s="383"/>
    </row>
    <row r="257" spans="3:12">
      <c r="C257" s="383"/>
      <c r="D257" s="383"/>
      <c r="E257" s="383"/>
      <c r="F257" s="383"/>
      <c r="G257" s="383"/>
      <c r="H257" s="383"/>
      <c r="I257" s="383"/>
      <c r="J257" s="383"/>
      <c r="K257" s="383"/>
      <c r="L257" s="383"/>
    </row>
    <row r="258" spans="3:12">
      <c r="C258" s="383"/>
      <c r="D258" s="383"/>
      <c r="E258" s="383"/>
      <c r="F258" s="383"/>
      <c r="G258" s="383"/>
      <c r="H258" s="383"/>
      <c r="I258" s="383"/>
      <c r="J258" s="383"/>
      <c r="K258" s="383"/>
      <c r="L258" s="383"/>
    </row>
    <row r="259" spans="3:12">
      <c r="C259" s="383"/>
      <c r="D259" s="383"/>
      <c r="E259" s="383"/>
      <c r="F259" s="383"/>
      <c r="G259" s="383"/>
      <c r="H259" s="383"/>
      <c r="I259" s="383"/>
      <c r="J259" s="383"/>
      <c r="K259" s="383"/>
      <c r="L259" s="383"/>
    </row>
    <row r="260" spans="3:12">
      <c r="C260" s="383"/>
      <c r="D260" s="383"/>
      <c r="E260" s="383"/>
      <c r="F260" s="383"/>
      <c r="G260" s="383"/>
      <c r="H260" s="383"/>
      <c r="I260" s="383"/>
      <c r="J260" s="383"/>
      <c r="K260" s="383"/>
      <c r="L260" s="383"/>
    </row>
    <row r="261" spans="3:12">
      <c r="C261" s="383"/>
      <c r="D261" s="383"/>
      <c r="E261" s="383"/>
      <c r="F261" s="383"/>
      <c r="G261" s="383"/>
      <c r="H261" s="383"/>
      <c r="I261" s="383"/>
      <c r="J261" s="383"/>
      <c r="K261" s="383"/>
      <c r="L261" s="383"/>
    </row>
    <row r="262" spans="3:12">
      <c r="C262" s="383"/>
      <c r="D262" s="383"/>
      <c r="E262" s="383"/>
      <c r="F262" s="383"/>
      <c r="G262" s="383"/>
      <c r="H262" s="383"/>
      <c r="I262" s="383"/>
      <c r="J262" s="383"/>
      <c r="K262" s="383"/>
      <c r="L262" s="383"/>
    </row>
    <row r="263" spans="3:12">
      <c r="C263" s="383"/>
      <c r="D263" s="383"/>
      <c r="E263" s="383"/>
      <c r="F263" s="383"/>
      <c r="G263" s="383"/>
      <c r="H263" s="383"/>
      <c r="I263" s="383"/>
      <c r="J263" s="383"/>
      <c r="K263" s="383"/>
      <c r="L263" s="383"/>
    </row>
    <row r="264" spans="3:12">
      <c r="C264" s="383"/>
      <c r="D264" s="383"/>
      <c r="E264" s="383"/>
      <c r="F264" s="383"/>
      <c r="G264" s="383"/>
      <c r="H264" s="383"/>
      <c r="I264" s="383"/>
      <c r="J264" s="383"/>
      <c r="K264" s="383"/>
      <c r="L264" s="383"/>
    </row>
    <row r="265" spans="3:12">
      <c r="C265" s="383"/>
      <c r="D265" s="383"/>
      <c r="E265" s="383"/>
      <c r="F265" s="383"/>
      <c r="G265" s="383"/>
      <c r="H265" s="383"/>
      <c r="I265" s="383"/>
      <c r="J265" s="383"/>
      <c r="K265" s="383"/>
      <c r="L265" s="383"/>
    </row>
    <row r="266" spans="3:12">
      <c r="C266" s="383"/>
      <c r="D266" s="383"/>
      <c r="E266" s="383"/>
      <c r="F266" s="383"/>
      <c r="G266" s="383"/>
      <c r="H266" s="383"/>
      <c r="I266" s="383"/>
      <c r="J266" s="383"/>
      <c r="K266" s="383"/>
      <c r="L266" s="383"/>
    </row>
    <row r="267" spans="3:12">
      <c r="C267" s="383"/>
      <c r="D267" s="383"/>
      <c r="E267" s="383"/>
      <c r="F267" s="383"/>
      <c r="G267" s="383"/>
      <c r="H267" s="383"/>
      <c r="I267" s="383"/>
      <c r="J267" s="383"/>
      <c r="K267" s="383"/>
      <c r="L267" s="383"/>
    </row>
    <row r="268" spans="3:12">
      <c r="C268" s="383"/>
      <c r="D268" s="383"/>
      <c r="E268" s="383"/>
      <c r="F268" s="383"/>
      <c r="G268" s="383"/>
      <c r="H268" s="383"/>
      <c r="I268" s="383"/>
      <c r="J268" s="383"/>
      <c r="K268" s="383"/>
      <c r="L268" s="383"/>
    </row>
    <row r="269" spans="3:12">
      <c r="C269" s="383"/>
      <c r="D269" s="383"/>
      <c r="E269" s="383"/>
      <c r="F269" s="383"/>
      <c r="G269" s="383"/>
      <c r="H269" s="383"/>
      <c r="I269" s="383"/>
      <c r="J269" s="383"/>
      <c r="K269" s="383"/>
      <c r="L269" s="383"/>
    </row>
    <row r="270" spans="3:12">
      <c r="C270" s="383"/>
      <c r="D270" s="383"/>
      <c r="E270" s="383"/>
      <c r="F270" s="383"/>
      <c r="G270" s="383"/>
      <c r="H270" s="383"/>
      <c r="I270" s="383"/>
      <c r="J270" s="383"/>
      <c r="K270" s="383"/>
      <c r="L270" s="383"/>
    </row>
    <row r="271" spans="3:12">
      <c r="C271" s="383"/>
      <c r="D271" s="383"/>
      <c r="E271" s="383"/>
      <c r="F271" s="383"/>
      <c r="G271" s="383"/>
      <c r="H271" s="383"/>
      <c r="I271" s="383"/>
      <c r="J271" s="383"/>
      <c r="K271" s="383"/>
      <c r="L271" s="383"/>
    </row>
    <row r="272" spans="3:12">
      <c r="C272" s="383"/>
      <c r="D272" s="383"/>
      <c r="E272" s="383"/>
      <c r="F272" s="383"/>
      <c r="G272" s="383"/>
      <c r="H272" s="383"/>
      <c r="I272" s="383"/>
      <c r="J272" s="383"/>
      <c r="K272" s="383"/>
      <c r="L272" s="383"/>
    </row>
    <row r="273" spans="3:12">
      <c r="C273" s="383"/>
      <c r="D273" s="383"/>
      <c r="E273" s="383"/>
      <c r="F273" s="383"/>
      <c r="G273" s="383"/>
      <c r="H273" s="383"/>
      <c r="I273" s="383"/>
      <c r="J273" s="383"/>
      <c r="K273" s="383"/>
      <c r="L273" s="383"/>
    </row>
    <row r="274" spans="3:12">
      <c r="C274" s="383"/>
      <c r="D274" s="383"/>
      <c r="E274" s="383"/>
      <c r="F274" s="383"/>
      <c r="G274" s="383"/>
      <c r="H274" s="383"/>
      <c r="I274" s="383"/>
      <c r="J274" s="383"/>
      <c r="K274" s="383"/>
      <c r="L274" s="383"/>
    </row>
    <row r="275" spans="3:12">
      <c r="C275" s="383"/>
      <c r="D275" s="383"/>
      <c r="E275" s="383"/>
      <c r="F275" s="383"/>
      <c r="G275" s="383"/>
      <c r="H275" s="383"/>
      <c r="I275" s="383"/>
      <c r="J275" s="383"/>
      <c r="K275" s="383"/>
      <c r="L275" s="383"/>
    </row>
    <row r="276" spans="3:12">
      <c r="C276" s="383"/>
      <c r="D276" s="383"/>
      <c r="E276" s="383"/>
      <c r="F276" s="383"/>
      <c r="G276" s="383"/>
      <c r="H276" s="383"/>
      <c r="I276" s="383"/>
      <c r="J276" s="383"/>
      <c r="K276" s="383"/>
      <c r="L276" s="383"/>
    </row>
    <row r="277" spans="3:12">
      <c r="C277" s="383"/>
      <c r="D277" s="383"/>
      <c r="E277" s="383"/>
      <c r="F277" s="383"/>
      <c r="G277" s="383"/>
      <c r="H277" s="383"/>
      <c r="I277" s="383"/>
      <c r="J277" s="383"/>
      <c r="K277" s="383"/>
      <c r="L277" s="383"/>
    </row>
    <row r="278" spans="3:12">
      <c r="C278" s="383"/>
      <c r="D278" s="383"/>
      <c r="E278" s="383"/>
      <c r="F278" s="383"/>
      <c r="G278" s="383"/>
      <c r="H278" s="383"/>
      <c r="I278" s="383"/>
      <c r="J278" s="383"/>
      <c r="K278" s="383"/>
      <c r="L278" s="383"/>
    </row>
    <row r="279" spans="3:12">
      <c r="C279" s="383"/>
      <c r="D279" s="383"/>
      <c r="E279" s="383"/>
      <c r="F279" s="383"/>
      <c r="G279" s="383"/>
      <c r="H279" s="383"/>
      <c r="I279" s="383"/>
      <c r="J279" s="383"/>
      <c r="K279" s="383"/>
      <c r="L279" s="383"/>
    </row>
    <row r="280" spans="3:12">
      <c r="C280" s="383"/>
      <c r="D280" s="383"/>
      <c r="E280" s="383"/>
      <c r="F280" s="383"/>
      <c r="G280" s="383"/>
      <c r="H280" s="383"/>
      <c r="I280" s="383"/>
      <c r="J280" s="383"/>
      <c r="K280" s="383"/>
      <c r="L280" s="383"/>
    </row>
    <row r="281" spans="3:12">
      <c r="C281" s="383"/>
      <c r="D281" s="383"/>
      <c r="E281" s="383"/>
      <c r="F281" s="383"/>
      <c r="G281" s="383"/>
      <c r="H281" s="383"/>
      <c r="I281" s="383"/>
      <c r="J281" s="383"/>
      <c r="K281" s="383"/>
      <c r="L281" s="383"/>
    </row>
    <row r="282" spans="3:12">
      <c r="C282" s="383"/>
      <c r="D282" s="383"/>
      <c r="E282" s="383"/>
      <c r="F282" s="383"/>
      <c r="G282" s="383"/>
      <c r="H282" s="383"/>
      <c r="I282" s="383"/>
      <c r="J282" s="383"/>
      <c r="K282" s="383"/>
      <c r="L282" s="383"/>
    </row>
    <row r="283" spans="3:12">
      <c r="C283" s="383"/>
      <c r="D283" s="383"/>
      <c r="E283" s="383"/>
      <c r="F283" s="383"/>
      <c r="G283" s="383"/>
      <c r="H283" s="383"/>
      <c r="I283" s="383"/>
      <c r="J283" s="383"/>
      <c r="K283" s="383"/>
      <c r="L283" s="383"/>
    </row>
    <row r="284" spans="3:12">
      <c r="C284" s="383"/>
      <c r="D284" s="383"/>
      <c r="E284" s="383"/>
      <c r="F284" s="383"/>
      <c r="G284" s="383"/>
      <c r="H284" s="383"/>
      <c r="I284" s="383"/>
      <c r="J284" s="383"/>
      <c r="K284" s="383"/>
      <c r="L284" s="383"/>
    </row>
    <row r="285" spans="3:12">
      <c r="C285" s="383"/>
      <c r="D285" s="383"/>
      <c r="E285" s="383"/>
      <c r="F285" s="383"/>
      <c r="G285" s="383"/>
      <c r="H285" s="383"/>
      <c r="I285" s="383"/>
      <c r="J285" s="383"/>
      <c r="K285" s="383"/>
      <c r="L285" s="383"/>
    </row>
    <row r="286" spans="3:12">
      <c r="C286" s="383"/>
      <c r="D286" s="383"/>
      <c r="E286" s="383"/>
      <c r="F286" s="383"/>
      <c r="G286" s="383"/>
      <c r="H286" s="383"/>
      <c r="I286" s="383"/>
      <c r="J286" s="383"/>
      <c r="K286" s="383"/>
      <c r="L286" s="383"/>
    </row>
    <row r="287" spans="3:12">
      <c r="C287" s="383"/>
      <c r="D287" s="383"/>
      <c r="E287" s="383"/>
      <c r="F287" s="383"/>
      <c r="G287" s="383"/>
      <c r="H287" s="383"/>
      <c r="I287" s="383"/>
      <c r="J287" s="383"/>
      <c r="K287" s="383"/>
      <c r="L287" s="383"/>
    </row>
    <row r="288" spans="3:12">
      <c r="C288" s="383"/>
      <c r="D288" s="383"/>
      <c r="E288" s="383"/>
      <c r="F288" s="383"/>
      <c r="G288" s="383"/>
      <c r="H288" s="383"/>
      <c r="I288" s="383"/>
      <c r="J288" s="383"/>
      <c r="K288" s="383"/>
      <c r="L288" s="383"/>
    </row>
    <row r="289" spans="3:12">
      <c r="C289" s="383"/>
      <c r="D289" s="383"/>
      <c r="E289" s="383"/>
      <c r="F289" s="383"/>
      <c r="G289" s="383"/>
      <c r="H289" s="383"/>
      <c r="I289" s="383"/>
      <c r="J289" s="383"/>
      <c r="K289" s="383"/>
      <c r="L289" s="383"/>
    </row>
    <row r="290" spans="3:12">
      <c r="C290" s="383"/>
      <c r="D290" s="383"/>
      <c r="E290" s="383"/>
      <c r="F290" s="383"/>
      <c r="G290" s="383"/>
      <c r="H290" s="383"/>
      <c r="I290" s="383"/>
      <c r="J290" s="383"/>
      <c r="K290" s="383"/>
      <c r="L290" s="383"/>
    </row>
    <row r="291" spans="3:12">
      <c r="C291" s="383"/>
      <c r="D291" s="383"/>
      <c r="E291" s="383"/>
      <c r="F291" s="383"/>
      <c r="G291" s="383"/>
      <c r="H291" s="383"/>
      <c r="I291" s="383"/>
      <c r="J291" s="383"/>
      <c r="K291" s="383"/>
      <c r="L291" s="383"/>
    </row>
    <row r="292" spans="3:12">
      <c r="C292" s="383"/>
      <c r="D292" s="383"/>
      <c r="E292" s="383"/>
      <c r="F292" s="383"/>
      <c r="G292" s="383"/>
      <c r="H292" s="383"/>
      <c r="I292" s="383"/>
      <c r="J292" s="383"/>
      <c r="K292" s="383"/>
      <c r="L292" s="383"/>
    </row>
    <row r="293" spans="3:12">
      <c r="C293" s="383"/>
      <c r="D293" s="383"/>
      <c r="E293" s="383"/>
      <c r="F293" s="383"/>
      <c r="G293" s="383"/>
      <c r="H293" s="383"/>
      <c r="I293" s="383"/>
      <c r="J293" s="383"/>
      <c r="K293" s="383"/>
      <c r="L293" s="383"/>
    </row>
    <row r="294" spans="3:12">
      <c r="C294" s="383"/>
      <c r="D294" s="383"/>
      <c r="E294" s="383"/>
      <c r="F294" s="383"/>
      <c r="G294" s="383"/>
      <c r="H294" s="383"/>
      <c r="I294" s="383"/>
      <c r="J294" s="383"/>
      <c r="K294" s="383"/>
      <c r="L294" s="383"/>
    </row>
    <row r="295" spans="3:12">
      <c r="C295" s="383"/>
      <c r="D295" s="383"/>
      <c r="E295" s="383"/>
      <c r="F295" s="383"/>
      <c r="G295" s="383"/>
      <c r="H295" s="383"/>
      <c r="I295" s="383"/>
      <c r="J295" s="383"/>
      <c r="K295" s="383"/>
      <c r="L295" s="383"/>
    </row>
    <row r="296" spans="3:12">
      <c r="C296" s="383"/>
      <c r="D296" s="383"/>
      <c r="E296" s="383"/>
      <c r="F296" s="383"/>
      <c r="G296" s="383"/>
      <c r="H296" s="383"/>
      <c r="I296" s="383"/>
      <c r="J296" s="383"/>
      <c r="K296" s="383"/>
      <c r="L296" s="383"/>
    </row>
    <row r="297" spans="3:12">
      <c r="C297" s="383"/>
      <c r="D297" s="383"/>
      <c r="E297" s="383"/>
      <c r="F297" s="383"/>
      <c r="G297" s="383"/>
      <c r="H297" s="383"/>
      <c r="I297" s="383"/>
      <c r="J297" s="383"/>
      <c r="K297" s="383"/>
      <c r="L297" s="383"/>
    </row>
    <row r="298" spans="3:12">
      <c r="C298" s="383"/>
      <c r="D298" s="383"/>
      <c r="E298" s="383"/>
      <c r="F298" s="383"/>
      <c r="G298" s="383"/>
      <c r="H298" s="383"/>
      <c r="I298" s="383"/>
      <c r="J298" s="383"/>
      <c r="K298" s="383"/>
      <c r="L298" s="383"/>
    </row>
    <row r="299" spans="3:12">
      <c r="C299" s="383"/>
      <c r="D299" s="383"/>
      <c r="E299" s="383"/>
      <c r="F299" s="383"/>
      <c r="G299" s="383"/>
      <c r="H299" s="383"/>
      <c r="I299" s="383"/>
      <c r="J299" s="383"/>
      <c r="K299" s="383"/>
      <c r="L299" s="383"/>
    </row>
    <row r="300" spans="3:12">
      <c r="C300" s="383"/>
      <c r="D300" s="383"/>
      <c r="E300" s="383"/>
      <c r="F300" s="383"/>
      <c r="G300" s="383"/>
      <c r="H300" s="383"/>
      <c r="I300" s="383"/>
      <c r="J300" s="383"/>
      <c r="K300" s="383"/>
      <c r="L300" s="383"/>
    </row>
    <row r="301" spans="3:12">
      <c r="C301" s="383"/>
      <c r="D301" s="383"/>
      <c r="E301" s="383"/>
      <c r="F301" s="383"/>
      <c r="G301" s="383"/>
      <c r="H301" s="383"/>
      <c r="I301" s="383"/>
      <c r="J301" s="383"/>
      <c r="K301" s="383"/>
      <c r="L301" s="383"/>
    </row>
    <row r="302" spans="3:12">
      <c r="C302" s="383"/>
      <c r="D302" s="383"/>
      <c r="E302" s="383"/>
      <c r="F302" s="383"/>
      <c r="G302" s="383"/>
      <c r="H302" s="383"/>
      <c r="I302" s="383"/>
      <c r="J302" s="383"/>
      <c r="K302" s="383"/>
      <c r="L302" s="383"/>
    </row>
    <row r="303" spans="3:12">
      <c r="C303" s="383"/>
      <c r="D303" s="383"/>
      <c r="E303" s="383"/>
      <c r="F303" s="383"/>
      <c r="G303" s="383"/>
      <c r="H303" s="383"/>
      <c r="I303" s="383"/>
      <c r="J303" s="383"/>
      <c r="K303" s="383"/>
      <c r="L303" s="383"/>
    </row>
    <row r="304" spans="3:12">
      <c r="C304" s="383"/>
      <c r="D304" s="383"/>
      <c r="E304" s="383"/>
      <c r="F304" s="383"/>
      <c r="G304" s="383"/>
      <c r="H304" s="383"/>
      <c r="I304" s="383"/>
      <c r="J304" s="383"/>
      <c r="K304" s="383"/>
      <c r="L304" s="383"/>
    </row>
    <row r="305" spans="3:12">
      <c r="C305" s="383"/>
      <c r="D305" s="383"/>
      <c r="E305" s="383"/>
      <c r="F305" s="383"/>
      <c r="G305" s="383"/>
      <c r="H305" s="383"/>
      <c r="I305" s="383"/>
      <c r="J305" s="383"/>
      <c r="K305" s="383"/>
      <c r="L305" s="383"/>
    </row>
    <row r="306" spans="3:12">
      <c r="C306" s="383"/>
      <c r="D306" s="383"/>
      <c r="E306" s="383"/>
      <c r="F306" s="383"/>
      <c r="G306" s="383"/>
      <c r="H306" s="383"/>
      <c r="I306" s="383"/>
      <c r="J306" s="383"/>
      <c r="K306" s="383"/>
      <c r="L306" s="383"/>
    </row>
    <row r="307" spans="3:12">
      <c r="C307" s="383"/>
      <c r="D307" s="383"/>
      <c r="E307" s="383"/>
      <c r="F307" s="383"/>
      <c r="G307" s="383"/>
      <c r="H307" s="383"/>
      <c r="I307" s="383"/>
      <c r="J307" s="383"/>
      <c r="K307" s="383"/>
      <c r="L307" s="383"/>
    </row>
    <row r="308" spans="3:12">
      <c r="C308" s="383"/>
      <c r="D308" s="383"/>
      <c r="E308" s="383"/>
      <c r="F308" s="383"/>
      <c r="G308" s="383"/>
      <c r="H308" s="383"/>
      <c r="I308" s="383"/>
      <c r="J308" s="383"/>
      <c r="K308" s="383"/>
      <c r="L308" s="383"/>
    </row>
    <row r="309" spans="3:12">
      <c r="C309" s="383"/>
      <c r="D309" s="383"/>
      <c r="E309" s="383"/>
      <c r="F309" s="383"/>
      <c r="G309" s="383"/>
      <c r="H309" s="383"/>
      <c r="I309" s="383"/>
      <c r="J309" s="383"/>
      <c r="K309" s="383"/>
      <c r="L309" s="383"/>
    </row>
    <row r="310" spans="3:12">
      <c r="C310" s="383"/>
      <c r="D310" s="383"/>
      <c r="E310" s="383"/>
      <c r="F310" s="383"/>
      <c r="G310" s="383"/>
      <c r="H310" s="383"/>
      <c r="I310" s="383"/>
      <c r="J310" s="383"/>
      <c r="K310" s="383"/>
      <c r="L310" s="383"/>
    </row>
    <row r="311" spans="3:12">
      <c r="C311" s="383"/>
      <c r="D311" s="383"/>
      <c r="E311" s="383"/>
      <c r="F311" s="383"/>
      <c r="G311" s="383"/>
      <c r="H311" s="383"/>
      <c r="I311" s="383"/>
      <c r="J311" s="383"/>
      <c r="K311" s="383"/>
      <c r="L311" s="383"/>
    </row>
    <row r="312" spans="3:12">
      <c r="C312" s="383"/>
      <c r="D312" s="383"/>
      <c r="E312" s="383"/>
      <c r="F312" s="383"/>
      <c r="G312" s="383"/>
      <c r="H312" s="383"/>
      <c r="I312" s="383"/>
      <c r="J312" s="383"/>
      <c r="K312" s="383"/>
      <c r="L312" s="383"/>
    </row>
    <row r="313" spans="3:12">
      <c r="C313" s="383"/>
      <c r="D313" s="383"/>
      <c r="E313" s="383"/>
      <c r="F313" s="383"/>
      <c r="G313" s="383"/>
      <c r="H313" s="383"/>
      <c r="I313" s="383"/>
      <c r="J313" s="383"/>
      <c r="K313" s="383"/>
      <c r="L313" s="383"/>
    </row>
    <row r="314" spans="3:12">
      <c r="C314" s="383"/>
      <c r="D314" s="383"/>
      <c r="E314" s="383"/>
      <c r="F314" s="383"/>
      <c r="G314" s="383"/>
      <c r="H314" s="383"/>
      <c r="I314" s="383"/>
      <c r="J314" s="383"/>
      <c r="K314" s="383"/>
      <c r="L314" s="383"/>
    </row>
    <row r="315" spans="3:12">
      <c r="C315" s="383"/>
      <c r="D315" s="383"/>
      <c r="E315" s="383"/>
      <c r="F315" s="383"/>
      <c r="G315" s="383"/>
      <c r="H315" s="383"/>
      <c r="I315" s="383"/>
      <c r="J315" s="383"/>
      <c r="K315" s="383"/>
      <c r="L315" s="383"/>
    </row>
    <row r="316" spans="3:12">
      <c r="C316" s="383"/>
      <c r="D316" s="383"/>
      <c r="E316" s="383"/>
      <c r="F316" s="383"/>
      <c r="G316" s="383"/>
      <c r="H316" s="383"/>
      <c r="I316" s="383"/>
      <c r="J316" s="383"/>
      <c r="K316" s="383"/>
      <c r="L316" s="383"/>
    </row>
    <row r="317" spans="3:12">
      <c r="C317" s="383"/>
      <c r="D317" s="383"/>
      <c r="E317" s="383"/>
      <c r="F317" s="383"/>
      <c r="G317" s="383"/>
      <c r="H317" s="383"/>
      <c r="I317" s="383"/>
      <c r="J317" s="383"/>
      <c r="K317" s="383"/>
      <c r="L317" s="383"/>
    </row>
    <row r="318" spans="3:12">
      <c r="C318" s="383"/>
      <c r="D318" s="383"/>
      <c r="E318" s="383"/>
      <c r="F318" s="383"/>
      <c r="G318" s="383"/>
      <c r="H318" s="383"/>
      <c r="I318" s="383"/>
      <c r="J318" s="383"/>
      <c r="K318" s="383"/>
      <c r="L318" s="383"/>
    </row>
    <row r="319" spans="3:12">
      <c r="C319" s="383"/>
      <c r="D319" s="383"/>
      <c r="E319" s="383"/>
      <c r="F319" s="383"/>
      <c r="G319" s="383"/>
      <c r="H319" s="383"/>
      <c r="I319" s="383"/>
      <c r="J319" s="383"/>
      <c r="K319" s="383"/>
      <c r="L319" s="383"/>
    </row>
    <row r="320" spans="3:12">
      <c r="C320" s="383"/>
      <c r="D320" s="383"/>
      <c r="E320" s="383"/>
      <c r="F320" s="383"/>
      <c r="G320" s="383"/>
      <c r="H320" s="383"/>
      <c r="I320" s="383"/>
      <c r="J320" s="383"/>
      <c r="K320" s="383"/>
      <c r="L320" s="383"/>
    </row>
    <row r="321" spans="3:12">
      <c r="C321" s="383"/>
      <c r="D321" s="383"/>
      <c r="E321" s="383"/>
      <c r="F321" s="383"/>
      <c r="G321" s="383"/>
      <c r="H321" s="383"/>
      <c r="I321" s="383"/>
      <c r="J321" s="383"/>
      <c r="K321" s="383"/>
      <c r="L321" s="383"/>
    </row>
    <row r="322" spans="3:12">
      <c r="C322" s="383"/>
      <c r="D322" s="383"/>
      <c r="E322" s="383"/>
      <c r="F322" s="383"/>
      <c r="G322" s="383"/>
      <c r="H322" s="383"/>
      <c r="I322" s="383"/>
      <c r="J322" s="383"/>
      <c r="K322" s="383"/>
      <c r="L322" s="383"/>
    </row>
    <row r="323" spans="3:12">
      <c r="C323" s="383"/>
      <c r="D323" s="383"/>
      <c r="E323" s="383"/>
      <c r="F323" s="383"/>
      <c r="G323" s="383"/>
      <c r="H323" s="383"/>
      <c r="I323" s="383"/>
      <c r="J323" s="383"/>
      <c r="K323" s="383"/>
      <c r="L323" s="383"/>
    </row>
    <row r="324" spans="3:12">
      <c r="C324" s="383"/>
      <c r="D324" s="383"/>
      <c r="E324" s="383"/>
      <c r="F324" s="383"/>
      <c r="G324" s="383"/>
      <c r="H324" s="383"/>
      <c r="I324" s="383"/>
      <c r="J324" s="383"/>
      <c r="K324" s="383"/>
      <c r="L324" s="383"/>
    </row>
    <row r="325" spans="3:12">
      <c r="C325" s="383"/>
      <c r="D325" s="383"/>
      <c r="E325" s="383"/>
      <c r="F325" s="383"/>
      <c r="G325" s="383"/>
      <c r="H325" s="383"/>
      <c r="I325" s="383"/>
      <c r="J325" s="383"/>
      <c r="K325" s="383"/>
      <c r="L325" s="383"/>
    </row>
    <row r="326" spans="3:12">
      <c r="C326" s="383"/>
      <c r="D326" s="383"/>
      <c r="E326" s="383"/>
      <c r="F326" s="383"/>
      <c r="G326" s="383"/>
      <c r="H326" s="383"/>
      <c r="I326" s="383"/>
      <c r="J326" s="383"/>
      <c r="K326" s="383"/>
      <c r="L326" s="383"/>
    </row>
    <row r="327" spans="3:12">
      <c r="C327" s="383"/>
      <c r="D327" s="383"/>
      <c r="E327" s="383"/>
      <c r="F327" s="383"/>
      <c r="G327" s="383"/>
      <c r="H327" s="383"/>
      <c r="I327" s="383"/>
      <c r="J327" s="383"/>
      <c r="K327" s="383"/>
      <c r="L327" s="383"/>
    </row>
    <row r="328" spans="3:12">
      <c r="C328" s="383"/>
      <c r="D328" s="383"/>
      <c r="E328" s="383"/>
      <c r="F328" s="383"/>
      <c r="G328" s="383"/>
      <c r="H328" s="383"/>
      <c r="I328" s="383"/>
      <c r="J328" s="383"/>
      <c r="K328" s="383"/>
      <c r="L328" s="383"/>
    </row>
    <row r="329" spans="3:12">
      <c r="C329" s="383"/>
      <c r="D329" s="383"/>
      <c r="E329" s="383"/>
      <c r="F329" s="383"/>
      <c r="G329" s="383"/>
      <c r="H329" s="383"/>
      <c r="I329" s="383"/>
      <c r="J329" s="383"/>
      <c r="K329" s="383"/>
      <c r="L329" s="383"/>
    </row>
    <row r="330" spans="3:12">
      <c r="C330" s="383"/>
      <c r="D330" s="383"/>
      <c r="E330" s="383"/>
      <c r="F330" s="383"/>
      <c r="G330" s="383"/>
      <c r="H330" s="383"/>
      <c r="I330" s="383"/>
      <c r="J330" s="383"/>
      <c r="K330" s="383"/>
      <c r="L330" s="383"/>
    </row>
    <row r="331" spans="3:12">
      <c r="C331" s="383"/>
      <c r="D331" s="383"/>
      <c r="E331" s="383"/>
      <c r="F331" s="383"/>
      <c r="G331" s="383"/>
      <c r="H331" s="383"/>
      <c r="I331" s="383"/>
      <c r="J331" s="383"/>
      <c r="K331" s="383"/>
      <c r="L331" s="383"/>
    </row>
    <row r="332" spans="3:12">
      <c r="C332" s="383"/>
      <c r="D332" s="383"/>
      <c r="E332" s="383"/>
      <c r="F332" s="383"/>
      <c r="G332" s="383"/>
      <c r="H332" s="383"/>
      <c r="I332" s="383"/>
      <c r="J332" s="383"/>
      <c r="K332" s="383"/>
      <c r="L332" s="383"/>
    </row>
    <row r="333" spans="3:12">
      <c r="C333" s="383"/>
      <c r="D333" s="383"/>
      <c r="E333" s="383"/>
      <c r="F333" s="383"/>
      <c r="G333" s="383"/>
      <c r="H333" s="383"/>
      <c r="I333" s="383"/>
      <c r="J333" s="383"/>
      <c r="K333" s="383"/>
      <c r="L333" s="383"/>
    </row>
    <row r="334" spans="3:12">
      <c r="C334" s="383"/>
      <c r="D334" s="383"/>
      <c r="E334" s="383"/>
      <c r="F334" s="383"/>
      <c r="G334" s="383"/>
      <c r="H334" s="383"/>
      <c r="I334" s="383"/>
      <c r="J334" s="383"/>
      <c r="K334" s="383"/>
      <c r="L334" s="383"/>
    </row>
    <row r="335" spans="3:12">
      <c r="C335" s="383"/>
      <c r="D335" s="383"/>
      <c r="E335" s="383"/>
      <c r="F335" s="383"/>
      <c r="G335" s="383"/>
      <c r="H335" s="383"/>
      <c r="I335" s="383"/>
      <c r="J335" s="383"/>
      <c r="K335" s="383"/>
      <c r="L335" s="383"/>
    </row>
    <row r="336" spans="3:12">
      <c r="C336" s="383"/>
      <c r="D336" s="383"/>
      <c r="E336" s="383"/>
      <c r="F336" s="383"/>
      <c r="G336" s="383"/>
      <c r="H336" s="383"/>
      <c r="I336" s="383"/>
      <c r="J336" s="383"/>
      <c r="K336" s="383"/>
      <c r="L336" s="383"/>
    </row>
    <row r="337" spans="3:12">
      <c r="C337" s="383"/>
      <c r="D337" s="383"/>
      <c r="E337" s="383"/>
      <c r="F337" s="383"/>
      <c r="G337" s="383"/>
      <c r="H337" s="383"/>
      <c r="I337" s="383"/>
      <c r="J337" s="383"/>
      <c r="K337" s="383"/>
      <c r="L337" s="383"/>
    </row>
    <row r="338" spans="3:12">
      <c r="C338" s="383"/>
      <c r="D338" s="383"/>
      <c r="E338" s="383"/>
      <c r="F338" s="383"/>
      <c r="G338" s="383"/>
      <c r="H338" s="383"/>
      <c r="I338" s="383"/>
      <c r="J338" s="383"/>
      <c r="K338" s="383"/>
      <c r="L338" s="383"/>
    </row>
    <row r="339" spans="3:12">
      <c r="C339" s="383"/>
      <c r="D339" s="383"/>
      <c r="E339" s="383"/>
      <c r="F339" s="383"/>
      <c r="G339" s="383"/>
      <c r="H339" s="383"/>
      <c r="I339" s="383"/>
      <c r="J339" s="383"/>
      <c r="K339" s="383"/>
      <c r="L339" s="383"/>
    </row>
    <row r="340" spans="3:12">
      <c r="C340" s="383"/>
      <c r="D340" s="383"/>
      <c r="E340" s="383"/>
      <c r="F340" s="383"/>
      <c r="G340" s="383"/>
      <c r="H340" s="383"/>
      <c r="I340" s="383"/>
      <c r="J340" s="383"/>
      <c r="K340" s="383"/>
      <c r="L340" s="383"/>
    </row>
    <row r="341" spans="3:12">
      <c r="C341" s="383"/>
      <c r="D341" s="383"/>
      <c r="E341" s="383"/>
      <c r="F341" s="383"/>
      <c r="G341" s="383"/>
      <c r="H341" s="383"/>
      <c r="I341" s="383"/>
      <c r="J341" s="383"/>
      <c r="K341" s="383"/>
      <c r="L341" s="383"/>
    </row>
    <row r="342" spans="3:12">
      <c r="C342" s="383"/>
      <c r="D342" s="383"/>
      <c r="E342" s="383"/>
      <c r="F342" s="383"/>
      <c r="G342" s="383"/>
      <c r="H342" s="383"/>
      <c r="I342" s="383"/>
      <c r="J342" s="383"/>
      <c r="K342" s="383"/>
      <c r="L342" s="383"/>
    </row>
    <row r="343" spans="3:12">
      <c r="C343" s="383"/>
      <c r="D343" s="383"/>
      <c r="E343" s="383"/>
      <c r="F343" s="383"/>
      <c r="G343" s="383"/>
      <c r="H343" s="383"/>
      <c r="I343" s="383"/>
      <c r="J343" s="383"/>
      <c r="K343" s="383"/>
      <c r="L343" s="383"/>
    </row>
    <row r="344" spans="3:12">
      <c r="C344" s="383"/>
      <c r="D344" s="383"/>
      <c r="E344" s="383"/>
      <c r="F344" s="383"/>
      <c r="G344" s="383"/>
      <c r="H344" s="383"/>
      <c r="I344" s="383"/>
      <c r="J344" s="383"/>
      <c r="K344" s="383"/>
      <c r="L344" s="383"/>
    </row>
    <row r="345" spans="3:12">
      <c r="C345" s="383"/>
      <c r="D345" s="383"/>
      <c r="E345" s="383"/>
      <c r="F345" s="383"/>
      <c r="G345" s="383"/>
      <c r="H345" s="383"/>
      <c r="I345" s="383"/>
      <c r="J345" s="383"/>
      <c r="K345" s="383"/>
      <c r="L345" s="383"/>
    </row>
    <row r="346" spans="3:12">
      <c r="C346" s="383"/>
      <c r="D346" s="383"/>
      <c r="E346" s="383"/>
      <c r="F346" s="383"/>
      <c r="G346" s="383"/>
      <c r="H346" s="383"/>
      <c r="I346" s="383"/>
      <c r="J346" s="383"/>
      <c r="K346" s="383"/>
      <c r="L346" s="383"/>
    </row>
    <row r="347" spans="3:12">
      <c r="C347" s="383"/>
      <c r="D347" s="383"/>
      <c r="E347" s="383"/>
      <c r="F347" s="383"/>
      <c r="G347" s="383"/>
      <c r="H347" s="383"/>
      <c r="I347" s="383"/>
      <c r="J347" s="383"/>
      <c r="K347" s="383"/>
      <c r="L347" s="383"/>
    </row>
    <row r="348" spans="3:12">
      <c r="C348" s="383"/>
      <c r="D348" s="383"/>
      <c r="E348" s="383"/>
      <c r="F348" s="383"/>
      <c r="G348" s="383"/>
      <c r="H348" s="383"/>
      <c r="I348" s="383"/>
      <c r="J348" s="383"/>
      <c r="K348" s="383"/>
      <c r="L348" s="383"/>
    </row>
    <row r="349" spans="3:12">
      <c r="C349" s="383"/>
      <c r="D349" s="383"/>
      <c r="E349" s="383"/>
      <c r="F349" s="383"/>
      <c r="G349" s="383"/>
      <c r="H349" s="383"/>
      <c r="I349" s="383"/>
      <c r="J349" s="383"/>
      <c r="K349" s="383"/>
      <c r="L349" s="383"/>
    </row>
    <row r="350" spans="3:12">
      <c r="C350" s="383"/>
      <c r="D350" s="383"/>
      <c r="E350" s="383"/>
      <c r="F350" s="383"/>
      <c r="G350" s="383"/>
      <c r="H350" s="383"/>
      <c r="I350" s="383"/>
      <c r="J350" s="383"/>
      <c r="K350" s="383"/>
      <c r="L350" s="383"/>
    </row>
    <row r="351" spans="3:12">
      <c r="C351" s="383"/>
      <c r="D351" s="383"/>
      <c r="E351" s="383"/>
      <c r="F351" s="383"/>
      <c r="G351" s="383"/>
      <c r="H351" s="383"/>
      <c r="I351" s="383"/>
      <c r="J351" s="383"/>
      <c r="K351" s="383"/>
      <c r="L351" s="383"/>
    </row>
    <row r="352" spans="3:12">
      <c r="C352" s="383"/>
      <c r="D352" s="383"/>
      <c r="E352" s="383"/>
      <c r="F352" s="383"/>
      <c r="G352" s="383"/>
      <c r="H352" s="383"/>
      <c r="I352" s="383"/>
      <c r="J352" s="383"/>
      <c r="K352" s="383"/>
      <c r="L352" s="383"/>
    </row>
    <row r="353" spans="3:12">
      <c r="C353" s="383"/>
      <c r="D353" s="383"/>
      <c r="E353" s="383"/>
      <c r="F353" s="383"/>
      <c r="G353" s="383"/>
      <c r="H353" s="383"/>
      <c r="I353" s="383"/>
      <c r="J353" s="383"/>
      <c r="K353" s="383"/>
      <c r="L353" s="383"/>
    </row>
    <row r="354" spans="3:12">
      <c r="C354" s="383"/>
      <c r="D354" s="383"/>
      <c r="E354" s="383"/>
      <c r="F354" s="383"/>
      <c r="G354" s="383"/>
      <c r="H354" s="383"/>
      <c r="I354" s="383"/>
      <c r="J354" s="383"/>
      <c r="K354" s="383"/>
      <c r="L354" s="383"/>
    </row>
    <row r="355" spans="3:12">
      <c r="C355" s="383"/>
      <c r="D355" s="383"/>
      <c r="E355" s="383"/>
      <c r="F355" s="383"/>
      <c r="G355" s="383"/>
      <c r="H355" s="383"/>
      <c r="I355" s="383"/>
      <c r="J355" s="383"/>
      <c r="K355" s="383"/>
      <c r="L355" s="383"/>
    </row>
    <row r="356" spans="3:12">
      <c r="C356" s="383"/>
      <c r="D356" s="383"/>
      <c r="E356" s="383"/>
      <c r="F356" s="383"/>
      <c r="G356" s="383"/>
      <c r="H356" s="383"/>
      <c r="I356" s="383"/>
      <c r="J356" s="383"/>
      <c r="K356" s="383"/>
      <c r="L356" s="383"/>
    </row>
    <row r="357" spans="3:12">
      <c r="C357" s="383"/>
      <c r="D357" s="383"/>
      <c r="E357" s="383"/>
      <c r="F357" s="383"/>
      <c r="G357" s="383"/>
      <c r="H357" s="383"/>
      <c r="I357" s="383"/>
      <c r="J357" s="383"/>
      <c r="K357" s="383"/>
      <c r="L357" s="383"/>
    </row>
    <row r="358" spans="3:12">
      <c r="C358" s="383"/>
      <c r="D358" s="383"/>
      <c r="E358" s="383"/>
      <c r="F358" s="383"/>
      <c r="G358" s="383"/>
      <c r="H358" s="383"/>
      <c r="I358" s="383"/>
      <c r="J358" s="383"/>
      <c r="K358" s="383"/>
      <c r="L358" s="383"/>
    </row>
    <row r="359" spans="3:12">
      <c r="C359" s="383"/>
      <c r="D359" s="383"/>
      <c r="E359" s="383"/>
      <c r="F359" s="383"/>
      <c r="G359" s="383"/>
      <c r="H359" s="383"/>
      <c r="I359" s="383"/>
      <c r="J359" s="383"/>
      <c r="K359" s="383"/>
      <c r="L359" s="383"/>
    </row>
    <row r="360" spans="3:12">
      <c r="C360" s="383"/>
      <c r="D360" s="383"/>
      <c r="E360" s="383"/>
      <c r="F360" s="383"/>
      <c r="G360" s="383"/>
      <c r="H360" s="383"/>
      <c r="I360" s="383"/>
      <c r="J360" s="383"/>
      <c r="K360" s="383"/>
      <c r="L360" s="383"/>
    </row>
    <row r="361" spans="3:12">
      <c r="C361" s="383"/>
      <c r="D361" s="383"/>
      <c r="E361" s="383"/>
      <c r="F361" s="383"/>
      <c r="G361" s="383"/>
      <c r="H361" s="383"/>
      <c r="I361" s="383"/>
      <c r="J361" s="383"/>
      <c r="K361" s="383"/>
      <c r="L361" s="383"/>
    </row>
    <row r="362" spans="3:12">
      <c r="C362" s="383"/>
      <c r="D362" s="383"/>
      <c r="E362" s="383"/>
      <c r="F362" s="383"/>
      <c r="G362" s="383"/>
      <c r="H362" s="383"/>
      <c r="I362" s="383"/>
      <c r="J362" s="383"/>
      <c r="K362" s="383"/>
      <c r="L362" s="383"/>
    </row>
    <row r="363" spans="3:12">
      <c r="C363" s="383"/>
      <c r="D363" s="383"/>
      <c r="E363" s="383"/>
      <c r="F363" s="383"/>
      <c r="G363" s="383"/>
      <c r="H363" s="383"/>
      <c r="I363" s="383"/>
      <c r="J363" s="383"/>
      <c r="K363" s="383"/>
      <c r="L363" s="383"/>
    </row>
    <row r="364" spans="3:12">
      <c r="C364" s="383"/>
      <c r="D364" s="383"/>
      <c r="E364" s="383"/>
      <c r="F364" s="383"/>
      <c r="G364" s="383"/>
      <c r="H364" s="383"/>
      <c r="I364" s="383"/>
      <c r="J364" s="383"/>
      <c r="K364" s="383"/>
      <c r="L364" s="383"/>
    </row>
    <row r="365" spans="3:12">
      <c r="C365" s="383"/>
      <c r="D365" s="383"/>
      <c r="E365" s="383"/>
      <c r="F365" s="383"/>
      <c r="G365" s="383"/>
      <c r="H365" s="383"/>
      <c r="I365" s="383"/>
      <c r="J365" s="383"/>
      <c r="K365" s="383"/>
      <c r="L365" s="383"/>
    </row>
    <row r="366" spans="3:12">
      <c r="C366" s="383"/>
      <c r="D366" s="383"/>
      <c r="E366" s="383"/>
      <c r="F366" s="383"/>
      <c r="G366" s="383"/>
      <c r="H366" s="383"/>
      <c r="I366" s="383"/>
      <c r="J366" s="383"/>
      <c r="K366" s="383"/>
      <c r="L366" s="383"/>
    </row>
    <row r="367" spans="3:12">
      <c r="C367" s="383"/>
      <c r="D367" s="383"/>
      <c r="E367" s="383"/>
      <c r="F367" s="383"/>
      <c r="G367" s="383"/>
      <c r="H367" s="383"/>
      <c r="I367" s="383"/>
      <c r="J367" s="383"/>
      <c r="K367" s="383"/>
      <c r="L367" s="383"/>
    </row>
    <row r="368" spans="3:12">
      <c r="C368" s="383"/>
      <c r="D368" s="383"/>
      <c r="E368" s="383"/>
      <c r="F368" s="383"/>
      <c r="G368" s="383"/>
      <c r="H368" s="383"/>
      <c r="I368" s="383"/>
      <c r="J368" s="383"/>
      <c r="K368" s="383"/>
      <c r="L368" s="383"/>
    </row>
    <row r="369" spans="3:12">
      <c r="C369" s="383"/>
      <c r="D369" s="383"/>
      <c r="E369" s="383"/>
      <c r="F369" s="383"/>
      <c r="G369" s="383"/>
      <c r="H369" s="383"/>
      <c r="I369" s="383"/>
      <c r="J369" s="383"/>
      <c r="K369" s="383"/>
      <c r="L369" s="383"/>
    </row>
    <row r="370" spans="3:12">
      <c r="C370" s="383"/>
      <c r="D370" s="383"/>
      <c r="E370" s="383"/>
      <c r="F370" s="383"/>
      <c r="G370" s="383"/>
      <c r="H370" s="383"/>
      <c r="I370" s="383"/>
      <c r="J370" s="383"/>
      <c r="K370" s="383"/>
      <c r="L370" s="383"/>
    </row>
    <row r="371" spans="3:12">
      <c r="C371" s="383"/>
      <c r="D371" s="383"/>
      <c r="E371" s="383"/>
      <c r="F371" s="383"/>
      <c r="G371" s="383"/>
      <c r="H371" s="383"/>
      <c r="I371" s="383"/>
      <c r="J371" s="383"/>
      <c r="K371" s="383"/>
      <c r="L371" s="383"/>
    </row>
    <row r="372" spans="3:12">
      <c r="C372" s="383"/>
      <c r="D372" s="383"/>
      <c r="E372" s="383"/>
      <c r="F372" s="383"/>
      <c r="G372" s="383"/>
      <c r="H372" s="383"/>
      <c r="I372" s="383"/>
      <c r="J372" s="383"/>
      <c r="K372" s="383"/>
      <c r="L372" s="383"/>
    </row>
    <row r="373" spans="3:12">
      <c r="C373" s="383"/>
      <c r="D373" s="383"/>
      <c r="E373" s="383"/>
      <c r="F373" s="383"/>
      <c r="G373" s="383"/>
      <c r="H373" s="383"/>
      <c r="I373" s="383"/>
      <c r="J373" s="383"/>
      <c r="K373" s="383"/>
      <c r="L373" s="383"/>
    </row>
    <row r="374" spans="3:12">
      <c r="C374" s="383"/>
      <c r="D374" s="383"/>
      <c r="E374" s="383"/>
      <c r="F374" s="383"/>
      <c r="G374" s="383"/>
      <c r="H374" s="383"/>
      <c r="I374" s="383"/>
      <c r="J374" s="383"/>
      <c r="K374" s="383"/>
      <c r="L374" s="383"/>
    </row>
    <row r="375" spans="3:12">
      <c r="C375" s="383"/>
      <c r="D375" s="383"/>
      <c r="E375" s="383"/>
      <c r="F375" s="383"/>
      <c r="G375" s="383"/>
      <c r="H375" s="383"/>
      <c r="I375" s="383"/>
      <c r="J375" s="383"/>
      <c r="K375" s="383"/>
      <c r="L375" s="383"/>
    </row>
    <row r="376" spans="3:12">
      <c r="C376" s="383"/>
      <c r="D376" s="383"/>
      <c r="E376" s="383"/>
      <c r="F376" s="383"/>
      <c r="G376" s="383"/>
      <c r="H376" s="383"/>
      <c r="I376" s="383"/>
      <c r="J376" s="383"/>
      <c r="K376" s="383"/>
      <c r="L376" s="383"/>
    </row>
    <row r="377" spans="3:12">
      <c r="C377" s="383"/>
      <c r="D377" s="383"/>
      <c r="E377" s="383"/>
      <c r="F377" s="383"/>
      <c r="G377" s="383"/>
      <c r="H377" s="383"/>
      <c r="I377" s="383"/>
      <c r="J377" s="383"/>
      <c r="K377" s="383"/>
      <c r="L377" s="383"/>
    </row>
    <row r="378" spans="3:12">
      <c r="C378" s="383"/>
      <c r="D378" s="383"/>
      <c r="E378" s="383"/>
      <c r="F378" s="383"/>
      <c r="G378" s="383"/>
      <c r="H378" s="383"/>
      <c r="I378" s="383"/>
      <c r="J378" s="383"/>
      <c r="K378" s="383"/>
      <c r="L378" s="383"/>
    </row>
    <row r="379" spans="3:12">
      <c r="C379" s="383"/>
      <c r="D379" s="383"/>
      <c r="E379" s="383"/>
      <c r="F379" s="383"/>
      <c r="G379" s="383"/>
      <c r="H379" s="383"/>
      <c r="I379" s="383"/>
      <c r="J379" s="383"/>
      <c r="K379" s="383"/>
      <c r="L379" s="383"/>
    </row>
    <row r="380" spans="3:12">
      <c r="C380" s="383"/>
      <c r="D380" s="383"/>
      <c r="E380" s="383"/>
      <c r="F380" s="383"/>
      <c r="G380" s="383"/>
      <c r="H380" s="383"/>
      <c r="I380" s="383"/>
      <c r="J380" s="383"/>
      <c r="K380" s="383"/>
      <c r="L380" s="383"/>
    </row>
    <row r="381" spans="3:12">
      <c r="C381" s="383"/>
      <c r="D381" s="383"/>
      <c r="E381" s="383"/>
      <c r="F381" s="383"/>
      <c r="G381" s="383"/>
      <c r="H381" s="383"/>
      <c r="I381" s="383"/>
      <c r="J381" s="383"/>
      <c r="K381" s="383"/>
      <c r="L381" s="383"/>
    </row>
    <row r="382" spans="3:12">
      <c r="C382" s="383"/>
      <c r="D382" s="383"/>
      <c r="E382" s="383"/>
      <c r="F382" s="383"/>
      <c r="G382" s="383"/>
      <c r="H382" s="383"/>
      <c r="I382" s="383"/>
      <c r="J382" s="383"/>
      <c r="K382" s="383"/>
      <c r="L382" s="383"/>
    </row>
    <row r="383" spans="3:12">
      <c r="C383" s="383"/>
      <c r="D383" s="383"/>
      <c r="E383" s="383"/>
      <c r="F383" s="383"/>
      <c r="G383" s="383"/>
      <c r="H383" s="383"/>
      <c r="I383" s="383"/>
      <c r="J383" s="383"/>
      <c r="K383" s="383"/>
      <c r="L383" s="383"/>
    </row>
    <row r="384" spans="3:12">
      <c r="C384" s="383"/>
      <c r="D384" s="383"/>
      <c r="E384" s="383"/>
      <c r="F384" s="383"/>
      <c r="G384" s="383"/>
      <c r="H384" s="383"/>
      <c r="I384" s="383"/>
      <c r="J384" s="383"/>
      <c r="K384" s="383"/>
      <c r="L384" s="383"/>
    </row>
    <row r="385" spans="3:12">
      <c r="C385" s="383"/>
      <c r="D385" s="383"/>
      <c r="E385" s="383"/>
      <c r="F385" s="383"/>
      <c r="G385" s="383"/>
      <c r="H385" s="383"/>
      <c r="I385" s="383"/>
      <c r="J385" s="383"/>
      <c r="K385" s="383"/>
      <c r="L385" s="383"/>
    </row>
    <row r="386" spans="3:12">
      <c r="C386" s="383"/>
      <c r="D386" s="383"/>
      <c r="E386" s="383"/>
      <c r="F386" s="383"/>
      <c r="G386" s="383"/>
      <c r="H386" s="383"/>
      <c r="I386" s="383"/>
      <c r="J386" s="383"/>
      <c r="K386" s="383"/>
      <c r="L386" s="383"/>
    </row>
    <row r="387" spans="3:12">
      <c r="C387" s="383"/>
      <c r="D387" s="383"/>
      <c r="E387" s="383"/>
      <c r="F387" s="383"/>
      <c r="G387" s="383"/>
      <c r="H387" s="383"/>
      <c r="I387" s="383"/>
      <c r="J387" s="383"/>
      <c r="K387" s="383"/>
      <c r="L387" s="383"/>
    </row>
    <row r="388" spans="3:12">
      <c r="C388" s="383"/>
      <c r="D388" s="383"/>
      <c r="E388" s="383"/>
      <c r="F388" s="383"/>
      <c r="G388" s="383"/>
      <c r="H388" s="383"/>
      <c r="I388" s="383"/>
      <c r="J388" s="383"/>
      <c r="K388" s="383"/>
      <c r="L388" s="383"/>
    </row>
    <row r="389" spans="3:12">
      <c r="C389" s="383"/>
      <c r="D389" s="383"/>
      <c r="E389" s="383"/>
      <c r="F389" s="383"/>
      <c r="G389" s="383"/>
      <c r="H389" s="383"/>
      <c r="I389" s="383"/>
      <c r="J389" s="383"/>
      <c r="K389" s="383"/>
      <c r="L389" s="383"/>
    </row>
    <row r="390" spans="3:12">
      <c r="C390" s="383"/>
      <c r="D390" s="383"/>
      <c r="E390" s="383"/>
      <c r="F390" s="383"/>
      <c r="G390" s="383"/>
      <c r="H390" s="383"/>
      <c r="I390" s="383"/>
      <c r="J390" s="383"/>
      <c r="K390" s="383"/>
      <c r="L390" s="383"/>
    </row>
    <row r="391" spans="3:12">
      <c r="C391" s="383"/>
      <c r="D391" s="383"/>
      <c r="E391" s="383"/>
      <c r="F391" s="383"/>
      <c r="G391" s="383"/>
      <c r="H391" s="383"/>
      <c r="I391" s="383"/>
      <c r="J391" s="383"/>
      <c r="K391" s="383"/>
      <c r="L391" s="383"/>
    </row>
    <row r="392" spans="3:12">
      <c r="C392" s="383"/>
      <c r="D392" s="383"/>
      <c r="E392" s="383"/>
      <c r="F392" s="383"/>
      <c r="G392" s="383"/>
      <c r="H392" s="383"/>
      <c r="I392" s="383"/>
      <c r="J392" s="383"/>
      <c r="K392" s="383"/>
      <c r="L392" s="383"/>
    </row>
    <row r="393" spans="3:12">
      <c r="C393" s="383"/>
      <c r="D393" s="383"/>
      <c r="E393" s="383"/>
      <c r="F393" s="383"/>
      <c r="G393" s="383"/>
      <c r="H393" s="383"/>
      <c r="I393" s="383"/>
      <c r="J393" s="383"/>
      <c r="K393" s="383"/>
      <c r="L393" s="383"/>
    </row>
    <row r="394" spans="3:12">
      <c r="C394" s="383"/>
      <c r="D394" s="383"/>
      <c r="E394" s="383"/>
      <c r="F394" s="383"/>
      <c r="G394" s="383"/>
      <c r="H394" s="383"/>
      <c r="I394" s="383"/>
      <c r="J394" s="383"/>
      <c r="K394" s="383"/>
      <c r="L394" s="383"/>
    </row>
    <row r="395" spans="3:12">
      <c r="C395" s="383"/>
      <c r="D395" s="383"/>
      <c r="E395" s="383"/>
      <c r="F395" s="383"/>
      <c r="G395" s="383"/>
      <c r="H395" s="383"/>
      <c r="I395" s="383"/>
      <c r="J395" s="383"/>
      <c r="K395" s="383"/>
      <c r="L395" s="383"/>
    </row>
    <row r="396" spans="3:12">
      <c r="C396" s="383"/>
      <c r="D396" s="383"/>
      <c r="E396" s="383"/>
      <c r="F396" s="383"/>
      <c r="G396" s="383"/>
      <c r="H396" s="383"/>
      <c r="I396" s="383"/>
      <c r="J396" s="383"/>
      <c r="K396" s="383"/>
      <c r="L396" s="383"/>
    </row>
    <row r="397" spans="3:12">
      <c r="C397" s="383"/>
      <c r="D397" s="383"/>
      <c r="E397" s="383"/>
      <c r="F397" s="383"/>
      <c r="G397" s="383"/>
      <c r="H397" s="383"/>
      <c r="I397" s="383"/>
      <c r="J397" s="383"/>
      <c r="K397" s="383"/>
      <c r="L397" s="383"/>
    </row>
    <row r="398" spans="3:12">
      <c r="C398" s="383"/>
      <c r="D398" s="383"/>
      <c r="E398" s="383"/>
      <c r="F398" s="383"/>
      <c r="G398" s="383"/>
      <c r="H398" s="383"/>
      <c r="I398" s="383"/>
      <c r="J398" s="383"/>
      <c r="K398" s="383"/>
      <c r="L398" s="383"/>
    </row>
    <row r="399" spans="3:12">
      <c r="C399" s="383"/>
      <c r="D399" s="383"/>
      <c r="E399" s="383"/>
      <c r="F399" s="383"/>
      <c r="G399" s="383"/>
      <c r="H399" s="383"/>
      <c r="I399" s="383"/>
      <c r="J399" s="383"/>
      <c r="K399" s="383"/>
      <c r="L399" s="383"/>
    </row>
    <row r="400" spans="3:12">
      <c r="C400" s="383"/>
      <c r="D400" s="383"/>
      <c r="E400" s="383"/>
      <c r="F400" s="383"/>
      <c r="G400" s="383"/>
      <c r="H400" s="383"/>
      <c r="I400" s="383"/>
      <c r="J400" s="383"/>
      <c r="K400" s="383"/>
      <c r="L400" s="383"/>
    </row>
    <row r="401" spans="3:12">
      <c r="C401" s="383"/>
      <c r="D401" s="383"/>
      <c r="E401" s="383"/>
      <c r="F401" s="383"/>
      <c r="G401" s="383"/>
      <c r="H401" s="383"/>
      <c r="I401" s="383"/>
      <c r="J401" s="383"/>
      <c r="K401" s="383"/>
      <c r="L401" s="383"/>
    </row>
    <row r="402" spans="3:12">
      <c r="C402" s="383"/>
      <c r="D402" s="383"/>
      <c r="E402" s="383"/>
      <c r="F402" s="383"/>
      <c r="G402" s="383"/>
      <c r="H402" s="383"/>
      <c r="I402" s="383"/>
      <c r="J402" s="383"/>
      <c r="K402" s="383"/>
      <c r="L402" s="383"/>
    </row>
    <row r="403" spans="3:12">
      <c r="C403" s="383"/>
      <c r="D403" s="383"/>
      <c r="E403" s="383"/>
      <c r="F403" s="383"/>
      <c r="G403" s="383"/>
      <c r="H403" s="383"/>
      <c r="I403" s="383"/>
      <c r="J403" s="383"/>
      <c r="K403" s="383"/>
      <c r="L403" s="383"/>
    </row>
    <row r="404" spans="3:12">
      <c r="C404" s="383"/>
      <c r="D404" s="383"/>
      <c r="E404" s="383"/>
      <c r="F404" s="383"/>
      <c r="G404" s="383"/>
      <c r="H404" s="383"/>
      <c r="I404" s="383"/>
      <c r="J404" s="383"/>
      <c r="K404" s="383"/>
      <c r="L404" s="383"/>
    </row>
    <row r="405" spans="3:12">
      <c r="C405" s="383"/>
      <c r="D405" s="383"/>
      <c r="E405" s="383"/>
      <c r="F405" s="383"/>
      <c r="G405" s="383"/>
      <c r="H405" s="383"/>
      <c r="I405" s="383"/>
      <c r="J405" s="383"/>
      <c r="K405" s="383"/>
      <c r="L405" s="383"/>
    </row>
    <row r="406" spans="3:12">
      <c r="C406" s="383"/>
      <c r="D406" s="383"/>
      <c r="E406" s="383"/>
      <c r="F406" s="383"/>
      <c r="G406" s="383"/>
      <c r="H406" s="383"/>
      <c r="I406" s="383"/>
      <c r="J406" s="383"/>
      <c r="K406" s="383"/>
      <c r="L406" s="383"/>
    </row>
    <row r="407" spans="3:12">
      <c r="C407" s="383"/>
      <c r="D407" s="383"/>
      <c r="E407" s="383"/>
      <c r="F407" s="383"/>
      <c r="G407" s="383"/>
      <c r="H407" s="383"/>
      <c r="I407" s="383"/>
      <c r="J407" s="383"/>
      <c r="K407" s="383"/>
      <c r="L407" s="383"/>
    </row>
    <row r="408" spans="3:12">
      <c r="C408" s="383"/>
      <c r="D408" s="383"/>
      <c r="E408" s="383"/>
      <c r="F408" s="383"/>
      <c r="G408" s="383"/>
      <c r="H408" s="383"/>
      <c r="I408" s="383"/>
      <c r="J408" s="383"/>
      <c r="K408" s="383"/>
      <c r="L408" s="383"/>
    </row>
    <row r="409" spans="3:12">
      <c r="C409" s="383"/>
      <c r="D409" s="383"/>
      <c r="E409" s="383"/>
      <c r="F409" s="383"/>
      <c r="G409" s="383"/>
      <c r="H409" s="383"/>
      <c r="I409" s="383"/>
      <c r="J409" s="383"/>
      <c r="K409" s="383"/>
      <c r="L409" s="383"/>
    </row>
    <row r="410" spans="3:12">
      <c r="C410" s="383"/>
      <c r="D410" s="383"/>
      <c r="E410" s="383"/>
      <c r="F410" s="383"/>
      <c r="G410" s="383"/>
      <c r="H410" s="383"/>
      <c r="I410" s="383"/>
      <c r="J410" s="383"/>
      <c r="K410" s="383"/>
      <c r="L410" s="383"/>
    </row>
    <row r="411" spans="3:12">
      <c r="C411" s="383"/>
      <c r="D411" s="383"/>
      <c r="E411" s="383"/>
      <c r="F411" s="383"/>
      <c r="G411" s="383"/>
      <c r="H411" s="383"/>
      <c r="I411" s="383"/>
      <c r="J411" s="383"/>
      <c r="K411" s="383"/>
      <c r="L411" s="383"/>
    </row>
    <row r="412" spans="3:12">
      <c r="C412" s="383"/>
      <c r="D412" s="383"/>
      <c r="E412" s="383"/>
      <c r="F412" s="383"/>
      <c r="G412" s="383"/>
      <c r="H412" s="383"/>
      <c r="I412" s="383"/>
      <c r="J412" s="383"/>
      <c r="K412" s="383"/>
      <c r="L412" s="383"/>
    </row>
    <row r="413" spans="3:12">
      <c r="C413" s="383"/>
      <c r="D413" s="383"/>
      <c r="E413" s="383"/>
      <c r="F413" s="383"/>
      <c r="G413" s="383"/>
      <c r="H413" s="383"/>
      <c r="I413" s="383"/>
      <c r="J413" s="383"/>
      <c r="K413" s="383"/>
      <c r="L413" s="383"/>
    </row>
    <row r="414" spans="3:12">
      <c r="C414" s="383"/>
      <c r="D414" s="383"/>
      <c r="E414" s="383"/>
      <c r="F414" s="383"/>
      <c r="G414" s="383"/>
      <c r="H414" s="383"/>
      <c r="I414" s="383"/>
      <c r="J414" s="383"/>
      <c r="K414" s="383"/>
      <c r="L414" s="383"/>
    </row>
    <row r="415" spans="3:12">
      <c r="C415" s="383"/>
      <c r="D415" s="383"/>
      <c r="E415" s="383"/>
      <c r="F415" s="383"/>
      <c r="G415" s="383"/>
      <c r="H415" s="383"/>
      <c r="I415" s="383"/>
      <c r="J415" s="383"/>
      <c r="K415" s="383"/>
      <c r="L415" s="383"/>
    </row>
    <row r="416" spans="3:12">
      <c r="C416" s="383"/>
      <c r="D416" s="383"/>
      <c r="E416" s="383"/>
      <c r="F416" s="383"/>
      <c r="G416" s="383"/>
      <c r="H416" s="383"/>
      <c r="I416" s="383"/>
      <c r="J416" s="383"/>
      <c r="K416" s="383"/>
      <c r="L416" s="383"/>
    </row>
    <row r="417" spans="3:12">
      <c r="C417" s="383"/>
      <c r="D417" s="383"/>
      <c r="E417" s="383"/>
      <c r="F417" s="383"/>
      <c r="G417" s="383"/>
      <c r="H417" s="383"/>
      <c r="I417" s="383"/>
      <c r="J417" s="383"/>
      <c r="K417" s="383"/>
      <c r="L417" s="383"/>
    </row>
    <row r="418" spans="3:12">
      <c r="C418" s="383"/>
      <c r="D418" s="383"/>
      <c r="E418" s="383"/>
      <c r="F418" s="383"/>
      <c r="G418" s="383"/>
      <c r="H418" s="383"/>
      <c r="I418" s="383"/>
      <c r="J418" s="383"/>
      <c r="K418" s="383"/>
      <c r="L418" s="383"/>
    </row>
    <row r="419" spans="3:12">
      <c r="C419" s="383"/>
      <c r="D419" s="383"/>
      <c r="E419" s="383"/>
      <c r="F419" s="383"/>
      <c r="G419" s="383"/>
      <c r="H419" s="383"/>
      <c r="I419" s="383"/>
      <c r="J419" s="383"/>
      <c r="K419" s="383"/>
      <c r="L419" s="383"/>
    </row>
    <row r="420" spans="3:12">
      <c r="C420" s="383"/>
      <c r="D420" s="383"/>
      <c r="E420" s="383"/>
      <c r="F420" s="383"/>
      <c r="G420" s="383"/>
      <c r="H420" s="383"/>
      <c r="I420" s="383"/>
      <c r="J420" s="383"/>
      <c r="K420" s="383"/>
      <c r="L420" s="383"/>
    </row>
    <row r="421" spans="3:12">
      <c r="C421" s="383"/>
      <c r="D421" s="383"/>
      <c r="E421" s="383"/>
      <c r="F421" s="383"/>
      <c r="G421" s="383"/>
      <c r="H421" s="383"/>
      <c r="I421" s="383"/>
      <c r="J421" s="383"/>
      <c r="K421" s="383"/>
      <c r="L421" s="383"/>
    </row>
    <row r="422" spans="3:12">
      <c r="C422" s="383"/>
      <c r="D422" s="383"/>
      <c r="E422" s="383"/>
      <c r="F422" s="383"/>
      <c r="G422" s="383"/>
      <c r="H422" s="383"/>
      <c r="I422" s="383"/>
      <c r="J422" s="383"/>
      <c r="K422" s="383"/>
      <c r="L422" s="383"/>
    </row>
    <row r="423" spans="3:12">
      <c r="C423" s="383"/>
      <c r="D423" s="383"/>
      <c r="E423" s="383"/>
      <c r="F423" s="383"/>
      <c r="G423" s="383"/>
      <c r="H423" s="383"/>
      <c r="I423" s="383"/>
      <c r="J423" s="383"/>
      <c r="K423" s="383"/>
      <c r="L423" s="383"/>
    </row>
    <row r="424" spans="3:12">
      <c r="C424" s="383"/>
      <c r="D424" s="383"/>
      <c r="E424" s="383"/>
      <c r="F424" s="383"/>
      <c r="G424" s="383"/>
      <c r="H424" s="383"/>
      <c r="I424" s="383"/>
      <c r="J424" s="383"/>
      <c r="K424" s="383"/>
      <c r="L424" s="383"/>
    </row>
    <row r="425" spans="3:12">
      <c r="C425" s="383"/>
      <c r="D425" s="383"/>
      <c r="E425" s="383"/>
      <c r="F425" s="383"/>
      <c r="G425" s="383"/>
      <c r="H425" s="383"/>
      <c r="I425" s="383"/>
      <c r="J425" s="383"/>
      <c r="K425" s="383"/>
      <c r="L425" s="383"/>
    </row>
    <row r="426" spans="3:12">
      <c r="C426" s="383"/>
      <c r="D426" s="383"/>
      <c r="E426" s="383"/>
      <c r="F426" s="383"/>
      <c r="G426" s="383"/>
      <c r="H426" s="383"/>
      <c r="I426" s="383"/>
      <c r="J426" s="383"/>
      <c r="K426" s="383"/>
      <c r="L426" s="383"/>
    </row>
    <row r="427" spans="3:12">
      <c r="C427" s="383"/>
      <c r="D427" s="383"/>
      <c r="E427" s="383"/>
      <c r="F427" s="383"/>
      <c r="G427" s="383"/>
      <c r="H427" s="383"/>
      <c r="I427" s="383"/>
      <c r="J427" s="383"/>
      <c r="K427" s="383"/>
      <c r="L427" s="383"/>
    </row>
    <row r="428" spans="3:12">
      <c r="C428" s="383"/>
      <c r="D428" s="383"/>
      <c r="E428" s="383"/>
      <c r="F428" s="383"/>
      <c r="G428" s="383"/>
      <c r="H428" s="383"/>
      <c r="I428" s="383"/>
      <c r="J428" s="383"/>
      <c r="K428" s="383"/>
      <c r="L428" s="383"/>
    </row>
    <row r="429" spans="3:12">
      <c r="C429" s="383"/>
      <c r="D429" s="383"/>
      <c r="E429" s="383"/>
      <c r="F429" s="383"/>
      <c r="G429" s="383"/>
      <c r="H429" s="383"/>
      <c r="I429" s="383"/>
      <c r="J429" s="383"/>
      <c r="K429" s="383"/>
      <c r="L429" s="383"/>
    </row>
    <row r="430" spans="3:12">
      <c r="C430" s="383"/>
      <c r="D430" s="383"/>
      <c r="E430" s="383"/>
      <c r="F430" s="383"/>
      <c r="G430" s="383"/>
      <c r="H430" s="383"/>
      <c r="I430" s="383"/>
      <c r="J430" s="383"/>
      <c r="K430" s="383"/>
      <c r="L430" s="383"/>
    </row>
    <row r="431" spans="3:12">
      <c r="C431" s="383"/>
      <c r="D431" s="383"/>
      <c r="E431" s="383"/>
      <c r="F431" s="383"/>
      <c r="G431" s="383"/>
      <c r="H431" s="383"/>
      <c r="I431" s="383"/>
      <c r="J431" s="383"/>
      <c r="K431" s="383"/>
      <c r="L431" s="383"/>
    </row>
    <row r="432" spans="3:12">
      <c r="C432" s="383"/>
      <c r="D432" s="383"/>
      <c r="E432" s="383"/>
      <c r="F432" s="383"/>
      <c r="G432" s="383"/>
      <c r="H432" s="383"/>
      <c r="I432" s="383"/>
      <c r="J432" s="383"/>
      <c r="K432" s="383"/>
      <c r="L432" s="383"/>
    </row>
    <row r="433" spans="3:12">
      <c r="C433" s="383"/>
      <c r="D433" s="383"/>
      <c r="E433" s="383"/>
      <c r="F433" s="383"/>
      <c r="G433" s="383"/>
      <c r="H433" s="383"/>
      <c r="I433" s="383"/>
      <c r="J433" s="383"/>
      <c r="K433" s="383"/>
      <c r="L433" s="383"/>
    </row>
    <row r="434" spans="3:12">
      <c r="C434" s="383"/>
      <c r="D434" s="383"/>
      <c r="E434" s="383"/>
      <c r="F434" s="383"/>
      <c r="G434" s="383"/>
      <c r="H434" s="383"/>
      <c r="I434" s="383"/>
      <c r="J434" s="383"/>
      <c r="K434" s="383"/>
      <c r="L434" s="383"/>
    </row>
    <row r="435" spans="3:12">
      <c r="C435" s="383"/>
      <c r="D435" s="383"/>
      <c r="E435" s="383"/>
      <c r="F435" s="383"/>
      <c r="G435" s="383"/>
      <c r="H435" s="383"/>
      <c r="I435" s="383"/>
      <c r="J435" s="383"/>
      <c r="K435" s="383"/>
      <c r="L435" s="383"/>
    </row>
    <row r="436" spans="3:12">
      <c r="C436" s="383"/>
      <c r="D436" s="383"/>
      <c r="E436" s="383"/>
      <c r="F436" s="383"/>
      <c r="G436" s="383"/>
      <c r="H436" s="383"/>
      <c r="I436" s="383"/>
      <c r="J436" s="383"/>
      <c r="K436" s="383"/>
      <c r="L436" s="383"/>
    </row>
    <row r="437" spans="3:12">
      <c r="C437" s="383"/>
      <c r="D437" s="383"/>
      <c r="E437" s="383"/>
      <c r="F437" s="383"/>
      <c r="G437" s="383"/>
      <c r="H437" s="383"/>
      <c r="I437" s="383"/>
      <c r="J437" s="383"/>
      <c r="K437" s="383"/>
      <c r="L437" s="383"/>
    </row>
    <row r="438" spans="3:12">
      <c r="C438" s="383"/>
      <c r="D438" s="383"/>
      <c r="E438" s="383"/>
      <c r="F438" s="383"/>
      <c r="G438" s="383"/>
      <c r="H438" s="383"/>
      <c r="I438" s="383"/>
      <c r="J438" s="383"/>
      <c r="K438" s="383"/>
      <c r="L438" s="383"/>
    </row>
    <row r="439" spans="3:12">
      <c r="C439" s="383"/>
      <c r="D439" s="383"/>
      <c r="E439" s="383"/>
      <c r="F439" s="383"/>
      <c r="G439" s="383"/>
      <c r="H439" s="383"/>
      <c r="I439" s="383"/>
      <c r="J439" s="383"/>
      <c r="K439" s="383"/>
      <c r="L439" s="383"/>
    </row>
    <row r="440" spans="3:12">
      <c r="C440" s="383"/>
      <c r="D440" s="383"/>
      <c r="E440" s="383"/>
      <c r="F440" s="383"/>
      <c r="G440" s="383"/>
      <c r="H440" s="383"/>
      <c r="I440" s="383"/>
      <c r="J440" s="383"/>
      <c r="K440" s="383"/>
      <c r="L440" s="383"/>
    </row>
    <row r="441" spans="3:12">
      <c r="C441" s="383"/>
      <c r="D441" s="383"/>
      <c r="E441" s="383"/>
      <c r="F441" s="383"/>
      <c r="G441" s="383"/>
      <c r="H441" s="383"/>
      <c r="I441" s="383"/>
      <c r="J441" s="383"/>
      <c r="K441" s="383"/>
      <c r="L441" s="383"/>
    </row>
    <row r="442" spans="3:12">
      <c r="C442" s="383"/>
      <c r="D442" s="383"/>
      <c r="E442" s="383"/>
      <c r="F442" s="383"/>
      <c r="G442" s="383"/>
      <c r="H442" s="383"/>
      <c r="I442" s="383"/>
      <c r="J442" s="383"/>
      <c r="K442" s="383"/>
      <c r="L442" s="383"/>
    </row>
    <row r="443" spans="3:12">
      <c r="C443" s="383"/>
      <c r="D443" s="383"/>
      <c r="E443" s="383"/>
      <c r="F443" s="383"/>
      <c r="G443" s="383"/>
      <c r="H443" s="383"/>
      <c r="I443" s="383"/>
      <c r="J443" s="383"/>
      <c r="K443" s="383"/>
      <c r="L443" s="383"/>
    </row>
    <row r="444" spans="3:12">
      <c r="C444" s="383"/>
      <c r="D444" s="383"/>
      <c r="E444" s="383"/>
      <c r="F444" s="383"/>
      <c r="G444" s="383"/>
      <c r="H444" s="383"/>
      <c r="I444" s="383"/>
      <c r="J444" s="383"/>
      <c r="K444" s="383"/>
      <c r="L444" s="383"/>
    </row>
    <row r="445" spans="3:12">
      <c r="C445" s="383"/>
      <c r="D445" s="383"/>
      <c r="E445" s="383"/>
      <c r="F445" s="383"/>
      <c r="G445" s="383"/>
      <c r="H445" s="383"/>
      <c r="I445" s="383"/>
      <c r="J445" s="383"/>
      <c r="K445" s="383"/>
      <c r="L445" s="383"/>
    </row>
    <row r="446" spans="3:12">
      <c r="C446" s="383"/>
      <c r="D446" s="383"/>
      <c r="E446" s="383"/>
      <c r="F446" s="383"/>
      <c r="G446" s="383"/>
      <c r="H446" s="383"/>
      <c r="I446" s="383"/>
      <c r="J446" s="383"/>
      <c r="K446" s="383"/>
      <c r="L446" s="383"/>
    </row>
    <row r="447" spans="3:12">
      <c r="C447" s="383"/>
      <c r="D447" s="383"/>
      <c r="E447" s="383"/>
      <c r="F447" s="383"/>
      <c r="G447" s="383"/>
      <c r="H447" s="383"/>
      <c r="I447" s="383"/>
      <c r="J447" s="383"/>
      <c r="K447" s="383"/>
      <c r="L447" s="383"/>
    </row>
    <row r="448" spans="3:12">
      <c r="C448" s="383"/>
      <c r="D448" s="383"/>
      <c r="E448" s="383"/>
      <c r="F448" s="383"/>
      <c r="G448" s="383"/>
      <c r="H448" s="383"/>
      <c r="I448" s="383"/>
      <c r="J448" s="383"/>
      <c r="K448" s="383"/>
      <c r="L448" s="383"/>
    </row>
    <row r="449" spans="3:12">
      <c r="C449" s="383"/>
      <c r="D449" s="383"/>
      <c r="E449" s="383"/>
      <c r="F449" s="383"/>
      <c r="G449" s="383"/>
      <c r="H449" s="383"/>
      <c r="I449" s="383"/>
      <c r="J449" s="383"/>
      <c r="K449" s="383"/>
      <c r="L449" s="383"/>
    </row>
    <row r="450" spans="3:12">
      <c r="C450" s="383"/>
      <c r="D450" s="383"/>
      <c r="E450" s="383"/>
      <c r="F450" s="383"/>
      <c r="G450" s="383"/>
      <c r="H450" s="383"/>
      <c r="I450" s="383"/>
      <c r="J450" s="383"/>
      <c r="K450" s="383"/>
      <c r="L450" s="383"/>
    </row>
    <row r="451" spans="3:12">
      <c r="C451" s="383"/>
      <c r="D451" s="383"/>
      <c r="E451" s="383"/>
      <c r="F451" s="383"/>
      <c r="G451" s="383"/>
      <c r="H451" s="383"/>
      <c r="I451" s="383"/>
      <c r="J451" s="383"/>
      <c r="K451" s="383"/>
      <c r="L451" s="383"/>
    </row>
    <row r="452" spans="3:12">
      <c r="C452" s="383"/>
      <c r="D452" s="383"/>
      <c r="E452" s="383"/>
      <c r="F452" s="383"/>
      <c r="G452" s="383"/>
      <c r="H452" s="383"/>
      <c r="I452" s="383"/>
      <c r="J452" s="383"/>
      <c r="K452" s="383"/>
      <c r="L452" s="383"/>
    </row>
    <row r="453" spans="3:12">
      <c r="C453" s="383"/>
      <c r="D453" s="383"/>
      <c r="E453" s="383"/>
      <c r="F453" s="383"/>
      <c r="G453" s="383"/>
      <c r="H453" s="383"/>
      <c r="I453" s="383"/>
      <c r="J453" s="383"/>
      <c r="K453" s="383"/>
      <c r="L453" s="383"/>
    </row>
    <row r="454" spans="3:12">
      <c r="C454" s="383"/>
      <c r="D454" s="383"/>
      <c r="E454" s="383"/>
      <c r="F454" s="383"/>
      <c r="G454" s="383"/>
      <c r="H454" s="383"/>
      <c r="I454" s="383"/>
      <c r="J454" s="383"/>
      <c r="K454" s="383"/>
      <c r="L454" s="383"/>
    </row>
    <row r="455" spans="3:12">
      <c r="C455" s="383"/>
      <c r="D455" s="383"/>
      <c r="E455" s="383"/>
      <c r="F455" s="383"/>
      <c r="G455" s="383"/>
      <c r="H455" s="383"/>
      <c r="I455" s="383"/>
      <c r="J455" s="383"/>
      <c r="K455" s="383"/>
      <c r="L455" s="383"/>
    </row>
    <row r="456" spans="3:12">
      <c r="C456" s="383"/>
      <c r="D456" s="383"/>
      <c r="E456" s="383"/>
      <c r="F456" s="383"/>
      <c r="G456" s="383"/>
      <c r="H456" s="383"/>
      <c r="I456" s="383"/>
      <c r="J456" s="383"/>
      <c r="K456" s="383"/>
      <c r="L456" s="383"/>
    </row>
    <row r="457" spans="3:12">
      <c r="C457" s="383"/>
      <c r="D457" s="383"/>
      <c r="E457" s="383"/>
      <c r="F457" s="383"/>
      <c r="G457" s="383"/>
      <c r="H457" s="383"/>
      <c r="I457" s="383"/>
      <c r="J457" s="383"/>
      <c r="K457" s="383"/>
      <c r="L457" s="383"/>
    </row>
    <row r="458" spans="3:12">
      <c r="C458" s="383"/>
      <c r="D458" s="383"/>
      <c r="E458" s="383"/>
      <c r="F458" s="383"/>
      <c r="G458" s="383"/>
      <c r="H458" s="383"/>
      <c r="I458" s="383"/>
      <c r="J458" s="383"/>
      <c r="K458" s="383"/>
      <c r="L458" s="383"/>
    </row>
    <row r="459" spans="3:12">
      <c r="C459" s="383"/>
      <c r="D459" s="383"/>
      <c r="E459" s="383"/>
      <c r="F459" s="383"/>
      <c r="G459" s="383"/>
      <c r="H459" s="383"/>
      <c r="I459" s="383"/>
      <c r="J459" s="383"/>
      <c r="K459" s="383"/>
      <c r="L459" s="383"/>
    </row>
    <row r="460" spans="3:12">
      <c r="C460" s="383"/>
      <c r="D460" s="383"/>
      <c r="E460" s="383"/>
      <c r="F460" s="383"/>
      <c r="G460" s="383"/>
      <c r="H460" s="383"/>
      <c r="I460" s="383"/>
      <c r="J460" s="383"/>
      <c r="K460" s="383"/>
      <c r="L460" s="383"/>
    </row>
    <row r="461" spans="3:12">
      <c r="C461" s="383"/>
      <c r="D461" s="383"/>
      <c r="E461" s="383"/>
      <c r="F461" s="383"/>
      <c r="G461" s="383"/>
      <c r="H461" s="383"/>
      <c r="I461" s="383"/>
      <c r="J461" s="383"/>
      <c r="K461" s="383"/>
      <c r="L461" s="383"/>
    </row>
    <row r="462" spans="3:12">
      <c r="C462" s="383"/>
      <c r="D462" s="383"/>
      <c r="E462" s="383"/>
      <c r="F462" s="383"/>
      <c r="G462" s="383"/>
      <c r="H462" s="383"/>
      <c r="I462" s="383"/>
      <c r="J462" s="383"/>
      <c r="K462" s="383"/>
      <c r="L462" s="383"/>
    </row>
    <row r="463" spans="3:12">
      <c r="C463" s="383"/>
      <c r="D463" s="383"/>
      <c r="E463" s="383"/>
      <c r="F463" s="383"/>
      <c r="G463" s="383"/>
      <c r="H463" s="383"/>
      <c r="I463" s="383"/>
      <c r="J463" s="383"/>
      <c r="K463" s="383"/>
      <c r="L463" s="383"/>
    </row>
    <row r="464" spans="3:12">
      <c r="C464" s="383"/>
      <c r="D464" s="383"/>
      <c r="E464" s="383"/>
      <c r="F464" s="383"/>
      <c r="G464" s="383"/>
      <c r="H464" s="383"/>
      <c r="I464" s="383"/>
      <c r="J464" s="383"/>
      <c r="K464" s="383"/>
      <c r="L464" s="383"/>
    </row>
    <row r="465" spans="3:12">
      <c r="C465" s="383"/>
      <c r="D465" s="383"/>
      <c r="E465" s="383"/>
      <c r="F465" s="383"/>
      <c r="G465" s="383"/>
      <c r="H465" s="383"/>
      <c r="I465" s="383"/>
      <c r="J465" s="383"/>
      <c r="K465" s="383"/>
      <c r="L465" s="383"/>
    </row>
    <row r="466" spans="3:12">
      <c r="C466" s="383"/>
      <c r="D466" s="383"/>
      <c r="E466" s="383"/>
      <c r="F466" s="383"/>
      <c r="G466" s="383"/>
      <c r="H466" s="383"/>
      <c r="I466" s="383"/>
      <c r="J466" s="383"/>
      <c r="K466" s="383"/>
      <c r="L466" s="383"/>
    </row>
    <row r="467" spans="3:12">
      <c r="C467" s="383"/>
      <c r="D467" s="383"/>
      <c r="E467" s="383"/>
      <c r="F467" s="383"/>
      <c r="G467" s="383"/>
      <c r="H467" s="383"/>
      <c r="I467" s="383"/>
      <c r="J467" s="383"/>
      <c r="K467" s="383"/>
      <c r="L467" s="383"/>
    </row>
    <row r="468" spans="3:12">
      <c r="C468" s="383"/>
      <c r="D468" s="383"/>
      <c r="E468" s="383"/>
      <c r="F468" s="383"/>
      <c r="G468" s="383"/>
      <c r="H468" s="383"/>
      <c r="I468" s="383"/>
      <c r="J468" s="383"/>
      <c r="K468" s="383"/>
      <c r="L468" s="383"/>
    </row>
    <row r="469" spans="3:12">
      <c r="C469" s="383"/>
      <c r="D469" s="383"/>
      <c r="E469" s="383"/>
      <c r="F469" s="383"/>
      <c r="G469" s="383"/>
      <c r="H469" s="383"/>
      <c r="I469" s="383"/>
      <c r="J469" s="383"/>
      <c r="K469" s="383"/>
      <c r="L469" s="383"/>
    </row>
    <row r="470" spans="3:12">
      <c r="C470" s="383"/>
      <c r="D470" s="383"/>
      <c r="E470" s="383"/>
      <c r="F470" s="383"/>
      <c r="G470" s="383"/>
      <c r="H470" s="383"/>
      <c r="I470" s="383"/>
      <c r="J470" s="383"/>
      <c r="K470" s="383"/>
      <c r="L470" s="383"/>
    </row>
    <row r="471" spans="3:12">
      <c r="C471" s="383"/>
      <c r="D471" s="383"/>
      <c r="E471" s="383"/>
      <c r="F471" s="383"/>
      <c r="G471" s="383"/>
      <c r="H471" s="383"/>
      <c r="I471" s="383"/>
      <c r="J471" s="383"/>
      <c r="K471" s="383"/>
      <c r="L471" s="383"/>
    </row>
    <row r="472" spans="3:12">
      <c r="C472" s="383"/>
      <c r="D472" s="383"/>
      <c r="E472" s="383"/>
      <c r="F472" s="383"/>
      <c r="G472" s="383"/>
      <c r="H472" s="383"/>
      <c r="I472" s="383"/>
      <c r="J472" s="383"/>
      <c r="K472" s="383"/>
      <c r="L472" s="383"/>
    </row>
    <row r="473" spans="3:12">
      <c r="C473" s="383"/>
      <c r="D473" s="383"/>
      <c r="E473" s="383"/>
      <c r="F473" s="383"/>
      <c r="G473" s="383"/>
      <c r="H473" s="383"/>
      <c r="I473" s="383"/>
      <c r="J473" s="383"/>
      <c r="K473" s="383"/>
      <c r="L473" s="383"/>
    </row>
    <row r="474" spans="3:12">
      <c r="C474" s="383"/>
      <c r="D474" s="383"/>
      <c r="E474" s="383"/>
      <c r="F474" s="383"/>
      <c r="G474" s="383"/>
      <c r="H474" s="383"/>
      <c r="I474" s="383"/>
      <c r="J474" s="383"/>
      <c r="K474" s="383"/>
      <c r="L474" s="383"/>
    </row>
    <row r="475" spans="3:12">
      <c r="C475" s="383"/>
      <c r="D475" s="383"/>
      <c r="E475" s="383"/>
      <c r="F475" s="383"/>
      <c r="G475" s="383"/>
      <c r="H475" s="383"/>
      <c r="I475" s="383"/>
      <c r="J475" s="383"/>
      <c r="K475" s="383"/>
      <c r="L475" s="383"/>
    </row>
    <row r="476" spans="3:12">
      <c r="C476" s="383"/>
      <c r="D476" s="383"/>
      <c r="E476" s="383"/>
      <c r="F476" s="383"/>
      <c r="G476" s="383"/>
      <c r="H476" s="383"/>
      <c r="I476" s="383"/>
      <c r="J476" s="383"/>
      <c r="K476" s="383"/>
      <c r="L476" s="383"/>
    </row>
    <row r="477" spans="3:12">
      <c r="C477" s="383"/>
      <c r="D477" s="383"/>
      <c r="E477" s="383"/>
      <c r="F477" s="383"/>
      <c r="G477" s="383"/>
      <c r="H477" s="383"/>
      <c r="I477" s="383"/>
      <c r="J477" s="383"/>
      <c r="K477" s="383"/>
      <c r="L477" s="383"/>
    </row>
    <row r="478" spans="3:12">
      <c r="C478" s="383"/>
      <c r="D478" s="383"/>
      <c r="E478" s="383"/>
      <c r="F478" s="383"/>
      <c r="G478" s="383"/>
      <c r="H478" s="383"/>
      <c r="I478" s="383"/>
      <c r="J478" s="383"/>
      <c r="K478" s="383"/>
      <c r="L478" s="383"/>
    </row>
    <row r="479" spans="3:12">
      <c r="C479" s="383"/>
      <c r="D479" s="383"/>
      <c r="E479" s="383"/>
      <c r="F479" s="383"/>
      <c r="G479" s="383"/>
      <c r="H479" s="383"/>
      <c r="I479" s="383"/>
      <c r="J479" s="383"/>
      <c r="K479" s="383"/>
      <c r="L479" s="383"/>
    </row>
    <row r="480" spans="3:12">
      <c r="C480" s="383"/>
      <c r="D480" s="383"/>
      <c r="E480" s="383"/>
      <c r="F480" s="383"/>
      <c r="G480" s="383"/>
      <c r="H480" s="383"/>
      <c r="I480" s="383"/>
      <c r="J480" s="383"/>
      <c r="K480" s="383"/>
      <c r="L480" s="383"/>
    </row>
    <row r="481" spans="3:12">
      <c r="C481" s="383"/>
      <c r="D481" s="383"/>
      <c r="E481" s="383"/>
      <c r="F481" s="383"/>
      <c r="G481" s="383"/>
      <c r="H481" s="383"/>
      <c r="I481" s="383"/>
      <c r="J481" s="383"/>
      <c r="K481" s="383"/>
      <c r="L481" s="383"/>
    </row>
    <row r="482" spans="3:12">
      <c r="C482" s="383"/>
      <c r="D482" s="383"/>
      <c r="E482" s="383"/>
      <c r="F482" s="383"/>
      <c r="G482" s="383"/>
      <c r="H482" s="383"/>
      <c r="I482" s="383"/>
      <c r="J482" s="383"/>
      <c r="K482" s="383"/>
      <c r="L482" s="383"/>
    </row>
    <row r="483" spans="3:12">
      <c r="C483" s="383"/>
      <c r="D483" s="383"/>
      <c r="E483" s="383"/>
      <c r="F483" s="383"/>
      <c r="G483" s="383"/>
      <c r="H483" s="383"/>
      <c r="I483" s="383"/>
      <c r="J483" s="383"/>
      <c r="K483" s="383"/>
      <c r="L483" s="383"/>
    </row>
    <row r="484" spans="3:12">
      <c r="C484" s="383"/>
      <c r="D484" s="383"/>
      <c r="E484" s="383"/>
      <c r="F484" s="383"/>
      <c r="G484" s="383"/>
      <c r="H484" s="383"/>
      <c r="I484" s="383"/>
      <c r="J484" s="383"/>
      <c r="K484" s="383"/>
      <c r="L484" s="383"/>
    </row>
    <row r="485" spans="3:12">
      <c r="C485" s="383"/>
      <c r="D485" s="383"/>
      <c r="E485" s="383"/>
      <c r="F485" s="383"/>
      <c r="G485" s="383"/>
      <c r="H485" s="383"/>
      <c r="I485" s="383"/>
      <c r="J485" s="383"/>
      <c r="K485" s="383"/>
      <c r="L485" s="383"/>
    </row>
    <row r="486" spans="3:12">
      <c r="C486" s="383"/>
      <c r="D486" s="383"/>
      <c r="E486" s="383"/>
      <c r="F486" s="383"/>
      <c r="G486" s="383"/>
      <c r="H486" s="383"/>
      <c r="I486" s="383"/>
      <c r="J486" s="383"/>
      <c r="K486" s="383"/>
      <c r="L486" s="383"/>
    </row>
    <row r="487" spans="3:12">
      <c r="C487" s="383"/>
      <c r="D487" s="383"/>
      <c r="E487" s="383"/>
      <c r="F487" s="383"/>
      <c r="G487" s="383"/>
      <c r="H487" s="383"/>
      <c r="I487" s="383"/>
      <c r="J487" s="383"/>
      <c r="K487" s="383"/>
      <c r="L487" s="383"/>
    </row>
    <row r="488" spans="3:12">
      <c r="C488" s="383"/>
      <c r="D488" s="383"/>
      <c r="E488" s="383"/>
      <c r="F488" s="383"/>
      <c r="G488" s="383"/>
      <c r="H488" s="383"/>
      <c r="I488" s="383"/>
      <c r="J488" s="383"/>
      <c r="K488" s="383"/>
      <c r="L488" s="383"/>
    </row>
    <row r="489" spans="3:12">
      <c r="C489" s="383"/>
      <c r="D489" s="383"/>
      <c r="E489" s="383"/>
      <c r="F489" s="383"/>
      <c r="G489" s="383"/>
      <c r="H489" s="383"/>
      <c r="I489" s="383"/>
      <c r="J489" s="383"/>
      <c r="K489" s="383"/>
      <c r="L489" s="383"/>
    </row>
    <row r="490" spans="3:12">
      <c r="C490" s="383"/>
      <c r="D490" s="383"/>
      <c r="E490" s="383"/>
      <c r="F490" s="383"/>
      <c r="G490" s="383"/>
      <c r="H490" s="383"/>
      <c r="I490" s="383"/>
      <c r="J490" s="383"/>
      <c r="K490" s="383"/>
      <c r="L490" s="383"/>
    </row>
    <row r="491" spans="3:12">
      <c r="C491" s="383"/>
      <c r="D491" s="383"/>
      <c r="E491" s="383"/>
      <c r="F491" s="383"/>
      <c r="G491" s="383"/>
      <c r="H491" s="383"/>
      <c r="I491" s="383"/>
      <c r="J491" s="383"/>
      <c r="K491" s="383"/>
      <c r="L491" s="383"/>
    </row>
    <row r="492" spans="3:12">
      <c r="C492" s="383"/>
      <c r="D492" s="383"/>
      <c r="E492" s="383"/>
      <c r="F492" s="383"/>
      <c r="G492" s="383"/>
      <c r="H492" s="383"/>
      <c r="I492" s="383"/>
      <c r="J492" s="383"/>
      <c r="K492" s="383"/>
      <c r="L492" s="383"/>
    </row>
    <row r="493" spans="3:12">
      <c r="C493" s="383"/>
      <c r="D493" s="383"/>
      <c r="E493" s="383"/>
      <c r="F493" s="383"/>
      <c r="G493" s="383"/>
      <c r="H493" s="383"/>
      <c r="I493" s="383"/>
      <c r="J493" s="383"/>
      <c r="K493" s="383"/>
      <c r="L493" s="383"/>
    </row>
    <row r="494" spans="3:12">
      <c r="C494" s="383"/>
      <c r="D494" s="383"/>
      <c r="E494" s="383"/>
      <c r="F494" s="383"/>
      <c r="G494" s="383"/>
      <c r="H494" s="383"/>
      <c r="I494" s="383"/>
      <c r="J494" s="383"/>
      <c r="K494" s="383"/>
      <c r="L494" s="383"/>
    </row>
    <row r="495" spans="3:12">
      <c r="C495" s="383"/>
      <c r="D495" s="383"/>
      <c r="E495" s="383"/>
      <c r="F495" s="383"/>
      <c r="G495" s="383"/>
      <c r="H495" s="383"/>
      <c r="I495" s="383"/>
      <c r="J495" s="383"/>
      <c r="K495" s="383"/>
      <c r="L495" s="383"/>
    </row>
    <row r="496" spans="3:12">
      <c r="C496" s="383"/>
      <c r="D496" s="383"/>
      <c r="E496" s="383"/>
      <c r="F496" s="383"/>
      <c r="G496" s="383"/>
      <c r="H496" s="383"/>
      <c r="I496" s="383"/>
      <c r="J496" s="383"/>
      <c r="K496" s="383"/>
      <c r="L496" s="383"/>
    </row>
    <row r="497" spans="3:12">
      <c r="C497" s="383"/>
      <c r="D497" s="383"/>
      <c r="E497" s="383"/>
      <c r="F497" s="383"/>
      <c r="G497" s="383"/>
      <c r="H497" s="383"/>
      <c r="I497" s="383"/>
      <c r="J497" s="383"/>
      <c r="K497" s="383"/>
      <c r="L497" s="383"/>
    </row>
    <row r="498" spans="3:12">
      <c r="C498" s="383"/>
      <c r="D498" s="383"/>
      <c r="E498" s="383"/>
      <c r="F498" s="383"/>
      <c r="G498" s="383"/>
      <c r="H498" s="383"/>
      <c r="I498" s="383"/>
      <c r="J498" s="383"/>
      <c r="K498" s="383"/>
      <c r="L498" s="383"/>
    </row>
    <row r="499" spans="3:12">
      <c r="C499" s="383"/>
      <c r="D499" s="383"/>
      <c r="E499" s="383"/>
      <c r="F499" s="383"/>
      <c r="G499" s="383"/>
      <c r="H499" s="383"/>
      <c r="I499" s="383"/>
      <c r="J499" s="383"/>
      <c r="K499" s="383"/>
      <c r="L499" s="383"/>
    </row>
    <row r="500" spans="3:12">
      <c r="C500" s="383"/>
      <c r="D500" s="383"/>
      <c r="E500" s="383"/>
      <c r="F500" s="383"/>
      <c r="G500" s="383"/>
      <c r="H500" s="383"/>
      <c r="I500" s="383"/>
      <c r="J500" s="383"/>
      <c r="K500" s="383"/>
      <c r="L500" s="383"/>
    </row>
    <row r="501" spans="3:12">
      <c r="C501" s="383"/>
      <c r="D501" s="383"/>
      <c r="E501" s="383"/>
      <c r="F501" s="383"/>
      <c r="G501" s="383"/>
      <c r="H501" s="383"/>
      <c r="I501" s="383"/>
      <c r="J501" s="383"/>
      <c r="K501" s="383"/>
      <c r="L501" s="383"/>
    </row>
    <row r="502" spans="3:12">
      <c r="C502" s="383"/>
      <c r="D502" s="383"/>
      <c r="E502" s="383"/>
      <c r="F502" s="383"/>
      <c r="G502" s="383"/>
      <c r="H502" s="383"/>
      <c r="I502" s="383"/>
      <c r="J502" s="383"/>
      <c r="K502" s="383"/>
      <c r="L502" s="383"/>
    </row>
    <row r="503" spans="3:12">
      <c r="C503" s="383"/>
      <c r="D503" s="383"/>
      <c r="E503" s="383"/>
      <c r="F503" s="383"/>
      <c r="G503" s="383"/>
      <c r="H503" s="383"/>
      <c r="I503" s="383"/>
      <c r="J503" s="383"/>
      <c r="K503" s="383"/>
      <c r="L503" s="383"/>
    </row>
    <row r="504" spans="3:12">
      <c r="C504" s="383"/>
      <c r="D504" s="383"/>
      <c r="E504" s="383"/>
      <c r="F504" s="383"/>
      <c r="G504" s="383"/>
      <c r="H504" s="383"/>
      <c r="I504" s="383"/>
      <c r="J504" s="383"/>
      <c r="K504" s="383"/>
      <c r="L504" s="383"/>
    </row>
    <row r="505" spans="3:12">
      <c r="C505" s="383"/>
      <c r="D505" s="383"/>
      <c r="E505" s="383"/>
      <c r="F505" s="383"/>
      <c r="G505" s="383"/>
      <c r="H505" s="383"/>
      <c r="I505" s="383"/>
      <c r="J505" s="383"/>
      <c r="K505" s="383"/>
      <c r="L505" s="383"/>
    </row>
    <row r="506" spans="3:12">
      <c r="C506" s="383"/>
      <c r="D506" s="383"/>
      <c r="E506" s="383"/>
      <c r="F506" s="383"/>
      <c r="G506" s="383"/>
      <c r="H506" s="383"/>
      <c r="I506" s="383"/>
      <c r="J506" s="383"/>
      <c r="K506" s="383"/>
      <c r="L506" s="383"/>
    </row>
    <row r="507" spans="3:12">
      <c r="C507" s="383"/>
      <c r="D507" s="383"/>
      <c r="E507" s="383"/>
      <c r="F507" s="383"/>
      <c r="G507" s="383"/>
      <c r="H507" s="383"/>
      <c r="I507" s="383"/>
      <c r="J507" s="383"/>
      <c r="K507" s="383"/>
      <c r="L507" s="383"/>
    </row>
    <row r="508" spans="3:12">
      <c r="C508" s="383"/>
      <c r="D508" s="383"/>
      <c r="E508" s="383"/>
      <c r="F508" s="383"/>
      <c r="G508" s="383"/>
      <c r="H508" s="383"/>
      <c r="I508" s="383"/>
      <c r="J508" s="383"/>
      <c r="K508" s="383"/>
      <c r="L508" s="383"/>
    </row>
    <row r="509" spans="3:12">
      <c r="C509" s="383"/>
      <c r="D509" s="383"/>
      <c r="E509" s="383"/>
      <c r="F509" s="383"/>
      <c r="G509" s="383"/>
      <c r="H509" s="383"/>
      <c r="I509" s="383"/>
      <c r="J509" s="383"/>
      <c r="K509" s="383"/>
      <c r="L509" s="383"/>
    </row>
    <row r="510" spans="3:12">
      <c r="C510" s="383"/>
      <c r="D510" s="383"/>
      <c r="E510" s="383"/>
      <c r="F510" s="383"/>
      <c r="G510" s="383"/>
      <c r="H510" s="383"/>
      <c r="I510" s="383"/>
      <c r="J510" s="383"/>
      <c r="K510" s="383"/>
      <c r="L510" s="383"/>
    </row>
    <row r="511" spans="3:12">
      <c r="C511" s="383"/>
      <c r="D511" s="383"/>
      <c r="E511" s="383"/>
      <c r="F511" s="383"/>
      <c r="G511" s="383"/>
      <c r="H511" s="383"/>
      <c r="I511" s="383"/>
      <c r="J511" s="383"/>
      <c r="K511" s="383"/>
      <c r="L511" s="383"/>
    </row>
    <row r="512" spans="3:12">
      <c r="C512" s="383"/>
      <c r="D512" s="383"/>
      <c r="E512" s="383"/>
      <c r="F512" s="383"/>
      <c r="G512" s="383"/>
      <c r="H512" s="383"/>
      <c r="I512" s="383"/>
      <c r="J512" s="383"/>
      <c r="K512" s="383"/>
      <c r="L512" s="383"/>
    </row>
    <row r="513" spans="3:12">
      <c r="C513" s="383"/>
      <c r="D513" s="383"/>
      <c r="E513" s="383"/>
      <c r="F513" s="383"/>
      <c r="G513" s="383"/>
      <c r="H513" s="383"/>
      <c r="I513" s="383"/>
      <c r="J513" s="383"/>
      <c r="K513" s="383"/>
      <c r="L513" s="383"/>
    </row>
    <row r="514" spans="3:12">
      <c r="C514" s="383"/>
      <c r="D514" s="383"/>
      <c r="E514" s="383"/>
      <c r="F514" s="383"/>
      <c r="G514" s="383"/>
      <c r="H514" s="383"/>
      <c r="I514" s="383"/>
      <c r="J514" s="383"/>
      <c r="K514" s="383"/>
      <c r="L514" s="383"/>
    </row>
    <row r="515" spans="3:12">
      <c r="C515" s="383"/>
      <c r="D515" s="383"/>
      <c r="E515" s="383"/>
      <c r="F515" s="383"/>
      <c r="G515" s="383"/>
      <c r="H515" s="383"/>
      <c r="I515" s="383"/>
      <c r="J515" s="383"/>
      <c r="K515" s="383"/>
      <c r="L515" s="383"/>
    </row>
    <row r="516" spans="3:12">
      <c r="C516" s="383"/>
      <c r="D516" s="383"/>
      <c r="E516" s="383"/>
      <c r="F516" s="383"/>
      <c r="G516" s="383"/>
      <c r="H516" s="383"/>
      <c r="I516" s="383"/>
      <c r="J516" s="383"/>
      <c r="K516" s="383"/>
      <c r="L516" s="383"/>
    </row>
    <row r="517" spans="3:12">
      <c r="C517" s="383"/>
      <c r="D517" s="383"/>
      <c r="E517" s="383"/>
      <c r="F517" s="383"/>
      <c r="G517" s="383"/>
      <c r="H517" s="383"/>
      <c r="I517" s="383"/>
      <c r="J517" s="383"/>
      <c r="K517" s="383"/>
      <c r="L517" s="383"/>
    </row>
    <row r="518" spans="3:12">
      <c r="C518" s="383"/>
      <c r="D518" s="383"/>
      <c r="E518" s="383"/>
      <c r="F518" s="383"/>
      <c r="G518" s="383"/>
      <c r="H518" s="383"/>
      <c r="I518" s="383"/>
      <c r="J518" s="383"/>
      <c r="K518" s="383"/>
      <c r="L518" s="383"/>
    </row>
    <row r="519" spans="3:12">
      <c r="C519" s="383"/>
      <c r="D519" s="383"/>
      <c r="E519" s="383"/>
      <c r="F519" s="383"/>
      <c r="G519" s="383"/>
      <c r="H519" s="383"/>
      <c r="I519" s="383"/>
      <c r="J519" s="383"/>
      <c r="K519" s="383"/>
      <c r="L519" s="383"/>
    </row>
    <row r="520" spans="3:12">
      <c r="C520" s="383"/>
      <c r="D520" s="383"/>
      <c r="E520" s="383"/>
      <c r="F520" s="383"/>
      <c r="G520" s="383"/>
      <c r="H520" s="383"/>
      <c r="I520" s="383"/>
      <c r="J520" s="383"/>
      <c r="K520" s="383"/>
      <c r="L520" s="383"/>
    </row>
    <row r="521" spans="3:12">
      <c r="C521" s="383"/>
      <c r="D521" s="383"/>
      <c r="E521" s="383"/>
      <c r="F521" s="383"/>
      <c r="G521" s="383"/>
      <c r="H521" s="383"/>
      <c r="I521" s="383"/>
      <c r="J521" s="383"/>
      <c r="K521" s="383"/>
      <c r="L521" s="383"/>
    </row>
    <row r="522" spans="3:12">
      <c r="C522" s="383"/>
      <c r="D522" s="383"/>
      <c r="E522" s="383"/>
      <c r="F522" s="383"/>
      <c r="G522" s="383"/>
      <c r="H522" s="383"/>
      <c r="I522" s="383"/>
      <c r="J522" s="383"/>
      <c r="K522" s="383"/>
      <c r="L522" s="383"/>
    </row>
    <row r="523" spans="3:12">
      <c r="C523" s="383"/>
      <c r="D523" s="383"/>
      <c r="E523" s="383"/>
      <c r="F523" s="383"/>
      <c r="G523" s="383"/>
      <c r="H523" s="383"/>
      <c r="I523" s="383"/>
      <c r="J523" s="383"/>
      <c r="K523" s="383"/>
      <c r="L523" s="383"/>
    </row>
    <row r="524" spans="3:12">
      <c r="C524" s="383"/>
      <c r="D524" s="383"/>
      <c r="E524" s="383"/>
      <c r="F524" s="383"/>
      <c r="G524" s="383"/>
      <c r="H524" s="383"/>
      <c r="I524" s="383"/>
      <c r="J524" s="383"/>
      <c r="K524" s="383"/>
      <c r="L524" s="383"/>
    </row>
    <row r="525" spans="3:12">
      <c r="C525" s="383"/>
      <c r="D525" s="383"/>
      <c r="E525" s="383"/>
      <c r="F525" s="383"/>
      <c r="G525" s="383"/>
      <c r="H525" s="383"/>
      <c r="I525" s="383"/>
      <c r="J525" s="383"/>
      <c r="K525" s="383"/>
      <c r="L525" s="383"/>
    </row>
    <row r="526" spans="3:12">
      <c r="C526" s="383"/>
      <c r="D526" s="383"/>
      <c r="E526" s="383"/>
      <c r="F526" s="383"/>
      <c r="G526" s="383"/>
      <c r="H526" s="383"/>
      <c r="I526" s="383"/>
      <c r="J526" s="383"/>
      <c r="K526" s="383"/>
      <c r="L526" s="383"/>
    </row>
    <row r="527" spans="3:12">
      <c r="C527" s="383"/>
      <c r="D527" s="383"/>
      <c r="E527" s="383"/>
      <c r="F527" s="383"/>
      <c r="G527" s="383"/>
      <c r="H527" s="383"/>
      <c r="I527" s="383"/>
      <c r="J527" s="383"/>
      <c r="K527" s="383"/>
      <c r="L527" s="383"/>
    </row>
    <row r="528" spans="3:12">
      <c r="C528" s="383"/>
      <c r="D528" s="383"/>
      <c r="E528" s="383"/>
      <c r="F528" s="383"/>
      <c r="G528" s="383"/>
      <c r="H528" s="383"/>
      <c r="I528" s="383"/>
      <c r="J528" s="383"/>
      <c r="K528" s="383"/>
      <c r="L528" s="383"/>
    </row>
    <row r="529" spans="3:12">
      <c r="C529" s="383"/>
      <c r="D529" s="383"/>
      <c r="E529" s="383"/>
      <c r="F529" s="383"/>
      <c r="G529" s="383"/>
      <c r="H529" s="383"/>
      <c r="I529" s="383"/>
      <c r="J529" s="383"/>
      <c r="K529" s="383"/>
      <c r="L529" s="383"/>
    </row>
    <row r="530" spans="3:12">
      <c r="C530" s="383"/>
      <c r="D530" s="383"/>
      <c r="E530" s="383"/>
      <c r="F530" s="383"/>
      <c r="G530" s="383"/>
      <c r="H530" s="383"/>
      <c r="I530" s="383"/>
      <c r="J530" s="383"/>
      <c r="K530" s="383"/>
      <c r="L530" s="383"/>
    </row>
    <row r="531" spans="3:12">
      <c r="C531" s="383"/>
      <c r="D531" s="383"/>
      <c r="E531" s="383"/>
      <c r="F531" s="383"/>
      <c r="G531" s="383"/>
      <c r="H531" s="383"/>
      <c r="I531" s="383"/>
      <c r="J531" s="383"/>
      <c r="K531" s="383"/>
      <c r="L531" s="383"/>
    </row>
    <row r="532" spans="3:12">
      <c r="C532" s="383"/>
      <c r="D532" s="383"/>
      <c r="E532" s="383"/>
      <c r="F532" s="383"/>
      <c r="G532" s="383"/>
      <c r="H532" s="383"/>
      <c r="I532" s="383"/>
      <c r="J532" s="383"/>
      <c r="K532" s="383"/>
      <c r="L532" s="383"/>
    </row>
    <row r="533" spans="3:12">
      <c r="C533" s="383"/>
      <c r="D533" s="383"/>
      <c r="E533" s="383"/>
      <c r="F533" s="383"/>
      <c r="G533" s="383"/>
      <c r="H533" s="383"/>
      <c r="I533" s="383"/>
      <c r="J533" s="383"/>
      <c r="K533" s="383"/>
      <c r="L533" s="383"/>
    </row>
    <row r="534" spans="3:12">
      <c r="C534" s="383"/>
      <c r="D534" s="383"/>
      <c r="E534" s="383"/>
      <c r="F534" s="383"/>
      <c r="G534" s="383"/>
      <c r="H534" s="383"/>
      <c r="I534" s="383"/>
      <c r="J534" s="383"/>
      <c r="K534" s="383"/>
      <c r="L534" s="383"/>
    </row>
    <row r="535" spans="3:12">
      <c r="C535" s="383"/>
      <c r="D535" s="383"/>
      <c r="E535" s="383"/>
      <c r="F535" s="383"/>
      <c r="G535" s="383"/>
      <c r="H535" s="383"/>
      <c r="I535" s="383"/>
      <c r="J535" s="383"/>
      <c r="K535" s="383"/>
      <c r="L535" s="383"/>
    </row>
    <row r="536" spans="3:12">
      <c r="C536" s="383"/>
      <c r="D536" s="383"/>
      <c r="E536" s="383"/>
      <c r="F536" s="383"/>
      <c r="G536" s="383"/>
      <c r="H536" s="383"/>
      <c r="I536" s="383"/>
      <c r="J536" s="383"/>
      <c r="K536" s="383"/>
      <c r="L536" s="383"/>
    </row>
    <row r="537" spans="3:12">
      <c r="C537" s="383"/>
      <c r="D537" s="383"/>
      <c r="E537" s="383"/>
      <c r="F537" s="383"/>
      <c r="G537" s="383"/>
      <c r="H537" s="383"/>
      <c r="I537" s="383"/>
      <c r="J537" s="383"/>
      <c r="K537" s="383"/>
      <c r="L537" s="383"/>
    </row>
    <row r="538" spans="3:12">
      <c r="C538" s="383"/>
      <c r="D538" s="383"/>
      <c r="E538" s="383"/>
      <c r="F538" s="383"/>
      <c r="G538" s="383"/>
      <c r="H538" s="383"/>
      <c r="I538" s="383"/>
      <c r="J538" s="383"/>
      <c r="K538" s="383"/>
      <c r="L538" s="383"/>
    </row>
    <row r="539" spans="3:12">
      <c r="C539" s="383"/>
      <c r="D539" s="383"/>
      <c r="E539" s="383"/>
      <c r="F539" s="383"/>
      <c r="G539" s="383"/>
      <c r="H539" s="383"/>
      <c r="I539" s="383"/>
      <c r="J539" s="383"/>
      <c r="K539" s="383"/>
      <c r="L539" s="383"/>
    </row>
    <row r="540" spans="3:12">
      <c r="C540" s="383"/>
      <c r="D540" s="383"/>
      <c r="E540" s="383"/>
      <c r="F540" s="383"/>
      <c r="G540" s="383"/>
      <c r="H540" s="383"/>
      <c r="I540" s="383"/>
      <c r="J540" s="383"/>
      <c r="K540" s="383"/>
      <c r="L540" s="383"/>
    </row>
    <row r="541" spans="3:12">
      <c r="C541" s="383"/>
      <c r="D541" s="383"/>
      <c r="E541" s="383"/>
      <c r="F541" s="383"/>
      <c r="G541" s="383"/>
      <c r="H541" s="383"/>
      <c r="I541" s="383"/>
      <c r="J541" s="383"/>
      <c r="K541" s="383"/>
      <c r="L541" s="383"/>
    </row>
    <row r="542" spans="3:12">
      <c r="C542" s="383"/>
      <c r="D542" s="383"/>
      <c r="E542" s="383"/>
      <c r="F542" s="383"/>
      <c r="G542" s="383"/>
      <c r="H542" s="383"/>
      <c r="I542" s="383"/>
      <c r="J542" s="383"/>
      <c r="K542" s="383"/>
      <c r="L542" s="383"/>
    </row>
    <row r="543" spans="3:12">
      <c r="C543" s="383"/>
      <c r="D543" s="383"/>
      <c r="E543" s="383"/>
      <c r="F543" s="383"/>
      <c r="G543" s="383"/>
      <c r="H543" s="383"/>
      <c r="I543" s="383"/>
      <c r="J543" s="383"/>
      <c r="K543" s="383"/>
      <c r="L543" s="383"/>
    </row>
    <row r="544" spans="3:12">
      <c r="C544" s="383"/>
      <c r="D544" s="383"/>
      <c r="E544" s="383"/>
      <c r="F544" s="383"/>
      <c r="G544" s="383"/>
      <c r="H544" s="383"/>
      <c r="I544" s="383"/>
      <c r="J544" s="383"/>
      <c r="K544" s="383"/>
      <c r="L544" s="383"/>
    </row>
    <row r="545" spans="3:12">
      <c r="C545" s="383"/>
      <c r="D545" s="383"/>
      <c r="E545" s="383"/>
      <c r="F545" s="383"/>
      <c r="G545" s="383"/>
      <c r="H545" s="383"/>
      <c r="I545" s="383"/>
      <c r="J545" s="383"/>
      <c r="K545" s="383"/>
      <c r="L545" s="383"/>
    </row>
    <row r="546" spans="3:12">
      <c r="C546" s="383"/>
      <c r="D546" s="383"/>
      <c r="E546" s="383"/>
      <c r="F546" s="383"/>
      <c r="G546" s="383"/>
      <c r="H546" s="383"/>
      <c r="I546" s="383"/>
      <c r="J546" s="383"/>
      <c r="K546" s="383"/>
      <c r="L546" s="383"/>
    </row>
    <row r="547" spans="3:12">
      <c r="C547" s="383"/>
      <c r="D547" s="383"/>
      <c r="E547" s="383"/>
      <c r="F547" s="383"/>
      <c r="G547" s="383"/>
      <c r="H547" s="383"/>
      <c r="I547" s="383"/>
      <c r="J547" s="383"/>
      <c r="K547" s="383"/>
      <c r="L547" s="383"/>
    </row>
    <row r="548" spans="3:12">
      <c r="C548" s="383"/>
      <c r="D548" s="383"/>
      <c r="E548" s="383"/>
      <c r="F548" s="383"/>
      <c r="G548" s="383"/>
      <c r="H548" s="383"/>
      <c r="I548" s="383"/>
      <c r="J548" s="383"/>
      <c r="K548" s="383"/>
      <c r="L548" s="383"/>
    </row>
    <row r="549" spans="3:12">
      <c r="C549" s="383"/>
      <c r="D549" s="383"/>
      <c r="E549" s="383"/>
      <c r="F549" s="383"/>
      <c r="G549" s="383"/>
      <c r="H549" s="383"/>
      <c r="I549" s="383"/>
      <c r="J549" s="383"/>
      <c r="K549" s="383"/>
      <c r="L549" s="383"/>
    </row>
    <row r="550" spans="3:12">
      <c r="C550" s="383"/>
      <c r="D550" s="383"/>
      <c r="E550" s="383"/>
      <c r="F550" s="383"/>
      <c r="G550" s="383"/>
      <c r="H550" s="383"/>
      <c r="I550" s="383"/>
      <c r="J550" s="383"/>
      <c r="K550" s="383"/>
      <c r="L550" s="383"/>
    </row>
    <row r="551" spans="3:12">
      <c r="C551" s="383"/>
      <c r="D551" s="383"/>
      <c r="E551" s="383"/>
      <c r="F551" s="383"/>
      <c r="G551" s="383"/>
      <c r="H551" s="383"/>
      <c r="I551" s="383"/>
      <c r="J551" s="383"/>
      <c r="K551" s="383"/>
      <c r="L551" s="383"/>
    </row>
    <row r="552" spans="3:12">
      <c r="C552" s="383"/>
      <c r="D552" s="383"/>
      <c r="E552" s="383"/>
      <c r="F552" s="383"/>
      <c r="G552" s="383"/>
      <c r="H552" s="383"/>
      <c r="I552" s="383"/>
      <c r="J552" s="383"/>
      <c r="K552" s="383"/>
      <c r="L552" s="383"/>
    </row>
    <row r="553" spans="3:12">
      <c r="C553" s="383"/>
      <c r="D553" s="383"/>
      <c r="E553" s="383"/>
      <c r="F553" s="383"/>
      <c r="G553" s="383"/>
      <c r="H553" s="383"/>
      <c r="I553" s="383"/>
      <c r="J553" s="383"/>
      <c r="K553" s="383"/>
      <c r="L553" s="383"/>
    </row>
    <row r="554" spans="3:12">
      <c r="C554" s="383"/>
      <c r="D554" s="383"/>
      <c r="E554" s="383"/>
      <c r="F554" s="383"/>
      <c r="G554" s="383"/>
      <c r="H554" s="383"/>
      <c r="I554" s="383"/>
      <c r="J554" s="383"/>
      <c r="K554" s="383"/>
      <c r="L554" s="383"/>
    </row>
    <row r="555" spans="3:12">
      <c r="C555" s="383"/>
      <c r="D555" s="383"/>
      <c r="E555" s="383"/>
      <c r="F555" s="383"/>
      <c r="G555" s="383"/>
      <c r="H555" s="383"/>
      <c r="I555" s="383"/>
      <c r="J555" s="383"/>
      <c r="K555" s="383"/>
      <c r="L555" s="383"/>
    </row>
    <row r="556" spans="3:12">
      <c r="C556" s="383"/>
      <c r="D556" s="383"/>
      <c r="E556" s="383"/>
      <c r="F556" s="383"/>
      <c r="G556" s="383"/>
      <c r="H556" s="383"/>
      <c r="I556" s="383"/>
      <c r="J556" s="383"/>
      <c r="K556" s="383"/>
      <c r="L556" s="383"/>
    </row>
    <row r="557" spans="3:12">
      <c r="C557" s="383"/>
      <c r="D557" s="383"/>
      <c r="E557" s="383"/>
      <c r="F557" s="383"/>
      <c r="G557" s="383"/>
      <c r="H557" s="383"/>
      <c r="I557" s="383"/>
      <c r="J557" s="383"/>
      <c r="K557" s="383"/>
      <c r="L557" s="383"/>
    </row>
    <row r="558" spans="3:12">
      <c r="C558" s="383"/>
      <c r="D558" s="383"/>
      <c r="E558" s="383"/>
      <c r="F558" s="383"/>
      <c r="G558" s="383"/>
      <c r="H558" s="383"/>
      <c r="I558" s="383"/>
      <c r="J558" s="383"/>
      <c r="K558" s="383"/>
      <c r="L558" s="383"/>
    </row>
    <row r="559" spans="3:12">
      <c r="C559" s="383"/>
      <c r="D559" s="383"/>
      <c r="E559" s="383"/>
      <c r="F559" s="383"/>
      <c r="G559" s="383"/>
      <c r="H559" s="383"/>
      <c r="I559" s="383"/>
      <c r="J559" s="383"/>
      <c r="K559" s="383"/>
      <c r="L559" s="383"/>
    </row>
    <row r="560" spans="3:12">
      <c r="C560" s="383"/>
      <c r="D560" s="383"/>
      <c r="E560" s="383"/>
      <c r="F560" s="383"/>
      <c r="G560" s="383"/>
      <c r="H560" s="383"/>
      <c r="I560" s="383"/>
      <c r="J560" s="383"/>
      <c r="K560" s="383"/>
      <c r="L560" s="383"/>
    </row>
    <row r="561" spans="3:12">
      <c r="C561" s="383"/>
      <c r="D561" s="383"/>
      <c r="E561" s="383"/>
      <c r="F561" s="383"/>
      <c r="G561" s="383"/>
      <c r="H561" s="383"/>
      <c r="I561" s="383"/>
      <c r="J561" s="383"/>
      <c r="K561" s="383"/>
      <c r="L561" s="383"/>
    </row>
    <row r="562" spans="3:12">
      <c r="C562" s="383"/>
      <c r="D562" s="383"/>
      <c r="E562" s="383"/>
      <c r="F562" s="383"/>
      <c r="G562" s="383"/>
      <c r="H562" s="383"/>
      <c r="I562" s="383"/>
      <c r="J562" s="383"/>
      <c r="K562" s="383"/>
      <c r="L562" s="383"/>
    </row>
    <row r="563" spans="3:12">
      <c r="C563" s="383"/>
      <c r="D563" s="383"/>
      <c r="E563" s="383"/>
      <c r="F563" s="383"/>
      <c r="G563" s="383"/>
      <c r="H563" s="383"/>
      <c r="I563" s="383"/>
      <c r="J563" s="383"/>
      <c r="K563" s="383"/>
      <c r="L563" s="383"/>
    </row>
    <row r="564" spans="3:12">
      <c r="C564" s="383"/>
      <c r="D564" s="383"/>
      <c r="E564" s="383"/>
      <c r="F564" s="383"/>
      <c r="G564" s="383"/>
      <c r="H564" s="383"/>
      <c r="I564" s="383"/>
      <c r="J564" s="383"/>
      <c r="K564" s="383"/>
      <c r="L564" s="383"/>
    </row>
    <row r="565" spans="3:12">
      <c r="C565" s="383"/>
      <c r="D565" s="383"/>
      <c r="E565" s="383"/>
      <c r="F565" s="383"/>
      <c r="G565" s="383"/>
      <c r="H565" s="383"/>
      <c r="I565" s="383"/>
      <c r="J565" s="383"/>
      <c r="K565" s="383"/>
      <c r="L565" s="383"/>
    </row>
    <row r="566" spans="3:12">
      <c r="C566" s="383"/>
      <c r="D566" s="383"/>
      <c r="E566" s="383"/>
      <c r="F566" s="383"/>
      <c r="G566" s="383"/>
      <c r="H566" s="383"/>
      <c r="I566" s="383"/>
      <c r="J566" s="383"/>
      <c r="K566" s="383"/>
      <c r="L566" s="383"/>
    </row>
    <row r="567" spans="3:12">
      <c r="C567" s="383"/>
      <c r="D567" s="383"/>
      <c r="E567" s="383"/>
      <c r="F567" s="383"/>
      <c r="G567" s="383"/>
      <c r="H567" s="383"/>
      <c r="I567" s="383"/>
      <c r="J567" s="383"/>
      <c r="K567" s="383"/>
      <c r="L567" s="383"/>
    </row>
    <row r="568" spans="3:12">
      <c r="C568" s="383"/>
      <c r="D568" s="383"/>
      <c r="E568" s="383"/>
      <c r="F568" s="383"/>
      <c r="G568" s="383"/>
      <c r="H568" s="383"/>
      <c r="I568" s="383"/>
      <c r="J568" s="383"/>
      <c r="K568" s="383"/>
      <c r="L568" s="383"/>
    </row>
    <row r="569" spans="3:12">
      <c r="C569" s="383"/>
      <c r="D569" s="383"/>
      <c r="E569" s="383"/>
      <c r="F569" s="383"/>
      <c r="G569" s="383"/>
      <c r="H569" s="383"/>
      <c r="I569" s="383"/>
      <c r="J569" s="383"/>
      <c r="K569" s="383"/>
      <c r="L569" s="383"/>
    </row>
    <row r="570" spans="3:12">
      <c r="C570" s="383"/>
      <c r="D570" s="383"/>
      <c r="E570" s="383"/>
      <c r="F570" s="383"/>
      <c r="G570" s="383"/>
      <c r="H570" s="383"/>
      <c r="I570" s="383"/>
      <c r="J570" s="383"/>
      <c r="K570" s="383"/>
      <c r="L570" s="383"/>
    </row>
    <row r="571" spans="3:12">
      <c r="C571" s="383"/>
      <c r="D571" s="383"/>
      <c r="E571" s="383"/>
      <c r="F571" s="383"/>
      <c r="G571" s="383"/>
      <c r="H571" s="383"/>
      <c r="I571" s="383"/>
      <c r="J571" s="383"/>
      <c r="K571" s="383"/>
      <c r="L571" s="383"/>
    </row>
    <row r="572" spans="3:12">
      <c r="C572" s="383"/>
      <c r="D572" s="383"/>
      <c r="E572" s="383"/>
      <c r="F572" s="383"/>
      <c r="G572" s="383"/>
      <c r="H572" s="383"/>
      <c r="I572" s="383"/>
      <c r="J572" s="383"/>
      <c r="K572" s="383"/>
      <c r="L572" s="383"/>
    </row>
    <row r="573" spans="3:12">
      <c r="C573" s="383"/>
      <c r="D573" s="383"/>
      <c r="E573" s="383"/>
      <c r="F573" s="383"/>
      <c r="G573" s="383"/>
      <c r="H573" s="383"/>
      <c r="I573" s="383"/>
      <c r="J573" s="383"/>
      <c r="K573" s="383"/>
      <c r="L573" s="383"/>
    </row>
    <row r="574" spans="3:12">
      <c r="C574" s="383"/>
      <c r="D574" s="383"/>
      <c r="E574" s="383"/>
      <c r="F574" s="383"/>
      <c r="G574" s="383"/>
      <c r="H574" s="383"/>
      <c r="I574" s="383"/>
      <c r="J574" s="383"/>
      <c r="K574" s="383"/>
      <c r="L574" s="383"/>
    </row>
    <row r="575" spans="3:12">
      <c r="C575" s="383"/>
      <c r="D575" s="383"/>
      <c r="E575" s="383"/>
      <c r="F575" s="383"/>
      <c r="G575" s="383"/>
      <c r="H575" s="383"/>
      <c r="I575" s="383"/>
      <c r="J575" s="383"/>
      <c r="K575" s="383"/>
      <c r="L575" s="383"/>
    </row>
    <row r="576" spans="3:12">
      <c r="C576" s="383"/>
      <c r="D576" s="383"/>
      <c r="E576" s="383"/>
      <c r="F576" s="383"/>
      <c r="G576" s="383"/>
      <c r="H576" s="383"/>
      <c r="I576" s="383"/>
      <c r="J576" s="383"/>
      <c r="K576" s="383"/>
      <c r="L576" s="383"/>
    </row>
    <row r="577" spans="3:12">
      <c r="C577" s="383"/>
      <c r="D577" s="383"/>
      <c r="E577" s="383"/>
      <c r="F577" s="383"/>
      <c r="G577" s="383"/>
      <c r="H577" s="383"/>
      <c r="I577" s="383"/>
      <c r="J577" s="383"/>
      <c r="K577" s="383"/>
      <c r="L577" s="383"/>
    </row>
    <row r="578" spans="3:12">
      <c r="C578" s="383"/>
      <c r="D578" s="383"/>
      <c r="E578" s="383"/>
      <c r="F578" s="383"/>
      <c r="G578" s="383"/>
      <c r="H578" s="383"/>
      <c r="I578" s="383"/>
      <c r="J578" s="383"/>
      <c r="K578" s="383"/>
      <c r="L578" s="383"/>
    </row>
    <row r="579" spans="3:12">
      <c r="C579" s="383"/>
      <c r="D579" s="383"/>
      <c r="E579" s="383"/>
      <c r="F579" s="383"/>
      <c r="G579" s="383"/>
      <c r="H579" s="383"/>
      <c r="I579" s="383"/>
      <c r="J579" s="383"/>
      <c r="K579" s="383"/>
      <c r="L579" s="383"/>
    </row>
    <row r="580" spans="3:12">
      <c r="C580" s="383"/>
      <c r="D580" s="383"/>
      <c r="E580" s="383"/>
      <c r="F580" s="383"/>
      <c r="G580" s="383"/>
      <c r="H580" s="383"/>
      <c r="I580" s="383"/>
      <c r="J580" s="383"/>
      <c r="K580" s="383"/>
      <c r="L580" s="383"/>
    </row>
    <row r="581" spans="3:12">
      <c r="C581" s="383"/>
      <c r="D581" s="383"/>
      <c r="E581" s="383"/>
      <c r="F581" s="383"/>
      <c r="G581" s="383"/>
      <c r="H581" s="383"/>
      <c r="I581" s="383"/>
      <c r="J581" s="383"/>
      <c r="K581" s="383"/>
      <c r="L581" s="383"/>
    </row>
    <row r="582" spans="3:12">
      <c r="C582" s="383"/>
      <c r="D582" s="383"/>
      <c r="E582" s="383"/>
      <c r="F582" s="383"/>
      <c r="G582" s="383"/>
      <c r="H582" s="383"/>
      <c r="I582" s="383"/>
      <c r="J582" s="383"/>
      <c r="K582" s="383"/>
      <c r="L582" s="383"/>
    </row>
    <row r="583" spans="3:12">
      <c r="C583" s="383"/>
      <c r="D583" s="383"/>
      <c r="E583" s="383"/>
      <c r="F583" s="383"/>
      <c r="G583" s="383"/>
      <c r="H583" s="383"/>
      <c r="I583" s="383"/>
      <c r="J583" s="383"/>
      <c r="K583" s="383"/>
      <c r="L583" s="383"/>
    </row>
    <row r="584" spans="3:12">
      <c r="C584" s="383"/>
      <c r="D584" s="383"/>
      <c r="E584" s="383"/>
      <c r="F584" s="383"/>
      <c r="G584" s="383"/>
      <c r="H584" s="383"/>
      <c r="I584" s="383"/>
      <c r="J584" s="383"/>
      <c r="K584" s="383"/>
      <c r="L584" s="383"/>
    </row>
    <row r="585" spans="3:12">
      <c r="C585" s="383"/>
      <c r="D585" s="383"/>
      <c r="E585" s="383"/>
      <c r="F585" s="383"/>
      <c r="G585" s="383"/>
      <c r="H585" s="383"/>
      <c r="I585" s="383"/>
      <c r="J585" s="383"/>
      <c r="K585" s="383"/>
      <c r="L585" s="383"/>
    </row>
    <row r="586" spans="3:12">
      <c r="C586" s="383"/>
      <c r="D586" s="383"/>
      <c r="E586" s="383"/>
      <c r="F586" s="383"/>
      <c r="G586" s="383"/>
      <c r="H586" s="383"/>
      <c r="I586" s="383"/>
      <c r="J586" s="383"/>
      <c r="K586" s="383"/>
      <c r="L586" s="383"/>
    </row>
    <row r="587" spans="3:12">
      <c r="C587" s="383"/>
      <c r="D587" s="383"/>
      <c r="E587" s="383"/>
      <c r="F587" s="383"/>
      <c r="G587" s="383"/>
      <c r="H587" s="383"/>
      <c r="I587" s="383"/>
      <c r="J587" s="383"/>
      <c r="K587" s="383"/>
      <c r="L587" s="383"/>
    </row>
    <row r="588" spans="3:12">
      <c r="C588" s="383"/>
      <c r="D588" s="383"/>
      <c r="E588" s="383"/>
      <c r="F588" s="383"/>
      <c r="G588" s="383"/>
      <c r="H588" s="383"/>
      <c r="I588" s="383"/>
      <c r="J588" s="383"/>
      <c r="K588" s="383"/>
      <c r="L588" s="383"/>
    </row>
    <row r="589" spans="3:12">
      <c r="C589" s="383"/>
      <c r="D589" s="383"/>
      <c r="E589" s="383"/>
      <c r="F589" s="383"/>
      <c r="G589" s="383"/>
      <c r="H589" s="383"/>
      <c r="I589" s="383"/>
      <c r="J589" s="383"/>
      <c r="K589" s="383"/>
      <c r="L589" s="383"/>
    </row>
    <row r="590" spans="3:12">
      <c r="C590" s="383"/>
      <c r="D590" s="383"/>
      <c r="E590" s="383"/>
      <c r="F590" s="383"/>
      <c r="G590" s="383"/>
      <c r="H590" s="383"/>
      <c r="I590" s="383"/>
      <c r="J590" s="383"/>
      <c r="K590" s="383"/>
      <c r="L590" s="383"/>
    </row>
    <row r="591" spans="3:12">
      <c r="C591" s="383"/>
      <c r="D591" s="383"/>
      <c r="E591" s="383"/>
      <c r="F591" s="383"/>
      <c r="G591" s="383"/>
      <c r="H591" s="383"/>
      <c r="I591" s="383"/>
      <c r="J591" s="383"/>
      <c r="K591" s="383"/>
      <c r="L591" s="383"/>
    </row>
    <row r="592" spans="3:12">
      <c r="C592" s="383"/>
      <c r="D592" s="383"/>
      <c r="E592" s="383"/>
      <c r="F592" s="383"/>
      <c r="G592" s="383"/>
      <c r="H592" s="383"/>
      <c r="I592" s="383"/>
      <c r="J592" s="383"/>
      <c r="K592" s="383"/>
      <c r="L592" s="383"/>
    </row>
    <row r="593" spans="3:12">
      <c r="C593" s="383"/>
      <c r="D593" s="383"/>
      <c r="E593" s="383"/>
      <c r="F593" s="383"/>
      <c r="G593" s="383"/>
      <c r="H593" s="383"/>
      <c r="I593" s="383"/>
      <c r="J593" s="383"/>
      <c r="K593" s="383"/>
      <c r="L593" s="383"/>
    </row>
    <row r="594" spans="3:12">
      <c r="C594" s="383"/>
      <c r="D594" s="383"/>
      <c r="E594" s="383"/>
      <c r="F594" s="383"/>
      <c r="G594" s="383"/>
      <c r="H594" s="383"/>
      <c r="I594" s="383"/>
      <c r="J594" s="383"/>
      <c r="K594" s="383"/>
      <c r="L594" s="383"/>
    </row>
    <row r="595" spans="3:12">
      <c r="C595" s="383"/>
      <c r="D595" s="383"/>
      <c r="E595" s="383"/>
      <c r="F595" s="383"/>
      <c r="G595" s="383"/>
      <c r="H595" s="383"/>
      <c r="I595" s="383"/>
      <c r="J595" s="383"/>
      <c r="K595" s="383"/>
      <c r="L595" s="383"/>
    </row>
    <row r="596" spans="3:12">
      <c r="C596" s="383"/>
      <c r="D596" s="383"/>
      <c r="E596" s="383"/>
      <c r="F596" s="383"/>
      <c r="G596" s="383"/>
      <c r="H596" s="383"/>
      <c r="I596" s="383"/>
      <c r="J596" s="383"/>
      <c r="K596" s="383"/>
      <c r="L596" s="383"/>
    </row>
    <row r="597" spans="3:12">
      <c r="C597" s="383"/>
      <c r="D597" s="383"/>
      <c r="E597" s="383"/>
      <c r="F597" s="383"/>
      <c r="G597" s="383"/>
      <c r="H597" s="383"/>
      <c r="I597" s="383"/>
      <c r="J597" s="383"/>
      <c r="K597" s="383"/>
      <c r="L597" s="383"/>
    </row>
    <row r="598" spans="3:12">
      <c r="C598" s="383"/>
      <c r="D598" s="383"/>
      <c r="E598" s="383"/>
      <c r="F598" s="383"/>
      <c r="G598" s="383"/>
      <c r="H598" s="383"/>
      <c r="I598" s="383"/>
      <c r="J598" s="383"/>
      <c r="K598" s="383"/>
      <c r="L598" s="383"/>
    </row>
    <row r="599" spans="3:12">
      <c r="C599" s="383"/>
      <c r="D599" s="383"/>
      <c r="E599" s="383"/>
      <c r="F599" s="383"/>
      <c r="G599" s="383"/>
      <c r="H599" s="383"/>
      <c r="I599" s="383"/>
      <c r="J599" s="383"/>
      <c r="K599" s="383"/>
      <c r="L599" s="383"/>
    </row>
    <row r="600" spans="3:12">
      <c r="C600" s="383"/>
      <c r="D600" s="383"/>
      <c r="E600" s="383"/>
      <c r="F600" s="383"/>
      <c r="G600" s="383"/>
      <c r="H600" s="383"/>
      <c r="I600" s="383"/>
      <c r="J600" s="383"/>
      <c r="K600" s="383"/>
      <c r="L600" s="383"/>
    </row>
    <row r="601" spans="3:12">
      <c r="C601" s="383"/>
      <c r="D601" s="383"/>
      <c r="E601" s="383"/>
      <c r="F601" s="383"/>
      <c r="G601" s="383"/>
      <c r="H601" s="383"/>
      <c r="I601" s="383"/>
      <c r="J601" s="383"/>
      <c r="K601" s="383"/>
      <c r="L601" s="383"/>
    </row>
    <row r="602" spans="3:12">
      <c r="C602" s="383"/>
      <c r="D602" s="383"/>
      <c r="E602" s="383"/>
      <c r="F602" s="383"/>
      <c r="G602" s="383"/>
      <c r="H602" s="383"/>
      <c r="I602" s="383"/>
      <c r="J602" s="383"/>
      <c r="K602" s="383"/>
      <c r="L602" s="383"/>
    </row>
    <row r="603" spans="3:12">
      <c r="C603" s="383"/>
      <c r="D603" s="383"/>
      <c r="E603" s="383"/>
      <c r="F603" s="383"/>
      <c r="G603" s="383"/>
      <c r="H603" s="383"/>
      <c r="I603" s="383"/>
      <c r="J603" s="383"/>
      <c r="K603" s="383"/>
      <c r="L603" s="383"/>
    </row>
    <row r="604" spans="3:12">
      <c r="C604" s="383"/>
      <c r="D604" s="383"/>
      <c r="E604" s="383"/>
      <c r="F604" s="383"/>
      <c r="G604" s="383"/>
      <c r="H604" s="383"/>
      <c r="I604" s="383"/>
      <c r="J604" s="383"/>
      <c r="K604" s="383"/>
      <c r="L604" s="383"/>
    </row>
    <row r="605" spans="3:12">
      <c r="C605" s="383"/>
      <c r="D605" s="383"/>
      <c r="E605" s="383"/>
      <c r="F605" s="383"/>
      <c r="G605" s="383"/>
      <c r="H605" s="383"/>
      <c r="I605" s="383"/>
      <c r="J605" s="383"/>
      <c r="K605" s="383"/>
      <c r="L605" s="383"/>
    </row>
    <row r="606" spans="3:12">
      <c r="C606" s="383"/>
      <c r="D606" s="383"/>
      <c r="E606" s="383"/>
      <c r="F606" s="383"/>
      <c r="G606" s="383"/>
      <c r="H606" s="383"/>
      <c r="I606" s="383"/>
      <c r="J606" s="383"/>
      <c r="K606" s="383"/>
      <c r="L606" s="383"/>
    </row>
    <row r="607" spans="3:12">
      <c r="C607" s="383"/>
      <c r="D607" s="383"/>
      <c r="E607" s="383"/>
      <c r="F607" s="383"/>
      <c r="G607" s="383"/>
      <c r="H607" s="383"/>
      <c r="I607" s="383"/>
      <c r="J607" s="383"/>
      <c r="K607" s="383"/>
      <c r="L607" s="383"/>
    </row>
    <row r="608" spans="3:12">
      <c r="C608" s="383"/>
      <c r="D608" s="383"/>
      <c r="E608" s="383"/>
      <c r="F608" s="383"/>
      <c r="G608" s="383"/>
      <c r="H608" s="383"/>
      <c r="I608" s="383"/>
      <c r="J608" s="383"/>
      <c r="K608" s="383"/>
      <c r="L608" s="383"/>
    </row>
    <row r="609" spans="3:12">
      <c r="C609" s="383"/>
      <c r="D609" s="383"/>
      <c r="E609" s="383"/>
      <c r="F609" s="383"/>
      <c r="G609" s="383"/>
      <c r="H609" s="383"/>
      <c r="I609" s="383"/>
      <c r="J609" s="383"/>
      <c r="K609" s="383"/>
      <c r="L609" s="383"/>
    </row>
    <row r="610" spans="3:12">
      <c r="C610" s="383"/>
      <c r="D610" s="383"/>
      <c r="E610" s="383"/>
      <c r="F610" s="383"/>
      <c r="G610" s="383"/>
      <c r="H610" s="383"/>
      <c r="I610" s="383"/>
      <c r="J610" s="383"/>
      <c r="K610" s="383"/>
      <c r="L610" s="383"/>
    </row>
    <row r="611" spans="3:12">
      <c r="C611" s="383"/>
      <c r="D611" s="383"/>
      <c r="E611" s="383"/>
      <c r="F611" s="383"/>
      <c r="G611" s="383"/>
      <c r="H611" s="383"/>
      <c r="I611" s="383"/>
      <c r="J611" s="383"/>
      <c r="K611" s="383"/>
      <c r="L611" s="383"/>
    </row>
    <row r="612" spans="3:12">
      <c r="C612" s="383"/>
      <c r="D612" s="383"/>
      <c r="E612" s="383"/>
      <c r="F612" s="383"/>
      <c r="G612" s="383"/>
      <c r="H612" s="383"/>
      <c r="I612" s="383"/>
      <c r="J612" s="383"/>
      <c r="K612" s="383"/>
      <c r="L612" s="383"/>
    </row>
    <row r="613" spans="3:12">
      <c r="C613" s="383"/>
      <c r="D613" s="383"/>
      <c r="E613" s="383"/>
      <c r="F613" s="383"/>
      <c r="G613" s="383"/>
      <c r="H613" s="383"/>
      <c r="I613" s="383"/>
      <c r="J613" s="383"/>
      <c r="K613" s="383"/>
      <c r="L613" s="383"/>
    </row>
    <row r="614" spans="3:12">
      <c r="C614" s="383"/>
      <c r="D614" s="383"/>
      <c r="E614" s="383"/>
      <c r="F614" s="383"/>
      <c r="G614" s="383"/>
      <c r="H614" s="383"/>
      <c r="I614" s="383"/>
      <c r="J614" s="383"/>
      <c r="K614" s="383"/>
      <c r="L614" s="383"/>
    </row>
    <row r="615" spans="3:12">
      <c r="C615" s="383"/>
      <c r="D615" s="383"/>
      <c r="E615" s="383"/>
      <c r="F615" s="383"/>
      <c r="G615" s="383"/>
      <c r="H615" s="383"/>
      <c r="I615" s="383"/>
      <c r="J615" s="383"/>
      <c r="K615" s="383"/>
      <c r="L615" s="383"/>
    </row>
    <row r="616" spans="3:12">
      <c r="C616" s="383"/>
      <c r="D616" s="383"/>
      <c r="E616" s="383"/>
      <c r="F616" s="383"/>
      <c r="G616" s="383"/>
      <c r="H616" s="383"/>
      <c r="I616" s="383"/>
      <c r="J616" s="383"/>
      <c r="K616" s="383"/>
      <c r="L616" s="383"/>
    </row>
    <row r="617" spans="3:12">
      <c r="C617" s="383"/>
      <c r="D617" s="383"/>
      <c r="E617" s="383"/>
      <c r="F617" s="383"/>
      <c r="G617" s="383"/>
      <c r="H617" s="383"/>
      <c r="I617" s="383"/>
      <c r="J617" s="383"/>
      <c r="K617" s="383"/>
      <c r="L617" s="383"/>
    </row>
    <row r="618" spans="3:12">
      <c r="C618" s="383"/>
      <c r="D618" s="383"/>
      <c r="E618" s="383"/>
      <c r="F618" s="383"/>
      <c r="G618" s="383"/>
      <c r="H618" s="383"/>
      <c r="I618" s="383"/>
      <c r="J618" s="383"/>
      <c r="K618" s="383"/>
      <c r="L618" s="383"/>
    </row>
    <row r="619" spans="3:12">
      <c r="C619" s="383"/>
      <c r="D619" s="383"/>
      <c r="E619" s="383"/>
      <c r="F619" s="383"/>
      <c r="G619" s="383"/>
      <c r="H619" s="383"/>
      <c r="I619" s="383"/>
      <c r="J619" s="383"/>
      <c r="K619" s="383"/>
      <c r="L619" s="383"/>
    </row>
    <row r="620" spans="3:12">
      <c r="C620" s="383"/>
      <c r="D620" s="383"/>
      <c r="E620" s="383"/>
      <c r="F620" s="383"/>
      <c r="G620" s="383"/>
      <c r="H620" s="383"/>
      <c r="I620" s="383"/>
      <c r="J620" s="383"/>
      <c r="K620" s="383"/>
      <c r="L620" s="383"/>
    </row>
    <row r="621" spans="3:12">
      <c r="C621" s="383"/>
      <c r="D621" s="383"/>
      <c r="E621" s="383"/>
      <c r="F621" s="383"/>
      <c r="G621" s="383"/>
      <c r="H621" s="383"/>
      <c r="I621" s="383"/>
      <c r="J621" s="383"/>
      <c r="K621" s="383"/>
      <c r="L621" s="383"/>
    </row>
    <row r="622" spans="3:12">
      <c r="C622" s="383"/>
      <c r="D622" s="383"/>
      <c r="E622" s="383"/>
      <c r="F622" s="383"/>
      <c r="G622" s="383"/>
      <c r="H622" s="383"/>
      <c r="I622" s="383"/>
      <c r="J622" s="383"/>
      <c r="K622" s="383"/>
      <c r="L622" s="383"/>
    </row>
    <row r="623" spans="3:12">
      <c r="C623" s="383"/>
      <c r="D623" s="383"/>
      <c r="E623" s="383"/>
      <c r="F623" s="383"/>
      <c r="G623" s="383"/>
      <c r="H623" s="383"/>
      <c r="I623" s="383"/>
      <c r="J623" s="383"/>
      <c r="K623" s="383"/>
      <c r="L623" s="383"/>
    </row>
    <row r="624" spans="3:12">
      <c r="C624" s="383"/>
      <c r="D624" s="383"/>
      <c r="E624" s="383"/>
      <c r="F624" s="383"/>
      <c r="G624" s="383"/>
      <c r="H624" s="383"/>
      <c r="I624" s="383"/>
      <c r="J624" s="383"/>
      <c r="K624" s="383"/>
      <c r="L624" s="383"/>
    </row>
    <row r="625" spans="3:12">
      <c r="C625" s="383"/>
      <c r="D625" s="383"/>
      <c r="E625" s="383"/>
      <c r="F625" s="383"/>
      <c r="G625" s="383"/>
      <c r="H625" s="383"/>
      <c r="I625" s="383"/>
      <c r="J625" s="383"/>
      <c r="K625" s="383"/>
      <c r="L625" s="383"/>
    </row>
    <row r="626" spans="3:12">
      <c r="C626" s="383"/>
      <c r="D626" s="383"/>
      <c r="E626" s="383"/>
      <c r="F626" s="383"/>
      <c r="G626" s="383"/>
      <c r="H626" s="383"/>
      <c r="I626" s="383"/>
      <c r="J626" s="383"/>
      <c r="K626" s="383"/>
      <c r="L626" s="383"/>
    </row>
    <row r="627" spans="3:12">
      <c r="C627" s="383"/>
      <c r="D627" s="383"/>
      <c r="E627" s="383"/>
      <c r="F627" s="383"/>
      <c r="G627" s="383"/>
      <c r="H627" s="383"/>
      <c r="I627" s="383"/>
      <c r="J627" s="383"/>
      <c r="K627" s="383"/>
      <c r="L627" s="383"/>
    </row>
    <row r="628" spans="3:12">
      <c r="C628" s="383"/>
      <c r="D628" s="383"/>
      <c r="E628" s="383"/>
      <c r="F628" s="383"/>
      <c r="G628" s="383"/>
      <c r="H628" s="383"/>
      <c r="I628" s="383"/>
      <c r="J628" s="383"/>
      <c r="K628" s="383"/>
      <c r="L628" s="383"/>
    </row>
    <row r="629" spans="3:12">
      <c r="C629" s="383"/>
      <c r="D629" s="383"/>
      <c r="E629" s="383"/>
      <c r="F629" s="383"/>
      <c r="G629" s="383"/>
      <c r="H629" s="383"/>
      <c r="I629" s="383"/>
      <c r="J629" s="383"/>
      <c r="K629" s="383"/>
      <c r="L629" s="383"/>
    </row>
    <row r="630" spans="3:12">
      <c r="C630" s="383"/>
      <c r="D630" s="383"/>
      <c r="E630" s="383"/>
      <c r="F630" s="383"/>
      <c r="G630" s="383"/>
      <c r="H630" s="383"/>
      <c r="I630" s="383"/>
      <c r="J630" s="383"/>
      <c r="K630" s="383"/>
      <c r="L630" s="383"/>
    </row>
    <row r="631" spans="3:12">
      <c r="C631" s="383"/>
      <c r="D631" s="383"/>
      <c r="E631" s="383"/>
      <c r="F631" s="383"/>
      <c r="G631" s="383"/>
      <c r="H631" s="383"/>
      <c r="I631" s="383"/>
      <c r="J631" s="383"/>
      <c r="K631" s="383"/>
      <c r="L631" s="383"/>
    </row>
    <row r="632" spans="3:12">
      <c r="C632" s="383"/>
      <c r="D632" s="383"/>
      <c r="E632" s="383"/>
      <c r="F632" s="383"/>
      <c r="G632" s="383"/>
      <c r="H632" s="383"/>
      <c r="I632" s="383"/>
      <c r="J632" s="383"/>
      <c r="K632" s="383"/>
      <c r="L632" s="383"/>
    </row>
    <row r="633" spans="3:12">
      <c r="C633" s="383"/>
      <c r="D633" s="383"/>
      <c r="E633" s="383"/>
      <c r="F633" s="383"/>
      <c r="G633" s="383"/>
      <c r="H633" s="383"/>
      <c r="I633" s="383"/>
      <c r="J633" s="383"/>
      <c r="K633" s="383"/>
      <c r="L633" s="383"/>
    </row>
    <row r="634" spans="3:12">
      <c r="C634" s="383"/>
      <c r="D634" s="383"/>
      <c r="E634" s="383"/>
      <c r="F634" s="383"/>
      <c r="G634" s="383"/>
      <c r="H634" s="383"/>
      <c r="I634" s="383"/>
      <c r="J634" s="383"/>
      <c r="K634" s="383"/>
      <c r="L634" s="383"/>
    </row>
    <row r="635" spans="3:12">
      <c r="C635" s="383"/>
      <c r="D635" s="383"/>
      <c r="E635" s="383"/>
      <c r="F635" s="383"/>
      <c r="G635" s="383"/>
      <c r="H635" s="383"/>
      <c r="I635" s="383"/>
      <c r="J635" s="383"/>
      <c r="K635" s="383"/>
      <c r="L635" s="383"/>
    </row>
    <row r="636" spans="3:12">
      <c r="C636" s="383"/>
      <c r="D636" s="383"/>
      <c r="E636" s="383"/>
      <c r="F636" s="383"/>
      <c r="G636" s="383"/>
      <c r="H636" s="383"/>
      <c r="I636" s="383"/>
      <c r="J636" s="383"/>
      <c r="K636" s="383"/>
      <c r="L636" s="383"/>
    </row>
    <row r="637" spans="3:12">
      <c r="C637" s="383"/>
      <c r="D637" s="383"/>
      <c r="E637" s="383"/>
      <c r="F637" s="383"/>
      <c r="G637" s="383"/>
      <c r="H637" s="383"/>
      <c r="I637" s="383"/>
      <c r="J637" s="383"/>
      <c r="K637" s="383"/>
      <c r="L637" s="383"/>
    </row>
    <row r="638" spans="3:12">
      <c r="C638" s="383"/>
      <c r="D638" s="383"/>
      <c r="E638" s="383"/>
      <c r="F638" s="383"/>
      <c r="G638" s="383"/>
      <c r="H638" s="383"/>
      <c r="I638" s="383"/>
      <c r="J638" s="383"/>
      <c r="K638" s="383"/>
      <c r="L638" s="383"/>
    </row>
    <row r="639" spans="3:12">
      <c r="C639" s="383"/>
      <c r="D639" s="383"/>
      <c r="E639" s="383"/>
      <c r="F639" s="383"/>
      <c r="G639" s="383"/>
      <c r="H639" s="383"/>
      <c r="I639" s="383"/>
      <c r="J639" s="383"/>
      <c r="K639" s="383"/>
      <c r="L639" s="383"/>
    </row>
    <row r="640" spans="3:12">
      <c r="C640" s="383"/>
      <c r="D640" s="383"/>
      <c r="E640" s="383"/>
      <c r="F640" s="383"/>
      <c r="G640" s="383"/>
      <c r="H640" s="383"/>
      <c r="I640" s="383"/>
      <c r="J640" s="383"/>
      <c r="K640" s="383"/>
      <c r="L640" s="383"/>
    </row>
    <row r="641" spans="3:12">
      <c r="C641" s="383"/>
      <c r="D641" s="383"/>
      <c r="E641" s="383"/>
      <c r="F641" s="383"/>
      <c r="G641" s="383"/>
      <c r="H641" s="383"/>
      <c r="I641" s="383"/>
      <c r="J641" s="383"/>
      <c r="K641" s="383"/>
      <c r="L641" s="383"/>
    </row>
    <row r="642" spans="3:12">
      <c r="C642" s="383"/>
      <c r="D642" s="383"/>
      <c r="E642" s="383"/>
      <c r="F642" s="383"/>
      <c r="G642" s="383"/>
      <c r="H642" s="383"/>
      <c r="I642" s="383"/>
      <c r="J642" s="383"/>
      <c r="K642" s="383"/>
      <c r="L642" s="383"/>
    </row>
    <row r="643" spans="3:12">
      <c r="C643" s="383"/>
      <c r="D643" s="383"/>
      <c r="E643" s="383"/>
      <c r="F643" s="383"/>
      <c r="G643" s="383"/>
      <c r="H643" s="383"/>
      <c r="I643" s="383"/>
      <c r="J643" s="383"/>
      <c r="K643" s="383"/>
      <c r="L643" s="383"/>
    </row>
    <row r="644" spans="3:12">
      <c r="C644" s="383"/>
      <c r="D644" s="383"/>
      <c r="E644" s="383"/>
      <c r="F644" s="383"/>
      <c r="G644" s="383"/>
      <c r="H644" s="383"/>
      <c r="I644" s="383"/>
      <c r="J644" s="383"/>
      <c r="K644" s="383"/>
      <c r="L644" s="383"/>
    </row>
    <row r="645" spans="3:12">
      <c r="C645" s="383"/>
      <c r="D645" s="383"/>
      <c r="E645" s="383"/>
      <c r="F645" s="383"/>
      <c r="G645" s="383"/>
      <c r="H645" s="383"/>
      <c r="I645" s="383"/>
      <c r="J645" s="383"/>
      <c r="K645" s="383"/>
      <c r="L645" s="383"/>
    </row>
    <row r="646" spans="3:12">
      <c r="C646" s="383"/>
      <c r="D646" s="383"/>
      <c r="E646" s="383"/>
      <c r="F646" s="383"/>
      <c r="G646" s="383"/>
      <c r="H646" s="383"/>
      <c r="I646" s="383"/>
      <c r="J646" s="383"/>
      <c r="K646" s="383"/>
      <c r="L646" s="383"/>
    </row>
    <row r="647" spans="3:12">
      <c r="C647" s="383"/>
      <c r="D647" s="383"/>
      <c r="E647" s="383"/>
      <c r="F647" s="383"/>
      <c r="G647" s="383"/>
      <c r="H647" s="383"/>
      <c r="I647" s="383"/>
      <c r="J647" s="383"/>
      <c r="K647" s="383"/>
      <c r="L647" s="383"/>
    </row>
    <row r="648" spans="3:12">
      <c r="C648" s="383"/>
      <c r="D648" s="383"/>
      <c r="E648" s="383"/>
      <c r="F648" s="383"/>
      <c r="G648" s="383"/>
      <c r="H648" s="383"/>
      <c r="I648" s="383"/>
      <c r="J648" s="383"/>
      <c r="K648" s="383"/>
      <c r="L648" s="383"/>
    </row>
    <row r="649" spans="3:12">
      <c r="C649" s="383"/>
      <c r="D649" s="383"/>
      <c r="E649" s="383"/>
      <c r="F649" s="383"/>
      <c r="G649" s="383"/>
      <c r="H649" s="383"/>
      <c r="I649" s="383"/>
      <c r="J649" s="383"/>
      <c r="K649" s="383"/>
      <c r="L649" s="383"/>
    </row>
    <row r="650" spans="3:12">
      <c r="C650" s="383"/>
      <c r="D650" s="383"/>
      <c r="E650" s="383"/>
      <c r="F650" s="383"/>
      <c r="G650" s="383"/>
      <c r="H650" s="383"/>
      <c r="I650" s="383"/>
      <c r="J650" s="383"/>
      <c r="K650" s="383"/>
      <c r="L650" s="383"/>
    </row>
    <row r="651" spans="3:12">
      <c r="C651" s="383"/>
      <c r="D651" s="383"/>
      <c r="E651" s="383"/>
      <c r="F651" s="383"/>
      <c r="G651" s="383"/>
      <c r="H651" s="383"/>
      <c r="I651" s="383"/>
      <c r="J651" s="383"/>
      <c r="K651" s="383"/>
      <c r="L651" s="383"/>
    </row>
    <row r="652" spans="3:12">
      <c r="C652" s="383"/>
      <c r="D652" s="383"/>
      <c r="E652" s="383"/>
      <c r="F652" s="383"/>
      <c r="G652" s="383"/>
      <c r="H652" s="383"/>
      <c r="I652" s="383"/>
      <c r="J652" s="383"/>
      <c r="K652" s="383"/>
      <c r="L652" s="383"/>
    </row>
    <row r="653" spans="3:12">
      <c r="C653" s="383"/>
      <c r="D653" s="383"/>
      <c r="E653" s="383"/>
      <c r="F653" s="383"/>
      <c r="G653" s="383"/>
      <c r="H653" s="383"/>
      <c r="I653" s="383"/>
      <c r="J653" s="383"/>
      <c r="K653" s="383"/>
      <c r="L653" s="383"/>
    </row>
    <row r="654" spans="3:12">
      <c r="C654" s="383"/>
      <c r="D654" s="383"/>
      <c r="E654" s="383"/>
      <c r="F654" s="383"/>
      <c r="G654" s="383"/>
      <c r="H654" s="383"/>
      <c r="I654" s="383"/>
      <c r="J654" s="383"/>
      <c r="K654" s="383"/>
      <c r="L654" s="383"/>
    </row>
    <row r="655" spans="3:12">
      <c r="C655" s="383"/>
      <c r="D655" s="383"/>
      <c r="E655" s="383"/>
      <c r="F655" s="383"/>
      <c r="G655" s="383"/>
      <c r="H655" s="383"/>
      <c r="I655" s="383"/>
      <c r="J655" s="383"/>
      <c r="K655" s="383"/>
      <c r="L655" s="383"/>
    </row>
    <row r="656" spans="3:12">
      <c r="C656" s="383"/>
      <c r="D656" s="383"/>
      <c r="E656" s="383"/>
      <c r="F656" s="383"/>
      <c r="G656" s="383"/>
      <c r="H656" s="383"/>
      <c r="I656" s="383"/>
      <c r="J656" s="383"/>
      <c r="K656" s="383"/>
      <c r="L656" s="383"/>
    </row>
    <row r="657" spans="3:12">
      <c r="C657" s="383"/>
      <c r="D657" s="383"/>
      <c r="E657" s="383"/>
      <c r="F657" s="383"/>
      <c r="G657" s="383"/>
      <c r="H657" s="383"/>
      <c r="I657" s="383"/>
      <c r="J657" s="383"/>
      <c r="K657" s="383"/>
      <c r="L657" s="383"/>
    </row>
    <row r="658" spans="3:12">
      <c r="C658" s="383"/>
      <c r="D658" s="383"/>
      <c r="E658" s="383"/>
      <c r="F658" s="383"/>
      <c r="G658" s="383"/>
      <c r="H658" s="383"/>
      <c r="I658" s="383"/>
      <c r="J658" s="383"/>
      <c r="K658" s="383"/>
      <c r="L658" s="383"/>
    </row>
    <row r="659" spans="3:12">
      <c r="C659" s="383"/>
      <c r="D659" s="383"/>
      <c r="E659" s="383"/>
      <c r="F659" s="383"/>
      <c r="G659" s="383"/>
      <c r="H659" s="383"/>
      <c r="I659" s="383"/>
      <c r="J659" s="383"/>
      <c r="K659" s="383"/>
      <c r="L659" s="383"/>
    </row>
    <row r="660" spans="3:12">
      <c r="C660" s="383"/>
      <c r="D660" s="383"/>
      <c r="E660" s="383"/>
      <c r="F660" s="383"/>
      <c r="G660" s="383"/>
      <c r="H660" s="383"/>
      <c r="I660" s="383"/>
      <c r="J660" s="383"/>
      <c r="K660" s="383"/>
      <c r="L660" s="383"/>
    </row>
    <row r="661" spans="3:12">
      <c r="C661" s="383"/>
      <c r="D661" s="383"/>
      <c r="E661" s="383"/>
      <c r="F661" s="383"/>
      <c r="G661" s="383"/>
      <c r="H661" s="383"/>
      <c r="I661" s="383"/>
      <c r="J661" s="383"/>
      <c r="K661" s="383"/>
      <c r="L661" s="383"/>
    </row>
    <row r="662" spans="3:12">
      <c r="C662" s="383"/>
      <c r="D662" s="383"/>
      <c r="E662" s="383"/>
      <c r="F662" s="383"/>
      <c r="G662" s="383"/>
      <c r="H662" s="383"/>
      <c r="I662" s="383"/>
      <c r="J662" s="383"/>
      <c r="K662" s="383"/>
      <c r="L662" s="383"/>
    </row>
    <row r="663" spans="3:12">
      <c r="C663" s="383"/>
      <c r="D663" s="383"/>
      <c r="E663" s="383"/>
      <c r="F663" s="383"/>
      <c r="G663" s="383"/>
      <c r="H663" s="383"/>
      <c r="I663" s="383"/>
      <c r="J663" s="383"/>
      <c r="K663" s="383"/>
      <c r="L663" s="383"/>
    </row>
    <row r="664" spans="3:12">
      <c r="C664" s="383"/>
      <c r="D664" s="383"/>
      <c r="E664" s="383"/>
      <c r="F664" s="383"/>
      <c r="G664" s="383"/>
      <c r="H664" s="383"/>
      <c r="I664" s="383"/>
      <c r="J664" s="383"/>
      <c r="K664" s="383"/>
      <c r="L664" s="383"/>
    </row>
    <row r="665" spans="3:12">
      <c r="C665" s="383"/>
      <c r="D665" s="383"/>
      <c r="E665" s="383"/>
      <c r="F665" s="383"/>
      <c r="G665" s="383"/>
      <c r="H665" s="383"/>
      <c r="I665" s="383"/>
      <c r="J665" s="383"/>
      <c r="K665" s="383"/>
      <c r="L665" s="383"/>
    </row>
    <row r="666" spans="3:12">
      <c r="C666" s="383"/>
      <c r="D666" s="383"/>
      <c r="E666" s="383"/>
      <c r="F666" s="383"/>
      <c r="G666" s="383"/>
      <c r="H666" s="383"/>
      <c r="I666" s="383"/>
      <c r="J666" s="383"/>
      <c r="K666" s="383"/>
      <c r="L666" s="383"/>
    </row>
    <row r="667" spans="3:12">
      <c r="C667" s="383"/>
      <c r="D667" s="383"/>
      <c r="E667" s="383"/>
      <c r="F667" s="383"/>
      <c r="G667" s="383"/>
      <c r="H667" s="383"/>
      <c r="I667" s="383"/>
      <c r="J667" s="383"/>
      <c r="K667" s="383"/>
      <c r="L667" s="383"/>
    </row>
    <row r="668" spans="3:12">
      <c r="C668" s="383"/>
      <c r="D668" s="383"/>
      <c r="E668" s="383"/>
      <c r="F668" s="383"/>
      <c r="G668" s="383"/>
      <c r="H668" s="383"/>
      <c r="I668" s="383"/>
      <c r="J668" s="383"/>
      <c r="K668" s="383"/>
      <c r="L668" s="383"/>
    </row>
    <row r="669" spans="3:12">
      <c r="C669" s="383"/>
      <c r="D669" s="383"/>
      <c r="E669" s="383"/>
      <c r="F669" s="383"/>
      <c r="G669" s="383"/>
      <c r="H669" s="383"/>
      <c r="I669" s="383"/>
      <c r="J669" s="383"/>
      <c r="K669" s="383"/>
      <c r="L669" s="383"/>
    </row>
  </sheetData>
  <mergeCells count="9">
    <mergeCell ref="A28:L28"/>
    <mergeCell ref="A29:L29"/>
    <mergeCell ref="A1:F1"/>
    <mergeCell ref="A2:F2"/>
    <mergeCell ref="A3:B6"/>
    <mergeCell ref="C3:L3"/>
    <mergeCell ref="C4:C6"/>
    <mergeCell ref="D4:G5"/>
    <mergeCell ref="H4:L5"/>
  </mergeCells>
  <hyperlinks>
    <hyperlink ref="J1:J2" location="'Spis tablic     List of tables'!A70" display="Powrót do spisu treści"/>
    <hyperlink ref="J1" location="'Spis tablic     List of tables'!A65"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zoomScaleNormal="100" workbookViewId="0">
      <selection sqref="A1:F1"/>
    </sheetView>
  </sheetViews>
  <sheetFormatPr defaultColWidth="9" defaultRowHeight="14.25"/>
  <cols>
    <col min="1" max="1" width="6.625" style="278" customWidth="1"/>
    <col min="2" max="2" width="9.625" style="278" customWidth="1"/>
    <col min="3" max="12" width="11.75" style="378" customWidth="1"/>
    <col min="13" max="16384" width="9" style="278"/>
  </cols>
  <sheetData>
    <row r="1" spans="1:12" s="379" customFormat="1" ht="12" customHeight="1">
      <c r="A1" s="2751" t="s">
        <v>473</v>
      </c>
      <c r="B1" s="2752"/>
      <c r="C1" s="2752"/>
      <c r="D1" s="2752"/>
      <c r="E1" s="2752"/>
      <c r="F1" s="2752"/>
      <c r="G1" s="389"/>
      <c r="H1" s="389"/>
      <c r="I1" s="389"/>
      <c r="J1" s="388" t="s">
        <v>336</v>
      </c>
      <c r="K1" s="385"/>
    </row>
    <row r="2" spans="1:12" s="1206" customFormat="1" ht="12" customHeight="1">
      <c r="A2" s="2753" t="s">
        <v>1149</v>
      </c>
      <c r="B2" s="2754"/>
      <c r="C2" s="2754"/>
      <c r="D2" s="2754"/>
      <c r="E2" s="2754"/>
      <c r="F2" s="2754"/>
      <c r="G2" s="1268"/>
      <c r="H2" s="1268"/>
      <c r="I2" s="1268"/>
      <c r="J2" s="1267" t="s">
        <v>258</v>
      </c>
      <c r="K2" s="1207"/>
    </row>
    <row r="3" spans="1:12" ht="18" customHeight="1">
      <c r="A3" s="2765" t="s">
        <v>1142</v>
      </c>
      <c r="B3" s="2742"/>
      <c r="C3" s="2742" t="s">
        <v>1157</v>
      </c>
      <c r="D3" s="2743"/>
      <c r="E3" s="2743"/>
      <c r="F3" s="2743"/>
      <c r="G3" s="2743"/>
      <c r="H3" s="2743"/>
      <c r="I3" s="2743"/>
      <c r="J3" s="2743"/>
      <c r="K3" s="2743"/>
      <c r="L3" s="2744"/>
    </row>
    <row r="4" spans="1:12">
      <c r="A4" s="2765"/>
      <c r="B4" s="2742"/>
      <c r="C4" s="2755" t="s">
        <v>1143</v>
      </c>
      <c r="D4" s="2742" t="s">
        <v>1350</v>
      </c>
      <c r="E4" s="2757"/>
      <c r="F4" s="2757"/>
      <c r="G4" s="2757"/>
      <c r="H4" s="2742" t="s">
        <v>1156</v>
      </c>
      <c r="I4" s="2757"/>
      <c r="J4" s="2757"/>
      <c r="K4" s="2757"/>
      <c r="L4" s="2758"/>
    </row>
    <row r="5" spans="1:12" ht="15" customHeight="1">
      <c r="A5" s="2766"/>
      <c r="B5" s="2742"/>
      <c r="C5" s="2769"/>
      <c r="D5" s="2757"/>
      <c r="E5" s="2757"/>
      <c r="F5" s="2757"/>
      <c r="G5" s="2757"/>
      <c r="H5" s="2757"/>
      <c r="I5" s="2757"/>
      <c r="J5" s="2757"/>
      <c r="K5" s="2757"/>
      <c r="L5" s="2758"/>
    </row>
    <row r="6" spans="1:12" ht="70.150000000000006" customHeight="1">
      <c r="A6" s="2766"/>
      <c r="B6" s="2742"/>
      <c r="C6" s="2769"/>
      <c r="D6" s="655" t="s">
        <v>1144</v>
      </c>
      <c r="E6" s="655" t="s">
        <v>1154</v>
      </c>
      <c r="F6" s="655" t="s">
        <v>1153</v>
      </c>
      <c r="G6" s="655" t="s">
        <v>1146</v>
      </c>
      <c r="H6" s="655" t="s">
        <v>1144</v>
      </c>
      <c r="I6" s="655" t="s">
        <v>1154</v>
      </c>
      <c r="J6" s="655" t="s">
        <v>1153</v>
      </c>
      <c r="K6" s="655" t="s">
        <v>1146</v>
      </c>
      <c r="L6" s="382" t="s">
        <v>1148</v>
      </c>
    </row>
    <row r="7" spans="1:12" s="456" customFormat="1" ht="16.149999999999999" customHeight="1">
      <c r="A7" s="387">
        <v>2017</v>
      </c>
      <c r="B7" s="830" t="s">
        <v>68</v>
      </c>
      <c r="C7" s="462">
        <v>16.5</v>
      </c>
      <c r="D7" s="462">
        <v>15.1</v>
      </c>
      <c r="E7" s="464">
        <v>9.4</v>
      </c>
      <c r="F7" s="464">
        <v>7.9</v>
      </c>
      <c r="G7" s="464">
        <v>16.5</v>
      </c>
      <c r="H7" s="462">
        <v>17.8</v>
      </c>
      <c r="I7" s="462">
        <v>16.5</v>
      </c>
      <c r="J7" s="462">
        <v>17.100000000000001</v>
      </c>
      <c r="K7" s="462">
        <v>17.100000000000001</v>
      </c>
      <c r="L7" s="386">
        <v>-6.7</v>
      </c>
    </row>
    <row r="8" spans="1:12" s="456" customFormat="1" ht="16.149999999999999" customHeight="1">
      <c r="A8" s="387"/>
      <c r="B8" s="830" t="s">
        <v>69</v>
      </c>
      <c r="C8" s="462">
        <v>17.7</v>
      </c>
      <c r="D8" s="462">
        <v>20.8</v>
      </c>
      <c r="E8" s="464">
        <v>24.1</v>
      </c>
      <c r="F8" s="464">
        <v>23.5</v>
      </c>
      <c r="G8" s="464">
        <v>9.5</v>
      </c>
      <c r="H8" s="462">
        <v>14.5</v>
      </c>
      <c r="I8" s="462">
        <v>18.899999999999999</v>
      </c>
      <c r="J8" s="462">
        <v>18.899999999999999</v>
      </c>
      <c r="K8" s="462">
        <v>11.5</v>
      </c>
      <c r="L8" s="386">
        <v>7.9</v>
      </c>
    </row>
    <row r="9" spans="1:12" s="456" customFormat="1" ht="16.149999999999999" customHeight="1">
      <c r="A9" s="387"/>
      <c r="B9" s="830" t="s">
        <v>70</v>
      </c>
      <c r="C9" s="462">
        <v>10.9</v>
      </c>
      <c r="D9" s="462">
        <v>26.5</v>
      </c>
      <c r="E9" s="464">
        <v>9.8000000000000007</v>
      </c>
      <c r="F9" s="464">
        <v>8.3000000000000007</v>
      </c>
      <c r="G9" s="464">
        <v>12.1</v>
      </c>
      <c r="H9" s="462">
        <v>-4.8</v>
      </c>
      <c r="I9" s="462">
        <v>-2.7</v>
      </c>
      <c r="J9" s="462">
        <v>-2.7</v>
      </c>
      <c r="K9" s="462">
        <v>-5.6</v>
      </c>
      <c r="L9" s="386">
        <v>8.3000000000000007</v>
      </c>
    </row>
    <row r="10" spans="1:12" s="456" customFormat="1" ht="16.149999999999999" customHeight="1">
      <c r="A10" s="387"/>
      <c r="B10" s="830" t="s">
        <v>71</v>
      </c>
      <c r="C10" s="462">
        <v>-4.2</v>
      </c>
      <c r="D10" s="462">
        <v>22.5</v>
      </c>
      <c r="E10" s="464">
        <v>-5.0999999999999996</v>
      </c>
      <c r="F10" s="464">
        <v>-3.8</v>
      </c>
      <c r="G10" s="464">
        <v>-3.6</v>
      </c>
      <c r="H10" s="462">
        <v>-30.9</v>
      </c>
      <c r="I10" s="462">
        <v>-18.899999999999999</v>
      </c>
      <c r="J10" s="462">
        <v>-19.600000000000001</v>
      </c>
      <c r="K10" s="462">
        <v>-11.5</v>
      </c>
      <c r="L10" s="386">
        <v>-6</v>
      </c>
    </row>
    <row r="11" spans="1:12" s="456" customFormat="1" ht="16.149999999999999" customHeight="1">
      <c r="A11" s="387"/>
      <c r="B11" s="830" t="s">
        <v>72</v>
      </c>
      <c r="C11" s="462">
        <v>-0.6</v>
      </c>
      <c r="D11" s="462">
        <v>19.7</v>
      </c>
      <c r="E11" s="464">
        <v>-12.3</v>
      </c>
      <c r="F11" s="464">
        <v>-12.3</v>
      </c>
      <c r="G11" s="464">
        <v>-9.9</v>
      </c>
      <c r="H11" s="462">
        <v>-20.8</v>
      </c>
      <c r="I11" s="462">
        <v>-28.4</v>
      </c>
      <c r="J11" s="462">
        <v>-28.4</v>
      </c>
      <c r="K11" s="462">
        <v>-28.4</v>
      </c>
      <c r="L11" s="386">
        <v>-5.2</v>
      </c>
    </row>
    <row r="12" spans="1:12" s="456" customFormat="1" ht="16.149999999999999" customHeight="1">
      <c r="A12" s="387"/>
      <c r="B12" s="830" t="s">
        <v>73</v>
      </c>
      <c r="C12" s="462">
        <v>-5.2</v>
      </c>
      <c r="D12" s="462">
        <v>28.7</v>
      </c>
      <c r="E12" s="464">
        <v>-23.5</v>
      </c>
      <c r="F12" s="464">
        <v>-22.8</v>
      </c>
      <c r="G12" s="464">
        <v>-12.5</v>
      </c>
      <c r="H12" s="462">
        <v>-39.1</v>
      </c>
      <c r="I12" s="462">
        <v>-29.5</v>
      </c>
      <c r="J12" s="462">
        <v>-38.9</v>
      </c>
      <c r="K12" s="462">
        <v>-42</v>
      </c>
      <c r="L12" s="386">
        <v>-0.2</v>
      </c>
    </row>
    <row r="13" spans="1:12" s="456" customFormat="1" ht="16.149999999999999" customHeight="1">
      <c r="A13" s="387">
        <v>2018</v>
      </c>
      <c r="B13" s="830" t="s">
        <v>74</v>
      </c>
      <c r="C13" s="462">
        <v>20.2</v>
      </c>
      <c r="D13" s="462">
        <v>35.299999999999997</v>
      </c>
      <c r="E13" s="464">
        <v>34.799999999999997</v>
      </c>
      <c r="F13" s="464">
        <v>37.299999999999997</v>
      </c>
      <c r="G13" s="464">
        <v>33.1</v>
      </c>
      <c r="H13" s="462">
        <v>5.0999999999999996</v>
      </c>
      <c r="I13" s="462">
        <v>11.6</v>
      </c>
      <c r="J13" s="462">
        <v>13.2</v>
      </c>
      <c r="K13" s="462">
        <v>8</v>
      </c>
      <c r="L13" s="386">
        <v>-0.1</v>
      </c>
    </row>
    <row r="14" spans="1:12" s="456" customFormat="1" ht="16.149999999999999" customHeight="1">
      <c r="A14" s="387"/>
      <c r="B14" s="830" t="s">
        <v>75</v>
      </c>
      <c r="C14" s="462">
        <v>29.4</v>
      </c>
      <c r="D14" s="462">
        <v>42.1</v>
      </c>
      <c r="E14" s="464">
        <v>22.5</v>
      </c>
      <c r="F14" s="464">
        <v>5.9</v>
      </c>
      <c r="G14" s="464">
        <v>20.5</v>
      </c>
      <c r="H14" s="462">
        <v>16.600000000000001</v>
      </c>
      <c r="I14" s="462">
        <v>18.8</v>
      </c>
      <c r="J14" s="462">
        <v>26.9</v>
      </c>
      <c r="K14" s="462">
        <v>11.7</v>
      </c>
      <c r="L14" s="386">
        <v>5.5</v>
      </c>
    </row>
    <row r="15" spans="1:12" s="456" customFormat="1" ht="16.149999999999999" customHeight="1">
      <c r="A15" s="387"/>
      <c r="B15" s="830" t="s">
        <v>32</v>
      </c>
      <c r="C15" s="462">
        <v>20.2</v>
      </c>
      <c r="D15" s="462">
        <v>16.3</v>
      </c>
      <c r="E15" s="464">
        <v>22.5</v>
      </c>
      <c r="F15" s="464">
        <v>20.100000000000001</v>
      </c>
      <c r="G15" s="464">
        <v>11.3</v>
      </c>
      <c r="H15" s="462">
        <v>24.1</v>
      </c>
      <c r="I15" s="462">
        <v>32.200000000000003</v>
      </c>
      <c r="J15" s="462">
        <v>34.200000000000003</v>
      </c>
      <c r="K15" s="462">
        <v>6.6</v>
      </c>
      <c r="L15" s="386">
        <v>2.6</v>
      </c>
    </row>
    <row r="16" spans="1:12" s="456" customFormat="1" ht="16.149999999999999" customHeight="1">
      <c r="A16" s="387"/>
      <c r="B16" s="830" t="s">
        <v>65</v>
      </c>
      <c r="C16" s="462">
        <v>9.5</v>
      </c>
      <c r="D16" s="462">
        <v>22.9</v>
      </c>
      <c r="E16" s="464">
        <v>27.5</v>
      </c>
      <c r="F16" s="464">
        <v>26.2</v>
      </c>
      <c r="G16" s="464">
        <v>13.5</v>
      </c>
      <c r="H16" s="462">
        <v>-3.9</v>
      </c>
      <c r="I16" s="462">
        <v>8.6</v>
      </c>
      <c r="J16" s="462">
        <v>6.2</v>
      </c>
      <c r="K16" s="462">
        <v>-9.6</v>
      </c>
      <c r="L16" s="386">
        <v>1.1000000000000001</v>
      </c>
    </row>
    <row r="17" spans="1:12" s="456" customFormat="1" ht="16.149999999999999" customHeight="1">
      <c r="A17" s="387"/>
      <c r="B17" s="830" t="s">
        <v>66</v>
      </c>
      <c r="C17" s="462">
        <v>9.1999999999999993</v>
      </c>
      <c r="D17" s="462">
        <v>17</v>
      </c>
      <c r="E17" s="464">
        <v>26.2</v>
      </c>
      <c r="F17" s="464">
        <v>25.1</v>
      </c>
      <c r="G17" s="464">
        <v>17.600000000000001</v>
      </c>
      <c r="H17" s="462">
        <v>1.4</v>
      </c>
      <c r="I17" s="462">
        <v>9.1</v>
      </c>
      <c r="J17" s="462">
        <v>6.6</v>
      </c>
      <c r="K17" s="462">
        <v>-7.8</v>
      </c>
      <c r="L17" s="386">
        <v>8.3000000000000007</v>
      </c>
    </row>
    <row r="18" spans="1:12" s="456" customFormat="1" ht="16.149999999999999" customHeight="1">
      <c r="A18" s="387"/>
      <c r="B18" s="830" t="s">
        <v>67</v>
      </c>
      <c r="C18" s="462">
        <v>7.1</v>
      </c>
      <c r="D18" s="462">
        <v>9.8000000000000007</v>
      </c>
      <c r="E18" s="464">
        <v>21.6</v>
      </c>
      <c r="F18" s="464">
        <v>23</v>
      </c>
      <c r="G18" s="464">
        <v>1.4</v>
      </c>
      <c r="H18" s="462">
        <v>4.3</v>
      </c>
      <c r="I18" s="462">
        <v>11.9</v>
      </c>
      <c r="J18" s="462">
        <v>8.8000000000000007</v>
      </c>
      <c r="K18" s="462">
        <v>5.7</v>
      </c>
      <c r="L18" s="386">
        <v>-16.100000000000001</v>
      </c>
    </row>
    <row r="19" spans="1:12" s="456" customFormat="1" ht="16.149999999999999" customHeight="1">
      <c r="A19" s="387"/>
      <c r="B19" s="1418" t="s">
        <v>68</v>
      </c>
      <c r="C19" s="1419">
        <v>8.3000000000000007</v>
      </c>
      <c r="D19" s="1419">
        <v>13.7</v>
      </c>
      <c r="E19" s="1419">
        <v>-1.2</v>
      </c>
      <c r="F19" s="1419">
        <v>2.4</v>
      </c>
      <c r="G19" s="1419">
        <v>2</v>
      </c>
      <c r="H19" s="1419">
        <v>2.8</v>
      </c>
      <c r="I19" s="1419">
        <v>2.8</v>
      </c>
      <c r="J19" s="1419">
        <v>6.4</v>
      </c>
      <c r="K19" s="1422">
        <v>2.8</v>
      </c>
      <c r="L19" s="386">
        <v>5.7</v>
      </c>
    </row>
    <row r="20" spans="1:12" s="456" customFormat="1" ht="16.149999999999999" customHeight="1">
      <c r="A20" s="387"/>
      <c r="B20" s="1418" t="s">
        <v>69</v>
      </c>
      <c r="C20" s="1419">
        <v>0.9</v>
      </c>
      <c r="D20" s="1419">
        <v>8.6</v>
      </c>
      <c r="E20" s="1419">
        <v>18.7</v>
      </c>
      <c r="F20" s="1419">
        <v>17.3</v>
      </c>
      <c r="G20" s="1419">
        <v>8.6</v>
      </c>
      <c r="H20" s="1419">
        <v>-6.9</v>
      </c>
      <c r="I20" s="1419">
        <v>-22.9</v>
      </c>
      <c r="J20" s="1419">
        <v>-18.600000000000001</v>
      </c>
      <c r="K20" s="1422">
        <v>-6.9</v>
      </c>
      <c r="L20" s="386">
        <v>-27.1</v>
      </c>
    </row>
    <row r="21" spans="1:12" s="456" customFormat="1" ht="16.149999999999999" customHeight="1">
      <c r="A21" s="387"/>
      <c r="B21" s="1418" t="s">
        <v>70</v>
      </c>
      <c r="C21" s="1419">
        <v>1.3</v>
      </c>
      <c r="D21" s="1419">
        <v>9.1999999999999993</v>
      </c>
      <c r="E21" s="1419">
        <v>8.6</v>
      </c>
      <c r="F21" s="1419">
        <v>5.5</v>
      </c>
      <c r="G21" s="1419">
        <v>4.0999999999999996</v>
      </c>
      <c r="H21" s="1419">
        <v>-6.6</v>
      </c>
      <c r="I21" s="1419">
        <v>-25</v>
      </c>
      <c r="J21" s="1419">
        <v>-17.3</v>
      </c>
      <c r="K21" s="1422">
        <v>-9.6999999999999993</v>
      </c>
      <c r="L21" s="386">
        <v>-23.3</v>
      </c>
    </row>
    <row r="22" spans="1:12" s="456" customFormat="1" ht="16.149999999999999" customHeight="1">
      <c r="A22" s="387"/>
      <c r="B22" s="1590" t="s">
        <v>71</v>
      </c>
      <c r="C22" s="1591">
        <v>-9.5</v>
      </c>
      <c r="D22" s="1591">
        <v>12.1</v>
      </c>
      <c r="E22" s="1591">
        <v>2.6</v>
      </c>
      <c r="F22" s="1591">
        <v>5.9</v>
      </c>
      <c r="G22" s="1591">
        <v>2.6</v>
      </c>
      <c r="H22" s="1591">
        <v>-26.7</v>
      </c>
      <c r="I22" s="1591">
        <v>-35.799999999999997</v>
      </c>
      <c r="J22" s="1591">
        <v>-29.6</v>
      </c>
      <c r="K22" s="1592">
        <v>-25.2</v>
      </c>
      <c r="L22" s="386">
        <v>-5.9</v>
      </c>
    </row>
    <row r="23" spans="1:12" s="456" customFormat="1" ht="16.149999999999999" customHeight="1">
      <c r="A23" s="387"/>
      <c r="B23" s="1590" t="s">
        <v>72</v>
      </c>
      <c r="C23" s="1591">
        <v>-5.0999999999999996</v>
      </c>
      <c r="D23" s="1591">
        <v>22.8</v>
      </c>
      <c r="E23" s="1591">
        <v>2.4</v>
      </c>
      <c r="F23" s="1591">
        <v>-0.3</v>
      </c>
      <c r="G23" s="1591">
        <v>-0.3</v>
      </c>
      <c r="H23" s="1591">
        <v>-17.399999999999999</v>
      </c>
      <c r="I23" s="1591">
        <v>-29.7</v>
      </c>
      <c r="J23" s="1591">
        <v>-20.100000000000001</v>
      </c>
      <c r="K23" s="1592">
        <v>-15</v>
      </c>
      <c r="L23" s="386">
        <v>-20.7</v>
      </c>
    </row>
    <row r="24" spans="1:12" s="456" customFormat="1" ht="16.149999999999999" customHeight="1">
      <c r="A24" s="387"/>
      <c r="B24" s="1590" t="s">
        <v>73</v>
      </c>
      <c r="C24" s="1591">
        <v>-4.7</v>
      </c>
      <c r="D24" s="1591">
        <v>18.2</v>
      </c>
      <c r="E24" s="1591">
        <v>-3.3</v>
      </c>
      <c r="F24" s="1591">
        <v>-3.3</v>
      </c>
      <c r="G24" s="1591">
        <v>1.2</v>
      </c>
      <c r="H24" s="1591">
        <v>-19.7</v>
      </c>
      <c r="I24" s="1591">
        <v>-29.4</v>
      </c>
      <c r="J24" s="1591">
        <v>-19.7</v>
      </c>
      <c r="K24" s="1592">
        <v>-16.8</v>
      </c>
      <c r="L24" s="386">
        <v>-12.9</v>
      </c>
    </row>
    <row r="25" spans="1:12" s="456" customFormat="1" ht="16.149999999999999" customHeight="1">
      <c r="A25" s="387">
        <v>2019</v>
      </c>
      <c r="B25" s="1727" t="s">
        <v>74</v>
      </c>
      <c r="C25" s="1728">
        <v>32.200000000000003</v>
      </c>
      <c r="D25" s="1728">
        <v>26.2</v>
      </c>
      <c r="E25" s="1728">
        <v>-13.8</v>
      </c>
      <c r="F25" s="1728">
        <v>-15.8</v>
      </c>
      <c r="G25" s="1728">
        <v>3.1</v>
      </c>
      <c r="H25" s="1728">
        <v>38.200000000000003</v>
      </c>
      <c r="I25" s="1728">
        <v>18.2</v>
      </c>
      <c r="J25" s="1728">
        <v>18.2</v>
      </c>
      <c r="K25" s="1730">
        <v>18.2</v>
      </c>
      <c r="L25" s="386" t="s">
        <v>537</v>
      </c>
    </row>
    <row r="26" spans="1:12" s="456" customFormat="1" ht="16.149999999999999" customHeight="1">
      <c r="A26" s="387"/>
      <c r="B26" s="1727" t="s">
        <v>75</v>
      </c>
      <c r="C26" s="1728">
        <v>28</v>
      </c>
      <c r="D26" s="1728">
        <v>42.5</v>
      </c>
      <c r="E26" s="1728">
        <v>16.3</v>
      </c>
      <c r="F26" s="1728">
        <v>17.3</v>
      </c>
      <c r="G26" s="1728">
        <v>32.1</v>
      </c>
      <c r="H26" s="1728">
        <v>13.5</v>
      </c>
      <c r="I26" s="1728">
        <v>-16.600000000000001</v>
      </c>
      <c r="J26" s="1728">
        <v>-18.7</v>
      </c>
      <c r="K26" s="1730">
        <v>11.4</v>
      </c>
      <c r="L26" s="386">
        <v>3.1</v>
      </c>
    </row>
    <row r="27" spans="1:12" s="456" customFormat="1" ht="16.149999999999999" customHeight="1">
      <c r="A27" s="387"/>
      <c r="B27" s="1727" t="s">
        <v>32</v>
      </c>
      <c r="C27" s="1728">
        <v>25.3</v>
      </c>
      <c r="D27" s="1728">
        <v>34.700000000000003</v>
      </c>
      <c r="E27" s="1728">
        <v>-46.1</v>
      </c>
      <c r="F27" s="1728">
        <v>-46.1</v>
      </c>
      <c r="G27" s="1728">
        <v>-22.6</v>
      </c>
      <c r="H27" s="1728">
        <v>15.9</v>
      </c>
      <c r="I27" s="1728">
        <v>17.8</v>
      </c>
      <c r="J27" s="1728">
        <v>17.8</v>
      </c>
      <c r="K27" s="1730">
        <v>-9.3000000000000007</v>
      </c>
      <c r="L27" s="386">
        <v>2.7</v>
      </c>
    </row>
    <row r="28" spans="1:12" s="380" customFormat="1" ht="19.899999999999999" customHeight="1">
      <c r="A28" s="2729" t="s">
        <v>2064</v>
      </c>
      <c r="B28" s="2730"/>
      <c r="C28" s="2730"/>
      <c r="D28" s="2730"/>
      <c r="E28" s="2730"/>
      <c r="F28" s="2730"/>
      <c r="G28" s="2730"/>
      <c r="H28" s="2730"/>
      <c r="I28" s="2730"/>
      <c r="J28" s="2730"/>
      <c r="K28" s="2730"/>
      <c r="L28" s="2730"/>
    </row>
    <row r="29" spans="1:12" s="380" customFormat="1" ht="12">
      <c r="A29" s="2759" t="s">
        <v>2062</v>
      </c>
      <c r="B29" s="2760"/>
      <c r="C29" s="2760"/>
      <c r="D29" s="2760"/>
      <c r="E29" s="2760"/>
      <c r="F29" s="2760"/>
      <c r="G29" s="2760"/>
      <c r="H29" s="2760"/>
      <c r="I29" s="2760"/>
      <c r="J29" s="2760"/>
      <c r="K29" s="2760"/>
      <c r="L29" s="2760"/>
    </row>
    <row r="30" spans="1:12">
      <c r="C30" s="380"/>
      <c r="D30" s="380"/>
      <c r="E30" s="380"/>
      <c r="F30" s="380"/>
      <c r="G30" s="380"/>
      <c r="H30" s="380"/>
      <c r="I30" s="380"/>
      <c r="J30" s="380"/>
      <c r="K30" s="380"/>
      <c r="L30" s="380"/>
    </row>
    <row r="31" spans="1:12">
      <c r="C31" s="380"/>
      <c r="D31" s="380"/>
      <c r="E31" s="380"/>
      <c r="F31" s="380"/>
      <c r="G31" s="380"/>
      <c r="H31" s="380"/>
      <c r="I31" s="380"/>
      <c r="J31" s="380"/>
      <c r="K31" s="380" t="s">
        <v>36</v>
      </c>
      <c r="L31" s="380"/>
    </row>
    <row r="32" spans="1:12">
      <c r="C32" s="383"/>
      <c r="D32" s="383"/>
      <c r="E32" s="383"/>
      <c r="F32" s="383"/>
      <c r="G32" s="383"/>
      <c r="H32" s="383"/>
      <c r="I32" s="383"/>
      <c r="J32" s="383"/>
      <c r="K32" s="383"/>
      <c r="L32" s="383"/>
    </row>
    <row r="33" spans="3:12">
      <c r="C33" s="383"/>
      <c r="D33" s="383"/>
      <c r="E33" s="383"/>
      <c r="F33" s="383"/>
      <c r="G33" s="383"/>
      <c r="H33" s="383"/>
      <c r="I33" s="383"/>
      <c r="J33" s="383"/>
      <c r="K33" s="383"/>
      <c r="L33" s="383"/>
    </row>
    <row r="34" spans="3:12">
      <c r="C34" s="383"/>
      <c r="D34" s="383"/>
      <c r="E34" s="383"/>
      <c r="F34" s="383"/>
      <c r="G34" s="383"/>
      <c r="H34" s="383"/>
      <c r="I34" s="383"/>
      <c r="J34" s="383"/>
      <c r="K34" s="383"/>
      <c r="L34" s="383"/>
    </row>
    <row r="35" spans="3:12">
      <c r="C35" s="383"/>
      <c r="D35" s="383"/>
      <c r="E35" s="383"/>
      <c r="F35" s="383"/>
      <c r="G35" s="383"/>
      <c r="H35" s="383"/>
      <c r="I35" s="383"/>
      <c r="J35" s="383"/>
      <c r="K35" s="383"/>
      <c r="L35" s="383"/>
    </row>
    <row r="36" spans="3:12">
      <c r="C36" s="383"/>
      <c r="D36" s="383"/>
      <c r="E36" s="383"/>
      <c r="F36" s="383"/>
      <c r="G36" s="383"/>
      <c r="H36" s="383"/>
      <c r="I36" s="383"/>
      <c r="J36" s="383"/>
      <c r="K36" s="383"/>
      <c r="L36" s="383"/>
    </row>
    <row r="37" spans="3:12">
      <c r="C37" s="383"/>
      <c r="D37" s="383"/>
      <c r="E37" s="383"/>
      <c r="F37" s="383"/>
      <c r="G37" s="383"/>
      <c r="H37" s="383"/>
      <c r="I37" s="383"/>
      <c r="J37" s="383"/>
      <c r="K37" s="383"/>
      <c r="L37" s="383"/>
    </row>
    <row r="38" spans="3:12">
      <c r="C38" s="383"/>
      <c r="D38" s="383"/>
      <c r="E38" s="383"/>
      <c r="F38" s="383"/>
      <c r="G38" s="383"/>
      <c r="H38" s="383"/>
      <c r="I38" s="383"/>
      <c r="J38" s="383"/>
      <c r="K38" s="383"/>
      <c r="L38" s="383"/>
    </row>
    <row r="39" spans="3:12">
      <c r="C39" s="383"/>
      <c r="D39" s="383"/>
      <c r="E39" s="383"/>
      <c r="F39" s="383"/>
      <c r="G39" s="383"/>
      <c r="H39" s="383"/>
      <c r="I39" s="383"/>
      <c r="J39" s="383"/>
      <c r="K39" s="383"/>
      <c r="L39" s="383"/>
    </row>
    <row r="40" spans="3:12">
      <c r="C40" s="383"/>
      <c r="D40" s="383"/>
      <c r="E40" s="383"/>
      <c r="F40" s="383"/>
      <c r="G40" s="383"/>
      <c r="H40" s="383"/>
      <c r="I40" s="383"/>
      <c r="J40" s="383"/>
      <c r="K40" s="383"/>
      <c r="L40" s="383"/>
    </row>
    <row r="41" spans="3:12">
      <c r="C41" s="383"/>
      <c r="D41" s="383"/>
      <c r="E41" s="383"/>
      <c r="F41" s="383"/>
      <c r="G41" s="383"/>
      <c r="H41" s="383"/>
      <c r="I41" s="383"/>
      <c r="J41" s="383"/>
      <c r="K41" s="383"/>
      <c r="L41" s="383"/>
    </row>
    <row r="42" spans="3:12">
      <c r="C42" s="383"/>
      <c r="D42" s="383"/>
      <c r="E42" s="383"/>
      <c r="F42" s="383"/>
      <c r="G42" s="383"/>
      <c r="H42" s="383"/>
      <c r="I42" s="383"/>
      <c r="J42" s="383"/>
      <c r="K42" s="383"/>
      <c r="L42" s="383"/>
    </row>
    <row r="43" spans="3:12">
      <c r="C43" s="383"/>
      <c r="D43" s="383"/>
      <c r="E43" s="383"/>
      <c r="F43" s="383"/>
      <c r="G43" s="383"/>
      <c r="H43" s="383"/>
      <c r="I43" s="383"/>
      <c r="J43" s="383"/>
      <c r="K43" s="383"/>
      <c r="L43" s="383"/>
    </row>
    <row r="44" spans="3:12">
      <c r="C44" s="383"/>
      <c r="D44" s="383"/>
      <c r="E44" s="383"/>
      <c r="F44" s="383"/>
      <c r="G44" s="383"/>
      <c r="H44" s="383"/>
      <c r="I44" s="383"/>
      <c r="J44" s="383"/>
      <c r="K44" s="383"/>
      <c r="L44" s="383"/>
    </row>
    <row r="45" spans="3:12">
      <c r="C45" s="383"/>
      <c r="D45" s="383"/>
      <c r="E45" s="383"/>
      <c r="F45" s="383"/>
      <c r="G45" s="383"/>
      <c r="H45" s="383"/>
      <c r="I45" s="383"/>
      <c r="J45" s="383"/>
      <c r="K45" s="383"/>
      <c r="L45" s="383"/>
    </row>
    <row r="46" spans="3:12">
      <c r="C46" s="383"/>
      <c r="D46" s="383"/>
      <c r="E46" s="383"/>
      <c r="F46" s="383"/>
      <c r="G46" s="383"/>
      <c r="H46" s="383"/>
      <c r="I46" s="383"/>
      <c r="J46" s="383"/>
      <c r="K46" s="383"/>
      <c r="L46" s="383"/>
    </row>
    <row r="47" spans="3:12">
      <c r="C47" s="383"/>
      <c r="D47" s="383"/>
      <c r="E47" s="383"/>
      <c r="F47" s="383"/>
      <c r="G47" s="383"/>
      <c r="H47" s="383"/>
      <c r="I47" s="383"/>
      <c r="J47" s="383"/>
      <c r="K47" s="383"/>
      <c r="L47" s="383"/>
    </row>
    <row r="48" spans="3:12">
      <c r="C48" s="383"/>
      <c r="D48" s="383"/>
      <c r="E48" s="383"/>
      <c r="F48" s="383"/>
      <c r="G48" s="383"/>
      <c r="H48" s="383"/>
      <c r="I48" s="383"/>
      <c r="J48" s="383"/>
      <c r="K48" s="383"/>
      <c r="L48" s="383"/>
    </row>
    <row r="49" spans="3:12">
      <c r="C49" s="383"/>
      <c r="D49" s="383"/>
      <c r="E49" s="383"/>
      <c r="F49" s="383"/>
      <c r="G49" s="383"/>
      <c r="H49" s="383"/>
      <c r="I49" s="383"/>
      <c r="J49" s="383"/>
      <c r="K49" s="383"/>
      <c r="L49" s="383"/>
    </row>
    <row r="50" spans="3:12">
      <c r="C50" s="383"/>
      <c r="D50" s="383"/>
      <c r="E50" s="383"/>
      <c r="F50" s="383"/>
      <c r="G50" s="383"/>
      <c r="H50" s="383"/>
      <c r="I50" s="383"/>
      <c r="J50" s="383"/>
      <c r="K50" s="383"/>
      <c r="L50" s="383"/>
    </row>
    <row r="51" spans="3:12">
      <c r="C51" s="383"/>
      <c r="D51" s="383"/>
      <c r="E51" s="383"/>
      <c r="F51" s="383"/>
      <c r="G51" s="383"/>
      <c r="H51" s="383"/>
      <c r="I51" s="383"/>
      <c r="J51" s="383"/>
      <c r="K51" s="383"/>
      <c r="L51" s="383"/>
    </row>
    <row r="52" spans="3:12">
      <c r="C52" s="383"/>
      <c r="D52" s="383"/>
      <c r="E52" s="383"/>
      <c r="F52" s="383"/>
      <c r="G52" s="383"/>
      <c r="H52" s="383"/>
      <c r="I52" s="383"/>
      <c r="J52" s="383"/>
      <c r="K52" s="383"/>
      <c r="L52" s="383"/>
    </row>
    <row r="53" spans="3:12">
      <c r="C53" s="383"/>
      <c r="D53" s="383"/>
      <c r="E53" s="383"/>
      <c r="F53" s="383"/>
      <c r="G53" s="383"/>
      <c r="H53" s="383"/>
      <c r="I53" s="383"/>
      <c r="J53" s="383"/>
      <c r="K53" s="383"/>
      <c r="L53" s="383"/>
    </row>
    <row r="54" spans="3:12">
      <c r="C54" s="383"/>
      <c r="D54" s="383"/>
      <c r="E54" s="383"/>
      <c r="F54" s="383"/>
      <c r="G54" s="383"/>
      <c r="H54" s="383"/>
      <c r="I54" s="383"/>
      <c r="J54" s="383"/>
      <c r="K54" s="383"/>
      <c r="L54" s="383"/>
    </row>
    <row r="55" spans="3:12">
      <c r="C55" s="383"/>
      <c r="D55" s="383"/>
      <c r="E55" s="383"/>
      <c r="F55" s="383"/>
      <c r="G55" s="383"/>
      <c r="H55" s="383"/>
      <c r="I55" s="383"/>
      <c r="J55" s="383"/>
      <c r="K55" s="383"/>
      <c r="L55" s="383"/>
    </row>
    <row r="56" spans="3:12">
      <c r="C56" s="383"/>
      <c r="D56" s="383"/>
      <c r="E56" s="383"/>
      <c r="F56" s="383"/>
      <c r="G56" s="383"/>
      <c r="H56" s="383"/>
      <c r="I56" s="383"/>
      <c r="J56" s="383"/>
      <c r="K56" s="383"/>
      <c r="L56" s="383"/>
    </row>
    <row r="57" spans="3:12">
      <c r="C57" s="383"/>
      <c r="D57" s="383"/>
      <c r="E57" s="383"/>
      <c r="F57" s="383"/>
      <c r="G57" s="383"/>
      <c r="H57" s="383"/>
      <c r="I57" s="383"/>
      <c r="J57" s="383"/>
      <c r="K57" s="383"/>
      <c r="L57" s="383"/>
    </row>
    <row r="58" spans="3:12">
      <c r="C58" s="383"/>
      <c r="D58" s="383"/>
      <c r="E58" s="383"/>
      <c r="F58" s="383"/>
      <c r="G58" s="383"/>
      <c r="H58" s="383"/>
      <c r="I58" s="383"/>
      <c r="J58" s="383"/>
      <c r="K58" s="383"/>
      <c r="L58" s="383"/>
    </row>
    <row r="59" spans="3:12">
      <c r="C59" s="383"/>
      <c r="D59" s="383"/>
      <c r="E59" s="383"/>
      <c r="F59" s="383"/>
      <c r="G59" s="383"/>
      <c r="H59" s="383"/>
      <c r="I59" s="383"/>
      <c r="J59" s="383"/>
      <c r="K59" s="383"/>
      <c r="L59" s="383"/>
    </row>
    <row r="60" spans="3:12">
      <c r="C60" s="383"/>
      <c r="D60" s="383"/>
      <c r="E60" s="383"/>
      <c r="F60" s="383"/>
      <c r="G60" s="383"/>
      <c r="H60" s="383"/>
      <c r="I60" s="383"/>
      <c r="J60" s="383"/>
      <c r="K60" s="383"/>
      <c r="L60" s="383"/>
    </row>
    <row r="61" spans="3:12">
      <c r="C61" s="383"/>
      <c r="D61" s="383"/>
      <c r="E61" s="383"/>
      <c r="F61" s="383"/>
      <c r="G61" s="383"/>
      <c r="H61" s="383"/>
      <c r="I61" s="383"/>
      <c r="J61" s="383"/>
      <c r="K61" s="383"/>
      <c r="L61" s="383"/>
    </row>
    <row r="62" spans="3:12">
      <c r="C62" s="383"/>
      <c r="D62" s="383"/>
      <c r="E62" s="383"/>
      <c r="F62" s="383"/>
      <c r="G62" s="383"/>
      <c r="H62" s="383"/>
      <c r="I62" s="383"/>
      <c r="J62" s="383"/>
      <c r="K62" s="383"/>
      <c r="L62" s="383"/>
    </row>
    <row r="63" spans="3:12">
      <c r="C63" s="383"/>
      <c r="D63" s="383"/>
      <c r="E63" s="383"/>
      <c r="F63" s="383"/>
      <c r="G63" s="383"/>
      <c r="H63" s="383"/>
      <c r="I63" s="383"/>
      <c r="J63" s="383"/>
      <c r="K63" s="383"/>
      <c r="L63" s="383"/>
    </row>
    <row r="64" spans="3:12">
      <c r="C64" s="383"/>
      <c r="D64" s="383"/>
      <c r="E64" s="383"/>
      <c r="F64" s="383"/>
      <c r="G64" s="383"/>
      <c r="H64" s="383"/>
      <c r="I64" s="383"/>
      <c r="J64" s="383"/>
      <c r="K64" s="383"/>
      <c r="L64" s="383"/>
    </row>
    <row r="65" spans="3:12">
      <c r="C65" s="383"/>
      <c r="D65" s="383"/>
      <c r="E65" s="383"/>
      <c r="F65" s="383"/>
      <c r="G65" s="383"/>
      <c r="H65" s="383"/>
      <c r="I65" s="383"/>
      <c r="J65" s="383"/>
      <c r="K65" s="383"/>
      <c r="L65" s="383"/>
    </row>
    <row r="66" spans="3:12">
      <c r="C66" s="383"/>
      <c r="D66" s="383"/>
      <c r="E66" s="383"/>
      <c r="F66" s="383"/>
      <c r="G66" s="383"/>
      <c r="H66" s="383"/>
      <c r="I66" s="383"/>
      <c r="J66" s="383"/>
      <c r="K66" s="383"/>
      <c r="L66" s="383"/>
    </row>
    <row r="67" spans="3:12">
      <c r="C67" s="383"/>
      <c r="D67" s="383"/>
      <c r="E67" s="383"/>
      <c r="F67" s="383"/>
      <c r="G67" s="383"/>
      <c r="H67" s="383"/>
      <c r="I67" s="383"/>
      <c r="J67" s="383"/>
      <c r="K67" s="383"/>
      <c r="L67" s="383"/>
    </row>
    <row r="68" spans="3:12">
      <c r="C68" s="383"/>
      <c r="D68" s="383"/>
      <c r="E68" s="383"/>
      <c r="F68" s="383"/>
      <c r="G68" s="383"/>
      <c r="H68" s="383"/>
      <c r="I68" s="383"/>
      <c r="J68" s="383"/>
      <c r="K68" s="383"/>
      <c r="L68" s="383"/>
    </row>
    <row r="69" spans="3:12">
      <c r="C69" s="383"/>
      <c r="D69" s="383"/>
      <c r="E69" s="383"/>
      <c r="F69" s="383"/>
      <c r="G69" s="383"/>
      <c r="H69" s="383"/>
      <c r="I69" s="383"/>
      <c r="J69" s="383"/>
      <c r="K69" s="383"/>
      <c r="L69" s="383"/>
    </row>
    <row r="70" spans="3:12">
      <c r="C70" s="383"/>
      <c r="D70" s="383"/>
      <c r="E70" s="383"/>
      <c r="F70" s="383"/>
      <c r="G70" s="383"/>
      <c r="H70" s="383"/>
      <c r="I70" s="383"/>
      <c r="J70" s="383"/>
      <c r="K70" s="383"/>
      <c r="L70" s="383"/>
    </row>
    <row r="71" spans="3:12">
      <c r="C71" s="383"/>
      <c r="D71" s="383"/>
      <c r="E71" s="383"/>
      <c r="F71" s="383"/>
      <c r="G71" s="383"/>
      <c r="H71" s="383"/>
      <c r="I71" s="383"/>
      <c r="J71" s="383"/>
      <c r="K71" s="383"/>
      <c r="L71" s="383"/>
    </row>
    <row r="72" spans="3:12">
      <c r="C72" s="383"/>
      <c r="D72" s="383"/>
      <c r="E72" s="383"/>
      <c r="F72" s="383"/>
      <c r="G72" s="383"/>
      <c r="H72" s="383"/>
      <c r="I72" s="383"/>
      <c r="J72" s="383"/>
      <c r="K72" s="383"/>
      <c r="L72" s="383"/>
    </row>
    <row r="73" spans="3:12">
      <c r="C73" s="383"/>
      <c r="D73" s="383"/>
      <c r="E73" s="383"/>
      <c r="F73" s="383"/>
      <c r="G73" s="383"/>
      <c r="H73" s="383"/>
      <c r="I73" s="383"/>
      <c r="J73" s="383"/>
      <c r="K73" s="383"/>
      <c r="L73" s="383"/>
    </row>
    <row r="74" spans="3:12">
      <c r="C74" s="383"/>
      <c r="D74" s="383"/>
      <c r="E74" s="383"/>
      <c r="F74" s="383"/>
      <c r="G74" s="383"/>
      <c r="H74" s="383"/>
      <c r="I74" s="383"/>
      <c r="J74" s="383"/>
      <c r="K74" s="383"/>
      <c r="L74" s="383"/>
    </row>
    <row r="75" spans="3:12">
      <c r="C75" s="383"/>
      <c r="D75" s="383"/>
      <c r="E75" s="383"/>
      <c r="F75" s="383"/>
      <c r="G75" s="383"/>
      <c r="H75" s="383"/>
      <c r="I75" s="383"/>
      <c r="J75" s="383"/>
      <c r="K75" s="383"/>
      <c r="L75" s="383"/>
    </row>
    <row r="76" spans="3:12">
      <c r="C76" s="383"/>
      <c r="D76" s="383"/>
      <c r="E76" s="383"/>
      <c r="F76" s="383"/>
      <c r="G76" s="383"/>
      <c r="H76" s="383"/>
      <c r="I76" s="383"/>
      <c r="J76" s="383"/>
      <c r="K76" s="383"/>
      <c r="L76" s="383"/>
    </row>
    <row r="77" spans="3:12">
      <c r="C77" s="383"/>
      <c r="D77" s="383"/>
      <c r="E77" s="383"/>
      <c r="F77" s="383"/>
      <c r="G77" s="383"/>
      <c r="H77" s="383"/>
      <c r="I77" s="383"/>
      <c r="J77" s="383"/>
      <c r="K77" s="383"/>
      <c r="L77" s="383"/>
    </row>
    <row r="78" spans="3:12">
      <c r="C78" s="383"/>
      <c r="D78" s="383"/>
      <c r="E78" s="383"/>
      <c r="F78" s="383"/>
      <c r="G78" s="383"/>
      <c r="H78" s="383"/>
      <c r="I78" s="383"/>
      <c r="J78" s="383"/>
      <c r="K78" s="383"/>
      <c r="L78" s="383"/>
    </row>
    <row r="79" spans="3:12">
      <c r="C79" s="383"/>
      <c r="D79" s="383"/>
      <c r="E79" s="383"/>
      <c r="F79" s="383"/>
      <c r="G79" s="383"/>
      <c r="H79" s="383"/>
      <c r="I79" s="383"/>
      <c r="J79" s="383"/>
      <c r="K79" s="383"/>
      <c r="L79" s="383"/>
    </row>
    <row r="80" spans="3:12">
      <c r="C80" s="383"/>
      <c r="D80" s="383"/>
      <c r="E80" s="383"/>
      <c r="F80" s="383"/>
      <c r="G80" s="383"/>
      <c r="H80" s="383"/>
      <c r="I80" s="383"/>
      <c r="J80" s="383"/>
      <c r="K80" s="383"/>
      <c r="L80" s="383"/>
    </row>
    <row r="81" spans="3:12">
      <c r="C81" s="383"/>
      <c r="D81" s="383"/>
      <c r="E81" s="383"/>
      <c r="F81" s="383"/>
      <c r="G81" s="383"/>
      <c r="H81" s="383"/>
      <c r="I81" s="383"/>
      <c r="J81" s="383"/>
      <c r="K81" s="383"/>
      <c r="L81" s="383"/>
    </row>
    <row r="82" spans="3:12">
      <c r="C82" s="383"/>
      <c r="D82" s="383"/>
      <c r="E82" s="383"/>
      <c r="F82" s="383"/>
      <c r="G82" s="383"/>
      <c r="H82" s="383"/>
      <c r="I82" s="383"/>
      <c r="J82" s="383"/>
      <c r="K82" s="383"/>
      <c r="L82" s="383"/>
    </row>
    <row r="83" spans="3:12">
      <c r="C83" s="383"/>
      <c r="D83" s="383"/>
      <c r="E83" s="383"/>
      <c r="F83" s="383"/>
      <c r="G83" s="383"/>
      <c r="H83" s="383"/>
      <c r="I83" s="383"/>
      <c r="J83" s="383"/>
      <c r="K83" s="383"/>
      <c r="L83" s="383"/>
    </row>
    <row r="84" spans="3:12">
      <c r="C84" s="383"/>
      <c r="D84" s="383"/>
      <c r="E84" s="383"/>
      <c r="F84" s="383"/>
      <c r="G84" s="383"/>
      <c r="H84" s="383"/>
      <c r="I84" s="383"/>
      <c r="J84" s="383"/>
      <c r="K84" s="383"/>
      <c r="L84" s="383"/>
    </row>
    <row r="85" spans="3:12">
      <c r="C85" s="383"/>
      <c r="D85" s="383"/>
      <c r="E85" s="383"/>
      <c r="F85" s="383"/>
      <c r="G85" s="383"/>
      <c r="H85" s="383"/>
      <c r="I85" s="383"/>
      <c r="J85" s="383"/>
      <c r="K85" s="383"/>
      <c r="L85" s="383"/>
    </row>
    <row r="86" spans="3:12">
      <c r="C86" s="383"/>
      <c r="D86" s="383"/>
      <c r="E86" s="383"/>
      <c r="F86" s="383"/>
      <c r="G86" s="383"/>
      <c r="H86" s="383"/>
      <c r="I86" s="383"/>
      <c r="J86" s="383"/>
      <c r="K86" s="383"/>
      <c r="L86" s="383"/>
    </row>
    <row r="87" spans="3:12">
      <c r="C87" s="383"/>
      <c r="D87" s="383"/>
      <c r="E87" s="383"/>
      <c r="F87" s="383"/>
      <c r="G87" s="383"/>
      <c r="H87" s="383"/>
      <c r="I87" s="383"/>
      <c r="J87" s="383"/>
      <c r="K87" s="383"/>
      <c r="L87" s="383"/>
    </row>
    <row r="88" spans="3:12">
      <c r="C88" s="383"/>
      <c r="D88" s="383"/>
      <c r="E88" s="383"/>
      <c r="F88" s="383"/>
      <c r="G88" s="383"/>
      <c r="H88" s="383"/>
      <c r="I88" s="383"/>
      <c r="J88" s="383"/>
      <c r="K88" s="383"/>
      <c r="L88" s="383"/>
    </row>
    <row r="89" spans="3:12">
      <c r="C89" s="383"/>
      <c r="D89" s="383"/>
      <c r="E89" s="383"/>
      <c r="F89" s="383"/>
      <c r="G89" s="383"/>
      <c r="H89" s="383"/>
      <c r="I89" s="383"/>
      <c r="J89" s="383"/>
      <c r="K89" s="383"/>
      <c r="L89" s="383"/>
    </row>
    <row r="90" spans="3:12">
      <c r="C90" s="383"/>
      <c r="D90" s="383"/>
      <c r="E90" s="383"/>
      <c r="F90" s="383"/>
      <c r="G90" s="383"/>
      <c r="H90" s="383"/>
      <c r="I90" s="383"/>
      <c r="J90" s="383"/>
      <c r="K90" s="383"/>
      <c r="L90" s="383"/>
    </row>
    <row r="91" spans="3:12">
      <c r="C91" s="383"/>
      <c r="D91" s="383"/>
      <c r="E91" s="383"/>
      <c r="F91" s="383"/>
      <c r="G91" s="383"/>
      <c r="H91" s="383"/>
      <c r="I91" s="383"/>
      <c r="J91" s="383"/>
      <c r="K91" s="383"/>
      <c r="L91" s="383"/>
    </row>
    <row r="92" spans="3:12">
      <c r="C92" s="383"/>
      <c r="D92" s="383"/>
      <c r="E92" s="383"/>
      <c r="F92" s="383"/>
      <c r="G92" s="383"/>
      <c r="H92" s="383"/>
      <c r="I92" s="383"/>
      <c r="J92" s="383"/>
      <c r="K92" s="383"/>
      <c r="L92" s="383"/>
    </row>
    <row r="93" spans="3:12">
      <c r="C93" s="383"/>
      <c r="D93" s="383"/>
      <c r="E93" s="383"/>
      <c r="F93" s="383"/>
      <c r="G93" s="383"/>
      <c r="H93" s="383"/>
      <c r="I93" s="383"/>
      <c r="J93" s="383"/>
      <c r="K93" s="383"/>
      <c r="L93" s="383"/>
    </row>
    <row r="94" spans="3:12">
      <c r="C94" s="383"/>
      <c r="D94" s="383"/>
      <c r="E94" s="383"/>
      <c r="F94" s="383"/>
      <c r="G94" s="383"/>
      <c r="H94" s="383"/>
      <c r="I94" s="383"/>
      <c r="J94" s="383"/>
      <c r="K94" s="383"/>
      <c r="L94" s="383"/>
    </row>
    <row r="95" spans="3:12">
      <c r="C95" s="383"/>
      <c r="D95" s="383"/>
      <c r="E95" s="383"/>
      <c r="F95" s="383"/>
      <c r="G95" s="383"/>
      <c r="H95" s="383"/>
      <c r="I95" s="383"/>
      <c r="J95" s="383"/>
      <c r="K95" s="383"/>
      <c r="L95" s="383"/>
    </row>
    <row r="96" spans="3:12">
      <c r="C96" s="383"/>
      <c r="D96" s="383"/>
      <c r="E96" s="383"/>
      <c r="F96" s="383"/>
      <c r="G96" s="383"/>
      <c r="H96" s="383"/>
      <c r="I96" s="383"/>
      <c r="J96" s="383"/>
      <c r="K96" s="383"/>
      <c r="L96" s="383"/>
    </row>
    <row r="97" spans="3:12">
      <c r="C97" s="383"/>
      <c r="D97" s="383"/>
      <c r="E97" s="383"/>
      <c r="F97" s="383"/>
      <c r="G97" s="383"/>
      <c r="H97" s="383"/>
      <c r="I97" s="383"/>
      <c r="J97" s="383"/>
      <c r="K97" s="383"/>
      <c r="L97" s="383"/>
    </row>
    <row r="98" spans="3:12">
      <c r="C98" s="383"/>
      <c r="D98" s="383"/>
      <c r="E98" s="383"/>
      <c r="F98" s="383"/>
      <c r="G98" s="383"/>
      <c r="H98" s="383"/>
      <c r="I98" s="383"/>
      <c r="J98" s="383"/>
      <c r="K98" s="383"/>
      <c r="L98" s="383"/>
    </row>
    <row r="99" spans="3:12">
      <c r="C99" s="383"/>
      <c r="D99" s="383"/>
      <c r="E99" s="383"/>
      <c r="F99" s="383"/>
      <c r="G99" s="383"/>
      <c r="H99" s="383"/>
      <c r="I99" s="383"/>
      <c r="J99" s="383"/>
      <c r="K99" s="383"/>
      <c r="L99" s="383"/>
    </row>
    <row r="100" spans="3:12">
      <c r="C100" s="383"/>
      <c r="D100" s="383"/>
      <c r="E100" s="383"/>
      <c r="F100" s="383"/>
      <c r="G100" s="383"/>
      <c r="H100" s="383"/>
      <c r="I100" s="383"/>
      <c r="J100" s="383"/>
      <c r="K100" s="383"/>
      <c r="L100" s="383"/>
    </row>
    <row r="101" spans="3:12">
      <c r="C101" s="383"/>
      <c r="D101" s="383"/>
      <c r="E101" s="383"/>
      <c r="F101" s="383"/>
      <c r="G101" s="383"/>
      <c r="H101" s="383"/>
      <c r="I101" s="383"/>
      <c r="J101" s="383"/>
      <c r="K101" s="383"/>
      <c r="L101" s="383"/>
    </row>
    <row r="102" spans="3:12">
      <c r="C102" s="383"/>
      <c r="D102" s="383"/>
      <c r="E102" s="383"/>
      <c r="F102" s="383"/>
      <c r="G102" s="383"/>
      <c r="H102" s="383"/>
      <c r="I102" s="383"/>
      <c r="J102" s="383"/>
      <c r="K102" s="383"/>
      <c r="L102" s="383"/>
    </row>
    <row r="103" spans="3:12">
      <c r="C103" s="383"/>
      <c r="D103" s="383"/>
      <c r="E103" s="383"/>
      <c r="F103" s="383"/>
      <c r="G103" s="383"/>
      <c r="H103" s="383"/>
      <c r="I103" s="383"/>
      <c r="J103" s="383"/>
      <c r="K103" s="383"/>
      <c r="L103" s="383"/>
    </row>
    <row r="104" spans="3:12">
      <c r="C104" s="383"/>
      <c r="D104" s="383"/>
      <c r="E104" s="383"/>
      <c r="F104" s="383"/>
      <c r="G104" s="383"/>
      <c r="H104" s="383"/>
      <c r="I104" s="383"/>
      <c r="J104" s="383"/>
      <c r="K104" s="383"/>
      <c r="L104" s="383"/>
    </row>
    <row r="105" spans="3:12">
      <c r="C105" s="383"/>
      <c r="D105" s="383"/>
      <c r="E105" s="383"/>
      <c r="F105" s="383"/>
      <c r="G105" s="383"/>
      <c r="H105" s="383"/>
      <c r="I105" s="383"/>
      <c r="J105" s="383"/>
      <c r="K105" s="383"/>
      <c r="L105" s="383"/>
    </row>
    <row r="106" spans="3:12">
      <c r="C106" s="383"/>
      <c r="D106" s="383"/>
      <c r="E106" s="383"/>
      <c r="F106" s="383"/>
      <c r="G106" s="383"/>
      <c r="H106" s="383"/>
      <c r="I106" s="383"/>
      <c r="J106" s="383"/>
      <c r="K106" s="383"/>
      <c r="L106" s="383"/>
    </row>
    <row r="107" spans="3:12">
      <c r="C107" s="383"/>
      <c r="D107" s="383"/>
      <c r="E107" s="383"/>
      <c r="F107" s="383"/>
      <c r="G107" s="383"/>
      <c r="H107" s="383"/>
      <c r="I107" s="383"/>
      <c r="J107" s="383"/>
      <c r="K107" s="383"/>
      <c r="L107" s="383"/>
    </row>
    <row r="108" spans="3:12">
      <c r="C108" s="383"/>
      <c r="D108" s="383"/>
      <c r="E108" s="383"/>
      <c r="F108" s="383"/>
      <c r="G108" s="383"/>
      <c r="H108" s="383"/>
      <c r="I108" s="383"/>
      <c r="J108" s="383"/>
      <c r="K108" s="383"/>
      <c r="L108" s="383"/>
    </row>
    <row r="109" spans="3:12">
      <c r="C109" s="383"/>
      <c r="D109" s="383"/>
      <c r="E109" s="383"/>
      <c r="F109" s="383"/>
      <c r="G109" s="383"/>
      <c r="H109" s="383"/>
      <c r="I109" s="383"/>
      <c r="J109" s="383"/>
      <c r="K109" s="383"/>
      <c r="L109" s="383"/>
    </row>
    <row r="110" spans="3:12">
      <c r="C110" s="383"/>
      <c r="D110" s="383"/>
      <c r="E110" s="383"/>
      <c r="F110" s="383"/>
      <c r="G110" s="383"/>
      <c r="H110" s="383"/>
      <c r="I110" s="383"/>
      <c r="J110" s="383"/>
      <c r="K110" s="383"/>
      <c r="L110" s="383"/>
    </row>
    <row r="111" spans="3:12">
      <c r="C111" s="383"/>
      <c r="D111" s="383"/>
      <c r="E111" s="383"/>
      <c r="F111" s="383"/>
      <c r="G111" s="383"/>
      <c r="H111" s="383"/>
      <c r="I111" s="383"/>
      <c r="J111" s="383"/>
      <c r="K111" s="383"/>
      <c r="L111" s="383"/>
    </row>
    <row r="112" spans="3:12">
      <c r="C112" s="383"/>
      <c r="D112" s="383"/>
      <c r="E112" s="383"/>
      <c r="F112" s="383"/>
      <c r="G112" s="383"/>
      <c r="H112" s="383"/>
      <c r="I112" s="383"/>
      <c r="J112" s="383"/>
      <c r="K112" s="383"/>
      <c r="L112" s="383"/>
    </row>
    <row r="113" spans="3:12">
      <c r="C113" s="383"/>
      <c r="D113" s="383"/>
      <c r="E113" s="383"/>
      <c r="F113" s="383"/>
      <c r="G113" s="383"/>
      <c r="H113" s="383"/>
      <c r="I113" s="383"/>
      <c r="J113" s="383"/>
      <c r="K113" s="383"/>
      <c r="L113" s="383"/>
    </row>
    <row r="114" spans="3:12">
      <c r="C114" s="383"/>
      <c r="D114" s="383"/>
      <c r="E114" s="383"/>
      <c r="F114" s="383"/>
      <c r="G114" s="383"/>
      <c r="H114" s="383"/>
      <c r="I114" s="383"/>
      <c r="J114" s="383"/>
      <c r="K114" s="383"/>
      <c r="L114" s="383"/>
    </row>
    <row r="115" spans="3:12">
      <c r="C115" s="383"/>
      <c r="D115" s="383"/>
      <c r="E115" s="383"/>
      <c r="F115" s="383"/>
      <c r="G115" s="383"/>
      <c r="H115" s="383"/>
      <c r="I115" s="383"/>
      <c r="J115" s="383"/>
      <c r="K115" s="383"/>
      <c r="L115" s="383"/>
    </row>
    <row r="116" spans="3:12">
      <c r="C116" s="383"/>
      <c r="D116" s="383"/>
      <c r="E116" s="383"/>
      <c r="F116" s="383"/>
      <c r="G116" s="383"/>
      <c r="H116" s="383"/>
      <c r="I116" s="383"/>
      <c r="J116" s="383"/>
      <c r="K116" s="383"/>
      <c r="L116" s="383"/>
    </row>
    <row r="117" spans="3:12">
      <c r="C117" s="383"/>
      <c r="D117" s="383"/>
      <c r="E117" s="383"/>
      <c r="F117" s="383"/>
      <c r="G117" s="383"/>
      <c r="H117" s="383"/>
      <c r="I117" s="383"/>
      <c r="J117" s="383"/>
      <c r="K117" s="383"/>
      <c r="L117" s="383"/>
    </row>
    <row r="118" spans="3:12">
      <c r="C118" s="383"/>
      <c r="D118" s="383"/>
      <c r="E118" s="383"/>
      <c r="F118" s="383"/>
      <c r="G118" s="383"/>
      <c r="H118" s="383"/>
      <c r="I118" s="383"/>
      <c r="J118" s="383"/>
      <c r="K118" s="383"/>
      <c r="L118" s="383"/>
    </row>
    <row r="119" spans="3:12">
      <c r="C119" s="383"/>
      <c r="D119" s="383"/>
      <c r="E119" s="383"/>
      <c r="F119" s="383"/>
      <c r="G119" s="383"/>
      <c r="H119" s="383"/>
      <c r="I119" s="383"/>
      <c r="J119" s="383"/>
      <c r="K119" s="383"/>
      <c r="L119" s="383"/>
    </row>
    <row r="120" spans="3:12">
      <c r="C120" s="383"/>
      <c r="D120" s="383"/>
      <c r="E120" s="383"/>
      <c r="F120" s="383"/>
      <c r="G120" s="383"/>
      <c r="H120" s="383"/>
      <c r="I120" s="383"/>
      <c r="J120" s="383"/>
      <c r="K120" s="383"/>
      <c r="L120" s="383"/>
    </row>
    <row r="121" spans="3:12">
      <c r="C121" s="383"/>
      <c r="D121" s="383"/>
      <c r="E121" s="383"/>
      <c r="F121" s="383"/>
      <c r="G121" s="383"/>
      <c r="H121" s="383"/>
      <c r="I121" s="383"/>
      <c r="J121" s="383"/>
      <c r="K121" s="383"/>
      <c r="L121" s="383"/>
    </row>
    <row r="122" spans="3:12">
      <c r="C122" s="383"/>
      <c r="D122" s="383"/>
      <c r="E122" s="383"/>
      <c r="F122" s="383"/>
      <c r="G122" s="383"/>
      <c r="H122" s="383"/>
      <c r="I122" s="383"/>
      <c r="J122" s="383"/>
      <c r="K122" s="383"/>
      <c r="L122" s="383"/>
    </row>
    <row r="123" spans="3:12">
      <c r="C123" s="383"/>
      <c r="D123" s="383"/>
      <c r="E123" s="383"/>
      <c r="F123" s="383"/>
      <c r="G123" s="383"/>
      <c r="H123" s="383"/>
      <c r="I123" s="383"/>
      <c r="J123" s="383"/>
      <c r="K123" s="383"/>
      <c r="L123" s="383"/>
    </row>
    <row r="124" spans="3:12">
      <c r="C124" s="383"/>
      <c r="D124" s="383"/>
      <c r="E124" s="383"/>
      <c r="F124" s="383"/>
      <c r="G124" s="383"/>
      <c r="H124" s="383"/>
      <c r="I124" s="383"/>
      <c r="J124" s="383"/>
      <c r="K124" s="383"/>
      <c r="L124" s="383"/>
    </row>
    <row r="125" spans="3:12">
      <c r="C125" s="383"/>
      <c r="D125" s="383"/>
      <c r="E125" s="383"/>
      <c r="F125" s="383"/>
      <c r="G125" s="383"/>
      <c r="H125" s="383"/>
      <c r="I125" s="383"/>
      <c r="J125" s="383"/>
      <c r="K125" s="383"/>
      <c r="L125" s="383"/>
    </row>
    <row r="126" spans="3:12">
      <c r="C126" s="383"/>
      <c r="D126" s="383"/>
      <c r="E126" s="383"/>
      <c r="F126" s="383"/>
      <c r="G126" s="383"/>
      <c r="H126" s="383"/>
      <c r="I126" s="383"/>
      <c r="J126" s="383"/>
      <c r="K126" s="383"/>
      <c r="L126" s="383"/>
    </row>
    <row r="127" spans="3:12">
      <c r="C127" s="383"/>
      <c r="D127" s="383"/>
      <c r="E127" s="383"/>
      <c r="F127" s="383"/>
      <c r="G127" s="383"/>
      <c r="H127" s="383"/>
      <c r="I127" s="383"/>
      <c r="J127" s="383"/>
      <c r="K127" s="383"/>
      <c r="L127" s="383"/>
    </row>
    <row r="128" spans="3:12">
      <c r="C128" s="383"/>
      <c r="D128" s="383"/>
      <c r="E128" s="383"/>
      <c r="F128" s="383"/>
      <c r="G128" s="383"/>
      <c r="H128" s="383"/>
      <c r="I128" s="383"/>
      <c r="J128" s="383"/>
      <c r="K128" s="383"/>
      <c r="L128" s="383"/>
    </row>
    <row r="129" spans="3:12">
      <c r="C129" s="383"/>
      <c r="D129" s="383"/>
      <c r="E129" s="383"/>
      <c r="F129" s="383"/>
      <c r="G129" s="383"/>
      <c r="H129" s="383"/>
      <c r="I129" s="383"/>
      <c r="J129" s="383"/>
      <c r="K129" s="383"/>
      <c r="L129" s="383"/>
    </row>
    <row r="130" spans="3:12">
      <c r="C130" s="383"/>
      <c r="D130" s="383"/>
      <c r="E130" s="383"/>
      <c r="F130" s="383"/>
      <c r="G130" s="383"/>
      <c r="H130" s="383"/>
      <c r="I130" s="383"/>
      <c r="J130" s="383"/>
      <c r="K130" s="383"/>
      <c r="L130" s="383"/>
    </row>
    <row r="131" spans="3:12">
      <c r="C131" s="383"/>
      <c r="D131" s="383"/>
      <c r="E131" s="383"/>
      <c r="F131" s="383"/>
      <c r="G131" s="383"/>
      <c r="H131" s="383"/>
      <c r="I131" s="383"/>
      <c r="J131" s="383"/>
      <c r="K131" s="383"/>
      <c r="L131" s="383"/>
    </row>
    <row r="132" spans="3:12">
      <c r="C132" s="383"/>
      <c r="D132" s="383"/>
      <c r="E132" s="383"/>
      <c r="F132" s="383"/>
      <c r="G132" s="383"/>
      <c r="H132" s="383"/>
      <c r="I132" s="383"/>
      <c r="J132" s="383"/>
      <c r="K132" s="383"/>
      <c r="L132" s="383"/>
    </row>
    <row r="133" spans="3:12">
      <c r="C133" s="383"/>
      <c r="D133" s="383"/>
      <c r="E133" s="383"/>
      <c r="F133" s="383"/>
      <c r="G133" s="383"/>
      <c r="H133" s="383"/>
      <c r="I133" s="383"/>
      <c r="J133" s="383"/>
      <c r="K133" s="383"/>
      <c r="L133" s="383"/>
    </row>
    <row r="134" spans="3:12">
      <c r="C134" s="383"/>
      <c r="D134" s="383"/>
      <c r="E134" s="383"/>
      <c r="F134" s="383"/>
      <c r="G134" s="383"/>
      <c r="H134" s="383"/>
      <c r="I134" s="383"/>
      <c r="J134" s="383"/>
      <c r="K134" s="383"/>
      <c r="L134" s="383"/>
    </row>
    <row r="135" spans="3:12">
      <c r="C135" s="383"/>
      <c r="D135" s="383"/>
      <c r="E135" s="383"/>
      <c r="F135" s="383"/>
      <c r="G135" s="383"/>
      <c r="H135" s="383"/>
      <c r="I135" s="383"/>
      <c r="J135" s="383"/>
      <c r="K135" s="383"/>
      <c r="L135" s="383"/>
    </row>
    <row r="136" spans="3:12">
      <c r="C136" s="383"/>
      <c r="D136" s="383"/>
      <c r="E136" s="383"/>
      <c r="F136" s="383"/>
      <c r="G136" s="383"/>
      <c r="H136" s="383"/>
      <c r="I136" s="383"/>
      <c r="J136" s="383"/>
      <c r="K136" s="383"/>
      <c r="L136" s="383"/>
    </row>
    <row r="137" spans="3:12">
      <c r="C137" s="383"/>
      <c r="D137" s="383"/>
      <c r="E137" s="383"/>
      <c r="F137" s="383"/>
      <c r="G137" s="383"/>
      <c r="H137" s="383"/>
      <c r="I137" s="383"/>
      <c r="J137" s="383"/>
      <c r="K137" s="383"/>
      <c r="L137" s="383"/>
    </row>
    <row r="138" spans="3:12">
      <c r="C138" s="383"/>
      <c r="D138" s="383"/>
      <c r="E138" s="383"/>
      <c r="F138" s="383"/>
      <c r="G138" s="383"/>
      <c r="H138" s="383"/>
      <c r="I138" s="383"/>
      <c r="J138" s="383"/>
      <c r="K138" s="383"/>
      <c r="L138" s="383"/>
    </row>
    <row r="139" spans="3:12">
      <c r="C139" s="383"/>
      <c r="D139" s="383"/>
      <c r="E139" s="383"/>
      <c r="F139" s="383"/>
      <c r="G139" s="383"/>
      <c r="H139" s="383"/>
      <c r="I139" s="383"/>
      <c r="J139" s="383"/>
      <c r="K139" s="383"/>
      <c r="L139" s="383"/>
    </row>
    <row r="140" spans="3:12">
      <c r="C140" s="383"/>
      <c r="D140" s="383"/>
      <c r="E140" s="383"/>
      <c r="F140" s="383"/>
      <c r="G140" s="383"/>
      <c r="H140" s="383"/>
      <c r="I140" s="383"/>
      <c r="J140" s="383"/>
      <c r="K140" s="383"/>
      <c r="L140" s="383"/>
    </row>
    <row r="141" spans="3:12">
      <c r="C141" s="383"/>
      <c r="D141" s="383"/>
      <c r="E141" s="383"/>
      <c r="F141" s="383"/>
      <c r="G141" s="383"/>
      <c r="H141" s="383"/>
      <c r="I141" s="383"/>
      <c r="J141" s="383"/>
      <c r="K141" s="383"/>
      <c r="L141" s="383"/>
    </row>
    <row r="142" spans="3:12">
      <c r="C142" s="383"/>
      <c r="D142" s="383"/>
      <c r="E142" s="383"/>
      <c r="F142" s="383"/>
      <c r="G142" s="383"/>
      <c r="H142" s="383"/>
      <c r="I142" s="383"/>
      <c r="J142" s="383"/>
      <c r="K142" s="383"/>
      <c r="L142" s="383"/>
    </row>
    <row r="143" spans="3:12">
      <c r="C143" s="383"/>
      <c r="D143" s="383"/>
      <c r="E143" s="383"/>
      <c r="F143" s="383"/>
      <c r="G143" s="383"/>
      <c r="H143" s="383"/>
      <c r="I143" s="383"/>
      <c r="J143" s="383"/>
      <c r="K143" s="383"/>
      <c r="L143" s="383"/>
    </row>
    <row r="144" spans="3:12">
      <c r="C144" s="383"/>
      <c r="D144" s="383"/>
      <c r="E144" s="383"/>
      <c r="F144" s="383"/>
      <c r="G144" s="383"/>
      <c r="H144" s="383"/>
      <c r="I144" s="383"/>
      <c r="J144" s="383"/>
      <c r="K144" s="383"/>
      <c r="L144" s="383"/>
    </row>
    <row r="145" spans="3:12">
      <c r="C145" s="383"/>
      <c r="D145" s="383"/>
      <c r="E145" s="383"/>
      <c r="F145" s="383"/>
      <c r="G145" s="383"/>
      <c r="H145" s="383"/>
      <c r="I145" s="383"/>
      <c r="J145" s="383"/>
      <c r="K145" s="383"/>
      <c r="L145" s="383"/>
    </row>
    <row r="146" spans="3:12">
      <c r="C146" s="383"/>
      <c r="D146" s="383"/>
      <c r="E146" s="383"/>
      <c r="F146" s="383"/>
      <c r="G146" s="383"/>
      <c r="H146" s="383"/>
      <c r="I146" s="383"/>
      <c r="J146" s="383"/>
      <c r="K146" s="383"/>
      <c r="L146" s="383"/>
    </row>
    <row r="147" spans="3:12">
      <c r="C147" s="383"/>
      <c r="D147" s="383"/>
      <c r="E147" s="383"/>
      <c r="F147" s="383"/>
      <c r="G147" s="383"/>
      <c r="H147" s="383"/>
      <c r="I147" s="383"/>
      <c r="J147" s="383"/>
      <c r="K147" s="383"/>
      <c r="L147" s="383"/>
    </row>
    <row r="148" spans="3:12">
      <c r="C148" s="383"/>
      <c r="D148" s="383"/>
      <c r="E148" s="383"/>
      <c r="F148" s="383"/>
      <c r="G148" s="383"/>
      <c r="H148" s="383"/>
      <c r="I148" s="383"/>
      <c r="J148" s="383"/>
      <c r="K148" s="383"/>
      <c r="L148" s="383"/>
    </row>
    <row r="149" spans="3:12">
      <c r="C149" s="383"/>
      <c r="D149" s="383"/>
      <c r="E149" s="383"/>
      <c r="F149" s="383"/>
      <c r="G149" s="383"/>
      <c r="H149" s="383"/>
      <c r="I149" s="383"/>
      <c r="J149" s="383"/>
      <c r="K149" s="383"/>
      <c r="L149" s="383"/>
    </row>
    <row r="150" spans="3:12">
      <c r="C150" s="383"/>
      <c r="D150" s="383"/>
      <c r="E150" s="383"/>
      <c r="F150" s="383"/>
      <c r="G150" s="383"/>
      <c r="H150" s="383"/>
      <c r="I150" s="383"/>
      <c r="J150" s="383"/>
      <c r="K150" s="383"/>
      <c r="L150" s="383"/>
    </row>
    <row r="151" spans="3:12">
      <c r="C151" s="383"/>
      <c r="D151" s="383"/>
      <c r="E151" s="383"/>
      <c r="F151" s="383"/>
      <c r="G151" s="383"/>
      <c r="H151" s="383"/>
      <c r="I151" s="383"/>
      <c r="J151" s="383"/>
      <c r="K151" s="383"/>
      <c r="L151" s="383"/>
    </row>
    <row r="152" spans="3:12">
      <c r="C152" s="383"/>
      <c r="D152" s="383"/>
      <c r="E152" s="383"/>
      <c r="F152" s="383"/>
      <c r="G152" s="383"/>
      <c r="H152" s="383"/>
      <c r="I152" s="383"/>
      <c r="J152" s="383"/>
      <c r="K152" s="383"/>
      <c r="L152" s="383"/>
    </row>
    <row r="153" spans="3:12">
      <c r="C153" s="383"/>
      <c r="D153" s="383"/>
      <c r="E153" s="383"/>
      <c r="F153" s="383"/>
      <c r="G153" s="383"/>
      <c r="H153" s="383"/>
      <c r="I153" s="383"/>
      <c r="J153" s="383"/>
      <c r="K153" s="383"/>
      <c r="L153" s="383"/>
    </row>
    <row r="154" spans="3:12">
      <c r="C154" s="383"/>
      <c r="D154" s="383"/>
      <c r="E154" s="383"/>
      <c r="F154" s="383"/>
      <c r="G154" s="383"/>
      <c r="H154" s="383"/>
      <c r="I154" s="383"/>
      <c r="J154" s="383"/>
      <c r="K154" s="383"/>
      <c r="L154" s="383"/>
    </row>
    <row r="155" spans="3:12">
      <c r="C155" s="383"/>
      <c r="D155" s="383"/>
      <c r="E155" s="383"/>
      <c r="F155" s="383"/>
      <c r="G155" s="383"/>
      <c r="H155" s="383"/>
      <c r="I155" s="383"/>
      <c r="J155" s="383"/>
      <c r="K155" s="383"/>
      <c r="L155" s="383"/>
    </row>
    <row r="156" spans="3:12">
      <c r="C156" s="383"/>
      <c r="D156" s="383"/>
      <c r="E156" s="383"/>
      <c r="F156" s="383"/>
      <c r="G156" s="383"/>
      <c r="H156" s="383"/>
      <c r="I156" s="383"/>
      <c r="J156" s="383"/>
      <c r="K156" s="383"/>
      <c r="L156" s="383"/>
    </row>
    <row r="157" spans="3:12">
      <c r="C157" s="383"/>
      <c r="D157" s="383"/>
      <c r="E157" s="383"/>
      <c r="F157" s="383"/>
      <c r="G157" s="383"/>
      <c r="H157" s="383"/>
      <c r="I157" s="383"/>
      <c r="J157" s="383"/>
      <c r="K157" s="383"/>
      <c r="L157" s="383"/>
    </row>
    <row r="158" spans="3:12">
      <c r="C158" s="383"/>
      <c r="D158" s="383"/>
      <c r="E158" s="383"/>
      <c r="F158" s="383"/>
      <c r="G158" s="383"/>
      <c r="H158" s="383"/>
      <c r="I158" s="383"/>
      <c r="J158" s="383"/>
      <c r="K158" s="383"/>
      <c r="L158" s="383"/>
    </row>
    <row r="159" spans="3:12">
      <c r="C159" s="383"/>
      <c r="D159" s="383"/>
      <c r="E159" s="383"/>
      <c r="F159" s="383"/>
      <c r="G159" s="383"/>
      <c r="H159" s="383"/>
      <c r="I159" s="383"/>
      <c r="J159" s="383"/>
      <c r="K159" s="383"/>
      <c r="L159" s="383"/>
    </row>
    <row r="160" spans="3:12">
      <c r="C160" s="383"/>
      <c r="D160" s="383"/>
      <c r="E160" s="383"/>
      <c r="F160" s="383"/>
      <c r="G160" s="383"/>
      <c r="H160" s="383"/>
      <c r="I160" s="383"/>
      <c r="J160" s="383"/>
      <c r="K160" s="383"/>
      <c r="L160" s="383"/>
    </row>
    <row r="161" spans="3:12">
      <c r="C161" s="383"/>
      <c r="D161" s="383"/>
      <c r="E161" s="383"/>
      <c r="F161" s="383"/>
      <c r="G161" s="383"/>
      <c r="H161" s="383"/>
      <c r="I161" s="383"/>
      <c r="J161" s="383"/>
      <c r="K161" s="383"/>
      <c r="L161" s="383"/>
    </row>
    <row r="162" spans="3:12">
      <c r="C162" s="383"/>
      <c r="D162" s="383"/>
      <c r="E162" s="383"/>
      <c r="F162" s="383"/>
      <c r="G162" s="383"/>
      <c r="H162" s="383"/>
      <c r="I162" s="383"/>
      <c r="J162" s="383"/>
      <c r="K162" s="383"/>
      <c r="L162" s="383"/>
    </row>
    <row r="163" spans="3:12">
      <c r="C163" s="383"/>
      <c r="D163" s="383"/>
      <c r="E163" s="383"/>
      <c r="F163" s="383"/>
      <c r="G163" s="383"/>
      <c r="H163" s="383"/>
      <c r="I163" s="383"/>
      <c r="J163" s="383"/>
      <c r="K163" s="383"/>
      <c r="L163" s="383"/>
    </row>
    <row r="164" spans="3:12">
      <c r="C164" s="383"/>
      <c r="D164" s="383"/>
      <c r="E164" s="383"/>
      <c r="F164" s="383"/>
      <c r="G164" s="383"/>
      <c r="H164" s="383"/>
      <c r="I164" s="383"/>
      <c r="J164" s="383"/>
      <c r="K164" s="383"/>
      <c r="L164" s="383"/>
    </row>
    <row r="165" spans="3:12">
      <c r="C165" s="383"/>
      <c r="D165" s="383"/>
      <c r="E165" s="383"/>
      <c r="F165" s="383"/>
      <c r="G165" s="383"/>
      <c r="H165" s="383"/>
      <c r="I165" s="383"/>
      <c r="J165" s="383"/>
      <c r="K165" s="383"/>
      <c r="L165" s="383"/>
    </row>
    <row r="166" spans="3:12">
      <c r="C166" s="383"/>
      <c r="D166" s="383"/>
      <c r="E166" s="383"/>
      <c r="F166" s="383"/>
      <c r="G166" s="383"/>
      <c r="H166" s="383"/>
      <c r="I166" s="383"/>
      <c r="J166" s="383"/>
      <c r="K166" s="383"/>
      <c r="L166" s="383"/>
    </row>
    <row r="167" spans="3:12">
      <c r="C167" s="383"/>
      <c r="D167" s="383"/>
      <c r="E167" s="383"/>
      <c r="F167" s="383"/>
      <c r="G167" s="383"/>
      <c r="H167" s="383"/>
      <c r="I167" s="383"/>
      <c r="J167" s="383"/>
      <c r="K167" s="383"/>
      <c r="L167" s="383"/>
    </row>
    <row r="168" spans="3:12">
      <c r="C168" s="383"/>
      <c r="D168" s="383"/>
      <c r="E168" s="383"/>
      <c r="F168" s="383"/>
      <c r="G168" s="383"/>
      <c r="H168" s="383"/>
      <c r="I168" s="383"/>
      <c r="J168" s="383"/>
      <c r="K168" s="383"/>
      <c r="L168" s="383"/>
    </row>
    <row r="169" spans="3:12">
      <c r="C169" s="383"/>
      <c r="D169" s="383"/>
      <c r="E169" s="383"/>
      <c r="F169" s="383"/>
      <c r="G169" s="383"/>
      <c r="H169" s="383"/>
      <c r="I169" s="383"/>
      <c r="J169" s="383"/>
      <c r="K169" s="383"/>
      <c r="L169" s="383"/>
    </row>
    <row r="170" spans="3:12">
      <c r="C170" s="383"/>
      <c r="D170" s="383"/>
      <c r="E170" s="383"/>
      <c r="F170" s="383"/>
      <c r="G170" s="383"/>
      <c r="H170" s="383"/>
      <c r="I170" s="383"/>
      <c r="J170" s="383"/>
      <c r="K170" s="383"/>
      <c r="L170" s="383"/>
    </row>
    <row r="171" spans="3:12">
      <c r="C171" s="383"/>
      <c r="D171" s="383"/>
      <c r="E171" s="383"/>
      <c r="F171" s="383"/>
      <c r="G171" s="383"/>
      <c r="H171" s="383"/>
      <c r="I171" s="383"/>
      <c r="J171" s="383"/>
      <c r="K171" s="383"/>
      <c r="L171" s="383"/>
    </row>
    <row r="172" spans="3:12">
      <c r="C172" s="383"/>
      <c r="D172" s="383"/>
      <c r="E172" s="383"/>
      <c r="F172" s="383"/>
      <c r="G172" s="383"/>
      <c r="H172" s="383"/>
      <c r="I172" s="383"/>
      <c r="J172" s="383"/>
      <c r="K172" s="383"/>
      <c r="L172" s="383"/>
    </row>
    <row r="173" spans="3:12">
      <c r="C173" s="383"/>
      <c r="D173" s="383"/>
      <c r="E173" s="383"/>
      <c r="F173" s="383"/>
      <c r="G173" s="383"/>
      <c r="H173" s="383"/>
      <c r="I173" s="383"/>
      <c r="J173" s="383"/>
      <c r="K173" s="383"/>
      <c r="L173" s="383"/>
    </row>
    <row r="174" spans="3:12">
      <c r="C174" s="383"/>
      <c r="D174" s="383"/>
      <c r="E174" s="383"/>
      <c r="F174" s="383"/>
      <c r="G174" s="383"/>
      <c r="H174" s="383"/>
      <c r="I174" s="383"/>
      <c r="J174" s="383"/>
      <c r="K174" s="383"/>
      <c r="L174" s="383"/>
    </row>
    <row r="175" spans="3:12">
      <c r="C175" s="383"/>
      <c r="D175" s="383"/>
      <c r="E175" s="383"/>
      <c r="F175" s="383"/>
      <c r="G175" s="383"/>
      <c r="H175" s="383"/>
      <c r="I175" s="383"/>
      <c r="J175" s="383"/>
      <c r="K175" s="383"/>
      <c r="L175" s="383"/>
    </row>
    <row r="176" spans="3:12">
      <c r="C176" s="383"/>
      <c r="D176" s="383"/>
      <c r="E176" s="383"/>
      <c r="F176" s="383"/>
      <c r="G176" s="383"/>
      <c r="H176" s="383"/>
      <c r="I176" s="383"/>
      <c r="J176" s="383"/>
      <c r="K176" s="383"/>
      <c r="L176" s="383"/>
    </row>
    <row r="177" spans="3:12">
      <c r="C177" s="383"/>
      <c r="D177" s="383"/>
      <c r="E177" s="383"/>
      <c r="F177" s="383"/>
      <c r="G177" s="383"/>
      <c r="H177" s="383"/>
      <c r="I177" s="383"/>
      <c r="J177" s="383"/>
      <c r="K177" s="383"/>
      <c r="L177" s="383"/>
    </row>
    <row r="178" spans="3:12">
      <c r="C178" s="383"/>
      <c r="D178" s="383"/>
      <c r="E178" s="383"/>
      <c r="F178" s="383"/>
      <c r="G178" s="383"/>
      <c r="H178" s="383"/>
      <c r="I178" s="383"/>
      <c r="J178" s="383"/>
      <c r="K178" s="383"/>
      <c r="L178" s="383"/>
    </row>
    <row r="179" spans="3:12">
      <c r="C179" s="383"/>
      <c r="D179" s="383"/>
      <c r="E179" s="383"/>
      <c r="F179" s="383"/>
      <c r="G179" s="383"/>
      <c r="H179" s="383"/>
      <c r="I179" s="383"/>
      <c r="J179" s="383"/>
      <c r="K179" s="383"/>
      <c r="L179" s="383"/>
    </row>
    <row r="180" spans="3:12">
      <c r="C180" s="383"/>
      <c r="D180" s="383"/>
      <c r="E180" s="383"/>
      <c r="F180" s="383"/>
      <c r="G180" s="383"/>
      <c r="H180" s="383"/>
      <c r="I180" s="383"/>
      <c r="J180" s="383"/>
      <c r="K180" s="383"/>
      <c r="L180" s="383"/>
    </row>
    <row r="181" spans="3:12">
      <c r="C181" s="383"/>
      <c r="D181" s="383"/>
      <c r="E181" s="383"/>
      <c r="F181" s="383"/>
      <c r="G181" s="383"/>
      <c r="H181" s="383"/>
      <c r="I181" s="383"/>
      <c r="J181" s="383"/>
      <c r="K181" s="383"/>
      <c r="L181" s="383"/>
    </row>
    <row r="182" spans="3:12">
      <c r="C182" s="383"/>
      <c r="D182" s="383"/>
      <c r="E182" s="383"/>
      <c r="F182" s="383"/>
      <c r="G182" s="383"/>
      <c r="H182" s="383"/>
      <c r="I182" s="383"/>
      <c r="J182" s="383"/>
      <c r="K182" s="383"/>
      <c r="L182" s="383"/>
    </row>
    <row r="183" spans="3:12">
      <c r="C183" s="383"/>
      <c r="D183" s="383"/>
      <c r="E183" s="383"/>
      <c r="F183" s="383"/>
      <c r="G183" s="383"/>
      <c r="H183" s="383"/>
      <c r="I183" s="383"/>
      <c r="J183" s="383"/>
      <c r="K183" s="383"/>
      <c r="L183" s="383"/>
    </row>
    <row r="184" spans="3:12">
      <c r="C184" s="383"/>
      <c r="D184" s="383"/>
      <c r="E184" s="383"/>
      <c r="F184" s="383"/>
      <c r="G184" s="383"/>
      <c r="H184" s="383"/>
      <c r="I184" s="383"/>
      <c r="J184" s="383"/>
      <c r="K184" s="383"/>
      <c r="L184" s="383"/>
    </row>
    <row r="185" spans="3:12">
      <c r="C185" s="383"/>
      <c r="D185" s="383"/>
      <c r="E185" s="383"/>
      <c r="F185" s="383"/>
      <c r="G185" s="383"/>
      <c r="H185" s="383"/>
      <c r="I185" s="383"/>
      <c r="J185" s="383"/>
      <c r="K185" s="383"/>
      <c r="L185" s="383"/>
    </row>
    <row r="186" spans="3:12">
      <c r="C186" s="383"/>
      <c r="D186" s="383"/>
      <c r="E186" s="383"/>
      <c r="F186" s="383"/>
      <c r="G186" s="383"/>
      <c r="H186" s="383"/>
      <c r="I186" s="383"/>
      <c r="J186" s="383"/>
      <c r="K186" s="383"/>
      <c r="L186" s="383"/>
    </row>
    <row r="187" spans="3:12">
      <c r="C187" s="383"/>
      <c r="D187" s="383"/>
      <c r="E187" s="383"/>
      <c r="F187" s="383"/>
      <c r="G187" s="383"/>
      <c r="H187" s="383"/>
      <c r="I187" s="383"/>
      <c r="J187" s="383"/>
      <c r="K187" s="383"/>
      <c r="L187" s="383"/>
    </row>
    <row r="188" spans="3:12">
      <c r="C188" s="383"/>
      <c r="D188" s="383"/>
      <c r="E188" s="383"/>
      <c r="F188" s="383"/>
      <c r="G188" s="383"/>
      <c r="H188" s="383"/>
      <c r="I188" s="383"/>
      <c r="J188" s="383"/>
      <c r="K188" s="383"/>
      <c r="L188" s="383"/>
    </row>
    <row r="189" spans="3:12">
      <c r="C189" s="383"/>
      <c r="D189" s="383"/>
      <c r="E189" s="383"/>
      <c r="F189" s="383"/>
      <c r="G189" s="383"/>
      <c r="H189" s="383"/>
      <c r="I189" s="383"/>
      <c r="J189" s="383"/>
      <c r="K189" s="383"/>
      <c r="L189" s="383"/>
    </row>
    <row r="190" spans="3:12">
      <c r="C190" s="383"/>
      <c r="D190" s="383"/>
      <c r="E190" s="383"/>
      <c r="F190" s="383"/>
      <c r="G190" s="383"/>
      <c r="H190" s="383"/>
      <c r="I190" s="383"/>
      <c r="J190" s="383"/>
      <c r="K190" s="383"/>
      <c r="L190" s="383"/>
    </row>
    <row r="191" spans="3:12">
      <c r="C191" s="383"/>
      <c r="D191" s="383"/>
      <c r="E191" s="383"/>
      <c r="F191" s="383"/>
      <c r="G191" s="383"/>
      <c r="H191" s="383"/>
      <c r="I191" s="383"/>
      <c r="J191" s="383"/>
      <c r="K191" s="383"/>
      <c r="L191" s="383"/>
    </row>
    <row r="192" spans="3:12">
      <c r="C192" s="383"/>
      <c r="D192" s="383"/>
      <c r="E192" s="383"/>
      <c r="F192" s="383"/>
      <c r="G192" s="383"/>
      <c r="H192" s="383"/>
      <c r="I192" s="383"/>
      <c r="J192" s="383"/>
      <c r="K192" s="383"/>
      <c r="L192" s="383"/>
    </row>
    <row r="193" spans="3:12">
      <c r="C193" s="383"/>
      <c r="D193" s="383"/>
      <c r="E193" s="383"/>
      <c r="F193" s="383"/>
      <c r="G193" s="383"/>
      <c r="H193" s="383"/>
      <c r="I193" s="383"/>
      <c r="J193" s="383"/>
      <c r="K193" s="383"/>
      <c r="L193" s="383"/>
    </row>
    <row r="194" spans="3:12">
      <c r="C194" s="383"/>
      <c r="D194" s="383"/>
      <c r="E194" s="383"/>
      <c r="F194" s="383"/>
      <c r="G194" s="383"/>
      <c r="H194" s="383"/>
      <c r="I194" s="383"/>
      <c r="J194" s="383"/>
      <c r="K194" s="383"/>
      <c r="L194" s="383"/>
    </row>
    <row r="195" spans="3:12">
      <c r="C195" s="383"/>
      <c r="D195" s="383"/>
      <c r="E195" s="383"/>
      <c r="F195" s="383"/>
      <c r="G195" s="383"/>
      <c r="H195" s="383"/>
      <c r="I195" s="383"/>
      <c r="J195" s="383"/>
      <c r="K195" s="383"/>
      <c r="L195" s="383"/>
    </row>
    <row r="196" spans="3:12">
      <c r="C196" s="383"/>
      <c r="D196" s="383"/>
      <c r="E196" s="383"/>
      <c r="F196" s="383"/>
      <c r="G196" s="383"/>
      <c r="H196" s="383"/>
      <c r="I196" s="383"/>
      <c r="J196" s="383"/>
      <c r="K196" s="383"/>
      <c r="L196" s="383"/>
    </row>
    <row r="197" spans="3:12">
      <c r="C197" s="383"/>
      <c r="D197" s="383"/>
      <c r="E197" s="383"/>
      <c r="F197" s="383"/>
      <c r="G197" s="383"/>
      <c r="H197" s="383"/>
      <c r="I197" s="383"/>
      <c r="J197" s="383"/>
      <c r="K197" s="383"/>
      <c r="L197" s="383"/>
    </row>
    <row r="198" spans="3:12">
      <c r="C198" s="383"/>
      <c r="D198" s="383"/>
      <c r="E198" s="383"/>
      <c r="F198" s="383"/>
      <c r="G198" s="383"/>
      <c r="H198" s="383"/>
      <c r="I198" s="383"/>
      <c r="J198" s="383"/>
      <c r="K198" s="383"/>
      <c r="L198" s="383"/>
    </row>
    <row r="199" spans="3:12">
      <c r="C199" s="383"/>
      <c r="D199" s="383"/>
      <c r="E199" s="383"/>
      <c r="F199" s="383"/>
      <c r="G199" s="383"/>
      <c r="H199" s="383"/>
      <c r="I199" s="383"/>
      <c r="J199" s="383"/>
      <c r="K199" s="383"/>
      <c r="L199" s="383"/>
    </row>
    <row r="200" spans="3:12">
      <c r="C200" s="383"/>
      <c r="D200" s="383"/>
      <c r="E200" s="383"/>
      <c r="F200" s="383"/>
      <c r="G200" s="383"/>
      <c r="H200" s="383"/>
      <c r="I200" s="383"/>
      <c r="J200" s="383"/>
      <c r="K200" s="383"/>
      <c r="L200" s="383"/>
    </row>
    <row r="201" spans="3:12">
      <c r="C201" s="383"/>
      <c r="D201" s="383"/>
      <c r="E201" s="383"/>
      <c r="F201" s="383"/>
      <c r="G201" s="383"/>
      <c r="H201" s="383"/>
      <c r="I201" s="383"/>
      <c r="J201" s="383"/>
      <c r="K201" s="383"/>
      <c r="L201" s="383"/>
    </row>
    <row r="202" spans="3:12">
      <c r="C202" s="383"/>
      <c r="D202" s="383"/>
      <c r="E202" s="383"/>
      <c r="F202" s="383"/>
      <c r="G202" s="383"/>
      <c r="H202" s="383"/>
      <c r="I202" s="383"/>
      <c r="J202" s="383"/>
      <c r="K202" s="383"/>
      <c r="L202" s="383"/>
    </row>
    <row r="203" spans="3:12">
      <c r="C203" s="383"/>
      <c r="D203" s="383"/>
      <c r="E203" s="383"/>
      <c r="F203" s="383"/>
      <c r="G203" s="383"/>
      <c r="H203" s="383"/>
      <c r="I203" s="383"/>
      <c r="J203" s="383"/>
      <c r="K203" s="383"/>
      <c r="L203" s="383"/>
    </row>
    <row r="204" spans="3:12">
      <c r="C204" s="383"/>
      <c r="D204" s="383"/>
      <c r="E204" s="383"/>
      <c r="F204" s="383"/>
      <c r="G204" s="383"/>
      <c r="H204" s="383"/>
      <c r="I204" s="383"/>
      <c r="J204" s="383"/>
      <c r="K204" s="383"/>
      <c r="L204" s="383"/>
    </row>
    <row r="205" spans="3:12">
      <c r="C205" s="383"/>
      <c r="D205" s="383"/>
      <c r="E205" s="383"/>
      <c r="F205" s="383"/>
      <c r="G205" s="383"/>
      <c r="H205" s="383"/>
      <c r="I205" s="383"/>
      <c r="J205" s="383"/>
      <c r="K205" s="383"/>
      <c r="L205" s="383"/>
    </row>
    <row r="206" spans="3:12">
      <c r="C206" s="383"/>
      <c r="D206" s="383"/>
      <c r="E206" s="383"/>
      <c r="F206" s="383"/>
      <c r="G206" s="383"/>
      <c r="H206" s="383"/>
      <c r="I206" s="383"/>
      <c r="J206" s="383"/>
      <c r="K206" s="383"/>
      <c r="L206" s="383"/>
    </row>
    <row r="207" spans="3:12">
      <c r="C207" s="383"/>
      <c r="D207" s="383"/>
      <c r="E207" s="383"/>
      <c r="F207" s="383"/>
      <c r="G207" s="383"/>
      <c r="H207" s="383"/>
      <c r="I207" s="383"/>
      <c r="J207" s="383"/>
      <c r="K207" s="383"/>
      <c r="L207" s="383"/>
    </row>
    <row r="208" spans="3:12">
      <c r="C208" s="383"/>
      <c r="D208" s="383"/>
      <c r="E208" s="383"/>
      <c r="F208" s="383"/>
      <c r="G208" s="383"/>
      <c r="H208" s="383"/>
      <c r="I208" s="383"/>
      <c r="J208" s="383"/>
      <c r="K208" s="383"/>
      <c r="L208" s="383"/>
    </row>
    <row r="209" spans="3:12">
      <c r="C209" s="383"/>
      <c r="D209" s="383"/>
      <c r="E209" s="383"/>
      <c r="F209" s="383"/>
      <c r="G209" s="383"/>
      <c r="H209" s="383"/>
      <c r="I209" s="383"/>
      <c r="J209" s="383"/>
      <c r="K209" s="383"/>
      <c r="L209" s="383"/>
    </row>
    <row r="210" spans="3:12">
      <c r="C210" s="383"/>
      <c r="D210" s="383"/>
      <c r="E210" s="383"/>
      <c r="F210" s="383"/>
      <c r="G210" s="383"/>
      <c r="H210" s="383"/>
      <c r="I210" s="383"/>
      <c r="J210" s="383"/>
      <c r="K210" s="383"/>
      <c r="L210" s="383"/>
    </row>
    <row r="211" spans="3:12">
      <c r="C211" s="383"/>
      <c r="D211" s="383"/>
      <c r="E211" s="383"/>
      <c r="F211" s="383"/>
      <c r="G211" s="383"/>
      <c r="H211" s="383"/>
      <c r="I211" s="383"/>
      <c r="J211" s="383"/>
      <c r="K211" s="383"/>
      <c r="L211" s="383"/>
    </row>
    <row r="212" spans="3:12">
      <c r="C212" s="383"/>
      <c r="D212" s="383"/>
      <c r="E212" s="383"/>
      <c r="F212" s="383"/>
      <c r="G212" s="383"/>
      <c r="H212" s="383"/>
      <c r="I212" s="383"/>
      <c r="J212" s="383"/>
      <c r="K212" s="383"/>
      <c r="L212" s="383"/>
    </row>
    <row r="213" spans="3:12">
      <c r="C213" s="383"/>
      <c r="D213" s="383"/>
      <c r="E213" s="383"/>
      <c r="F213" s="383"/>
      <c r="G213" s="383"/>
      <c r="H213" s="383"/>
      <c r="I213" s="383"/>
      <c r="J213" s="383"/>
      <c r="K213" s="383"/>
      <c r="L213" s="383"/>
    </row>
    <row r="214" spans="3:12">
      <c r="C214" s="383"/>
      <c r="D214" s="383"/>
      <c r="E214" s="383"/>
      <c r="F214" s="383"/>
      <c r="G214" s="383"/>
      <c r="H214" s="383"/>
      <c r="I214" s="383"/>
      <c r="J214" s="383"/>
      <c r="K214" s="383"/>
      <c r="L214" s="383"/>
    </row>
    <row r="215" spans="3:12">
      <c r="C215" s="383"/>
      <c r="D215" s="383"/>
      <c r="E215" s="383"/>
      <c r="F215" s="383"/>
      <c r="G215" s="383"/>
      <c r="H215" s="383"/>
      <c r="I215" s="383"/>
      <c r="J215" s="383"/>
      <c r="K215" s="383"/>
      <c r="L215" s="383"/>
    </row>
    <row r="216" spans="3:12">
      <c r="C216" s="383"/>
      <c r="D216" s="383"/>
      <c r="E216" s="383"/>
      <c r="F216" s="383"/>
      <c r="G216" s="383"/>
      <c r="H216" s="383"/>
      <c r="I216" s="383"/>
      <c r="J216" s="383"/>
      <c r="K216" s="383"/>
      <c r="L216" s="383"/>
    </row>
    <row r="217" spans="3:12">
      <c r="C217" s="383"/>
      <c r="D217" s="383"/>
      <c r="E217" s="383"/>
      <c r="F217" s="383"/>
      <c r="G217" s="383"/>
      <c r="H217" s="383"/>
      <c r="I217" s="383"/>
      <c r="J217" s="383"/>
      <c r="K217" s="383"/>
      <c r="L217" s="383"/>
    </row>
    <row r="218" spans="3:12">
      <c r="C218" s="383"/>
      <c r="D218" s="383"/>
      <c r="E218" s="383"/>
      <c r="F218" s="383"/>
      <c r="G218" s="383"/>
      <c r="H218" s="383"/>
      <c r="I218" s="383"/>
      <c r="J218" s="383"/>
      <c r="K218" s="383"/>
      <c r="L218" s="383"/>
    </row>
    <row r="219" spans="3:12">
      <c r="C219" s="383"/>
      <c r="D219" s="383"/>
      <c r="E219" s="383"/>
      <c r="F219" s="383"/>
      <c r="G219" s="383"/>
      <c r="H219" s="383"/>
      <c r="I219" s="383"/>
      <c r="J219" s="383"/>
      <c r="K219" s="383"/>
      <c r="L219" s="383"/>
    </row>
    <row r="220" spans="3:12">
      <c r="C220" s="383"/>
      <c r="D220" s="383"/>
      <c r="E220" s="383"/>
      <c r="F220" s="383"/>
      <c r="G220" s="383"/>
      <c r="H220" s="383"/>
      <c r="I220" s="383"/>
      <c r="J220" s="383"/>
      <c r="K220" s="383"/>
      <c r="L220" s="383"/>
    </row>
    <row r="221" spans="3:12">
      <c r="C221" s="383"/>
      <c r="D221" s="383"/>
      <c r="E221" s="383"/>
      <c r="F221" s="383"/>
      <c r="G221" s="383"/>
      <c r="H221" s="383"/>
      <c r="I221" s="383"/>
      <c r="J221" s="383"/>
      <c r="K221" s="383"/>
      <c r="L221" s="383"/>
    </row>
    <row r="222" spans="3:12">
      <c r="C222" s="383"/>
      <c r="D222" s="383"/>
      <c r="E222" s="383"/>
      <c r="F222" s="383"/>
      <c r="G222" s="383"/>
      <c r="H222" s="383"/>
      <c r="I222" s="383"/>
      <c r="J222" s="383"/>
      <c r="K222" s="383"/>
      <c r="L222" s="383"/>
    </row>
    <row r="223" spans="3:12">
      <c r="C223" s="383"/>
      <c r="D223" s="383"/>
      <c r="E223" s="383"/>
      <c r="F223" s="383"/>
      <c r="G223" s="383"/>
      <c r="H223" s="383"/>
      <c r="I223" s="383"/>
      <c r="J223" s="383"/>
      <c r="K223" s="383"/>
      <c r="L223" s="383"/>
    </row>
    <row r="224" spans="3:12">
      <c r="C224" s="383"/>
      <c r="D224" s="383"/>
      <c r="E224" s="383"/>
      <c r="F224" s="383"/>
      <c r="G224" s="383"/>
      <c r="H224" s="383"/>
      <c r="I224" s="383"/>
      <c r="J224" s="383"/>
      <c r="K224" s="383"/>
      <c r="L224" s="383"/>
    </row>
    <row r="225" spans="3:12">
      <c r="C225" s="383"/>
      <c r="D225" s="383"/>
      <c r="E225" s="383"/>
      <c r="F225" s="383"/>
      <c r="G225" s="383"/>
      <c r="H225" s="383"/>
      <c r="I225" s="383"/>
      <c r="J225" s="383"/>
      <c r="K225" s="383"/>
      <c r="L225" s="383"/>
    </row>
    <row r="226" spans="3:12">
      <c r="C226" s="383"/>
      <c r="D226" s="383"/>
      <c r="E226" s="383"/>
      <c r="F226" s="383"/>
      <c r="G226" s="383"/>
      <c r="H226" s="383"/>
      <c r="I226" s="383"/>
      <c r="J226" s="383"/>
      <c r="K226" s="383"/>
      <c r="L226" s="383"/>
    </row>
    <row r="227" spans="3:12">
      <c r="C227" s="383"/>
      <c r="D227" s="383"/>
      <c r="E227" s="383"/>
      <c r="F227" s="383"/>
      <c r="G227" s="383"/>
      <c r="H227" s="383"/>
      <c r="I227" s="383"/>
      <c r="J227" s="383"/>
      <c r="K227" s="383"/>
      <c r="L227" s="383"/>
    </row>
    <row r="228" spans="3:12">
      <c r="C228" s="383"/>
      <c r="D228" s="383"/>
      <c r="E228" s="383"/>
      <c r="F228" s="383"/>
      <c r="G228" s="383"/>
      <c r="H228" s="383"/>
      <c r="I228" s="383"/>
      <c r="J228" s="383"/>
      <c r="K228" s="383"/>
      <c r="L228" s="383"/>
    </row>
    <row r="229" spans="3:12">
      <c r="C229" s="383"/>
      <c r="D229" s="383"/>
      <c r="E229" s="383"/>
      <c r="F229" s="383"/>
      <c r="G229" s="383"/>
      <c r="H229" s="383"/>
      <c r="I229" s="383"/>
      <c r="J229" s="383"/>
      <c r="K229" s="383"/>
      <c r="L229" s="383"/>
    </row>
    <row r="230" spans="3:12">
      <c r="C230" s="383"/>
      <c r="D230" s="383"/>
      <c r="E230" s="383"/>
      <c r="F230" s="383"/>
      <c r="G230" s="383"/>
      <c r="H230" s="383"/>
      <c r="I230" s="383"/>
      <c r="J230" s="383"/>
      <c r="K230" s="383"/>
      <c r="L230" s="383"/>
    </row>
    <row r="231" spans="3:12">
      <c r="C231" s="383"/>
      <c r="D231" s="383"/>
      <c r="E231" s="383"/>
      <c r="F231" s="383"/>
      <c r="G231" s="383"/>
      <c r="H231" s="383"/>
      <c r="I231" s="383"/>
      <c r="J231" s="383"/>
      <c r="K231" s="383"/>
      <c r="L231" s="383"/>
    </row>
    <row r="232" spans="3:12">
      <c r="C232" s="383"/>
      <c r="D232" s="383"/>
      <c r="E232" s="383"/>
      <c r="F232" s="383"/>
      <c r="G232" s="383"/>
      <c r="H232" s="383"/>
      <c r="I232" s="383"/>
      <c r="J232" s="383"/>
      <c r="K232" s="383"/>
      <c r="L232" s="383"/>
    </row>
    <row r="233" spans="3:12">
      <c r="C233" s="383"/>
      <c r="D233" s="383"/>
      <c r="E233" s="383"/>
      <c r="F233" s="383"/>
      <c r="G233" s="383"/>
      <c r="H233" s="383"/>
      <c r="I233" s="383"/>
      <c r="J233" s="383"/>
      <c r="K233" s="383"/>
      <c r="L233" s="383"/>
    </row>
    <row r="234" spans="3:12">
      <c r="C234" s="383"/>
      <c r="D234" s="383"/>
      <c r="E234" s="383"/>
      <c r="F234" s="383"/>
      <c r="G234" s="383"/>
      <c r="H234" s="383"/>
      <c r="I234" s="383"/>
      <c r="J234" s="383"/>
      <c r="K234" s="383"/>
      <c r="L234" s="383"/>
    </row>
    <row r="235" spans="3:12">
      <c r="C235" s="383"/>
      <c r="D235" s="383"/>
      <c r="E235" s="383"/>
      <c r="F235" s="383"/>
      <c r="G235" s="383"/>
      <c r="H235" s="383"/>
      <c r="I235" s="383"/>
      <c r="J235" s="383"/>
      <c r="K235" s="383"/>
      <c r="L235" s="383"/>
    </row>
    <row r="236" spans="3:12">
      <c r="C236" s="383"/>
      <c r="D236" s="383"/>
      <c r="E236" s="383"/>
      <c r="F236" s="383"/>
      <c r="G236" s="383"/>
      <c r="H236" s="383"/>
      <c r="I236" s="383"/>
      <c r="J236" s="383"/>
      <c r="K236" s="383"/>
      <c r="L236" s="383"/>
    </row>
    <row r="237" spans="3:12">
      <c r="C237" s="383"/>
      <c r="D237" s="383"/>
      <c r="E237" s="383"/>
      <c r="F237" s="383"/>
      <c r="G237" s="383"/>
      <c r="H237" s="383"/>
      <c r="I237" s="383"/>
      <c r="J237" s="383"/>
      <c r="K237" s="383"/>
      <c r="L237" s="383"/>
    </row>
    <row r="238" spans="3:12">
      <c r="C238" s="383"/>
      <c r="D238" s="383"/>
      <c r="E238" s="383"/>
      <c r="F238" s="383"/>
      <c r="G238" s="383"/>
      <c r="H238" s="383"/>
      <c r="I238" s="383"/>
      <c r="J238" s="383"/>
      <c r="K238" s="383"/>
      <c r="L238" s="383"/>
    </row>
    <row r="239" spans="3:12">
      <c r="C239" s="383"/>
      <c r="D239" s="383"/>
      <c r="E239" s="383"/>
      <c r="F239" s="383"/>
      <c r="G239" s="383"/>
      <c r="H239" s="383"/>
      <c r="I239" s="383"/>
      <c r="J239" s="383"/>
      <c r="K239" s="383"/>
      <c r="L239" s="383"/>
    </row>
    <row r="240" spans="3:12">
      <c r="C240" s="383"/>
      <c r="D240" s="383"/>
      <c r="E240" s="383"/>
      <c r="F240" s="383"/>
      <c r="G240" s="383"/>
      <c r="H240" s="383"/>
      <c r="I240" s="383"/>
      <c r="J240" s="383"/>
      <c r="K240" s="383"/>
      <c r="L240" s="383"/>
    </row>
    <row r="241" spans="3:12">
      <c r="C241" s="383"/>
      <c r="D241" s="383"/>
      <c r="E241" s="383"/>
      <c r="F241" s="383"/>
      <c r="G241" s="383"/>
      <c r="H241" s="383"/>
      <c r="I241" s="383"/>
      <c r="J241" s="383"/>
      <c r="K241" s="383"/>
      <c r="L241" s="383"/>
    </row>
    <row r="242" spans="3:12">
      <c r="C242" s="383"/>
      <c r="D242" s="383"/>
      <c r="E242" s="383"/>
      <c r="F242" s="383"/>
      <c r="G242" s="383"/>
      <c r="H242" s="383"/>
      <c r="I242" s="383"/>
      <c r="J242" s="383"/>
      <c r="K242" s="383"/>
      <c r="L242" s="383"/>
    </row>
    <row r="243" spans="3:12">
      <c r="C243" s="383"/>
      <c r="D243" s="383"/>
      <c r="E243" s="383"/>
      <c r="F243" s="383"/>
      <c r="G243" s="383"/>
      <c r="H243" s="383"/>
      <c r="I243" s="383"/>
      <c r="J243" s="383"/>
      <c r="K243" s="383"/>
      <c r="L243" s="383"/>
    </row>
    <row r="244" spans="3:12">
      <c r="C244" s="383"/>
      <c r="D244" s="383"/>
      <c r="E244" s="383"/>
      <c r="F244" s="383"/>
      <c r="G244" s="383"/>
      <c r="H244" s="383"/>
      <c r="I244" s="383"/>
      <c r="J244" s="383"/>
      <c r="K244" s="383"/>
      <c r="L244" s="383"/>
    </row>
    <row r="245" spans="3:12">
      <c r="C245" s="383"/>
      <c r="D245" s="383"/>
      <c r="E245" s="383"/>
      <c r="F245" s="383"/>
      <c r="G245" s="383"/>
      <c r="H245" s="383"/>
      <c r="I245" s="383"/>
      <c r="J245" s="383"/>
      <c r="K245" s="383"/>
      <c r="L245" s="383"/>
    </row>
    <row r="246" spans="3:12">
      <c r="C246" s="383"/>
      <c r="D246" s="383"/>
      <c r="E246" s="383"/>
      <c r="F246" s="383"/>
      <c r="G246" s="383"/>
      <c r="H246" s="383"/>
      <c r="I246" s="383"/>
      <c r="J246" s="383"/>
      <c r="K246" s="383"/>
      <c r="L246" s="383"/>
    </row>
    <row r="247" spans="3:12">
      <c r="C247" s="383"/>
      <c r="D247" s="383"/>
      <c r="E247" s="383"/>
      <c r="F247" s="383"/>
      <c r="G247" s="383"/>
      <c r="H247" s="383"/>
      <c r="I247" s="383"/>
      <c r="J247" s="383"/>
      <c r="K247" s="383"/>
      <c r="L247" s="383"/>
    </row>
    <row r="248" spans="3:12">
      <c r="C248" s="383"/>
      <c r="D248" s="383"/>
      <c r="E248" s="383"/>
      <c r="F248" s="383"/>
      <c r="G248" s="383"/>
      <c r="H248" s="383"/>
      <c r="I248" s="383"/>
      <c r="J248" s="383"/>
      <c r="K248" s="383"/>
      <c r="L248" s="383"/>
    </row>
    <row r="249" spans="3:12">
      <c r="C249" s="383"/>
      <c r="D249" s="383"/>
      <c r="E249" s="383"/>
      <c r="F249" s="383"/>
      <c r="G249" s="383"/>
      <c r="H249" s="383"/>
      <c r="I249" s="383"/>
      <c r="J249" s="383"/>
      <c r="K249" s="383"/>
      <c r="L249" s="383"/>
    </row>
    <row r="250" spans="3:12">
      <c r="C250" s="383"/>
      <c r="D250" s="383"/>
      <c r="E250" s="383"/>
      <c r="F250" s="383"/>
      <c r="G250" s="383"/>
      <c r="H250" s="383"/>
      <c r="I250" s="383"/>
      <c r="J250" s="383"/>
      <c r="K250" s="383"/>
      <c r="L250" s="383"/>
    </row>
    <row r="251" spans="3:12">
      <c r="C251" s="383"/>
      <c r="D251" s="383"/>
      <c r="E251" s="383"/>
      <c r="F251" s="383"/>
      <c r="G251" s="383"/>
      <c r="H251" s="383"/>
      <c r="I251" s="383"/>
      <c r="J251" s="383"/>
      <c r="K251" s="383"/>
      <c r="L251" s="383"/>
    </row>
    <row r="252" spans="3:12">
      <c r="C252" s="383"/>
      <c r="D252" s="383"/>
      <c r="E252" s="383"/>
      <c r="F252" s="383"/>
      <c r="G252" s="383"/>
      <c r="H252" s="383"/>
      <c r="I252" s="383"/>
      <c r="J252" s="383"/>
      <c r="K252" s="383"/>
      <c r="L252" s="383"/>
    </row>
    <row r="253" spans="3:12">
      <c r="C253" s="383"/>
      <c r="D253" s="383"/>
      <c r="E253" s="383"/>
      <c r="F253" s="383"/>
      <c r="G253" s="383"/>
      <c r="H253" s="383"/>
      <c r="I253" s="383"/>
      <c r="J253" s="383"/>
      <c r="K253" s="383"/>
      <c r="L253" s="383"/>
    </row>
    <row r="254" spans="3:12">
      <c r="C254" s="383"/>
      <c r="D254" s="383"/>
      <c r="E254" s="383"/>
      <c r="F254" s="383"/>
      <c r="G254" s="383"/>
      <c r="H254" s="383"/>
      <c r="I254" s="383"/>
      <c r="J254" s="383"/>
      <c r="K254" s="383"/>
      <c r="L254" s="383"/>
    </row>
    <row r="255" spans="3:12">
      <c r="C255" s="383"/>
      <c r="D255" s="383"/>
      <c r="E255" s="383"/>
      <c r="F255" s="383"/>
      <c r="G255" s="383"/>
      <c r="H255" s="383"/>
      <c r="I255" s="383"/>
      <c r="J255" s="383"/>
      <c r="K255" s="383"/>
      <c r="L255" s="383"/>
    </row>
    <row r="256" spans="3:12">
      <c r="C256" s="383"/>
      <c r="D256" s="383"/>
      <c r="E256" s="383"/>
      <c r="F256" s="383"/>
      <c r="G256" s="383"/>
      <c r="H256" s="383"/>
      <c r="I256" s="383"/>
      <c r="J256" s="383"/>
      <c r="K256" s="383"/>
      <c r="L256" s="383"/>
    </row>
    <row r="257" spans="3:12">
      <c r="C257" s="383"/>
      <c r="D257" s="383"/>
      <c r="E257" s="383"/>
      <c r="F257" s="383"/>
      <c r="G257" s="383"/>
      <c r="H257" s="383"/>
      <c r="I257" s="383"/>
      <c r="J257" s="383"/>
      <c r="K257" s="383"/>
      <c r="L257" s="383"/>
    </row>
    <row r="258" spans="3:12">
      <c r="C258" s="383"/>
      <c r="D258" s="383"/>
      <c r="E258" s="383"/>
      <c r="F258" s="383"/>
      <c r="G258" s="383"/>
      <c r="H258" s="383"/>
      <c r="I258" s="383"/>
      <c r="J258" s="383"/>
      <c r="K258" s="383"/>
      <c r="L258" s="383"/>
    </row>
    <row r="259" spans="3:12">
      <c r="C259" s="383"/>
      <c r="D259" s="383"/>
      <c r="E259" s="383"/>
      <c r="F259" s="383"/>
      <c r="G259" s="383"/>
      <c r="H259" s="383"/>
      <c r="I259" s="383"/>
      <c r="J259" s="383"/>
      <c r="K259" s="383"/>
      <c r="L259" s="383"/>
    </row>
    <row r="260" spans="3:12">
      <c r="C260" s="383"/>
      <c r="D260" s="383"/>
      <c r="E260" s="383"/>
      <c r="F260" s="383"/>
      <c r="G260" s="383"/>
      <c r="H260" s="383"/>
      <c r="I260" s="383"/>
      <c r="J260" s="383"/>
      <c r="K260" s="383"/>
      <c r="L260" s="383"/>
    </row>
    <row r="261" spans="3:12">
      <c r="C261" s="383"/>
      <c r="D261" s="383"/>
      <c r="E261" s="383"/>
      <c r="F261" s="383"/>
      <c r="G261" s="383"/>
      <c r="H261" s="383"/>
      <c r="I261" s="383"/>
      <c r="J261" s="383"/>
      <c r="K261" s="383"/>
      <c r="L261" s="383"/>
    </row>
    <row r="262" spans="3:12">
      <c r="C262" s="383"/>
      <c r="D262" s="383"/>
      <c r="E262" s="383"/>
      <c r="F262" s="383"/>
      <c r="G262" s="383"/>
      <c r="H262" s="383"/>
      <c r="I262" s="383"/>
      <c r="J262" s="383"/>
      <c r="K262" s="383"/>
      <c r="L262" s="383"/>
    </row>
    <row r="263" spans="3:12">
      <c r="C263" s="383"/>
      <c r="D263" s="383"/>
      <c r="E263" s="383"/>
      <c r="F263" s="383"/>
      <c r="G263" s="383"/>
      <c r="H263" s="383"/>
      <c r="I263" s="383"/>
      <c r="J263" s="383"/>
      <c r="K263" s="383"/>
      <c r="L263" s="383"/>
    </row>
    <row r="264" spans="3:12">
      <c r="C264" s="383"/>
      <c r="D264" s="383"/>
      <c r="E264" s="383"/>
      <c r="F264" s="383"/>
      <c r="G264" s="383"/>
      <c r="H264" s="383"/>
      <c r="I264" s="383"/>
      <c r="J264" s="383"/>
      <c r="K264" s="383"/>
      <c r="L264" s="383"/>
    </row>
    <row r="265" spans="3:12">
      <c r="C265" s="383"/>
      <c r="D265" s="383"/>
      <c r="E265" s="383"/>
      <c r="F265" s="383"/>
      <c r="G265" s="383"/>
      <c r="H265" s="383"/>
      <c r="I265" s="383"/>
      <c r="J265" s="383"/>
      <c r="K265" s="383"/>
      <c r="L265" s="383"/>
    </row>
    <row r="266" spans="3:12">
      <c r="C266" s="383"/>
      <c r="D266" s="383"/>
      <c r="E266" s="383"/>
      <c r="F266" s="383"/>
      <c r="G266" s="383"/>
      <c r="H266" s="383"/>
      <c r="I266" s="383"/>
      <c r="J266" s="383"/>
      <c r="K266" s="383"/>
      <c r="L266" s="383"/>
    </row>
    <row r="267" spans="3:12">
      <c r="C267" s="383"/>
      <c r="D267" s="383"/>
      <c r="E267" s="383"/>
      <c r="F267" s="383"/>
      <c r="G267" s="383"/>
      <c r="H267" s="383"/>
      <c r="I267" s="383"/>
      <c r="J267" s="383"/>
      <c r="K267" s="383"/>
      <c r="L267" s="383"/>
    </row>
    <row r="268" spans="3:12">
      <c r="C268" s="383"/>
      <c r="D268" s="383"/>
      <c r="E268" s="383"/>
      <c r="F268" s="383"/>
      <c r="G268" s="383"/>
      <c r="H268" s="383"/>
      <c r="I268" s="383"/>
      <c r="J268" s="383"/>
      <c r="K268" s="383"/>
      <c r="L268" s="383"/>
    </row>
    <row r="269" spans="3:12">
      <c r="C269" s="383"/>
      <c r="D269" s="383"/>
      <c r="E269" s="383"/>
      <c r="F269" s="383"/>
      <c r="G269" s="383"/>
      <c r="H269" s="383"/>
      <c r="I269" s="383"/>
      <c r="J269" s="383"/>
      <c r="K269" s="383"/>
      <c r="L269" s="383"/>
    </row>
    <row r="270" spans="3:12">
      <c r="C270" s="383"/>
      <c r="D270" s="383"/>
      <c r="E270" s="383"/>
      <c r="F270" s="383"/>
      <c r="G270" s="383"/>
      <c r="H270" s="383"/>
      <c r="I270" s="383"/>
      <c r="J270" s="383"/>
      <c r="K270" s="383"/>
      <c r="L270" s="383"/>
    </row>
    <row r="271" spans="3:12">
      <c r="C271" s="383"/>
      <c r="D271" s="383"/>
      <c r="E271" s="383"/>
      <c r="F271" s="383"/>
      <c r="G271" s="383"/>
      <c r="H271" s="383"/>
      <c r="I271" s="383"/>
      <c r="J271" s="383"/>
      <c r="K271" s="383"/>
      <c r="L271" s="383"/>
    </row>
    <row r="272" spans="3:12">
      <c r="C272" s="383"/>
      <c r="D272" s="383"/>
      <c r="E272" s="383"/>
      <c r="F272" s="383"/>
      <c r="G272" s="383"/>
      <c r="H272" s="383"/>
      <c r="I272" s="383"/>
      <c r="J272" s="383"/>
      <c r="K272" s="383"/>
      <c r="L272" s="383"/>
    </row>
    <row r="273" spans="3:12">
      <c r="C273" s="383"/>
      <c r="D273" s="383"/>
      <c r="E273" s="383"/>
      <c r="F273" s="383"/>
      <c r="G273" s="383"/>
      <c r="H273" s="383"/>
      <c r="I273" s="383"/>
      <c r="J273" s="383"/>
      <c r="K273" s="383"/>
      <c r="L273" s="383"/>
    </row>
    <row r="274" spans="3:12">
      <c r="C274" s="383"/>
      <c r="D274" s="383"/>
      <c r="E274" s="383"/>
      <c r="F274" s="383"/>
      <c r="G274" s="383"/>
      <c r="H274" s="383"/>
      <c r="I274" s="383"/>
      <c r="J274" s="383"/>
      <c r="K274" s="383"/>
      <c r="L274" s="383"/>
    </row>
    <row r="275" spans="3:12">
      <c r="C275" s="383"/>
      <c r="D275" s="383"/>
      <c r="E275" s="383"/>
      <c r="F275" s="383"/>
      <c r="G275" s="383"/>
      <c r="H275" s="383"/>
      <c r="I275" s="383"/>
      <c r="J275" s="383"/>
      <c r="K275" s="383"/>
      <c r="L275" s="383"/>
    </row>
    <row r="276" spans="3:12">
      <c r="C276" s="383"/>
      <c r="D276" s="383"/>
      <c r="E276" s="383"/>
      <c r="F276" s="383"/>
      <c r="G276" s="383"/>
      <c r="H276" s="383"/>
      <c r="I276" s="383"/>
      <c r="J276" s="383"/>
      <c r="K276" s="383"/>
      <c r="L276" s="383"/>
    </row>
    <row r="277" spans="3:12">
      <c r="C277" s="383"/>
      <c r="D277" s="383"/>
      <c r="E277" s="383"/>
      <c r="F277" s="383"/>
      <c r="G277" s="383"/>
      <c r="H277" s="383"/>
      <c r="I277" s="383"/>
      <c r="J277" s="383"/>
      <c r="K277" s="383"/>
      <c r="L277" s="383"/>
    </row>
    <row r="278" spans="3:12">
      <c r="C278" s="383"/>
      <c r="D278" s="383"/>
      <c r="E278" s="383"/>
      <c r="F278" s="383"/>
      <c r="G278" s="383"/>
      <c r="H278" s="383"/>
      <c r="I278" s="383"/>
      <c r="J278" s="383"/>
      <c r="K278" s="383"/>
      <c r="L278" s="383"/>
    </row>
    <row r="279" spans="3:12">
      <c r="C279" s="383"/>
      <c r="D279" s="383"/>
      <c r="E279" s="383"/>
      <c r="F279" s="383"/>
      <c r="G279" s="383"/>
      <c r="H279" s="383"/>
      <c r="I279" s="383"/>
      <c r="J279" s="383"/>
      <c r="K279" s="383"/>
      <c r="L279" s="383"/>
    </row>
    <row r="280" spans="3:12">
      <c r="C280" s="383"/>
      <c r="D280" s="383"/>
      <c r="E280" s="383"/>
      <c r="F280" s="383"/>
      <c r="G280" s="383"/>
      <c r="H280" s="383"/>
      <c r="I280" s="383"/>
      <c r="J280" s="383"/>
      <c r="K280" s="383"/>
      <c r="L280" s="383"/>
    </row>
    <row r="281" spans="3:12">
      <c r="C281" s="383"/>
      <c r="D281" s="383"/>
      <c r="E281" s="383"/>
      <c r="F281" s="383"/>
      <c r="G281" s="383"/>
      <c r="H281" s="383"/>
      <c r="I281" s="383"/>
      <c r="J281" s="383"/>
      <c r="K281" s="383"/>
      <c r="L281" s="383"/>
    </row>
    <row r="282" spans="3:12">
      <c r="C282" s="383"/>
      <c r="D282" s="383"/>
      <c r="E282" s="383"/>
      <c r="F282" s="383"/>
      <c r="G282" s="383"/>
      <c r="H282" s="383"/>
      <c r="I282" s="383"/>
      <c r="J282" s="383"/>
      <c r="K282" s="383"/>
      <c r="L282" s="383"/>
    </row>
    <row r="283" spans="3:12">
      <c r="C283" s="383"/>
      <c r="D283" s="383"/>
      <c r="E283" s="383"/>
      <c r="F283" s="383"/>
      <c r="G283" s="383"/>
      <c r="H283" s="383"/>
      <c r="I283" s="383"/>
      <c r="J283" s="383"/>
      <c r="K283" s="383"/>
      <c r="L283" s="383"/>
    </row>
    <row r="284" spans="3:12">
      <c r="C284" s="383"/>
      <c r="D284" s="383"/>
      <c r="E284" s="383"/>
      <c r="F284" s="383"/>
      <c r="G284" s="383"/>
      <c r="H284" s="383"/>
      <c r="I284" s="383"/>
      <c r="J284" s="383"/>
      <c r="K284" s="383"/>
      <c r="L284" s="383"/>
    </row>
    <row r="285" spans="3:12">
      <c r="C285" s="383"/>
      <c r="D285" s="383"/>
      <c r="E285" s="383"/>
      <c r="F285" s="383"/>
      <c r="G285" s="383"/>
      <c r="H285" s="383"/>
      <c r="I285" s="383"/>
      <c r="J285" s="383"/>
      <c r="K285" s="383"/>
      <c r="L285" s="383"/>
    </row>
    <row r="286" spans="3:12">
      <c r="C286" s="383"/>
      <c r="D286" s="383"/>
      <c r="E286" s="383"/>
      <c r="F286" s="383"/>
      <c r="G286" s="383"/>
      <c r="H286" s="383"/>
      <c r="I286" s="383"/>
      <c r="J286" s="383"/>
      <c r="K286" s="383"/>
      <c r="L286" s="383"/>
    </row>
    <row r="287" spans="3:12">
      <c r="C287" s="383"/>
      <c r="D287" s="383"/>
      <c r="E287" s="383"/>
      <c r="F287" s="383"/>
      <c r="G287" s="383"/>
      <c r="H287" s="383"/>
      <c r="I287" s="383"/>
      <c r="J287" s="383"/>
      <c r="K287" s="383"/>
      <c r="L287" s="383"/>
    </row>
    <row r="288" spans="3:12">
      <c r="C288" s="383"/>
      <c r="D288" s="383"/>
      <c r="E288" s="383"/>
      <c r="F288" s="383"/>
      <c r="G288" s="383"/>
      <c r="H288" s="383"/>
      <c r="I288" s="383"/>
      <c r="J288" s="383"/>
      <c r="K288" s="383"/>
      <c r="L288" s="383"/>
    </row>
    <row r="289" spans="3:12">
      <c r="C289" s="383"/>
      <c r="D289" s="383"/>
      <c r="E289" s="383"/>
      <c r="F289" s="383"/>
      <c r="G289" s="383"/>
      <c r="H289" s="383"/>
      <c r="I289" s="383"/>
      <c r="J289" s="383"/>
      <c r="K289" s="383"/>
      <c r="L289" s="383"/>
    </row>
    <row r="290" spans="3:12">
      <c r="C290" s="383"/>
      <c r="D290" s="383"/>
      <c r="E290" s="383"/>
      <c r="F290" s="383"/>
      <c r="G290" s="383"/>
      <c r="H290" s="383"/>
      <c r="I290" s="383"/>
      <c r="J290" s="383"/>
      <c r="K290" s="383"/>
      <c r="L290" s="383"/>
    </row>
    <row r="291" spans="3:12">
      <c r="C291" s="383"/>
      <c r="D291" s="383"/>
      <c r="E291" s="383"/>
      <c r="F291" s="383"/>
      <c r="G291" s="383"/>
      <c r="H291" s="383"/>
      <c r="I291" s="383"/>
      <c r="J291" s="383"/>
      <c r="K291" s="383"/>
      <c r="L291" s="383"/>
    </row>
    <row r="292" spans="3:12">
      <c r="C292" s="383"/>
      <c r="D292" s="383"/>
      <c r="E292" s="383"/>
      <c r="F292" s="383"/>
      <c r="G292" s="383"/>
      <c r="H292" s="383"/>
      <c r="I292" s="383"/>
      <c r="J292" s="383"/>
      <c r="K292" s="383"/>
      <c r="L292" s="383"/>
    </row>
    <row r="293" spans="3:12">
      <c r="C293" s="383"/>
      <c r="D293" s="383"/>
      <c r="E293" s="383"/>
      <c r="F293" s="383"/>
      <c r="G293" s="383"/>
      <c r="H293" s="383"/>
      <c r="I293" s="383"/>
      <c r="J293" s="383"/>
      <c r="K293" s="383"/>
      <c r="L293" s="383"/>
    </row>
    <row r="294" spans="3:12">
      <c r="C294" s="383"/>
      <c r="D294" s="383"/>
      <c r="E294" s="383"/>
      <c r="F294" s="383"/>
      <c r="G294" s="383"/>
      <c r="H294" s="383"/>
      <c r="I294" s="383"/>
      <c r="J294" s="383"/>
      <c r="K294" s="383"/>
      <c r="L294" s="383"/>
    </row>
    <row r="295" spans="3:12">
      <c r="C295" s="383"/>
      <c r="D295" s="383"/>
      <c r="E295" s="383"/>
      <c r="F295" s="383"/>
      <c r="G295" s="383"/>
      <c r="H295" s="383"/>
      <c r="I295" s="383"/>
      <c r="J295" s="383"/>
      <c r="K295" s="383"/>
      <c r="L295" s="383"/>
    </row>
    <row r="296" spans="3:12">
      <c r="C296" s="383"/>
      <c r="D296" s="383"/>
      <c r="E296" s="383"/>
      <c r="F296" s="383"/>
      <c r="G296" s="383"/>
      <c r="H296" s="383"/>
      <c r="I296" s="383"/>
      <c r="J296" s="383"/>
      <c r="K296" s="383"/>
      <c r="L296" s="383"/>
    </row>
    <row r="297" spans="3:12">
      <c r="C297" s="383"/>
      <c r="D297" s="383"/>
      <c r="E297" s="383"/>
      <c r="F297" s="383"/>
      <c r="G297" s="383"/>
      <c r="H297" s="383"/>
      <c r="I297" s="383"/>
      <c r="J297" s="383"/>
      <c r="K297" s="383"/>
      <c r="L297" s="383"/>
    </row>
    <row r="298" spans="3:12">
      <c r="C298" s="383"/>
      <c r="D298" s="383"/>
      <c r="E298" s="383"/>
      <c r="F298" s="383"/>
      <c r="G298" s="383"/>
      <c r="H298" s="383"/>
      <c r="I298" s="383"/>
      <c r="J298" s="383"/>
      <c r="K298" s="383"/>
      <c r="L298" s="383"/>
    </row>
    <row r="299" spans="3:12">
      <c r="C299" s="383"/>
      <c r="D299" s="383"/>
      <c r="E299" s="383"/>
      <c r="F299" s="383"/>
      <c r="G299" s="383"/>
      <c r="H299" s="383"/>
      <c r="I299" s="383"/>
      <c r="J299" s="383"/>
      <c r="K299" s="383"/>
      <c r="L299" s="383"/>
    </row>
    <row r="300" spans="3:12">
      <c r="C300" s="383"/>
      <c r="D300" s="383"/>
      <c r="E300" s="383"/>
      <c r="F300" s="383"/>
      <c r="G300" s="383"/>
      <c r="H300" s="383"/>
      <c r="I300" s="383"/>
      <c r="J300" s="383"/>
      <c r="K300" s="383"/>
      <c r="L300" s="383"/>
    </row>
    <row r="301" spans="3:12">
      <c r="C301" s="383"/>
      <c r="D301" s="383"/>
      <c r="E301" s="383"/>
      <c r="F301" s="383"/>
      <c r="G301" s="383"/>
      <c r="H301" s="383"/>
      <c r="I301" s="383"/>
      <c r="J301" s="383"/>
      <c r="K301" s="383"/>
      <c r="L301" s="383"/>
    </row>
    <row r="302" spans="3:12">
      <c r="C302" s="383"/>
      <c r="D302" s="383"/>
      <c r="E302" s="383"/>
      <c r="F302" s="383"/>
      <c r="G302" s="383"/>
      <c r="H302" s="383"/>
      <c r="I302" s="383"/>
      <c r="J302" s="383"/>
      <c r="K302" s="383"/>
      <c r="L302" s="383"/>
    </row>
    <row r="303" spans="3:12">
      <c r="C303" s="383"/>
      <c r="D303" s="383"/>
      <c r="E303" s="383"/>
      <c r="F303" s="383"/>
      <c r="G303" s="383"/>
      <c r="H303" s="383"/>
      <c r="I303" s="383"/>
      <c r="J303" s="383"/>
      <c r="K303" s="383"/>
      <c r="L303" s="383"/>
    </row>
    <row r="304" spans="3:12">
      <c r="C304" s="383"/>
      <c r="D304" s="383"/>
      <c r="E304" s="383"/>
      <c r="F304" s="383"/>
      <c r="G304" s="383"/>
      <c r="H304" s="383"/>
      <c r="I304" s="383"/>
      <c r="J304" s="383"/>
      <c r="K304" s="383"/>
      <c r="L304" s="383"/>
    </row>
    <row r="305" spans="3:12">
      <c r="C305" s="383"/>
      <c r="D305" s="383"/>
      <c r="E305" s="383"/>
      <c r="F305" s="383"/>
      <c r="G305" s="383"/>
      <c r="H305" s="383"/>
      <c r="I305" s="383"/>
      <c r="J305" s="383"/>
      <c r="K305" s="383"/>
      <c r="L305" s="383"/>
    </row>
    <row r="306" spans="3:12">
      <c r="C306" s="383"/>
      <c r="D306" s="383"/>
      <c r="E306" s="383"/>
      <c r="F306" s="383"/>
      <c r="G306" s="383"/>
      <c r="H306" s="383"/>
      <c r="I306" s="383"/>
      <c r="J306" s="383"/>
      <c r="K306" s="383"/>
      <c r="L306" s="383"/>
    </row>
    <row r="307" spans="3:12">
      <c r="C307" s="383"/>
      <c r="D307" s="383"/>
      <c r="E307" s="383"/>
      <c r="F307" s="383"/>
      <c r="G307" s="383"/>
      <c r="H307" s="383"/>
      <c r="I307" s="383"/>
      <c r="J307" s="383"/>
      <c r="K307" s="383"/>
      <c r="L307" s="383"/>
    </row>
    <row r="308" spans="3:12">
      <c r="C308" s="383"/>
      <c r="D308" s="383"/>
      <c r="E308" s="383"/>
      <c r="F308" s="383"/>
      <c r="G308" s="383"/>
      <c r="H308" s="383"/>
      <c r="I308" s="383"/>
      <c r="J308" s="383"/>
      <c r="K308" s="383"/>
      <c r="L308" s="383"/>
    </row>
    <row r="309" spans="3:12">
      <c r="C309" s="383"/>
      <c r="D309" s="383"/>
      <c r="E309" s="383"/>
      <c r="F309" s="383"/>
      <c r="G309" s="383"/>
      <c r="H309" s="383"/>
      <c r="I309" s="383"/>
      <c r="J309" s="383"/>
      <c r="K309" s="383"/>
      <c r="L309" s="383"/>
    </row>
    <row r="310" spans="3:12">
      <c r="C310" s="383"/>
      <c r="D310" s="383"/>
      <c r="E310" s="383"/>
      <c r="F310" s="383"/>
      <c r="G310" s="383"/>
      <c r="H310" s="383"/>
      <c r="I310" s="383"/>
      <c r="J310" s="383"/>
      <c r="K310" s="383"/>
      <c r="L310" s="383"/>
    </row>
    <row r="311" spans="3:12">
      <c r="C311" s="383"/>
      <c r="D311" s="383"/>
      <c r="E311" s="383"/>
      <c r="F311" s="383"/>
      <c r="G311" s="383"/>
      <c r="H311" s="383"/>
      <c r="I311" s="383"/>
      <c r="J311" s="383"/>
      <c r="K311" s="383"/>
      <c r="L311" s="383"/>
    </row>
    <row r="312" spans="3:12">
      <c r="C312" s="383"/>
      <c r="D312" s="383"/>
      <c r="E312" s="383"/>
      <c r="F312" s="383"/>
      <c r="G312" s="383"/>
      <c r="H312" s="383"/>
      <c r="I312" s="383"/>
      <c r="J312" s="383"/>
      <c r="K312" s="383"/>
      <c r="L312" s="383"/>
    </row>
    <row r="313" spans="3:12">
      <c r="C313" s="383"/>
      <c r="D313" s="383"/>
      <c r="E313" s="383"/>
      <c r="F313" s="383"/>
      <c r="G313" s="383"/>
      <c r="H313" s="383"/>
      <c r="I313" s="383"/>
      <c r="J313" s="383"/>
      <c r="K313" s="383"/>
      <c r="L313" s="383"/>
    </row>
    <row r="314" spans="3:12">
      <c r="C314" s="383"/>
      <c r="D314" s="383"/>
      <c r="E314" s="383"/>
      <c r="F314" s="383"/>
      <c r="G314" s="383"/>
      <c r="H314" s="383"/>
      <c r="I314" s="383"/>
      <c r="J314" s="383"/>
      <c r="K314" s="383"/>
      <c r="L314" s="383"/>
    </row>
    <row r="315" spans="3:12">
      <c r="C315" s="383"/>
      <c r="D315" s="383"/>
      <c r="E315" s="383"/>
      <c r="F315" s="383"/>
      <c r="G315" s="383"/>
      <c r="H315" s="383"/>
      <c r="I315" s="383"/>
      <c r="J315" s="383"/>
      <c r="K315" s="383"/>
      <c r="L315" s="383"/>
    </row>
    <row r="316" spans="3:12">
      <c r="C316" s="383"/>
      <c r="D316" s="383"/>
      <c r="E316" s="383"/>
      <c r="F316" s="383"/>
      <c r="G316" s="383"/>
      <c r="H316" s="383"/>
      <c r="I316" s="383"/>
      <c r="J316" s="383"/>
      <c r="K316" s="383"/>
      <c r="L316" s="383"/>
    </row>
    <row r="317" spans="3:12">
      <c r="C317" s="383"/>
      <c r="D317" s="383"/>
      <c r="E317" s="383"/>
      <c r="F317" s="383"/>
      <c r="G317" s="383"/>
      <c r="H317" s="383"/>
      <c r="I317" s="383"/>
      <c r="J317" s="383"/>
      <c r="K317" s="383"/>
      <c r="L317" s="383"/>
    </row>
    <row r="318" spans="3:12">
      <c r="C318" s="383"/>
      <c r="D318" s="383"/>
      <c r="E318" s="383"/>
      <c r="F318" s="383"/>
      <c r="G318" s="383"/>
      <c r="H318" s="383"/>
      <c r="I318" s="383"/>
      <c r="J318" s="383"/>
      <c r="K318" s="383"/>
      <c r="L318" s="383"/>
    </row>
    <row r="319" spans="3:12">
      <c r="C319" s="383"/>
      <c r="D319" s="383"/>
      <c r="E319" s="383"/>
      <c r="F319" s="383"/>
      <c r="G319" s="383"/>
      <c r="H319" s="383"/>
      <c r="I319" s="383"/>
      <c r="J319" s="383"/>
      <c r="K319" s="383"/>
      <c r="L319" s="383"/>
    </row>
    <row r="320" spans="3:12">
      <c r="C320" s="383"/>
      <c r="D320" s="383"/>
      <c r="E320" s="383"/>
      <c r="F320" s="383"/>
      <c r="G320" s="383"/>
      <c r="H320" s="383"/>
      <c r="I320" s="383"/>
      <c r="J320" s="383"/>
      <c r="K320" s="383"/>
      <c r="L320" s="383"/>
    </row>
    <row r="321" spans="3:12">
      <c r="C321" s="383"/>
      <c r="D321" s="383"/>
      <c r="E321" s="383"/>
      <c r="F321" s="383"/>
      <c r="G321" s="383"/>
      <c r="H321" s="383"/>
      <c r="I321" s="383"/>
      <c r="J321" s="383"/>
      <c r="K321" s="383"/>
      <c r="L321" s="383"/>
    </row>
    <row r="322" spans="3:12">
      <c r="C322" s="383"/>
      <c r="D322" s="383"/>
      <c r="E322" s="383"/>
      <c r="F322" s="383"/>
      <c r="G322" s="383"/>
      <c r="H322" s="383"/>
      <c r="I322" s="383"/>
      <c r="J322" s="383"/>
      <c r="K322" s="383"/>
      <c r="L322" s="383"/>
    </row>
    <row r="323" spans="3:12">
      <c r="C323" s="383"/>
      <c r="D323" s="383"/>
      <c r="E323" s="383"/>
      <c r="F323" s="383"/>
      <c r="G323" s="383"/>
      <c r="H323" s="383"/>
      <c r="I323" s="383"/>
      <c r="J323" s="383"/>
      <c r="K323" s="383"/>
      <c r="L323" s="383"/>
    </row>
    <row r="324" spans="3:12">
      <c r="C324" s="383"/>
      <c r="D324" s="383"/>
      <c r="E324" s="383"/>
      <c r="F324" s="383"/>
      <c r="G324" s="383"/>
      <c r="H324" s="383"/>
      <c r="I324" s="383"/>
      <c r="J324" s="383"/>
      <c r="K324" s="383"/>
      <c r="L324" s="383"/>
    </row>
    <row r="325" spans="3:12">
      <c r="C325" s="383"/>
      <c r="D325" s="383"/>
      <c r="E325" s="383"/>
      <c r="F325" s="383"/>
      <c r="G325" s="383"/>
      <c r="H325" s="383"/>
      <c r="I325" s="383"/>
      <c r="J325" s="383"/>
      <c r="K325" s="383"/>
      <c r="L325" s="383"/>
    </row>
    <row r="326" spans="3:12">
      <c r="C326" s="383"/>
      <c r="D326" s="383"/>
      <c r="E326" s="383"/>
      <c r="F326" s="383"/>
      <c r="G326" s="383"/>
      <c r="H326" s="383"/>
      <c r="I326" s="383"/>
      <c r="J326" s="383"/>
      <c r="K326" s="383"/>
      <c r="L326" s="383"/>
    </row>
    <row r="327" spans="3:12">
      <c r="C327" s="383"/>
      <c r="D327" s="383"/>
      <c r="E327" s="383"/>
      <c r="F327" s="383"/>
      <c r="G327" s="383"/>
      <c r="H327" s="383"/>
      <c r="I327" s="383"/>
      <c r="J327" s="383"/>
      <c r="K327" s="383"/>
      <c r="L327" s="383"/>
    </row>
    <row r="328" spans="3:12">
      <c r="C328" s="383"/>
      <c r="D328" s="383"/>
      <c r="E328" s="383"/>
      <c r="F328" s="383"/>
      <c r="G328" s="383"/>
      <c r="H328" s="383"/>
      <c r="I328" s="383"/>
      <c r="J328" s="383"/>
      <c r="K328" s="383"/>
      <c r="L328" s="383"/>
    </row>
    <row r="329" spans="3:12">
      <c r="C329" s="383"/>
      <c r="D329" s="383"/>
      <c r="E329" s="383"/>
      <c r="F329" s="383"/>
      <c r="G329" s="383"/>
      <c r="H329" s="383"/>
      <c r="I329" s="383"/>
      <c r="J329" s="383"/>
      <c r="K329" s="383"/>
      <c r="L329" s="383"/>
    </row>
    <row r="330" spans="3:12">
      <c r="C330" s="383"/>
      <c r="D330" s="383"/>
      <c r="E330" s="383"/>
      <c r="F330" s="383"/>
      <c r="G330" s="383"/>
      <c r="H330" s="383"/>
      <c r="I330" s="383"/>
      <c r="J330" s="383"/>
      <c r="K330" s="383"/>
      <c r="L330" s="383"/>
    </row>
    <row r="331" spans="3:12">
      <c r="C331" s="383"/>
      <c r="D331" s="383"/>
      <c r="E331" s="383"/>
      <c r="F331" s="383"/>
      <c r="G331" s="383"/>
      <c r="H331" s="383"/>
      <c r="I331" s="383"/>
      <c r="J331" s="383"/>
      <c r="K331" s="383"/>
      <c r="L331" s="383"/>
    </row>
    <row r="332" spans="3:12">
      <c r="C332" s="383"/>
      <c r="D332" s="383"/>
      <c r="E332" s="383"/>
      <c r="F332" s="383"/>
      <c r="G332" s="383"/>
      <c r="H332" s="383"/>
      <c r="I332" s="383"/>
      <c r="J332" s="383"/>
      <c r="K332" s="383"/>
      <c r="L332" s="383"/>
    </row>
    <row r="333" spans="3:12">
      <c r="C333" s="383"/>
      <c r="D333" s="383"/>
      <c r="E333" s="383"/>
      <c r="F333" s="383"/>
      <c r="G333" s="383"/>
      <c r="H333" s="383"/>
      <c r="I333" s="383"/>
      <c r="J333" s="383"/>
      <c r="K333" s="383"/>
      <c r="L333" s="383"/>
    </row>
    <row r="334" spans="3:12">
      <c r="C334" s="383"/>
      <c r="D334" s="383"/>
      <c r="E334" s="383"/>
      <c r="F334" s="383"/>
      <c r="G334" s="383"/>
      <c r="H334" s="383"/>
      <c r="I334" s="383"/>
      <c r="J334" s="383"/>
      <c r="K334" s="383"/>
      <c r="L334" s="383"/>
    </row>
    <row r="335" spans="3:12">
      <c r="C335" s="383"/>
      <c r="D335" s="383"/>
      <c r="E335" s="383"/>
      <c r="F335" s="383"/>
      <c r="G335" s="383"/>
      <c r="H335" s="383"/>
      <c r="I335" s="383"/>
      <c r="J335" s="383"/>
      <c r="K335" s="383"/>
      <c r="L335" s="383"/>
    </row>
    <row r="336" spans="3:12">
      <c r="C336" s="383"/>
      <c r="D336" s="383"/>
      <c r="E336" s="383"/>
      <c r="F336" s="383"/>
      <c r="G336" s="383"/>
      <c r="H336" s="383"/>
      <c r="I336" s="383"/>
      <c r="J336" s="383"/>
      <c r="K336" s="383"/>
      <c r="L336" s="383"/>
    </row>
    <row r="337" spans="3:12">
      <c r="C337" s="383"/>
      <c r="D337" s="383"/>
      <c r="E337" s="383"/>
      <c r="F337" s="383"/>
      <c r="G337" s="383"/>
      <c r="H337" s="383"/>
      <c r="I337" s="383"/>
      <c r="J337" s="383"/>
      <c r="K337" s="383"/>
      <c r="L337" s="383"/>
    </row>
    <row r="338" spans="3:12">
      <c r="C338" s="383"/>
      <c r="D338" s="383"/>
      <c r="E338" s="383"/>
      <c r="F338" s="383"/>
      <c r="G338" s="383"/>
      <c r="H338" s="383"/>
      <c r="I338" s="383"/>
      <c r="J338" s="383"/>
      <c r="K338" s="383"/>
      <c r="L338" s="383"/>
    </row>
    <row r="339" spans="3:12">
      <c r="C339" s="383"/>
      <c r="D339" s="383"/>
      <c r="E339" s="383"/>
      <c r="F339" s="383"/>
      <c r="G339" s="383"/>
      <c r="H339" s="383"/>
      <c r="I339" s="383"/>
      <c r="J339" s="383"/>
      <c r="K339" s="383"/>
      <c r="L339" s="383"/>
    </row>
    <row r="340" spans="3:12">
      <c r="C340" s="383"/>
      <c r="D340" s="383"/>
      <c r="E340" s="383"/>
      <c r="F340" s="383"/>
      <c r="G340" s="383"/>
      <c r="H340" s="383"/>
      <c r="I340" s="383"/>
      <c r="J340" s="383"/>
      <c r="K340" s="383"/>
      <c r="L340" s="383"/>
    </row>
    <row r="341" spans="3:12">
      <c r="C341" s="383"/>
      <c r="D341" s="383"/>
      <c r="E341" s="383"/>
      <c r="F341" s="383"/>
      <c r="G341" s="383"/>
      <c r="H341" s="383"/>
      <c r="I341" s="383"/>
      <c r="J341" s="383"/>
      <c r="K341" s="383"/>
      <c r="L341" s="383"/>
    </row>
    <row r="342" spans="3:12">
      <c r="C342" s="383"/>
      <c r="D342" s="383"/>
      <c r="E342" s="383"/>
      <c r="F342" s="383"/>
      <c r="G342" s="383"/>
      <c r="H342" s="383"/>
      <c r="I342" s="383"/>
      <c r="J342" s="383"/>
      <c r="K342" s="383"/>
      <c r="L342" s="383"/>
    </row>
    <row r="343" spans="3:12">
      <c r="C343" s="383"/>
      <c r="D343" s="383"/>
      <c r="E343" s="383"/>
      <c r="F343" s="383"/>
      <c r="G343" s="383"/>
      <c r="H343" s="383"/>
      <c r="I343" s="383"/>
      <c r="J343" s="383"/>
      <c r="K343" s="383"/>
      <c r="L343" s="383"/>
    </row>
    <row r="344" spans="3:12">
      <c r="C344" s="383"/>
      <c r="D344" s="383"/>
      <c r="E344" s="383"/>
      <c r="F344" s="383"/>
      <c r="G344" s="383"/>
      <c r="H344" s="383"/>
      <c r="I344" s="383"/>
      <c r="J344" s="383"/>
      <c r="K344" s="383"/>
      <c r="L344" s="383"/>
    </row>
    <row r="345" spans="3:12">
      <c r="C345" s="383"/>
      <c r="D345" s="383"/>
      <c r="E345" s="383"/>
      <c r="F345" s="383"/>
      <c r="G345" s="383"/>
      <c r="H345" s="383"/>
      <c r="I345" s="383"/>
      <c r="J345" s="383"/>
      <c r="K345" s="383"/>
      <c r="L345" s="383"/>
    </row>
    <row r="346" spans="3:12">
      <c r="C346" s="383"/>
      <c r="D346" s="383"/>
      <c r="E346" s="383"/>
      <c r="F346" s="383"/>
      <c r="G346" s="383"/>
      <c r="H346" s="383"/>
      <c r="I346" s="383"/>
      <c r="J346" s="383"/>
      <c r="K346" s="383"/>
      <c r="L346" s="383"/>
    </row>
    <row r="347" spans="3:12">
      <c r="C347" s="383"/>
      <c r="D347" s="383"/>
      <c r="E347" s="383"/>
      <c r="F347" s="383"/>
      <c r="G347" s="383"/>
      <c r="H347" s="383"/>
      <c r="I347" s="383"/>
      <c r="J347" s="383"/>
      <c r="K347" s="383"/>
      <c r="L347" s="383"/>
    </row>
    <row r="348" spans="3:12">
      <c r="C348" s="383"/>
      <c r="D348" s="383"/>
      <c r="E348" s="383"/>
      <c r="F348" s="383"/>
      <c r="G348" s="383"/>
      <c r="H348" s="383"/>
      <c r="I348" s="383"/>
      <c r="J348" s="383"/>
      <c r="K348" s="383"/>
      <c r="L348" s="383"/>
    </row>
    <row r="349" spans="3:12">
      <c r="C349" s="383"/>
      <c r="D349" s="383"/>
      <c r="E349" s="383"/>
      <c r="F349" s="383"/>
      <c r="G349" s="383"/>
      <c r="H349" s="383"/>
      <c r="I349" s="383"/>
      <c r="J349" s="383"/>
      <c r="K349" s="383"/>
      <c r="L349" s="383"/>
    </row>
    <row r="350" spans="3:12">
      <c r="C350" s="383"/>
      <c r="D350" s="383"/>
      <c r="E350" s="383"/>
      <c r="F350" s="383"/>
      <c r="G350" s="383"/>
      <c r="H350" s="383"/>
      <c r="I350" s="383"/>
      <c r="J350" s="383"/>
      <c r="K350" s="383"/>
      <c r="L350" s="383"/>
    </row>
    <row r="351" spans="3:12">
      <c r="C351" s="383"/>
      <c r="D351" s="383"/>
      <c r="E351" s="383"/>
      <c r="F351" s="383"/>
      <c r="G351" s="383"/>
      <c r="H351" s="383"/>
      <c r="I351" s="383"/>
      <c r="J351" s="383"/>
      <c r="K351" s="383"/>
      <c r="L351" s="383"/>
    </row>
    <row r="352" spans="3:12">
      <c r="C352" s="383"/>
      <c r="D352" s="383"/>
      <c r="E352" s="383"/>
      <c r="F352" s="383"/>
      <c r="G352" s="383"/>
      <c r="H352" s="383"/>
      <c r="I352" s="383"/>
      <c r="J352" s="383"/>
      <c r="K352" s="383"/>
      <c r="L352" s="383"/>
    </row>
    <row r="353" spans="3:12">
      <c r="C353" s="383"/>
      <c r="D353" s="383"/>
      <c r="E353" s="383"/>
      <c r="F353" s="383"/>
      <c r="G353" s="383"/>
      <c r="H353" s="383"/>
      <c r="I353" s="383"/>
      <c r="J353" s="383"/>
      <c r="K353" s="383"/>
      <c r="L353" s="383"/>
    </row>
    <row r="354" spans="3:12">
      <c r="C354" s="383"/>
      <c r="D354" s="383"/>
      <c r="E354" s="383"/>
      <c r="F354" s="383"/>
      <c r="G354" s="383"/>
      <c r="H354" s="383"/>
      <c r="I354" s="383"/>
      <c r="J354" s="383"/>
      <c r="K354" s="383"/>
      <c r="L354" s="383"/>
    </row>
    <row r="355" spans="3:12">
      <c r="C355" s="383"/>
      <c r="D355" s="383"/>
      <c r="E355" s="383"/>
      <c r="F355" s="383"/>
      <c r="G355" s="383"/>
      <c r="H355" s="383"/>
      <c r="I355" s="383"/>
      <c r="J355" s="383"/>
      <c r="K355" s="383"/>
      <c r="L355" s="383"/>
    </row>
    <row r="356" spans="3:12">
      <c r="C356" s="383"/>
      <c r="D356" s="383"/>
      <c r="E356" s="383"/>
      <c r="F356" s="383"/>
      <c r="G356" s="383"/>
      <c r="H356" s="383"/>
      <c r="I356" s="383"/>
      <c r="J356" s="383"/>
      <c r="K356" s="383"/>
      <c r="L356" s="383"/>
    </row>
    <row r="357" spans="3:12">
      <c r="C357" s="383"/>
      <c r="D357" s="383"/>
      <c r="E357" s="383"/>
      <c r="F357" s="383"/>
      <c r="G357" s="383"/>
      <c r="H357" s="383"/>
      <c r="I357" s="383"/>
      <c r="J357" s="383"/>
      <c r="K357" s="383"/>
      <c r="L357" s="383"/>
    </row>
    <row r="358" spans="3:12">
      <c r="C358" s="383"/>
      <c r="D358" s="383"/>
      <c r="E358" s="383"/>
      <c r="F358" s="383"/>
      <c r="G358" s="383"/>
      <c r="H358" s="383"/>
      <c r="I358" s="383"/>
      <c r="J358" s="383"/>
      <c r="K358" s="383"/>
      <c r="L358" s="383"/>
    </row>
    <row r="359" spans="3:12">
      <c r="C359" s="383"/>
      <c r="D359" s="383"/>
      <c r="E359" s="383"/>
      <c r="F359" s="383"/>
      <c r="G359" s="383"/>
      <c r="H359" s="383"/>
      <c r="I359" s="383"/>
      <c r="J359" s="383"/>
      <c r="K359" s="383"/>
      <c r="L359" s="383"/>
    </row>
    <row r="360" spans="3:12">
      <c r="C360" s="383"/>
      <c r="D360" s="383"/>
      <c r="E360" s="383"/>
      <c r="F360" s="383"/>
      <c r="G360" s="383"/>
      <c r="H360" s="383"/>
      <c r="I360" s="383"/>
      <c r="J360" s="383"/>
      <c r="K360" s="383"/>
      <c r="L360" s="383"/>
    </row>
    <row r="361" spans="3:12">
      <c r="C361" s="383"/>
      <c r="D361" s="383"/>
      <c r="E361" s="383"/>
      <c r="F361" s="383"/>
      <c r="G361" s="383"/>
      <c r="H361" s="383"/>
      <c r="I361" s="383"/>
      <c r="J361" s="383"/>
      <c r="K361" s="383"/>
      <c r="L361" s="383"/>
    </row>
    <row r="362" spans="3:12">
      <c r="C362" s="383"/>
      <c r="D362" s="383"/>
      <c r="E362" s="383"/>
      <c r="F362" s="383"/>
      <c r="G362" s="383"/>
      <c r="H362" s="383"/>
      <c r="I362" s="383"/>
      <c r="J362" s="383"/>
      <c r="K362" s="383"/>
      <c r="L362" s="383"/>
    </row>
    <row r="363" spans="3:12">
      <c r="C363" s="383"/>
      <c r="D363" s="383"/>
      <c r="E363" s="383"/>
      <c r="F363" s="383"/>
      <c r="G363" s="383"/>
      <c r="H363" s="383"/>
      <c r="I363" s="383"/>
      <c r="J363" s="383"/>
      <c r="K363" s="383"/>
      <c r="L363" s="383"/>
    </row>
    <row r="364" spans="3:12">
      <c r="C364" s="383"/>
      <c r="D364" s="383"/>
      <c r="E364" s="383"/>
      <c r="F364" s="383"/>
      <c r="G364" s="383"/>
      <c r="H364" s="383"/>
      <c r="I364" s="383"/>
      <c r="J364" s="383"/>
      <c r="K364" s="383"/>
      <c r="L364" s="383"/>
    </row>
    <row r="365" spans="3:12">
      <c r="C365" s="383"/>
      <c r="D365" s="383"/>
      <c r="E365" s="383"/>
      <c r="F365" s="383"/>
      <c r="G365" s="383"/>
      <c r="H365" s="383"/>
      <c r="I365" s="383"/>
      <c r="J365" s="383"/>
      <c r="K365" s="383"/>
      <c r="L365" s="383"/>
    </row>
    <row r="366" spans="3:12">
      <c r="C366" s="383"/>
      <c r="D366" s="383"/>
      <c r="E366" s="383"/>
      <c r="F366" s="383"/>
      <c r="G366" s="383"/>
      <c r="H366" s="383"/>
      <c r="I366" s="383"/>
      <c r="J366" s="383"/>
      <c r="K366" s="383"/>
      <c r="L366" s="383"/>
    </row>
    <row r="367" spans="3:12">
      <c r="C367" s="383"/>
      <c r="D367" s="383"/>
      <c r="E367" s="383"/>
      <c r="F367" s="383"/>
      <c r="G367" s="383"/>
      <c r="H367" s="383"/>
      <c r="I367" s="383"/>
      <c r="J367" s="383"/>
      <c r="K367" s="383"/>
      <c r="L367" s="383"/>
    </row>
    <row r="368" spans="3:12">
      <c r="C368" s="383"/>
      <c r="D368" s="383"/>
      <c r="E368" s="383"/>
      <c r="F368" s="383"/>
      <c r="G368" s="383"/>
      <c r="H368" s="383"/>
      <c r="I368" s="383"/>
      <c r="J368" s="383"/>
      <c r="K368" s="383"/>
      <c r="L368" s="383"/>
    </row>
    <row r="369" spans="3:12">
      <c r="C369" s="383"/>
      <c r="D369" s="383"/>
      <c r="E369" s="383"/>
      <c r="F369" s="383"/>
      <c r="G369" s="383"/>
      <c r="H369" s="383"/>
      <c r="I369" s="383"/>
      <c r="J369" s="383"/>
      <c r="K369" s="383"/>
      <c r="L369" s="383"/>
    </row>
    <row r="370" spans="3:12">
      <c r="C370" s="383"/>
      <c r="D370" s="383"/>
      <c r="E370" s="383"/>
      <c r="F370" s="383"/>
      <c r="G370" s="383"/>
      <c r="H370" s="383"/>
      <c r="I370" s="383"/>
      <c r="J370" s="383"/>
      <c r="K370" s="383"/>
      <c r="L370" s="383"/>
    </row>
    <row r="371" spans="3:12">
      <c r="C371" s="383"/>
      <c r="D371" s="383"/>
      <c r="E371" s="383"/>
      <c r="F371" s="383"/>
      <c r="G371" s="383"/>
      <c r="H371" s="383"/>
      <c r="I371" s="383"/>
      <c r="J371" s="383"/>
      <c r="K371" s="383"/>
      <c r="L371" s="383"/>
    </row>
    <row r="372" spans="3:12">
      <c r="C372" s="383"/>
      <c r="D372" s="383"/>
      <c r="E372" s="383"/>
      <c r="F372" s="383"/>
      <c r="G372" s="383"/>
      <c r="H372" s="383"/>
      <c r="I372" s="383"/>
      <c r="J372" s="383"/>
      <c r="K372" s="383"/>
      <c r="L372" s="383"/>
    </row>
    <row r="373" spans="3:12">
      <c r="C373" s="383"/>
      <c r="D373" s="383"/>
      <c r="E373" s="383"/>
      <c r="F373" s="383"/>
      <c r="G373" s="383"/>
      <c r="H373" s="383"/>
      <c r="I373" s="383"/>
      <c r="J373" s="383"/>
      <c r="K373" s="383"/>
      <c r="L373" s="383"/>
    </row>
    <row r="374" spans="3:12">
      <c r="C374" s="383"/>
      <c r="D374" s="383"/>
      <c r="E374" s="383"/>
      <c r="F374" s="383"/>
      <c r="G374" s="383"/>
      <c r="H374" s="383"/>
      <c r="I374" s="383"/>
      <c r="J374" s="383"/>
      <c r="K374" s="383"/>
      <c r="L374" s="383"/>
    </row>
    <row r="375" spans="3:12">
      <c r="C375" s="383"/>
      <c r="D375" s="383"/>
      <c r="E375" s="383"/>
      <c r="F375" s="383"/>
      <c r="G375" s="383"/>
      <c r="H375" s="383"/>
      <c r="I375" s="383"/>
      <c r="J375" s="383"/>
      <c r="K375" s="383"/>
      <c r="L375" s="383"/>
    </row>
    <row r="376" spans="3:12">
      <c r="C376" s="383"/>
      <c r="D376" s="383"/>
      <c r="E376" s="383"/>
      <c r="F376" s="383"/>
      <c r="G376" s="383"/>
      <c r="H376" s="383"/>
      <c r="I376" s="383"/>
      <c r="J376" s="383"/>
      <c r="K376" s="383"/>
      <c r="L376" s="383"/>
    </row>
    <row r="377" spans="3:12">
      <c r="C377" s="383"/>
      <c r="D377" s="383"/>
      <c r="E377" s="383"/>
      <c r="F377" s="383"/>
      <c r="G377" s="383"/>
      <c r="H377" s="383"/>
      <c r="I377" s="383"/>
      <c r="J377" s="383"/>
      <c r="K377" s="383"/>
      <c r="L377" s="383"/>
    </row>
    <row r="378" spans="3:12">
      <c r="C378" s="383"/>
      <c r="D378" s="383"/>
      <c r="E378" s="383"/>
      <c r="F378" s="383"/>
      <c r="G378" s="383"/>
      <c r="H378" s="383"/>
      <c r="I378" s="383"/>
      <c r="J378" s="383"/>
      <c r="K378" s="383"/>
      <c r="L378" s="383"/>
    </row>
    <row r="379" spans="3:12">
      <c r="C379" s="383"/>
      <c r="D379" s="383"/>
      <c r="E379" s="383"/>
      <c r="F379" s="383"/>
      <c r="G379" s="383"/>
      <c r="H379" s="383"/>
      <c r="I379" s="383"/>
      <c r="J379" s="383"/>
      <c r="K379" s="383"/>
      <c r="L379" s="383"/>
    </row>
    <row r="380" spans="3:12">
      <c r="C380" s="383"/>
      <c r="D380" s="383"/>
      <c r="E380" s="383"/>
      <c r="F380" s="383"/>
      <c r="G380" s="383"/>
      <c r="H380" s="383"/>
      <c r="I380" s="383"/>
      <c r="J380" s="383"/>
      <c r="K380" s="383"/>
      <c r="L380" s="383"/>
    </row>
    <row r="381" spans="3:12">
      <c r="C381" s="383"/>
      <c r="D381" s="383"/>
      <c r="E381" s="383"/>
      <c r="F381" s="383"/>
      <c r="G381" s="383"/>
      <c r="H381" s="383"/>
      <c r="I381" s="383"/>
      <c r="J381" s="383"/>
      <c r="K381" s="383"/>
      <c r="L381" s="383"/>
    </row>
    <row r="382" spans="3:12">
      <c r="C382" s="383"/>
      <c r="D382" s="383"/>
      <c r="E382" s="383"/>
      <c r="F382" s="383"/>
      <c r="G382" s="383"/>
      <c r="H382" s="383"/>
      <c r="I382" s="383"/>
      <c r="J382" s="383"/>
      <c r="K382" s="383"/>
      <c r="L382" s="383"/>
    </row>
    <row r="383" spans="3:12">
      <c r="C383" s="383"/>
      <c r="D383" s="383"/>
      <c r="E383" s="383"/>
      <c r="F383" s="383"/>
      <c r="G383" s="383"/>
      <c r="H383" s="383"/>
      <c r="I383" s="383"/>
      <c r="J383" s="383"/>
      <c r="K383" s="383"/>
      <c r="L383" s="383"/>
    </row>
    <row r="384" spans="3:12">
      <c r="C384" s="383"/>
      <c r="D384" s="383"/>
      <c r="E384" s="383"/>
      <c r="F384" s="383"/>
      <c r="G384" s="383"/>
      <c r="H384" s="383"/>
      <c r="I384" s="383"/>
      <c r="J384" s="383"/>
      <c r="K384" s="383"/>
      <c r="L384" s="383"/>
    </row>
    <row r="385" spans="3:12">
      <c r="C385" s="383"/>
      <c r="D385" s="383"/>
      <c r="E385" s="383"/>
      <c r="F385" s="383"/>
      <c r="G385" s="383"/>
      <c r="H385" s="383"/>
      <c r="I385" s="383"/>
      <c r="J385" s="383"/>
      <c r="K385" s="383"/>
      <c r="L385" s="383"/>
    </row>
    <row r="386" spans="3:12">
      <c r="C386" s="383"/>
      <c r="D386" s="383"/>
      <c r="E386" s="383"/>
      <c r="F386" s="383"/>
      <c r="G386" s="383"/>
      <c r="H386" s="383"/>
      <c r="I386" s="383"/>
      <c r="J386" s="383"/>
      <c r="K386" s="383"/>
      <c r="L386" s="383"/>
    </row>
    <row r="387" spans="3:12">
      <c r="C387" s="383"/>
      <c r="D387" s="383"/>
      <c r="E387" s="383"/>
      <c r="F387" s="383"/>
      <c r="G387" s="383"/>
      <c r="H387" s="383"/>
      <c r="I387" s="383"/>
      <c r="J387" s="383"/>
      <c r="K387" s="383"/>
      <c r="L387" s="383"/>
    </row>
    <row r="388" spans="3:12">
      <c r="C388" s="383"/>
      <c r="D388" s="383"/>
      <c r="E388" s="383"/>
      <c r="F388" s="383"/>
      <c r="G388" s="383"/>
      <c r="H388" s="383"/>
      <c r="I388" s="383"/>
      <c r="J388" s="383"/>
      <c r="K388" s="383"/>
      <c r="L388" s="383"/>
    </row>
    <row r="389" spans="3:12">
      <c r="C389" s="383"/>
      <c r="D389" s="383"/>
      <c r="E389" s="383"/>
      <c r="F389" s="383"/>
      <c r="G389" s="383"/>
      <c r="H389" s="383"/>
      <c r="I389" s="383"/>
      <c r="J389" s="383"/>
      <c r="K389" s="383"/>
      <c r="L389" s="383"/>
    </row>
    <row r="390" spans="3:12">
      <c r="C390" s="383"/>
      <c r="D390" s="383"/>
      <c r="E390" s="383"/>
      <c r="F390" s="383"/>
      <c r="G390" s="383"/>
      <c r="H390" s="383"/>
      <c r="I390" s="383"/>
      <c r="J390" s="383"/>
      <c r="K390" s="383"/>
      <c r="L390" s="383"/>
    </row>
    <row r="391" spans="3:12">
      <c r="C391" s="383"/>
      <c r="D391" s="383"/>
      <c r="E391" s="383"/>
      <c r="F391" s="383"/>
      <c r="G391" s="383"/>
      <c r="H391" s="383"/>
      <c r="I391" s="383"/>
      <c r="J391" s="383"/>
      <c r="K391" s="383"/>
      <c r="L391" s="383"/>
    </row>
    <row r="392" spans="3:12">
      <c r="C392" s="383"/>
      <c r="D392" s="383"/>
      <c r="E392" s="383"/>
      <c r="F392" s="383"/>
      <c r="G392" s="383"/>
      <c r="H392" s="383"/>
      <c r="I392" s="383"/>
      <c r="J392" s="383"/>
      <c r="K392" s="383"/>
      <c r="L392" s="383"/>
    </row>
    <row r="393" spans="3:12">
      <c r="C393" s="383"/>
      <c r="D393" s="383"/>
      <c r="E393" s="383"/>
      <c r="F393" s="383"/>
      <c r="G393" s="383"/>
      <c r="H393" s="383"/>
      <c r="I393" s="383"/>
      <c r="J393" s="383"/>
      <c r="K393" s="383"/>
      <c r="L393" s="383"/>
    </row>
    <row r="394" spans="3:12">
      <c r="C394" s="383"/>
      <c r="D394" s="383"/>
      <c r="E394" s="383"/>
      <c r="F394" s="383"/>
      <c r="G394" s="383"/>
      <c r="H394" s="383"/>
      <c r="I394" s="383"/>
      <c r="J394" s="383"/>
      <c r="K394" s="383"/>
      <c r="L394" s="383"/>
    </row>
    <row r="395" spans="3:12">
      <c r="C395" s="383"/>
      <c r="D395" s="383"/>
      <c r="E395" s="383"/>
      <c r="F395" s="383"/>
      <c r="G395" s="383"/>
      <c r="H395" s="383"/>
      <c r="I395" s="383"/>
      <c r="J395" s="383"/>
      <c r="K395" s="383"/>
      <c r="L395" s="383"/>
    </row>
    <row r="396" spans="3:12">
      <c r="C396" s="383"/>
      <c r="D396" s="383"/>
      <c r="E396" s="383"/>
      <c r="F396" s="383"/>
      <c r="G396" s="383"/>
      <c r="H396" s="383"/>
      <c r="I396" s="383"/>
      <c r="J396" s="383"/>
      <c r="K396" s="383"/>
      <c r="L396" s="383"/>
    </row>
    <row r="397" spans="3:12">
      <c r="C397" s="383"/>
      <c r="D397" s="383"/>
      <c r="E397" s="383"/>
      <c r="F397" s="383"/>
      <c r="G397" s="383"/>
      <c r="H397" s="383"/>
      <c r="I397" s="383"/>
      <c r="J397" s="383"/>
      <c r="K397" s="383"/>
      <c r="L397" s="383"/>
    </row>
    <row r="398" spans="3:12">
      <c r="C398" s="383"/>
      <c r="D398" s="383"/>
      <c r="E398" s="383"/>
      <c r="F398" s="383"/>
      <c r="G398" s="383"/>
      <c r="H398" s="383"/>
      <c r="I398" s="383"/>
      <c r="J398" s="383"/>
      <c r="K398" s="383"/>
      <c r="L398" s="383"/>
    </row>
    <row r="399" spans="3:12">
      <c r="C399" s="383"/>
      <c r="D399" s="383"/>
      <c r="E399" s="383"/>
      <c r="F399" s="383"/>
      <c r="G399" s="383"/>
      <c r="H399" s="383"/>
      <c r="I399" s="383"/>
      <c r="J399" s="383"/>
      <c r="K399" s="383"/>
      <c r="L399" s="383"/>
    </row>
    <row r="400" spans="3:12">
      <c r="C400" s="383"/>
      <c r="D400" s="383"/>
      <c r="E400" s="383"/>
      <c r="F400" s="383"/>
      <c r="G400" s="383"/>
      <c r="H400" s="383"/>
      <c r="I400" s="383"/>
      <c r="J400" s="383"/>
      <c r="K400" s="383"/>
      <c r="L400" s="383"/>
    </row>
    <row r="401" spans="3:12">
      <c r="C401" s="383"/>
      <c r="D401" s="383"/>
      <c r="E401" s="383"/>
      <c r="F401" s="383"/>
      <c r="G401" s="383"/>
      <c r="H401" s="383"/>
      <c r="I401" s="383"/>
      <c r="J401" s="383"/>
      <c r="K401" s="383"/>
      <c r="L401" s="383"/>
    </row>
    <row r="402" spans="3:12">
      <c r="C402" s="383"/>
      <c r="D402" s="383"/>
      <c r="E402" s="383"/>
      <c r="F402" s="383"/>
      <c r="G402" s="383"/>
      <c r="H402" s="383"/>
      <c r="I402" s="383"/>
      <c r="J402" s="383"/>
      <c r="K402" s="383"/>
      <c r="L402" s="383"/>
    </row>
    <row r="403" spans="3:12">
      <c r="C403" s="383"/>
      <c r="D403" s="383"/>
      <c r="E403" s="383"/>
      <c r="F403" s="383"/>
      <c r="G403" s="383"/>
      <c r="H403" s="383"/>
      <c r="I403" s="383"/>
      <c r="J403" s="383"/>
      <c r="K403" s="383"/>
      <c r="L403" s="383"/>
    </row>
    <row r="404" spans="3:12">
      <c r="C404" s="383"/>
      <c r="D404" s="383"/>
      <c r="E404" s="383"/>
      <c r="F404" s="383"/>
      <c r="G404" s="383"/>
      <c r="H404" s="383"/>
      <c r="I404" s="383"/>
      <c r="J404" s="383"/>
      <c r="K404" s="383"/>
      <c r="L404" s="383"/>
    </row>
    <row r="405" spans="3:12">
      <c r="C405" s="383"/>
      <c r="D405" s="383"/>
      <c r="E405" s="383"/>
      <c r="F405" s="383"/>
      <c r="G405" s="383"/>
      <c r="H405" s="383"/>
      <c r="I405" s="383"/>
      <c r="J405" s="383"/>
      <c r="K405" s="383"/>
      <c r="L405" s="383"/>
    </row>
    <row r="406" spans="3:12">
      <c r="C406" s="383"/>
      <c r="D406" s="383"/>
      <c r="E406" s="383"/>
      <c r="F406" s="383"/>
      <c r="G406" s="383"/>
      <c r="H406" s="383"/>
      <c r="I406" s="383"/>
      <c r="J406" s="383"/>
      <c r="K406" s="383"/>
      <c r="L406" s="383"/>
    </row>
    <row r="407" spans="3:12">
      <c r="C407" s="383"/>
      <c r="D407" s="383"/>
      <c r="E407" s="383"/>
      <c r="F407" s="383"/>
      <c r="G407" s="383"/>
      <c r="H407" s="383"/>
      <c r="I407" s="383"/>
      <c r="J407" s="383"/>
      <c r="K407" s="383"/>
      <c r="L407" s="383"/>
    </row>
    <row r="408" spans="3:12">
      <c r="C408" s="383"/>
      <c r="D408" s="383"/>
      <c r="E408" s="383"/>
      <c r="F408" s="383"/>
      <c r="G408" s="383"/>
      <c r="H408" s="383"/>
      <c r="I408" s="383"/>
      <c r="J408" s="383"/>
      <c r="K408" s="383"/>
      <c r="L408" s="383"/>
    </row>
    <row r="409" spans="3:12">
      <c r="C409" s="383"/>
      <c r="D409" s="383"/>
      <c r="E409" s="383"/>
      <c r="F409" s="383"/>
      <c r="G409" s="383"/>
      <c r="H409" s="383"/>
      <c r="I409" s="383"/>
      <c r="J409" s="383"/>
      <c r="K409" s="383"/>
      <c r="L409" s="383"/>
    </row>
    <row r="410" spans="3:12">
      <c r="C410" s="383"/>
      <c r="D410" s="383"/>
      <c r="E410" s="383"/>
      <c r="F410" s="383"/>
      <c r="G410" s="383"/>
      <c r="H410" s="383"/>
      <c r="I410" s="383"/>
      <c r="J410" s="383"/>
      <c r="K410" s="383"/>
      <c r="L410" s="383"/>
    </row>
    <row r="411" spans="3:12">
      <c r="C411" s="383"/>
      <c r="D411" s="383"/>
      <c r="E411" s="383"/>
      <c r="F411" s="383"/>
      <c r="G411" s="383"/>
      <c r="H411" s="383"/>
      <c r="I411" s="383"/>
      <c r="J411" s="383"/>
      <c r="K411" s="383"/>
      <c r="L411" s="383"/>
    </row>
    <row r="412" spans="3:12">
      <c r="C412" s="383"/>
      <c r="D412" s="383"/>
      <c r="E412" s="383"/>
      <c r="F412" s="383"/>
      <c r="G412" s="383"/>
      <c r="H412" s="383"/>
      <c r="I412" s="383"/>
      <c r="J412" s="383"/>
      <c r="K412" s="383"/>
      <c r="L412" s="383"/>
    </row>
    <row r="413" spans="3:12">
      <c r="C413" s="383"/>
      <c r="D413" s="383"/>
      <c r="E413" s="383"/>
      <c r="F413" s="383"/>
      <c r="G413" s="383"/>
      <c r="H413" s="383"/>
      <c r="I413" s="383"/>
      <c r="J413" s="383"/>
      <c r="K413" s="383"/>
      <c r="L413" s="383"/>
    </row>
    <row r="414" spans="3:12">
      <c r="C414" s="383"/>
      <c r="D414" s="383"/>
      <c r="E414" s="383"/>
      <c r="F414" s="383"/>
      <c r="G414" s="383"/>
      <c r="H414" s="383"/>
      <c r="I414" s="383"/>
      <c r="J414" s="383"/>
      <c r="K414" s="383"/>
      <c r="L414" s="383"/>
    </row>
    <row r="415" spans="3:12">
      <c r="C415" s="383"/>
      <c r="D415" s="383"/>
      <c r="E415" s="383"/>
      <c r="F415" s="383"/>
      <c r="G415" s="383"/>
      <c r="H415" s="383"/>
      <c r="I415" s="383"/>
      <c r="J415" s="383"/>
      <c r="K415" s="383"/>
      <c r="L415" s="383"/>
    </row>
    <row r="416" spans="3:12">
      <c r="C416" s="383"/>
      <c r="D416" s="383"/>
      <c r="E416" s="383"/>
      <c r="F416" s="383"/>
      <c r="G416" s="383"/>
      <c r="H416" s="383"/>
      <c r="I416" s="383"/>
      <c r="J416" s="383"/>
      <c r="K416" s="383"/>
      <c r="L416" s="383"/>
    </row>
    <row r="417" spans="3:12">
      <c r="C417" s="383"/>
      <c r="D417" s="383"/>
      <c r="E417" s="383"/>
      <c r="F417" s="383"/>
      <c r="G417" s="383"/>
      <c r="H417" s="383"/>
      <c r="I417" s="383"/>
      <c r="J417" s="383"/>
      <c r="K417" s="383"/>
      <c r="L417" s="383"/>
    </row>
    <row r="418" spans="3:12">
      <c r="C418" s="383"/>
      <c r="D418" s="383"/>
      <c r="E418" s="383"/>
      <c r="F418" s="383"/>
      <c r="G418" s="383"/>
      <c r="H418" s="383"/>
      <c r="I418" s="383"/>
      <c r="J418" s="383"/>
      <c r="K418" s="383"/>
      <c r="L418" s="383"/>
    </row>
    <row r="419" spans="3:12">
      <c r="C419" s="383"/>
      <c r="D419" s="383"/>
      <c r="E419" s="383"/>
      <c r="F419" s="383"/>
      <c r="G419" s="383"/>
      <c r="H419" s="383"/>
      <c r="I419" s="383"/>
      <c r="J419" s="383"/>
      <c r="K419" s="383"/>
      <c r="L419" s="383"/>
    </row>
    <row r="420" spans="3:12">
      <c r="C420" s="383"/>
      <c r="D420" s="383"/>
      <c r="E420" s="383"/>
      <c r="F420" s="383"/>
      <c r="G420" s="383"/>
      <c r="H420" s="383"/>
      <c r="I420" s="383"/>
      <c r="J420" s="383"/>
      <c r="K420" s="383"/>
      <c r="L420" s="383"/>
    </row>
    <row r="421" spans="3:12">
      <c r="C421" s="383"/>
      <c r="D421" s="383"/>
      <c r="E421" s="383"/>
      <c r="F421" s="383"/>
      <c r="G421" s="383"/>
      <c r="H421" s="383"/>
      <c r="I421" s="383"/>
      <c r="J421" s="383"/>
      <c r="K421" s="383"/>
      <c r="L421" s="383"/>
    </row>
    <row r="422" spans="3:12">
      <c r="C422" s="383"/>
      <c r="D422" s="383"/>
      <c r="E422" s="383"/>
      <c r="F422" s="383"/>
      <c r="G422" s="383"/>
      <c r="H422" s="383"/>
      <c r="I422" s="383"/>
      <c r="J422" s="383"/>
      <c r="K422" s="383"/>
      <c r="L422" s="383"/>
    </row>
    <row r="423" spans="3:12">
      <c r="C423" s="383"/>
      <c r="D423" s="383"/>
      <c r="E423" s="383"/>
      <c r="F423" s="383"/>
      <c r="G423" s="383"/>
      <c r="H423" s="383"/>
      <c r="I423" s="383"/>
      <c r="J423" s="383"/>
      <c r="K423" s="383"/>
      <c r="L423" s="383"/>
    </row>
    <row r="424" spans="3:12">
      <c r="C424" s="383"/>
      <c r="D424" s="383"/>
      <c r="E424" s="383"/>
      <c r="F424" s="383"/>
      <c r="G424" s="383"/>
      <c r="H424" s="383"/>
      <c r="I424" s="383"/>
      <c r="J424" s="383"/>
      <c r="K424" s="383"/>
      <c r="L424" s="383"/>
    </row>
    <row r="425" spans="3:12">
      <c r="C425" s="383"/>
      <c r="D425" s="383"/>
      <c r="E425" s="383"/>
      <c r="F425" s="383"/>
      <c r="G425" s="383"/>
      <c r="H425" s="383"/>
      <c r="I425" s="383"/>
      <c r="J425" s="383"/>
      <c r="K425" s="383"/>
      <c r="L425" s="383"/>
    </row>
    <row r="426" spans="3:12">
      <c r="C426" s="383"/>
      <c r="D426" s="383"/>
      <c r="E426" s="383"/>
      <c r="F426" s="383"/>
      <c r="G426" s="383"/>
      <c r="H426" s="383"/>
      <c r="I426" s="383"/>
      <c r="J426" s="383"/>
      <c r="K426" s="383"/>
      <c r="L426" s="383"/>
    </row>
    <row r="427" spans="3:12">
      <c r="C427" s="383"/>
      <c r="D427" s="383"/>
      <c r="E427" s="383"/>
      <c r="F427" s="383"/>
      <c r="G427" s="383"/>
      <c r="H427" s="383"/>
      <c r="I427" s="383"/>
      <c r="J427" s="383"/>
      <c r="K427" s="383"/>
      <c r="L427" s="383"/>
    </row>
    <row r="428" spans="3:12">
      <c r="C428" s="383"/>
      <c r="D428" s="383"/>
      <c r="E428" s="383"/>
      <c r="F428" s="383"/>
      <c r="G428" s="383"/>
      <c r="H428" s="383"/>
      <c r="I428" s="383"/>
      <c r="J428" s="383"/>
      <c r="K428" s="383"/>
      <c r="L428" s="383"/>
    </row>
    <row r="429" spans="3:12">
      <c r="C429" s="383"/>
      <c r="D429" s="383"/>
      <c r="E429" s="383"/>
      <c r="F429" s="383"/>
      <c r="G429" s="383"/>
      <c r="H429" s="383"/>
      <c r="I429" s="383"/>
      <c r="J429" s="383"/>
      <c r="K429" s="383"/>
      <c r="L429" s="383"/>
    </row>
    <row r="430" spans="3:12">
      <c r="C430" s="383"/>
      <c r="D430" s="383"/>
      <c r="E430" s="383"/>
      <c r="F430" s="383"/>
      <c r="G430" s="383"/>
      <c r="H430" s="383"/>
      <c r="I430" s="383"/>
      <c r="J430" s="383"/>
      <c r="K430" s="383"/>
      <c r="L430" s="383"/>
    </row>
    <row r="431" spans="3:12">
      <c r="C431" s="383"/>
      <c r="D431" s="383"/>
      <c r="E431" s="383"/>
      <c r="F431" s="383"/>
      <c r="G431" s="383"/>
      <c r="H431" s="383"/>
      <c r="I431" s="383"/>
      <c r="J431" s="383"/>
      <c r="K431" s="383"/>
      <c r="L431" s="383"/>
    </row>
    <row r="432" spans="3:12">
      <c r="C432" s="383"/>
      <c r="D432" s="383"/>
      <c r="E432" s="383"/>
      <c r="F432" s="383"/>
      <c r="G432" s="383"/>
      <c r="H432" s="383"/>
      <c r="I432" s="383"/>
      <c r="J432" s="383"/>
      <c r="K432" s="383"/>
      <c r="L432" s="383"/>
    </row>
    <row r="433" spans="3:12">
      <c r="C433" s="383"/>
      <c r="D433" s="383"/>
      <c r="E433" s="383"/>
      <c r="F433" s="383"/>
      <c r="G433" s="383"/>
      <c r="H433" s="383"/>
      <c r="I433" s="383"/>
      <c r="J433" s="383"/>
      <c r="K433" s="383"/>
      <c r="L433" s="383"/>
    </row>
    <row r="434" spans="3:12">
      <c r="C434" s="383"/>
      <c r="D434" s="383"/>
      <c r="E434" s="383"/>
      <c r="F434" s="383"/>
      <c r="G434" s="383"/>
      <c r="H434" s="383"/>
      <c r="I434" s="383"/>
      <c r="J434" s="383"/>
      <c r="K434" s="383"/>
      <c r="L434" s="383"/>
    </row>
    <row r="435" spans="3:12">
      <c r="C435" s="383"/>
      <c r="D435" s="383"/>
      <c r="E435" s="383"/>
      <c r="F435" s="383"/>
      <c r="G435" s="383"/>
      <c r="H435" s="383"/>
      <c r="I435" s="383"/>
      <c r="J435" s="383"/>
      <c r="K435" s="383"/>
      <c r="L435" s="383"/>
    </row>
    <row r="436" spans="3:12">
      <c r="C436" s="383"/>
      <c r="D436" s="383"/>
      <c r="E436" s="383"/>
      <c r="F436" s="383"/>
      <c r="G436" s="383"/>
      <c r="H436" s="383"/>
      <c r="I436" s="383"/>
      <c r="J436" s="383"/>
      <c r="K436" s="383"/>
      <c r="L436" s="383"/>
    </row>
    <row r="437" spans="3:12">
      <c r="C437" s="383"/>
      <c r="D437" s="383"/>
      <c r="E437" s="383"/>
      <c r="F437" s="383"/>
      <c r="G437" s="383"/>
      <c r="H437" s="383"/>
      <c r="I437" s="383"/>
      <c r="J437" s="383"/>
      <c r="K437" s="383"/>
      <c r="L437" s="383"/>
    </row>
    <row r="438" spans="3:12">
      <c r="C438" s="383"/>
      <c r="D438" s="383"/>
      <c r="E438" s="383"/>
      <c r="F438" s="383"/>
      <c r="G438" s="383"/>
      <c r="H438" s="383"/>
      <c r="I438" s="383"/>
      <c r="J438" s="383"/>
      <c r="K438" s="383"/>
      <c r="L438" s="383"/>
    </row>
    <row r="439" spans="3:12">
      <c r="C439" s="383"/>
      <c r="D439" s="383"/>
      <c r="E439" s="383"/>
      <c r="F439" s="383"/>
      <c r="G439" s="383"/>
      <c r="H439" s="383"/>
      <c r="I439" s="383"/>
      <c r="J439" s="383"/>
      <c r="K439" s="383"/>
      <c r="L439" s="383"/>
    </row>
    <row r="440" spans="3:12">
      <c r="C440" s="383"/>
      <c r="D440" s="383"/>
      <c r="E440" s="383"/>
      <c r="F440" s="383"/>
      <c r="G440" s="383"/>
      <c r="H440" s="383"/>
      <c r="I440" s="383"/>
      <c r="J440" s="383"/>
      <c r="K440" s="383"/>
      <c r="L440" s="383"/>
    </row>
    <row r="441" spans="3:12">
      <c r="C441" s="383"/>
      <c r="D441" s="383"/>
      <c r="E441" s="383"/>
      <c r="F441" s="383"/>
      <c r="G441" s="383"/>
      <c r="H441" s="383"/>
      <c r="I441" s="383"/>
      <c r="J441" s="383"/>
      <c r="K441" s="383"/>
      <c r="L441" s="383"/>
    </row>
    <row r="442" spans="3:12">
      <c r="C442" s="383"/>
      <c r="D442" s="383"/>
      <c r="E442" s="383"/>
      <c r="F442" s="383"/>
      <c r="G442" s="383"/>
      <c r="H442" s="383"/>
      <c r="I442" s="383"/>
      <c r="J442" s="383"/>
      <c r="K442" s="383"/>
      <c r="L442" s="383"/>
    </row>
    <row r="443" spans="3:12">
      <c r="C443" s="383"/>
      <c r="D443" s="383"/>
      <c r="E443" s="383"/>
      <c r="F443" s="383"/>
      <c r="G443" s="383"/>
      <c r="H443" s="383"/>
      <c r="I443" s="383"/>
      <c r="J443" s="383"/>
      <c r="K443" s="383"/>
      <c r="L443" s="383"/>
    </row>
    <row r="444" spans="3:12">
      <c r="C444" s="383"/>
      <c r="D444" s="383"/>
      <c r="E444" s="383"/>
      <c r="F444" s="383"/>
      <c r="G444" s="383"/>
      <c r="H444" s="383"/>
      <c r="I444" s="383"/>
      <c r="J444" s="383"/>
      <c r="K444" s="383"/>
      <c r="L444" s="383"/>
    </row>
    <row r="445" spans="3:12">
      <c r="C445" s="383"/>
      <c r="D445" s="383"/>
      <c r="E445" s="383"/>
      <c r="F445" s="383"/>
      <c r="G445" s="383"/>
      <c r="H445" s="383"/>
      <c r="I445" s="383"/>
      <c r="J445" s="383"/>
      <c r="K445" s="383"/>
      <c r="L445" s="383"/>
    </row>
    <row r="446" spans="3:12">
      <c r="C446" s="383"/>
      <c r="D446" s="383"/>
      <c r="E446" s="383"/>
      <c r="F446" s="383"/>
      <c r="G446" s="383"/>
      <c r="H446" s="383"/>
      <c r="I446" s="383"/>
      <c r="J446" s="383"/>
      <c r="K446" s="383"/>
      <c r="L446" s="383"/>
    </row>
    <row r="447" spans="3:12">
      <c r="C447" s="383"/>
      <c r="D447" s="383"/>
      <c r="E447" s="383"/>
      <c r="F447" s="383"/>
      <c r="G447" s="383"/>
      <c r="H447" s="383"/>
      <c r="I447" s="383"/>
      <c r="J447" s="383"/>
      <c r="K447" s="383"/>
      <c r="L447" s="383"/>
    </row>
    <row r="448" spans="3:12">
      <c r="C448" s="383"/>
      <c r="D448" s="383"/>
      <c r="E448" s="383"/>
      <c r="F448" s="383"/>
      <c r="G448" s="383"/>
      <c r="H448" s="383"/>
      <c r="I448" s="383"/>
      <c r="J448" s="383"/>
      <c r="K448" s="383"/>
      <c r="L448" s="383"/>
    </row>
    <row r="449" spans="3:12">
      <c r="C449" s="383"/>
      <c r="D449" s="383"/>
      <c r="E449" s="383"/>
      <c r="F449" s="383"/>
      <c r="G449" s="383"/>
      <c r="H449" s="383"/>
      <c r="I449" s="383"/>
      <c r="J449" s="383"/>
      <c r="K449" s="383"/>
      <c r="L449" s="383"/>
    </row>
    <row r="450" spans="3:12">
      <c r="C450" s="383"/>
      <c r="D450" s="383"/>
      <c r="E450" s="383"/>
      <c r="F450" s="383"/>
      <c r="G450" s="383"/>
      <c r="H450" s="383"/>
      <c r="I450" s="383"/>
      <c r="J450" s="383"/>
      <c r="K450" s="383"/>
      <c r="L450" s="383"/>
    </row>
    <row r="451" spans="3:12">
      <c r="C451" s="383"/>
      <c r="D451" s="383"/>
      <c r="E451" s="383"/>
      <c r="F451" s="383"/>
      <c r="G451" s="383"/>
      <c r="H451" s="383"/>
      <c r="I451" s="383"/>
      <c r="J451" s="383"/>
      <c r="K451" s="383"/>
      <c r="L451" s="383"/>
    </row>
    <row r="452" spans="3:12">
      <c r="C452" s="383"/>
      <c r="D452" s="383"/>
      <c r="E452" s="383"/>
      <c r="F452" s="383"/>
      <c r="G452" s="383"/>
      <c r="H452" s="383"/>
      <c r="I452" s="383"/>
      <c r="J452" s="383"/>
      <c r="K452" s="383"/>
      <c r="L452" s="383"/>
    </row>
    <row r="453" spans="3:12">
      <c r="C453" s="383"/>
      <c r="D453" s="383"/>
      <c r="E453" s="383"/>
      <c r="F453" s="383"/>
      <c r="G453" s="383"/>
      <c r="H453" s="383"/>
      <c r="I453" s="383"/>
      <c r="J453" s="383"/>
      <c r="K453" s="383"/>
      <c r="L453" s="383"/>
    </row>
    <row r="454" spans="3:12">
      <c r="C454" s="383"/>
      <c r="D454" s="383"/>
      <c r="E454" s="383"/>
      <c r="F454" s="383"/>
      <c r="G454" s="383"/>
      <c r="H454" s="383"/>
      <c r="I454" s="383"/>
      <c r="J454" s="383"/>
      <c r="K454" s="383"/>
      <c r="L454" s="383"/>
    </row>
    <row r="455" spans="3:12">
      <c r="C455" s="383"/>
      <c r="D455" s="383"/>
      <c r="E455" s="383"/>
      <c r="F455" s="383"/>
      <c r="G455" s="383"/>
      <c r="H455" s="383"/>
      <c r="I455" s="383"/>
      <c r="J455" s="383"/>
      <c r="K455" s="383"/>
      <c r="L455" s="383"/>
    </row>
    <row r="456" spans="3:12">
      <c r="C456" s="383"/>
      <c r="D456" s="383"/>
      <c r="E456" s="383"/>
      <c r="F456" s="383"/>
      <c r="G456" s="383"/>
      <c r="H456" s="383"/>
      <c r="I456" s="383"/>
      <c r="J456" s="383"/>
      <c r="K456" s="383"/>
      <c r="L456" s="383"/>
    </row>
    <row r="457" spans="3:12">
      <c r="C457" s="383"/>
      <c r="D457" s="383"/>
      <c r="E457" s="383"/>
      <c r="F457" s="383"/>
      <c r="G457" s="383"/>
      <c r="H457" s="383"/>
      <c r="I457" s="383"/>
      <c r="J457" s="383"/>
      <c r="K457" s="383"/>
      <c r="L457" s="383"/>
    </row>
    <row r="458" spans="3:12">
      <c r="C458" s="383"/>
      <c r="D458" s="383"/>
      <c r="E458" s="383"/>
      <c r="F458" s="383"/>
      <c r="G458" s="383"/>
      <c r="H458" s="383"/>
      <c r="I458" s="383"/>
      <c r="J458" s="383"/>
      <c r="K458" s="383"/>
      <c r="L458" s="383"/>
    </row>
    <row r="459" spans="3:12">
      <c r="C459" s="383"/>
      <c r="D459" s="383"/>
      <c r="E459" s="383"/>
      <c r="F459" s="383"/>
      <c r="G459" s="383"/>
      <c r="H459" s="383"/>
      <c r="I459" s="383"/>
      <c r="J459" s="383"/>
      <c r="K459" s="383"/>
      <c r="L459" s="383"/>
    </row>
    <row r="460" spans="3:12">
      <c r="C460" s="383"/>
      <c r="D460" s="383"/>
      <c r="E460" s="383"/>
      <c r="F460" s="383"/>
      <c r="G460" s="383"/>
      <c r="H460" s="383"/>
      <c r="I460" s="383"/>
      <c r="J460" s="383"/>
      <c r="K460" s="383"/>
      <c r="L460" s="383"/>
    </row>
    <row r="461" spans="3:12">
      <c r="C461" s="383"/>
      <c r="D461" s="383"/>
      <c r="E461" s="383"/>
      <c r="F461" s="383"/>
      <c r="G461" s="383"/>
      <c r="H461" s="383"/>
      <c r="I461" s="383"/>
      <c r="J461" s="383"/>
      <c r="K461" s="383"/>
      <c r="L461" s="383"/>
    </row>
    <row r="462" spans="3:12">
      <c r="C462" s="383"/>
      <c r="D462" s="383"/>
      <c r="E462" s="383"/>
      <c r="F462" s="383"/>
      <c r="G462" s="383"/>
      <c r="H462" s="383"/>
      <c r="I462" s="383"/>
      <c r="J462" s="383"/>
      <c r="K462" s="383"/>
      <c r="L462" s="383"/>
    </row>
    <row r="463" spans="3:12">
      <c r="C463" s="383"/>
      <c r="D463" s="383"/>
      <c r="E463" s="383"/>
      <c r="F463" s="383"/>
      <c r="G463" s="383"/>
      <c r="H463" s="383"/>
      <c r="I463" s="383"/>
      <c r="J463" s="383"/>
      <c r="K463" s="383"/>
      <c r="L463" s="383"/>
    </row>
    <row r="464" spans="3:12">
      <c r="C464" s="383"/>
      <c r="D464" s="383"/>
      <c r="E464" s="383"/>
      <c r="F464" s="383"/>
      <c r="G464" s="383"/>
      <c r="H464" s="383"/>
      <c r="I464" s="383"/>
      <c r="J464" s="383"/>
      <c r="K464" s="383"/>
      <c r="L464" s="383"/>
    </row>
    <row r="465" spans="3:12">
      <c r="C465" s="383"/>
      <c r="D465" s="383"/>
      <c r="E465" s="383"/>
      <c r="F465" s="383"/>
      <c r="G465" s="383"/>
      <c r="H465" s="383"/>
      <c r="I465" s="383"/>
      <c r="J465" s="383"/>
      <c r="K465" s="383"/>
      <c r="L465" s="383"/>
    </row>
    <row r="466" spans="3:12">
      <c r="C466" s="383"/>
      <c r="D466" s="383"/>
      <c r="E466" s="383"/>
      <c r="F466" s="383"/>
      <c r="G466" s="383"/>
      <c r="H466" s="383"/>
      <c r="I466" s="383"/>
      <c r="J466" s="383"/>
      <c r="K466" s="383"/>
      <c r="L466" s="383"/>
    </row>
    <row r="467" spans="3:12">
      <c r="C467" s="383"/>
      <c r="D467" s="383"/>
      <c r="E467" s="383"/>
      <c r="F467" s="383"/>
      <c r="G467" s="383"/>
      <c r="H467" s="383"/>
      <c r="I467" s="383"/>
      <c r="J467" s="383"/>
      <c r="K467" s="383"/>
      <c r="L467" s="383"/>
    </row>
    <row r="468" spans="3:12">
      <c r="C468" s="383"/>
      <c r="D468" s="383"/>
      <c r="E468" s="383"/>
      <c r="F468" s="383"/>
      <c r="G468" s="383"/>
      <c r="H468" s="383"/>
      <c r="I468" s="383"/>
      <c r="J468" s="383"/>
      <c r="K468" s="383"/>
      <c r="L468" s="383"/>
    </row>
    <row r="469" spans="3:12">
      <c r="C469" s="383"/>
      <c r="D469" s="383"/>
      <c r="E469" s="383"/>
      <c r="F469" s="383"/>
      <c r="G469" s="383"/>
      <c r="H469" s="383"/>
      <c r="I469" s="383"/>
      <c r="J469" s="383"/>
      <c r="K469" s="383"/>
      <c r="L469" s="383"/>
    </row>
    <row r="470" spans="3:12">
      <c r="C470" s="383"/>
      <c r="D470" s="383"/>
      <c r="E470" s="383"/>
      <c r="F470" s="383"/>
      <c r="G470" s="383"/>
      <c r="H470" s="383"/>
      <c r="I470" s="383"/>
      <c r="J470" s="383"/>
      <c r="K470" s="383"/>
      <c r="L470" s="383"/>
    </row>
    <row r="471" spans="3:12">
      <c r="C471" s="383"/>
      <c r="D471" s="383"/>
      <c r="E471" s="383"/>
      <c r="F471" s="383"/>
      <c r="G471" s="383"/>
      <c r="H471" s="383"/>
      <c r="I471" s="383"/>
      <c r="J471" s="383"/>
      <c r="K471" s="383"/>
      <c r="L471" s="383"/>
    </row>
    <row r="472" spans="3:12">
      <c r="C472" s="383"/>
      <c r="D472" s="383"/>
      <c r="E472" s="383"/>
      <c r="F472" s="383"/>
      <c r="G472" s="383"/>
      <c r="H472" s="383"/>
      <c r="I472" s="383"/>
      <c r="J472" s="383"/>
      <c r="K472" s="383"/>
      <c r="L472" s="383"/>
    </row>
    <row r="473" spans="3:12">
      <c r="C473" s="383"/>
      <c r="D473" s="383"/>
      <c r="E473" s="383"/>
      <c r="F473" s="383"/>
      <c r="G473" s="383"/>
      <c r="H473" s="383"/>
      <c r="I473" s="383"/>
      <c r="J473" s="383"/>
      <c r="K473" s="383"/>
      <c r="L473" s="383"/>
    </row>
    <row r="474" spans="3:12">
      <c r="C474" s="383"/>
      <c r="D474" s="383"/>
      <c r="E474" s="383"/>
      <c r="F474" s="383"/>
      <c r="G474" s="383"/>
      <c r="H474" s="383"/>
      <c r="I474" s="383"/>
      <c r="J474" s="383"/>
      <c r="K474" s="383"/>
      <c r="L474" s="383"/>
    </row>
    <row r="475" spans="3:12">
      <c r="C475" s="383"/>
      <c r="D475" s="383"/>
      <c r="E475" s="383"/>
      <c r="F475" s="383"/>
      <c r="G475" s="383"/>
      <c r="H475" s="383"/>
      <c r="I475" s="383"/>
      <c r="J475" s="383"/>
      <c r="K475" s="383"/>
      <c r="L475" s="383"/>
    </row>
    <row r="476" spans="3:12">
      <c r="C476" s="383"/>
      <c r="D476" s="383"/>
      <c r="E476" s="383"/>
      <c r="F476" s="383"/>
      <c r="G476" s="383"/>
      <c r="H476" s="383"/>
      <c r="I476" s="383"/>
      <c r="J476" s="383"/>
      <c r="K476" s="383"/>
      <c r="L476" s="383"/>
    </row>
    <row r="477" spans="3:12">
      <c r="C477" s="383"/>
      <c r="D477" s="383"/>
      <c r="E477" s="383"/>
      <c r="F477" s="383"/>
      <c r="G477" s="383"/>
      <c r="H477" s="383"/>
      <c r="I477" s="383"/>
      <c r="J477" s="383"/>
      <c r="K477" s="383"/>
      <c r="L477" s="383"/>
    </row>
    <row r="478" spans="3:12">
      <c r="C478" s="383"/>
      <c r="D478" s="383"/>
      <c r="E478" s="383"/>
      <c r="F478" s="383"/>
      <c r="G478" s="383"/>
      <c r="H478" s="383"/>
      <c r="I478" s="383"/>
      <c r="J478" s="383"/>
      <c r="K478" s="383"/>
      <c r="L478" s="383"/>
    </row>
    <row r="479" spans="3:12">
      <c r="C479" s="383"/>
      <c r="D479" s="383"/>
      <c r="E479" s="383"/>
      <c r="F479" s="383"/>
      <c r="G479" s="383"/>
      <c r="H479" s="383"/>
      <c r="I479" s="383"/>
      <c r="J479" s="383"/>
      <c r="K479" s="383"/>
      <c r="L479" s="383"/>
    </row>
    <row r="480" spans="3:12">
      <c r="C480" s="383"/>
      <c r="D480" s="383"/>
      <c r="E480" s="383"/>
      <c r="F480" s="383"/>
      <c r="G480" s="383"/>
      <c r="H480" s="383"/>
      <c r="I480" s="383"/>
      <c r="J480" s="383"/>
      <c r="K480" s="383"/>
      <c r="L480" s="383"/>
    </row>
    <row r="481" spans="3:12">
      <c r="C481" s="383"/>
      <c r="D481" s="383"/>
      <c r="E481" s="383"/>
      <c r="F481" s="383"/>
      <c r="G481" s="383"/>
      <c r="H481" s="383"/>
      <c r="I481" s="383"/>
      <c r="J481" s="383"/>
      <c r="K481" s="383"/>
      <c r="L481" s="383"/>
    </row>
    <row r="482" spans="3:12">
      <c r="C482" s="383"/>
      <c r="D482" s="383"/>
      <c r="E482" s="383"/>
      <c r="F482" s="383"/>
      <c r="G482" s="383"/>
      <c r="H482" s="383"/>
      <c r="I482" s="383"/>
      <c r="J482" s="383"/>
      <c r="K482" s="383"/>
      <c r="L482" s="383"/>
    </row>
    <row r="483" spans="3:12">
      <c r="C483" s="383"/>
      <c r="D483" s="383"/>
      <c r="E483" s="383"/>
      <c r="F483" s="383"/>
      <c r="G483" s="383"/>
      <c r="H483" s="383"/>
      <c r="I483" s="383"/>
      <c r="J483" s="383"/>
      <c r="K483" s="383"/>
      <c r="L483" s="383"/>
    </row>
    <row r="484" spans="3:12">
      <c r="C484" s="383"/>
      <c r="D484" s="383"/>
      <c r="E484" s="383"/>
      <c r="F484" s="383"/>
      <c r="G484" s="383"/>
      <c r="H484" s="383"/>
      <c r="I484" s="383"/>
      <c r="J484" s="383"/>
      <c r="K484" s="383"/>
      <c r="L484" s="383"/>
    </row>
    <row r="485" spans="3:12">
      <c r="C485" s="383"/>
      <c r="D485" s="383"/>
      <c r="E485" s="383"/>
      <c r="F485" s="383"/>
      <c r="G485" s="383"/>
      <c r="H485" s="383"/>
      <c r="I485" s="383"/>
      <c r="J485" s="383"/>
      <c r="K485" s="383"/>
      <c r="L485" s="383"/>
    </row>
    <row r="486" spans="3:12">
      <c r="C486" s="383"/>
      <c r="D486" s="383"/>
      <c r="E486" s="383"/>
      <c r="F486" s="383"/>
      <c r="G486" s="383"/>
      <c r="H486" s="383"/>
      <c r="I486" s="383"/>
      <c r="J486" s="383"/>
      <c r="K486" s="383"/>
      <c r="L486" s="383"/>
    </row>
    <row r="487" spans="3:12">
      <c r="C487" s="383"/>
      <c r="D487" s="383"/>
      <c r="E487" s="383"/>
      <c r="F487" s="383"/>
      <c r="G487" s="383"/>
      <c r="H487" s="383"/>
      <c r="I487" s="383"/>
      <c r="J487" s="383"/>
      <c r="K487" s="383"/>
      <c r="L487" s="383"/>
    </row>
    <row r="488" spans="3:12">
      <c r="C488" s="383"/>
      <c r="D488" s="383"/>
      <c r="E488" s="383"/>
      <c r="F488" s="383"/>
      <c r="G488" s="383"/>
      <c r="H488" s="383"/>
      <c r="I488" s="383"/>
      <c r="J488" s="383"/>
      <c r="K488" s="383"/>
      <c r="L488" s="383"/>
    </row>
    <row r="489" spans="3:12">
      <c r="C489" s="383"/>
      <c r="D489" s="383"/>
      <c r="E489" s="383"/>
      <c r="F489" s="383"/>
      <c r="G489" s="383"/>
      <c r="H489" s="383"/>
      <c r="I489" s="383"/>
      <c r="J489" s="383"/>
      <c r="K489" s="383"/>
      <c r="L489" s="383"/>
    </row>
    <row r="490" spans="3:12">
      <c r="C490" s="383"/>
      <c r="D490" s="383"/>
      <c r="E490" s="383"/>
      <c r="F490" s="383"/>
      <c r="G490" s="383"/>
      <c r="H490" s="383"/>
      <c r="I490" s="383"/>
      <c r="J490" s="383"/>
      <c r="K490" s="383"/>
      <c r="L490" s="383"/>
    </row>
    <row r="491" spans="3:12">
      <c r="C491" s="383"/>
      <c r="D491" s="383"/>
      <c r="E491" s="383"/>
      <c r="F491" s="383"/>
      <c r="G491" s="383"/>
      <c r="H491" s="383"/>
      <c r="I491" s="383"/>
      <c r="J491" s="383"/>
      <c r="K491" s="383"/>
      <c r="L491" s="383"/>
    </row>
    <row r="492" spans="3:12">
      <c r="C492" s="383"/>
      <c r="D492" s="383"/>
      <c r="E492" s="383"/>
      <c r="F492" s="383"/>
      <c r="G492" s="383"/>
      <c r="H492" s="383"/>
      <c r="I492" s="383"/>
      <c r="J492" s="383"/>
      <c r="K492" s="383"/>
      <c r="L492" s="383"/>
    </row>
    <row r="493" spans="3:12">
      <c r="C493" s="383"/>
      <c r="D493" s="383"/>
      <c r="E493" s="383"/>
      <c r="F493" s="383"/>
      <c r="G493" s="383"/>
      <c r="H493" s="383"/>
      <c r="I493" s="383"/>
      <c r="J493" s="383"/>
      <c r="K493" s="383"/>
      <c r="L493" s="383"/>
    </row>
    <row r="494" spans="3:12">
      <c r="C494" s="383"/>
      <c r="D494" s="383"/>
      <c r="E494" s="383"/>
      <c r="F494" s="383"/>
      <c r="G494" s="383"/>
      <c r="H494" s="383"/>
      <c r="I494" s="383"/>
      <c r="J494" s="383"/>
      <c r="K494" s="383"/>
      <c r="L494" s="383"/>
    </row>
    <row r="495" spans="3:12">
      <c r="C495" s="383"/>
      <c r="D495" s="383"/>
      <c r="E495" s="383"/>
      <c r="F495" s="383"/>
      <c r="G495" s="383"/>
      <c r="H495" s="383"/>
      <c r="I495" s="383"/>
      <c r="J495" s="383"/>
      <c r="K495" s="383"/>
      <c r="L495" s="383"/>
    </row>
    <row r="496" spans="3:12">
      <c r="C496" s="383"/>
      <c r="D496" s="383"/>
      <c r="E496" s="383"/>
      <c r="F496" s="383"/>
      <c r="G496" s="383"/>
      <c r="H496" s="383"/>
      <c r="I496" s="383"/>
      <c r="J496" s="383"/>
      <c r="K496" s="383"/>
      <c r="L496" s="383"/>
    </row>
    <row r="497" spans="3:12">
      <c r="C497" s="383"/>
      <c r="D497" s="383"/>
      <c r="E497" s="383"/>
      <c r="F497" s="383"/>
      <c r="G497" s="383"/>
      <c r="H497" s="383"/>
      <c r="I497" s="383"/>
      <c r="J497" s="383"/>
      <c r="K497" s="383"/>
      <c r="L497" s="383"/>
    </row>
    <row r="498" spans="3:12">
      <c r="C498" s="383"/>
      <c r="D498" s="383"/>
      <c r="E498" s="383"/>
      <c r="F498" s="383"/>
      <c r="G498" s="383"/>
      <c r="H498" s="383"/>
      <c r="I498" s="383"/>
      <c r="J498" s="383"/>
      <c r="K498" s="383"/>
      <c r="L498" s="383"/>
    </row>
    <row r="499" spans="3:12">
      <c r="C499" s="383"/>
      <c r="D499" s="383"/>
      <c r="E499" s="383"/>
      <c r="F499" s="383"/>
      <c r="G499" s="383"/>
      <c r="H499" s="383"/>
      <c r="I499" s="383"/>
      <c r="J499" s="383"/>
      <c r="K499" s="383"/>
      <c r="L499" s="383"/>
    </row>
    <row r="500" spans="3:12">
      <c r="C500" s="383"/>
      <c r="D500" s="383"/>
      <c r="E500" s="383"/>
      <c r="F500" s="383"/>
      <c r="G500" s="383"/>
      <c r="H500" s="383"/>
      <c r="I500" s="383"/>
      <c r="J500" s="383"/>
      <c r="K500" s="383"/>
      <c r="L500" s="383"/>
    </row>
    <row r="501" spans="3:12">
      <c r="C501" s="383"/>
      <c r="D501" s="383"/>
      <c r="E501" s="383"/>
      <c r="F501" s="383"/>
      <c r="G501" s="383"/>
      <c r="H501" s="383"/>
      <c r="I501" s="383"/>
      <c r="J501" s="383"/>
      <c r="K501" s="383"/>
      <c r="L501" s="383"/>
    </row>
    <row r="502" spans="3:12">
      <c r="C502" s="383"/>
      <c r="D502" s="383"/>
      <c r="E502" s="383"/>
      <c r="F502" s="383"/>
      <c r="G502" s="383"/>
      <c r="H502" s="383"/>
      <c r="I502" s="383"/>
      <c r="J502" s="383"/>
      <c r="K502" s="383"/>
      <c r="L502" s="383"/>
    </row>
    <row r="503" spans="3:12">
      <c r="C503" s="383"/>
      <c r="D503" s="383"/>
      <c r="E503" s="383"/>
      <c r="F503" s="383"/>
      <c r="G503" s="383"/>
      <c r="H503" s="383"/>
      <c r="I503" s="383"/>
      <c r="J503" s="383"/>
      <c r="K503" s="383"/>
      <c r="L503" s="383"/>
    </row>
    <row r="504" spans="3:12">
      <c r="C504" s="383"/>
      <c r="D504" s="383"/>
      <c r="E504" s="383"/>
      <c r="F504" s="383"/>
      <c r="G504" s="383"/>
      <c r="H504" s="383"/>
      <c r="I504" s="383"/>
      <c r="J504" s="383"/>
      <c r="K504" s="383"/>
      <c r="L504" s="383"/>
    </row>
    <row r="505" spans="3:12">
      <c r="C505" s="383"/>
      <c r="D505" s="383"/>
      <c r="E505" s="383"/>
      <c r="F505" s="383"/>
      <c r="G505" s="383"/>
      <c r="H505" s="383"/>
      <c r="I505" s="383"/>
      <c r="J505" s="383"/>
      <c r="K505" s="383"/>
      <c r="L505" s="383"/>
    </row>
    <row r="506" spans="3:12">
      <c r="C506" s="383"/>
      <c r="D506" s="383"/>
      <c r="E506" s="383"/>
      <c r="F506" s="383"/>
      <c r="G506" s="383"/>
      <c r="H506" s="383"/>
      <c r="I506" s="383"/>
      <c r="J506" s="383"/>
      <c r="K506" s="383"/>
      <c r="L506" s="383"/>
    </row>
    <row r="507" spans="3:12">
      <c r="C507" s="383"/>
      <c r="D507" s="383"/>
      <c r="E507" s="383"/>
      <c r="F507" s="383"/>
      <c r="G507" s="383"/>
      <c r="H507" s="383"/>
      <c r="I507" s="383"/>
      <c r="J507" s="383"/>
      <c r="K507" s="383"/>
      <c r="L507" s="383"/>
    </row>
    <row r="508" spans="3:12">
      <c r="C508" s="383"/>
      <c r="D508" s="383"/>
      <c r="E508" s="383"/>
      <c r="F508" s="383"/>
      <c r="G508" s="383"/>
      <c r="H508" s="383"/>
      <c r="I508" s="383"/>
      <c r="J508" s="383"/>
      <c r="K508" s="383"/>
      <c r="L508" s="383"/>
    </row>
    <row r="509" spans="3:12">
      <c r="C509" s="383"/>
      <c r="D509" s="383"/>
      <c r="E509" s="383"/>
      <c r="F509" s="383"/>
      <c r="G509" s="383"/>
      <c r="H509" s="383"/>
      <c r="I509" s="383"/>
      <c r="J509" s="383"/>
      <c r="K509" s="383"/>
      <c r="L509" s="383"/>
    </row>
    <row r="510" spans="3:12">
      <c r="C510" s="383"/>
      <c r="D510" s="383"/>
      <c r="E510" s="383"/>
      <c r="F510" s="383"/>
      <c r="G510" s="383"/>
      <c r="H510" s="383"/>
      <c r="I510" s="383"/>
      <c r="J510" s="383"/>
      <c r="K510" s="383"/>
      <c r="L510" s="383"/>
    </row>
    <row r="511" spans="3:12">
      <c r="C511" s="383"/>
      <c r="D511" s="383"/>
      <c r="E511" s="383"/>
      <c r="F511" s="383"/>
      <c r="G511" s="383"/>
      <c r="H511" s="383"/>
      <c r="I511" s="383"/>
      <c r="J511" s="383"/>
      <c r="K511" s="383"/>
      <c r="L511" s="383"/>
    </row>
    <row r="512" spans="3:12">
      <c r="C512" s="383"/>
      <c r="D512" s="383"/>
      <c r="E512" s="383"/>
      <c r="F512" s="383"/>
      <c r="G512" s="383"/>
      <c r="H512" s="383"/>
      <c r="I512" s="383"/>
      <c r="J512" s="383"/>
      <c r="K512" s="383"/>
      <c r="L512" s="383"/>
    </row>
    <row r="513" spans="3:12">
      <c r="C513" s="383"/>
      <c r="D513" s="383"/>
      <c r="E513" s="383"/>
      <c r="F513" s="383"/>
      <c r="G513" s="383"/>
      <c r="H513" s="383"/>
      <c r="I513" s="383"/>
      <c r="J513" s="383"/>
      <c r="K513" s="383"/>
      <c r="L513" s="383"/>
    </row>
    <row r="514" spans="3:12">
      <c r="C514" s="383"/>
      <c r="D514" s="383"/>
      <c r="E514" s="383"/>
      <c r="F514" s="383"/>
      <c r="G514" s="383"/>
      <c r="H514" s="383"/>
      <c r="I514" s="383"/>
      <c r="J514" s="383"/>
      <c r="K514" s="383"/>
      <c r="L514" s="383"/>
    </row>
    <row r="515" spans="3:12">
      <c r="C515" s="383"/>
      <c r="D515" s="383"/>
      <c r="E515" s="383"/>
      <c r="F515" s="383"/>
      <c r="G515" s="383"/>
      <c r="H515" s="383"/>
      <c r="I515" s="383"/>
      <c r="J515" s="383"/>
      <c r="K515" s="383"/>
      <c r="L515" s="383"/>
    </row>
    <row r="516" spans="3:12">
      <c r="C516" s="383"/>
      <c r="D516" s="383"/>
      <c r="E516" s="383"/>
      <c r="F516" s="383"/>
      <c r="G516" s="383"/>
      <c r="H516" s="383"/>
      <c r="I516" s="383"/>
      <c r="J516" s="383"/>
      <c r="K516" s="383"/>
      <c r="L516" s="383"/>
    </row>
    <row r="517" spans="3:12">
      <c r="C517" s="383"/>
      <c r="D517" s="383"/>
      <c r="E517" s="383"/>
      <c r="F517" s="383"/>
      <c r="G517" s="383"/>
      <c r="H517" s="383"/>
      <c r="I517" s="383"/>
      <c r="J517" s="383"/>
      <c r="K517" s="383"/>
      <c r="L517" s="383"/>
    </row>
    <row r="518" spans="3:12">
      <c r="C518" s="383"/>
      <c r="D518" s="383"/>
      <c r="E518" s="383"/>
      <c r="F518" s="383"/>
      <c r="G518" s="383"/>
      <c r="H518" s="383"/>
      <c r="I518" s="383"/>
      <c r="J518" s="383"/>
      <c r="K518" s="383"/>
      <c r="L518" s="383"/>
    </row>
    <row r="519" spans="3:12">
      <c r="C519" s="383"/>
      <c r="D519" s="383"/>
      <c r="E519" s="383"/>
      <c r="F519" s="383"/>
      <c r="G519" s="383"/>
      <c r="H519" s="383"/>
      <c r="I519" s="383"/>
      <c r="J519" s="383"/>
      <c r="K519" s="383"/>
      <c r="L519" s="383"/>
    </row>
    <row r="520" spans="3:12">
      <c r="C520" s="383"/>
      <c r="D520" s="383"/>
      <c r="E520" s="383"/>
      <c r="F520" s="383"/>
      <c r="G520" s="383"/>
      <c r="H520" s="383"/>
      <c r="I520" s="383"/>
      <c r="J520" s="383"/>
      <c r="K520" s="383"/>
      <c r="L520" s="383"/>
    </row>
    <row r="521" spans="3:12">
      <c r="C521" s="383"/>
      <c r="D521" s="383"/>
      <c r="E521" s="383"/>
      <c r="F521" s="383"/>
      <c r="G521" s="383"/>
      <c r="H521" s="383"/>
      <c r="I521" s="383"/>
      <c r="J521" s="383"/>
      <c r="K521" s="383"/>
      <c r="L521" s="383"/>
    </row>
    <row r="522" spans="3:12">
      <c r="C522" s="383"/>
      <c r="D522" s="383"/>
      <c r="E522" s="383"/>
      <c r="F522" s="383"/>
      <c r="G522" s="383"/>
      <c r="H522" s="383"/>
      <c r="I522" s="383"/>
      <c r="J522" s="383"/>
      <c r="K522" s="383"/>
      <c r="L522" s="383"/>
    </row>
    <row r="523" spans="3:12">
      <c r="C523" s="383"/>
      <c r="D523" s="383"/>
      <c r="E523" s="383"/>
      <c r="F523" s="383"/>
      <c r="G523" s="383"/>
      <c r="H523" s="383"/>
      <c r="I523" s="383"/>
      <c r="J523" s="383"/>
      <c r="K523" s="383"/>
      <c r="L523" s="383"/>
    </row>
    <row r="524" spans="3:12">
      <c r="C524" s="383"/>
      <c r="D524" s="383"/>
      <c r="E524" s="383"/>
      <c r="F524" s="383"/>
      <c r="G524" s="383"/>
      <c r="H524" s="383"/>
      <c r="I524" s="383"/>
      <c r="J524" s="383"/>
      <c r="K524" s="383"/>
      <c r="L524" s="383"/>
    </row>
    <row r="525" spans="3:12">
      <c r="C525" s="383"/>
      <c r="D525" s="383"/>
      <c r="E525" s="383"/>
      <c r="F525" s="383"/>
      <c r="G525" s="383"/>
      <c r="H525" s="383"/>
      <c r="I525" s="383"/>
      <c r="J525" s="383"/>
      <c r="K525" s="383"/>
      <c r="L525" s="383"/>
    </row>
    <row r="526" spans="3:12">
      <c r="C526" s="383"/>
      <c r="D526" s="383"/>
      <c r="E526" s="383"/>
      <c r="F526" s="383"/>
      <c r="G526" s="383"/>
      <c r="H526" s="383"/>
      <c r="I526" s="383"/>
      <c r="J526" s="383"/>
      <c r="K526" s="383"/>
      <c r="L526" s="383"/>
    </row>
    <row r="527" spans="3:12">
      <c r="C527" s="383"/>
      <c r="D527" s="383"/>
      <c r="E527" s="383"/>
      <c r="F527" s="383"/>
      <c r="G527" s="383"/>
      <c r="H527" s="383"/>
      <c r="I527" s="383"/>
      <c r="J527" s="383"/>
      <c r="K527" s="383"/>
      <c r="L527" s="383"/>
    </row>
    <row r="528" spans="3:12">
      <c r="C528" s="383"/>
      <c r="D528" s="383"/>
      <c r="E528" s="383"/>
      <c r="F528" s="383"/>
      <c r="G528" s="383"/>
      <c r="H528" s="383"/>
      <c r="I528" s="383"/>
      <c r="J528" s="383"/>
      <c r="K528" s="383"/>
      <c r="L528" s="383"/>
    </row>
    <row r="529" spans="3:12">
      <c r="C529" s="383"/>
      <c r="D529" s="383"/>
      <c r="E529" s="383"/>
      <c r="F529" s="383"/>
      <c r="G529" s="383"/>
      <c r="H529" s="383"/>
      <c r="I529" s="383"/>
      <c r="J529" s="383"/>
      <c r="K529" s="383"/>
      <c r="L529" s="383"/>
    </row>
    <row r="530" spans="3:12">
      <c r="C530" s="383"/>
      <c r="D530" s="383"/>
      <c r="E530" s="383"/>
      <c r="F530" s="383"/>
      <c r="G530" s="383"/>
      <c r="H530" s="383"/>
      <c r="I530" s="383"/>
      <c r="J530" s="383"/>
      <c r="K530" s="383"/>
      <c r="L530" s="383"/>
    </row>
    <row r="531" spans="3:12">
      <c r="C531" s="383"/>
      <c r="D531" s="383"/>
      <c r="E531" s="383"/>
      <c r="F531" s="383"/>
      <c r="G531" s="383"/>
      <c r="H531" s="383"/>
      <c r="I531" s="383"/>
      <c r="J531" s="383"/>
      <c r="K531" s="383"/>
      <c r="L531" s="383"/>
    </row>
    <row r="532" spans="3:12">
      <c r="C532" s="383"/>
      <c r="D532" s="383"/>
      <c r="E532" s="383"/>
      <c r="F532" s="383"/>
      <c r="G532" s="383"/>
      <c r="H532" s="383"/>
      <c r="I532" s="383"/>
      <c r="J532" s="383"/>
      <c r="K532" s="383"/>
      <c r="L532" s="383"/>
    </row>
    <row r="533" spans="3:12">
      <c r="C533" s="383"/>
      <c r="D533" s="383"/>
      <c r="E533" s="383"/>
      <c r="F533" s="383"/>
      <c r="G533" s="383"/>
      <c r="H533" s="383"/>
      <c r="I533" s="383"/>
      <c r="J533" s="383"/>
      <c r="K533" s="383"/>
      <c r="L533" s="383"/>
    </row>
    <row r="534" spans="3:12">
      <c r="C534" s="383"/>
      <c r="D534" s="383"/>
      <c r="E534" s="383"/>
      <c r="F534" s="383"/>
      <c r="G534" s="383"/>
      <c r="H534" s="383"/>
      <c r="I534" s="383"/>
      <c r="J534" s="383"/>
      <c r="K534" s="383"/>
      <c r="L534" s="383"/>
    </row>
    <row r="535" spans="3:12">
      <c r="C535" s="383"/>
      <c r="D535" s="383"/>
      <c r="E535" s="383"/>
      <c r="F535" s="383"/>
      <c r="G535" s="383"/>
      <c r="H535" s="383"/>
      <c r="I535" s="383"/>
      <c r="J535" s="383"/>
      <c r="K535" s="383"/>
      <c r="L535" s="383"/>
    </row>
    <row r="536" spans="3:12">
      <c r="C536" s="383"/>
      <c r="D536" s="383"/>
      <c r="E536" s="383"/>
      <c r="F536" s="383"/>
      <c r="G536" s="383"/>
      <c r="H536" s="383"/>
      <c r="I536" s="383"/>
      <c r="J536" s="383"/>
      <c r="K536" s="383"/>
      <c r="L536" s="383"/>
    </row>
    <row r="537" spans="3:12">
      <c r="C537" s="383"/>
      <c r="D537" s="383"/>
      <c r="E537" s="383"/>
      <c r="F537" s="383"/>
      <c r="G537" s="383"/>
      <c r="H537" s="383"/>
      <c r="I537" s="383"/>
      <c r="J537" s="383"/>
      <c r="K537" s="383"/>
      <c r="L537" s="383"/>
    </row>
    <row r="538" spans="3:12">
      <c r="C538" s="383"/>
      <c r="D538" s="383"/>
      <c r="E538" s="383"/>
      <c r="F538" s="383"/>
      <c r="G538" s="383"/>
      <c r="H538" s="383"/>
      <c r="I538" s="383"/>
      <c r="J538" s="383"/>
      <c r="K538" s="383"/>
      <c r="L538" s="383"/>
    </row>
    <row r="539" spans="3:12">
      <c r="C539" s="383"/>
      <c r="D539" s="383"/>
      <c r="E539" s="383"/>
      <c r="F539" s="383"/>
      <c r="G539" s="383"/>
      <c r="H539" s="383"/>
      <c r="I539" s="383"/>
      <c r="J539" s="383"/>
      <c r="K539" s="383"/>
      <c r="L539" s="383"/>
    </row>
    <row r="540" spans="3:12">
      <c r="C540" s="383"/>
      <c r="D540" s="383"/>
      <c r="E540" s="383"/>
      <c r="F540" s="383"/>
      <c r="G540" s="383"/>
      <c r="H540" s="383"/>
      <c r="I540" s="383"/>
      <c r="J540" s="383"/>
      <c r="K540" s="383"/>
      <c r="L540" s="383"/>
    </row>
    <row r="541" spans="3:12">
      <c r="C541" s="383"/>
      <c r="D541" s="383"/>
      <c r="E541" s="383"/>
      <c r="F541" s="383"/>
      <c r="G541" s="383"/>
      <c r="H541" s="383"/>
      <c r="I541" s="383"/>
      <c r="J541" s="383"/>
      <c r="K541" s="383"/>
      <c r="L541" s="383"/>
    </row>
    <row r="542" spans="3:12">
      <c r="C542" s="383"/>
      <c r="D542" s="383"/>
      <c r="E542" s="383"/>
      <c r="F542" s="383"/>
      <c r="G542" s="383"/>
      <c r="H542" s="383"/>
      <c r="I542" s="383"/>
      <c r="J542" s="383"/>
      <c r="K542" s="383"/>
      <c r="L542" s="383"/>
    </row>
    <row r="543" spans="3:12">
      <c r="C543" s="383"/>
      <c r="D543" s="383"/>
      <c r="E543" s="383"/>
      <c r="F543" s="383"/>
      <c r="G543" s="383"/>
      <c r="H543" s="383"/>
      <c r="I543" s="383"/>
      <c r="J543" s="383"/>
      <c r="K543" s="383"/>
      <c r="L543" s="383"/>
    </row>
    <row r="544" spans="3:12">
      <c r="C544" s="383"/>
      <c r="D544" s="383"/>
      <c r="E544" s="383"/>
      <c r="F544" s="383"/>
      <c r="G544" s="383"/>
      <c r="H544" s="383"/>
      <c r="I544" s="383"/>
      <c r="J544" s="383"/>
      <c r="K544" s="383"/>
      <c r="L544" s="383"/>
    </row>
    <row r="545" spans="3:12">
      <c r="C545" s="383"/>
      <c r="D545" s="383"/>
      <c r="E545" s="383"/>
      <c r="F545" s="383"/>
      <c r="G545" s="383"/>
      <c r="H545" s="383"/>
      <c r="I545" s="383"/>
      <c r="J545" s="383"/>
      <c r="K545" s="383"/>
      <c r="L545" s="383"/>
    </row>
    <row r="546" spans="3:12">
      <c r="C546" s="383"/>
      <c r="D546" s="383"/>
      <c r="E546" s="383"/>
      <c r="F546" s="383"/>
      <c r="G546" s="383"/>
      <c r="H546" s="383"/>
      <c r="I546" s="383"/>
      <c r="J546" s="383"/>
      <c r="K546" s="383"/>
      <c r="L546" s="383"/>
    </row>
    <row r="547" spans="3:12">
      <c r="C547" s="383"/>
      <c r="D547" s="383"/>
      <c r="E547" s="383"/>
      <c r="F547" s="383"/>
      <c r="G547" s="383"/>
      <c r="H547" s="383"/>
      <c r="I547" s="383"/>
      <c r="J547" s="383"/>
      <c r="K547" s="383"/>
      <c r="L547" s="383"/>
    </row>
    <row r="548" spans="3:12">
      <c r="C548" s="383"/>
      <c r="D548" s="383"/>
      <c r="E548" s="383"/>
      <c r="F548" s="383"/>
      <c r="G548" s="383"/>
      <c r="H548" s="383"/>
      <c r="I548" s="383"/>
      <c r="J548" s="383"/>
      <c r="K548" s="383"/>
      <c r="L548" s="383"/>
    </row>
    <row r="549" spans="3:12">
      <c r="C549" s="383"/>
      <c r="D549" s="383"/>
      <c r="E549" s="383"/>
      <c r="F549" s="383"/>
      <c r="G549" s="383"/>
      <c r="H549" s="383"/>
      <c r="I549" s="383"/>
      <c r="J549" s="383"/>
      <c r="K549" s="383"/>
      <c r="L549" s="383"/>
    </row>
    <row r="550" spans="3:12">
      <c r="C550" s="383"/>
      <c r="D550" s="383"/>
      <c r="E550" s="383"/>
      <c r="F550" s="383"/>
      <c r="G550" s="383"/>
      <c r="H550" s="383"/>
      <c r="I550" s="383"/>
      <c r="J550" s="383"/>
      <c r="K550" s="383"/>
      <c r="L550" s="383"/>
    </row>
    <row r="551" spans="3:12">
      <c r="C551" s="383"/>
      <c r="D551" s="383"/>
      <c r="E551" s="383"/>
      <c r="F551" s="383"/>
      <c r="G551" s="383"/>
      <c r="H551" s="383"/>
      <c r="I551" s="383"/>
      <c r="J551" s="383"/>
      <c r="K551" s="383"/>
      <c r="L551" s="383"/>
    </row>
    <row r="552" spans="3:12">
      <c r="C552" s="383"/>
      <c r="D552" s="383"/>
      <c r="E552" s="383"/>
      <c r="F552" s="383"/>
      <c r="G552" s="383"/>
      <c r="H552" s="383"/>
      <c r="I552" s="383"/>
      <c r="J552" s="383"/>
      <c r="K552" s="383"/>
      <c r="L552" s="383"/>
    </row>
    <row r="553" spans="3:12">
      <c r="C553" s="383"/>
      <c r="D553" s="383"/>
      <c r="E553" s="383"/>
      <c r="F553" s="383"/>
      <c r="G553" s="383"/>
      <c r="H553" s="383"/>
      <c r="I553" s="383"/>
      <c r="J553" s="383"/>
      <c r="K553" s="383"/>
      <c r="L553" s="383"/>
    </row>
    <row r="554" spans="3:12">
      <c r="C554" s="383"/>
      <c r="D554" s="383"/>
      <c r="E554" s="383"/>
      <c r="F554" s="383"/>
      <c r="G554" s="383"/>
      <c r="H554" s="383"/>
      <c r="I554" s="383"/>
      <c r="J554" s="383"/>
      <c r="K554" s="383"/>
      <c r="L554" s="383"/>
    </row>
    <row r="555" spans="3:12">
      <c r="C555" s="383"/>
      <c r="D555" s="383"/>
      <c r="E555" s="383"/>
      <c r="F555" s="383"/>
      <c r="G555" s="383"/>
      <c r="H555" s="383"/>
      <c r="I555" s="383"/>
      <c r="J555" s="383"/>
      <c r="K555" s="383"/>
      <c r="L555" s="383"/>
    </row>
    <row r="556" spans="3:12">
      <c r="C556" s="383"/>
      <c r="D556" s="383"/>
      <c r="E556" s="383"/>
      <c r="F556" s="383"/>
      <c r="G556" s="383"/>
      <c r="H556" s="383"/>
      <c r="I556" s="383"/>
      <c r="J556" s="383"/>
      <c r="K556" s="383"/>
      <c r="L556" s="383"/>
    </row>
    <row r="557" spans="3:12">
      <c r="C557" s="383"/>
      <c r="D557" s="383"/>
      <c r="E557" s="383"/>
      <c r="F557" s="383"/>
      <c r="G557" s="383"/>
      <c r="H557" s="383"/>
      <c r="I557" s="383"/>
      <c r="J557" s="383"/>
      <c r="K557" s="383"/>
      <c r="L557" s="383"/>
    </row>
    <row r="558" spans="3:12">
      <c r="C558" s="383"/>
      <c r="D558" s="383"/>
      <c r="E558" s="383"/>
      <c r="F558" s="383"/>
      <c r="G558" s="383"/>
      <c r="H558" s="383"/>
      <c r="I558" s="383"/>
      <c r="J558" s="383"/>
      <c r="K558" s="383"/>
      <c r="L558" s="383"/>
    </row>
    <row r="559" spans="3:12">
      <c r="C559" s="383"/>
      <c r="D559" s="383"/>
      <c r="E559" s="383"/>
      <c r="F559" s="383"/>
      <c r="G559" s="383"/>
      <c r="H559" s="383"/>
      <c r="I559" s="383"/>
      <c r="J559" s="383"/>
      <c r="K559" s="383"/>
      <c r="L559" s="383"/>
    </row>
    <row r="560" spans="3:12">
      <c r="C560" s="383"/>
      <c r="D560" s="383"/>
      <c r="E560" s="383"/>
      <c r="F560" s="383"/>
      <c r="G560" s="383"/>
      <c r="H560" s="383"/>
      <c r="I560" s="383"/>
      <c r="J560" s="383"/>
      <c r="K560" s="383"/>
      <c r="L560" s="383"/>
    </row>
    <row r="561" spans="3:12">
      <c r="C561" s="383"/>
      <c r="D561" s="383"/>
      <c r="E561" s="383"/>
      <c r="F561" s="383"/>
      <c r="G561" s="383"/>
      <c r="H561" s="383"/>
      <c r="I561" s="383"/>
      <c r="J561" s="383"/>
      <c r="K561" s="383"/>
      <c r="L561" s="383"/>
    </row>
    <row r="562" spans="3:12">
      <c r="C562" s="383"/>
      <c r="D562" s="383"/>
      <c r="E562" s="383"/>
      <c r="F562" s="383"/>
      <c r="G562" s="383"/>
      <c r="H562" s="383"/>
      <c r="I562" s="383"/>
      <c r="J562" s="383"/>
      <c r="K562" s="383"/>
      <c r="L562" s="383"/>
    </row>
    <row r="563" spans="3:12">
      <c r="C563" s="383"/>
      <c r="D563" s="383"/>
      <c r="E563" s="383"/>
      <c r="F563" s="383"/>
      <c r="G563" s="383"/>
      <c r="H563" s="383"/>
      <c r="I563" s="383"/>
      <c r="J563" s="383"/>
      <c r="K563" s="383"/>
      <c r="L563" s="383"/>
    </row>
    <row r="564" spans="3:12">
      <c r="C564" s="383"/>
      <c r="D564" s="383"/>
      <c r="E564" s="383"/>
      <c r="F564" s="383"/>
      <c r="G564" s="383"/>
      <c r="H564" s="383"/>
      <c r="I564" s="383"/>
      <c r="J564" s="383"/>
      <c r="K564" s="383"/>
      <c r="L564" s="383"/>
    </row>
    <row r="565" spans="3:12">
      <c r="C565" s="383"/>
      <c r="D565" s="383"/>
      <c r="E565" s="383"/>
      <c r="F565" s="383"/>
      <c r="G565" s="383"/>
      <c r="H565" s="383"/>
      <c r="I565" s="383"/>
      <c r="J565" s="383"/>
      <c r="K565" s="383"/>
      <c r="L565" s="383"/>
    </row>
    <row r="566" spans="3:12">
      <c r="C566" s="383"/>
      <c r="D566" s="383"/>
      <c r="E566" s="383"/>
      <c r="F566" s="383"/>
      <c r="G566" s="383"/>
      <c r="H566" s="383"/>
      <c r="I566" s="383"/>
      <c r="J566" s="383"/>
      <c r="K566" s="383"/>
      <c r="L566" s="383"/>
    </row>
    <row r="567" spans="3:12">
      <c r="C567" s="383"/>
      <c r="D567" s="383"/>
      <c r="E567" s="383"/>
      <c r="F567" s="383"/>
      <c r="G567" s="383"/>
      <c r="H567" s="383"/>
      <c r="I567" s="383"/>
      <c r="J567" s="383"/>
      <c r="K567" s="383"/>
      <c r="L567" s="383"/>
    </row>
    <row r="568" spans="3:12">
      <c r="C568" s="383"/>
      <c r="D568" s="383"/>
      <c r="E568" s="383"/>
      <c r="F568" s="383"/>
      <c r="G568" s="383"/>
      <c r="H568" s="383"/>
      <c r="I568" s="383"/>
      <c r="J568" s="383"/>
      <c r="K568" s="383"/>
      <c r="L568" s="383"/>
    </row>
    <row r="569" spans="3:12">
      <c r="C569" s="383"/>
      <c r="D569" s="383"/>
      <c r="E569" s="383"/>
      <c r="F569" s="383"/>
      <c r="G569" s="383"/>
      <c r="H569" s="383"/>
      <c r="I569" s="383"/>
      <c r="J569" s="383"/>
      <c r="K569" s="383"/>
      <c r="L569" s="383"/>
    </row>
    <row r="570" spans="3:12">
      <c r="C570" s="383"/>
      <c r="D570" s="383"/>
      <c r="E570" s="383"/>
      <c r="F570" s="383"/>
      <c r="G570" s="383"/>
      <c r="H570" s="383"/>
      <c r="I570" s="383"/>
      <c r="J570" s="383"/>
      <c r="K570" s="383"/>
      <c r="L570" s="383"/>
    </row>
    <row r="571" spans="3:12">
      <c r="C571" s="383"/>
      <c r="D571" s="383"/>
      <c r="E571" s="383"/>
      <c r="F571" s="383"/>
      <c r="G571" s="383"/>
      <c r="H571" s="383"/>
      <c r="I571" s="383"/>
      <c r="J571" s="383"/>
      <c r="K571" s="383"/>
      <c r="L571" s="383"/>
    </row>
    <row r="572" spans="3:12">
      <c r="C572" s="383"/>
      <c r="D572" s="383"/>
      <c r="E572" s="383"/>
      <c r="F572" s="383"/>
      <c r="G572" s="383"/>
      <c r="H572" s="383"/>
      <c r="I572" s="383"/>
      <c r="J572" s="383"/>
      <c r="K572" s="383"/>
      <c r="L572" s="383"/>
    </row>
    <row r="573" spans="3:12">
      <c r="C573" s="383"/>
      <c r="D573" s="383"/>
      <c r="E573" s="383"/>
      <c r="F573" s="383"/>
      <c r="G573" s="383"/>
      <c r="H573" s="383"/>
      <c r="I573" s="383"/>
      <c r="J573" s="383"/>
      <c r="K573" s="383"/>
      <c r="L573" s="383"/>
    </row>
    <row r="574" spans="3:12">
      <c r="C574" s="383"/>
      <c r="D574" s="383"/>
      <c r="E574" s="383"/>
      <c r="F574" s="383"/>
      <c r="G574" s="383"/>
      <c r="H574" s="383"/>
      <c r="I574" s="383"/>
      <c r="J574" s="383"/>
      <c r="K574" s="383"/>
      <c r="L574" s="383"/>
    </row>
    <row r="575" spans="3:12">
      <c r="C575" s="383"/>
      <c r="D575" s="383"/>
      <c r="E575" s="383"/>
      <c r="F575" s="383"/>
      <c r="G575" s="383"/>
      <c r="H575" s="383"/>
      <c r="I575" s="383"/>
      <c r="J575" s="383"/>
      <c r="K575" s="383"/>
      <c r="L575" s="383"/>
    </row>
    <row r="576" spans="3:12">
      <c r="C576" s="383"/>
      <c r="D576" s="383"/>
      <c r="E576" s="383"/>
      <c r="F576" s="383"/>
      <c r="G576" s="383"/>
      <c r="H576" s="383"/>
      <c r="I576" s="383"/>
      <c r="J576" s="383"/>
      <c r="K576" s="383"/>
      <c r="L576" s="383"/>
    </row>
    <row r="577" spans="3:12">
      <c r="C577" s="383"/>
      <c r="D577" s="383"/>
      <c r="E577" s="383"/>
      <c r="F577" s="383"/>
      <c r="G577" s="383"/>
      <c r="H577" s="383"/>
      <c r="I577" s="383"/>
      <c r="J577" s="383"/>
      <c r="K577" s="383"/>
      <c r="L577" s="383"/>
    </row>
    <row r="578" spans="3:12">
      <c r="C578" s="383"/>
      <c r="D578" s="383"/>
      <c r="E578" s="383"/>
      <c r="F578" s="383"/>
      <c r="G578" s="383"/>
      <c r="H578" s="383"/>
      <c r="I578" s="383"/>
      <c r="J578" s="383"/>
      <c r="K578" s="383"/>
      <c r="L578" s="383"/>
    </row>
    <row r="579" spans="3:12">
      <c r="C579" s="383"/>
      <c r="D579" s="383"/>
      <c r="E579" s="383"/>
      <c r="F579" s="383"/>
      <c r="G579" s="383"/>
      <c r="H579" s="383"/>
      <c r="I579" s="383"/>
      <c r="J579" s="383"/>
      <c r="K579" s="383"/>
      <c r="L579" s="383"/>
    </row>
    <row r="580" spans="3:12">
      <c r="C580" s="383"/>
      <c r="D580" s="383"/>
      <c r="E580" s="383"/>
      <c r="F580" s="383"/>
      <c r="G580" s="383"/>
      <c r="H580" s="383"/>
      <c r="I580" s="383"/>
      <c r="J580" s="383"/>
      <c r="K580" s="383"/>
      <c r="L580" s="383"/>
    </row>
    <row r="581" spans="3:12">
      <c r="C581" s="383"/>
      <c r="D581" s="383"/>
      <c r="E581" s="383"/>
      <c r="F581" s="383"/>
      <c r="G581" s="383"/>
      <c r="H581" s="383"/>
      <c r="I581" s="383"/>
      <c r="J581" s="383"/>
      <c r="K581" s="383"/>
      <c r="L581" s="383"/>
    </row>
    <row r="582" spans="3:12">
      <c r="C582" s="383"/>
      <c r="D582" s="383"/>
      <c r="E582" s="383"/>
      <c r="F582" s="383"/>
      <c r="G582" s="383"/>
      <c r="H582" s="383"/>
      <c r="I582" s="383"/>
      <c r="J582" s="383"/>
      <c r="K582" s="383"/>
      <c r="L582" s="383"/>
    </row>
    <row r="583" spans="3:12">
      <c r="C583" s="383"/>
      <c r="D583" s="383"/>
      <c r="E583" s="383"/>
      <c r="F583" s="383"/>
      <c r="G583" s="383"/>
      <c r="H583" s="383"/>
      <c r="I583" s="383"/>
      <c r="J583" s="383"/>
      <c r="K583" s="383"/>
      <c r="L583" s="383"/>
    </row>
    <row r="584" spans="3:12">
      <c r="C584" s="383"/>
      <c r="D584" s="383"/>
      <c r="E584" s="383"/>
      <c r="F584" s="383"/>
      <c r="G584" s="383"/>
      <c r="H584" s="383"/>
      <c r="I584" s="383"/>
      <c r="J584" s="383"/>
      <c r="K584" s="383"/>
      <c r="L584" s="383"/>
    </row>
    <row r="585" spans="3:12">
      <c r="C585" s="383"/>
      <c r="D585" s="383"/>
      <c r="E585" s="383"/>
      <c r="F585" s="383"/>
      <c r="G585" s="383"/>
      <c r="H585" s="383"/>
      <c r="I585" s="383"/>
      <c r="J585" s="383"/>
      <c r="K585" s="383"/>
      <c r="L585" s="383"/>
    </row>
    <row r="586" spans="3:12">
      <c r="C586" s="383"/>
      <c r="D586" s="383"/>
      <c r="E586" s="383"/>
      <c r="F586" s="383"/>
      <c r="G586" s="383"/>
      <c r="H586" s="383"/>
      <c r="I586" s="383"/>
      <c r="J586" s="383"/>
      <c r="K586" s="383"/>
      <c r="L586" s="383"/>
    </row>
    <row r="587" spans="3:12">
      <c r="C587" s="383"/>
      <c r="D587" s="383"/>
      <c r="E587" s="383"/>
      <c r="F587" s="383"/>
      <c r="G587" s="383"/>
      <c r="H587" s="383"/>
      <c r="I587" s="383"/>
      <c r="J587" s="383"/>
      <c r="K587" s="383"/>
      <c r="L587" s="383"/>
    </row>
    <row r="588" spans="3:12">
      <c r="C588" s="383"/>
      <c r="D588" s="383"/>
      <c r="E588" s="383"/>
      <c r="F588" s="383"/>
      <c r="G588" s="383"/>
      <c r="H588" s="383"/>
      <c r="I588" s="383"/>
      <c r="J588" s="383"/>
      <c r="K588" s="383"/>
      <c r="L588" s="383"/>
    </row>
    <row r="589" spans="3:12">
      <c r="C589" s="383"/>
      <c r="D589" s="383"/>
      <c r="E589" s="383"/>
      <c r="F589" s="383"/>
      <c r="G589" s="383"/>
      <c r="H589" s="383"/>
      <c r="I589" s="383"/>
      <c r="J589" s="383"/>
      <c r="K589" s="383"/>
      <c r="L589" s="383"/>
    </row>
    <row r="590" spans="3:12">
      <c r="C590" s="383"/>
      <c r="D590" s="383"/>
      <c r="E590" s="383"/>
      <c r="F590" s="383"/>
      <c r="G590" s="383"/>
      <c r="H590" s="383"/>
      <c r="I590" s="383"/>
      <c r="J590" s="383"/>
      <c r="K590" s="383"/>
      <c r="L590" s="383"/>
    </row>
    <row r="591" spans="3:12">
      <c r="C591" s="383"/>
      <c r="D591" s="383"/>
      <c r="E591" s="383"/>
      <c r="F591" s="383"/>
      <c r="G591" s="383"/>
      <c r="H591" s="383"/>
      <c r="I591" s="383"/>
      <c r="J591" s="383"/>
      <c r="K591" s="383"/>
      <c r="L591" s="383"/>
    </row>
    <row r="592" spans="3:12">
      <c r="C592" s="383"/>
      <c r="D592" s="383"/>
      <c r="E592" s="383"/>
      <c r="F592" s="383"/>
      <c r="G592" s="383"/>
      <c r="H592" s="383"/>
      <c r="I592" s="383"/>
      <c r="J592" s="383"/>
      <c r="K592" s="383"/>
      <c r="L592" s="383"/>
    </row>
    <row r="593" spans="3:12">
      <c r="C593" s="383"/>
      <c r="D593" s="383"/>
      <c r="E593" s="383"/>
      <c r="F593" s="383"/>
      <c r="G593" s="383"/>
      <c r="H593" s="383"/>
      <c r="I593" s="383"/>
      <c r="J593" s="383"/>
      <c r="K593" s="383"/>
      <c r="L593" s="383"/>
    </row>
    <row r="594" spans="3:12">
      <c r="C594" s="383"/>
      <c r="D594" s="383"/>
      <c r="E594" s="383"/>
      <c r="F594" s="383"/>
      <c r="G594" s="383"/>
      <c r="H594" s="383"/>
      <c r="I594" s="383"/>
      <c r="J594" s="383"/>
      <c r="K594" s="383"/>
      <c r="L594" s="383"/>
    </row>
    <row r="595" spans="3:12">
      <c r="C595" s="383"/>
      <c r="D595" s="383"/>
      <c r="E595" s="383"/>
      <c r="F595" s="383"/>
      <c r="G595" s="383"/>
      <c r="H595" s="383"/>
      <c r="I595" s="383"/>
      <c r="J595" s="383"/>
      <c r="K595" s="383"/>
      <c r="L595" s="383"/>
    </row>
    <row r="596" spans="3:12">
      <c r="C596" s="383"/>
      <c r="D596" s="383"/>
      <c r="E596" s="383"/>
      <c r="F596" s="383"/>
      <c r="G596" s="383"/>
      <c r="H596" s="383"/>
      <c r="I596" s="383"/>
      <c r="J596" s="383"/>
      <c r="K596" s="383"/>
      <c r="L596" s="383"/>
    </row>
    <row r="597" spans="3:12">
      <c r="C597" s="383"/>
      <c r="D597" s="383"/>
      <c r="E597" s="383"/>
      <c r="F597" s="383"/>
      <c r="G597" s="383"/>
      <c r="H597" s="383"/>
      <c r="I597" s="383"/>
      <c r="J597" s="383"/>
      <c r="K597" s="383"/>
      <c r="L597" s="383"/>
    </row>
    <row r="598" spans="3:12">
      <c r="C598" s="383"/>
      <c r="D598" s="383"/>
      <c r="E598" s="383"/>
      <c r="F598" s="383"/>
      <c r="G598" s="383"/>
      <c r="H598" s="383"/>
      <c r="I598" s="383"/>
      <c r="J598" s="383"/>
      <c r="K598" s="383"/>
      <c r="L598" s="383"/>
    </row>
    <row r="599" spans="3:12">
      <c r="C599" s="383"/>
      <c r="D599" s="383"/>
      <c r="E599" s="383"/>
      <c r="F599" s="383"/>
      <c r="G599" s="383"/>
      <c r="H599" s="383"/>
      <c r="I599" s="383"/>
      <c r="J599" s="383"/>
      <c r="K599" s="383"/>
      <c r="L599" s="383"/>
    </row>
    <row r="600" spans="3:12">
      <c r="C600" s="383"/>
      <c r="D600" s="383"/>
      <c r="E600" s="383"/>
      <c r="F600" s="383"/>
      <c r="G600" s="383"/>
      <c r="H600" s="383"/>
      <c r="I600" s="383"/>
      <c r="J600" s="383"/>
      <c r="K600" s="383"/>
      <c r="L600" s="383"/>
    </row>
    <row r="601" spans="3:12">
      <c r="C601" s="383"/>
      <c r="D601" s="383"/>
      <c r="E601" s="383"/>
      <c r="F601" s="383"/>
      <c r="G601" s="383"/>
      <c r="H601" s="383"/>
      <c r="I601" s="383"/>
      <c r="J601" s="383"/>
      <c r="K601" s="383"/>
      <c r="L601" s="383"/>
    </row>
    <row r="602" spans="3:12">
      <c r="C602" s="383"/>
      <c r="D602" s="383"/>
      <c r="E602" s="383"/>
      <c r="F602" s="383"/>
      <c r="G602" s="383"/>
      <c r="H602" s="383"/>
      <c r="I602" s="383"/>
      <c r="J602" s="383"/>
      <c r="K602" s="383"/>
      <c r="L602" s="383"/>
    </row>
    <row r="603" spans="3:12">
      <c r="C603" s="383"/>
      <c r="D603" s="383"/>
      <c r="E603" s="383"/>
      <c r="F603" s="383"/>
      <c r="G603" s="383"/>
      <c r="H603" s="383"/>
      <c r="I603" s="383"/>
      <c r="J603" s="383"/>
      <c r="K603" s="383"/>
      <c r="L603" s="383"/>
    </row>
    <row r="604" spans="3:12">
      <c r="C604" s="383"/>
      <c r="D604" s="383"/>
      <c r="E604" s="383"/>
      <c r="F604" s="383"/>
      <c r="G604" s="383"/>
      <c r="H604" s="383"/>
      <c r="I604" s="383"/>
      <c r="J604" s="383"/>
      <c r="K604" s="383"/>
      <c r="L604" s="383"/>
    </row>
    <row r="605" spans="3:12">
      <c r="C605" s="383"/>
      <c r="D605" s="383"/>
      <c r="E605" s="383"/>
      <c r="F605" s="383"/>
      <c r="G605" s="383"/>
      <c r="H605" s="383"/>
      <c r="I605" s="383"/>
      <c r="J605" s="383"/>
      <c r="K605" s="383"/>
      <c r="L605" s="383"/>
    </row>
    <row r="606" spans="3:12">
      <c r="C606" s="383"/>
      <c r="D606" s="383"/>
      <c r="E606" s="383"/>
      <c r="F606" s="383"/>
      <c r="G606" s="383"/>
      <c r="H606" s="383"/>
      <c r="I606" s="383"/>
      <c r="J606" s="383"/>
      <c r="K606" s="383"/>
      <c r="L606" s="383"/>
    </row>
    <row r="607" spans="3:12">
      <c r="C607" s="383"/>
      <c r="D607" s="383"/>
      <c r="E607" s="383"/>
      <c r="F607" s="383"/>
      <c r="G607" s="383"/>
      <c r="H607" s="383"/>
      <c r="I607" s="383"/>
      <c r="J607" s="383"/>
      <c r="K607" s="383"/>
      <c r="L607" s="383"/>
    </row>
    <row r="608" spans="3:12">
      <c r="C608" s="383"/>
      <c r="D608" s="383"/>
      <c r="E608" s="383"/>
      <c r="F608" s="383"/>
      <c r="G608" s="383"/>
      <c r="H608" s="383"/>
      <c r="I608" s="383"/>
      <c r="J608" s="383"/>
      <c r="K608" s="383"/>
      <c r="L608" s="383"/>
    </row>
    <row r="609" spans="3:12">
      <c r="C609" s="383"/>
      <c r="D609" s="383"/>
      <c r="E609" s="383"/>
      <c r="F609" s="383"/>
      <c r="G609" s="383"/>
      <c r="H609" s="383"/>
      <c r="I609" s="383"/>
      <c r="J609" s="383"/>
      <c r="K609" s="383"/>
      <c r="L609" s="383"/>
    </row>
    <row r="610" spans="3:12">
      <c r="C610" s="383"/>
      <c r="D610" s="383"/>
      <c r="E610" s="383"/>
      <c r="F610" s="383"/>
      <c r="G610" s="383"/>
      <c r="H610" s="383"/>
      <c r="I610" s="383"/>
      <c r="J610" s="383"/>
      <c r="K610" s="383"/>
      <c r="L610" s="383"/>
    </row>
    <row r="611" spans="3:12">
      <c r="C611" s="383"/>
      <c r="D611" s="383"/>
      <c r="E611" s="383"/>
      <c r="F611" s="383"/>
      <c r="G611" s="383"/>
      <c r="H611" s="383"/>
      <c r="I611" s="383"/>
      <c r="J611" s="383"/>
      <c r="K611" s="383"/>
      <c r="L611" s="383"/>
    </row>
    <row r="612" spans="3:12">
      <c r="C612" s="383"/>
      <c r="D612" s="383"/>
      <c r="E612" s="383"/>
      <c r="F612" s="383"/>
      <c r="G612" s="383"/>
      <c r="H612" s="383"/>
      <c r="I612" s="383"/>
      <c r="J612" s="383"/>
      <c r="K612" s="383"/>
      <c r="L612" s="383"/>
    </row>
    <row r="613" spans="3:12">
      <c r="C613" s="383"/>
      <c r="D613" s="383"/>
      <c r="E613" s="383"/>
      <c r="F613" s="383"/>
      <c r="G613" s="383"/>
      <c r="H613" s="383"/>
      <c r="I613" s="383"/>
      <c r="J613" s="383"/>
      <c r="K613" s="383"/>
      <c r="L613" s="383"/>
    </row>
    <row r="614" spans="3:12">
      <c r="C614" s="383"/>
      <c r="D614" s="383"/>
      <c r="E614" s="383"/>
      <c r="F614" s="383"/>
      <c r="G614" s="383"/>
      <c r="H614" s="383"/>
      <c r="I614" s="383"/>
      <c r="J614" s="383"/>
      <c r="K614" s="383"/>
      <c r="L614" s="383"/>
    </row>
    <row r="615" spans="3:12">
      <c r="C615" s="383"/>
      <c r="D615" s="383"/>
      <c r="E615" s="383"/>
      <c r="F615" s="383"/>
      <c r="G615" s="383"/>
      <c r="H615" s="383"/>
      <c r="I615" s="383"/>
      <c r="J615" s="383"/>
      <c r="K615" s="383"/>
      <c r="L615" s="383"/>
    </row>
    <row r="616" spans="3:12">
      <c r="C616" s="383"/>
      <c r="D616" s="383"/>
      <c r="E616" s="383"/>
      <c r="F616" s="383"/>
      <c r="G616" s="383"/>
      <c r="H616" s="383"/>
      <c r="I616" s="383"/>
      <c r="J616" s="383"/>
      <c r="K616" s="383"/>
      <c r="L616" s="383"/>
    </row>
    <row r="617" spans="3:12">
      <c r="C617" s="383"/>
      <c r="D617" s="383"/>
      <c r="E617" s="383"/>
      <c r="F617" s="383"/>
      <c r="G617" s="383"/>
      <c r="H617" s="383"/>
      <c r="I617" s="383"/>
      <c r="J617" s="383"/>
      <c r="K617" s="383"/>
      <c r="L617" s="383"/>
    </row>
    <row r="618" spans="3:12">
      <c r="C618" s="383"/>
      <c r="D618" s="383"/>
      <c r="E618" s="383"/>
      <c r="F618" s="383"/>
      <c r="G618" s="383"/>
      <c r="H618" s="383"/>
      <c r="I618" s="383"/>
      <c r="J618" s="383"/>
      <c r="K618" s="383"/>
      <c r="L618" s="383"/>
    </row>
    <row r="619" spans="3:12">
      <c r="C619" s="383"/>
      <c r="D619" s="383"/>
      <c r="E619" s="383"/>
      <c r="F619" s="383"/>
      <c r="G619" s="383"/>
      <c r="H619" s="383"/>
      <c r="I619" s="383"/>
      <c r="J619" s="383"/>
      <c r="K619" s="383"/>
      <c r="L619" s="383"/>
    </row>
    <row r="620" spans="3:12">
      <c r="C620" s="383"/>
      <c r="D620" s="383"/>
      <c r="E620" s="383"/>
      <c r="F620" s="383"/>
      <c r="G620" s="383"/>
      <c r="H620" s="383"/>
      <c r="I620" s="383"/>
      <c r="J620" s="383"/>
      <c r="K620" s="383"/>
      <c r="L620" s="383"/>
    </row>
    <row r="621" spans="3:12">
      <c r="C621" s="383"/>
      <c r="D621" s="383"/>
      <c r="E621" s="383"/>
      <c r="F621" s="383"/>
      <c r="G621" s="383"/>
      <c r="H621" s="383"/>
      <c r="I621" s="383"/>
      <c r="J621" s="383"/>
      <c r="K621" s="383"/>
      <c r="L621" s="383"/>
    </row>
    <row r="622" spans="3:12">
      <c r="C622" s="383"/>
      <c r="D622" s="383"/>
      <c r="E622" s="383"/>
      <c r="F622" s="383"/>
      <c r="G622" s="383"/>
      <c r="H622" s="383"/>
      <c r="I622" s="383"/>
      <c r="J622" s="383"/>
      <c r="K622" s="383"/>
      <c r="L622" s="383"/>
    </row>
    <row r="623" spans="3:12">
      <c r="C623" s="383"/>
      <c r="D623" s="383"/>
      <c r="E623" s="383"/>
      <c r="F623" s="383"/>
      <c r="G623" s="383"/>
      <c r="H623" s="383"/>
      <c r="I623" s="383"/>
      <c r="J623" s="383"/>
      <c r="K623" s="383"/>
      <c r="L623" s="383"/>
    </row>
    <row r="624" spans="3:12">
      <c r="C624" s="383"/>
      <c r="D624" s="383"/>
      <c r="E624" s="383"/>
      <c r="F624" s="383"/>
      <c r="G624" s="383"/>
      <c r="H624" s="383"/>
      <c r="I624" s="383"/>
      <c r="J624" s="383"/>
      <c r="K624" s="383"/>
      <c r="L624" s="383"/>
    </row>
    <row r="625" spans="3:12">
      <c r="C625" s="383"/>
      <c r="D625" s="383"/>
      <c r="E625" s="383"/>
      <c r="F625" s="383"/>
      <c r="G625" s="383"/>
      <c r="H625" s="383"/>
      <c r="I625" s="383"/>
      <c r="J625" s="383"/>
      <c r="K625" s="383"/>
      <c r="L625" s="383"/>
    </row>
    <row r="626" spans="3:12">
      <c r="C626" s="383"/>
      <c r="D626" s="383"/>
      <c r="E626" s="383"/>
      <c r="F626" s="383"/>
      <c r="G626" s="383"/>
      <c r="H626" s="383"/>
      <c r="I626" s="383"/>
      <c r="J626" s="383"/>
      <c r="K626" s="383"/>
      <c r="L626" s="383"/>
    </row>
    <row r="627" spans="3:12">
      <c r="C627" s="383"/>
      <c r="D627" s="383"/>
      <c r="E627" s="383"/>
      <c r="F627" s="383"/>
      <c r="G627" s="383"/>
      <c r="H627" s="383"/>
      <c r="I627" s="383"/>
      <c r="J627" s="383"/>
      <c r="K627" s="383"/>
      <c r="L627" s="383"/>
    </row>
    <row r="628" spans="3:12">
      <c r="C628" s="383"/>
      <c r="D628" s="383"/>
      <c r="E628" s="383"/>
      <c r="F628" s="383"/>
      <c r="G628" s="383"/>
      <c r="H628" s="383"/>
      <c r="I628" s="383"/>
      <c r="J628" s="383"/>
      <c r="K628" s="383"/>
      <c r="L628" s="383"/>
    </row>
    <row r="629" spans="3:12">
      <c r="C629" s="383"/>
      <c r="D629" s="383"/>
      <c r="E629" s="383"/>
      <c r="F629" s="383"/>
      <c r="G629" s="383"/>
      <c r="H629" s="383"/>
      <c r="I629" s="383"/>
      <c r="J629" s="383"/>
      <c r="K629" s="383"/>
      <c r="L629" s="383"/>
    </row>
    <row r="630" spans="3:12">
      <c r="C630" s="383"/>
      <c r="D630" s="383"/>
      <c r="E630" s="383"/>
      <c r="F630" s="383"/>
      <c r="G630" s="383"/>
      <c r="H630" s="383"/>
      <c r="I630" s="383"/>
      <c r="J630" s="383"/>
      <c r="K630" s="383"/>
      <c r="L630" s="383"/>
    </row>
    <row r="631" spans="3:12">
      <c r="C631" s="383"/>
      <c r="D631" s="383"/>
      <c r="E631" s="383"/>
      <c r="F631" s="383"/>
      <c r="G631" s="383"/>
      <c r="H631" s="383"/>
      <c r="I631" s="383"/>
      <c r="J631" s="383"/>
      <c r="K631" s="383"/>
      <c r="L631" s="383"/>
    </row>
    <row r="632" spans="3:12">
      <c r="C632" s="383"/>
      <c r="D632" s="383"/>
      <c r="E632" s="383"/>
      <c r="F632" s="383"/>
      <c r="G632" s="383"/>
      <c r="H632" s="383"/>
      <c r="I632" s="383"/>
      <c r="J632" s="383"/>
      <c r="K632" s="383"/>
      <c r="L632" s="383"/>
    </row>
    <row r="633" spans="3:12">
      <c r="C633" s="383"/>
      <c r="D633" s="383"/>
      <c r="E633" s="383"/>
      <c r="F633" s="383"/>
      <c r="G633" s="383"/>
      <c r="H633" s="383"/>
      <c r="I633" s="383"/>
      <c r="J633" s="383"/>
      <c r="K633" s="383"/>
      <c r="L633" s="383"/>
    </row>
    <row r="634" spans="3:12">
      <c r="C634" s="383"/>
      <c r="D634" s="383"/>
      <c r="E634" s="383"/>
      <c r="F634" s="383"/>
      <c r="G634" s="383"/>
      <c r="H634" s="383"/>
      <c r="I634" s="383"/>
      <c r="J634" s="383"/>
      <c r="K634" s="383"/>
      <c r="L634" s="383"/>
    </row>
    <row r="635" spans="3:12">
      <c r="C635" s="383"/>
      <c r="D635" s="383"/>
      <c r="E635" s="383"/>
      <c r="F635" s="383"/>
      <c r="G635" s="383"/>
      <c r="H635" s="383"/>
      <c r="I635" s="383"/>
      <c r="J635" s="383"/>
      <c r="K635" s="383"/>
      <c r="L635" s="383"/>
    </row>
    <row r="636" spans="3:12">
      <c r="C636" s="383"/>
      <c r="D636" s="383"/>
      <c r="E636" s="383"/>
      <c r="F636" s="383"/>
      <c r="G636" s="383"/>
      <c r="H636" s="383"/>
      <c r="I636" s="383"/>
      <c r="J636" s="383"/>
      <c r="K636" s="383"/>
      <c r="L636" s="383"/>
    </row>
    <row r="637" spans="3:12">
      <c r="C637" s="383"/>
      <c r="D637" s="383"/>
      <c r="E637" s="383"/>
      <c r="F637" s="383"/>
      <c r="G637" s="383"/>
      <c r="H637" s="383"/>
      <c r="I637" s="383"/>
      <c r="J637" s="383"/>
      <c r="K637" s="383"/>
      <c r="L637" s="383"/>
    </row>
    <row r="638" spans="3:12">
      <c r="C638" s="383"/>
      <c r="D638" s="383"/>
      <c r="E638" s="383"/>
      <c r="F638" s="383"/>
      <c r="G638" s="383"/>
      <c r="H638" s="383"/>
      <c r="I638" s="383"/>
      <c r="J638" s="383"/>
      <c r="K638" s="383"/>
      <c r="L638" s="383"/>
    </row>
    <row r="639" spans="3:12">
      <c r="C639" s="383"/>
      <c r="D639" s="383"/>
      <c r="E639" s="383"/>
      <c r="F639" s="383"/>
      <c r="G639" s="383"/>
      <c r="H639" s="383"/>
      <c r="I639" s="383"/>
      <c r="J639" s="383"/>
      <c r="K639" s="383"/>
      <c r="L639" s="383"/>
    </row>
    <row r="640" spans="3:12">
      <c r="C640" s="383"/>
      <c r="D640" s="383"/>
      <c r="E640" s="383"/>
      <c r="F640" s="383"/>
      <c r="G640" s="383"/>
      <c r="H640" s="383"/>
      <c r="I640" s="383"/>
      <c r="J640" s="383"/>
      <c r="K640" s="383"/>
      <c r="L640" s="383"/>
    </row>
    <row r="641" spans="3:12">
      <c r="C641" s="383"/>
      <c r="D641" s="383"/>
      <c r="E641" s="383"/>
      <c r="F641" s="383"/>
      <c r="G641" s="383"/>
      <c r="H641" s="383"/>
      <c r="I641" s="383"/>
      <c r="J641" s="383"/>
      <c r="K641" s="383"/>
      <c r="L641" s="383"/>
    </row>
    <row r="642" spans="3:12">
      <c r="C642" s="383"/>
      <c r="D642" s="383"/>
      <c r="E642" s="383"/>
      <c r="F642" s="383"/>
      <c r="G642" s="383"/>
      <c r="H642" s="383"/>
      <c r="I642" s="383"/>
      <c r="J642" s="383"/>
      <c r="K642" s="383"/>
      <c r="L642" s="383"/>
    </row>
    <row r="643" spans="3:12">
      <c r="C643" s="383"/>
      <c r="D643" s="383"/>
      <c r="E643" s="383"/>
      <c r="F643" s="383"/>
      <c r="G643" s="383"/>
      <c r="H643" s="383"/>
      <c r="I643" s="383"/>
      <c r="J643" s="383"/>
      <c r="K643" s="383"/>
      <c r="L643" s="383"/>
    </row>
    <row r="644" spans="3:12">
      <c r="C644" s="383"/>
      <c r="D644" s="383"/>
      <c r="E644" s="383"/>
      <c r="F644" s="383"/>
      <c r="G644" s="383"/>
      <c r="H644" s="383"/>
      <c r="I644" s="383"/>
      <c r="J644" s="383"/>
      <c r="K644" s="383"/>
      <c r="L644" s="383"/>
    </row>
    <row r="645" spans="3:12">
      <c r="C645" s="383"/>
      <c r="D645" s="383"/>
      <c r="E645" s="383"/>
      <c r="F645" s="383"/>
      <c r="G645" s="383"/>
      <c r="H645" s="383"/>
      <c r="I645" s="383"/>
      <c r="J645" s="383"/>
      <c r="K645" s="383"/>
      <c r="L645" s="383"/>
    </row>
    <row r="646" spans="3:12">
      <c r="C646" s="383"/>
      <c r="D646" s="383"/>
      <c r="E646" s="383"/>
      <c r="F646" s="383"/>
      <c r="G646" s="383"/>
      <c r="H646" s="383"/>
      <c r="I646" s="383"/>
      <c r="J646" s="383"/>
      <c r="K646" s="383"/>
      <c r="L646" s="383"/>
    </row>
    <row r="647" spans="3:12">
      <c r="C647" s="383"/>
      <c r="D647" s="383"/>
      <c r="E647" s="383"/>
      <c r="F647" s="383"/>
      <c r="G647" s="383"/>
      <c r="H647" s="383"/>
      <c r="I647" s="383"/>
      <c r="J647" s="383"/>
      <c r="K647" s="383"/>
      <c r="L647" s="383"/>
    </row>
    <row r="648" spans="3:12">
      <c r="C648" s="383"/>
      <c r="D648" s="383"/>
      <c r="E648" s="383"/>
      <c r="F648" s="383"/>
      <c r="G648" s="383"/>
      <c r="H648" s="383"/>
      <c r="I648" s="383"/>
      <c r="J648" s="383"/>
      <c r="K648" s="383"/>
      <c r="L648" s="383"/>
    </row>
    <row r="649" spans="3:12">
      <c r="C649" s="383"/>
      <c r="D649" s="383"/>
      <c r="E649" s="383"/>
      <c r="F649" s="383"/>
      <c r="G649" s="383"/>
      <c r="H649" s="383"/>
      <c r="I649" s="383"/>
      <c r="J649" s="383"/>
      <c r="K649" s="383"/>
      <c r="L649" s="383"/>
    </row>
    <row r="650" spans="3:12">
      <c r="C650" s="383"/>
      <c r="D650" s="383"/>
      <c r="E650" s="383"/>
      <c r="F650" s="383"/>
      <c r="G650" s="383"/>
      <c r="H650" s="383"/>
      <c r="I650" s="383"/>
      <c r="J650" s="383"/>
      <c r="K650" s="383"/>
      <c r="L650" s="383"/>
    </row>
    <row r="651" spans="3:12">
      <c r="C651" s="383"/>
      <c r="D651" s="383"/>
      <c r="E651" s="383"/>
      <c r="F651" s="383"/>
      <c r="G651" s="383"/>
      <c r="H651" s="383"/>
      <c r="I651" s="383"/>
      <c r="J651" s="383"/>
      <c r="K651" s="383"/>
      <c r="L651" s="383"/>
    </row>
    <row r="652" spans="3:12">
      <c r="C652" s="383"/>
      <c r="D652" s="383"/>
      <c r="E652" s="383"/>
      <c r="F652" s="383"/>
      <c r="G652" s="383"/>
      <c r="H652" s="383"/>
      <c r="I652" s="383"/>
      <c r="J652" s="383"/>
      <c r="K652" s="383"/>
      <c r="L652" s="383"/>
    </row>
    <row r="653" spans="3:12">
      <c r="C653" s="383"/>
      <c r="D653" s="383"/>
      <c r="E653" s="383"/>
      <c r="F653" s="383"/>
      <c r="G653" s="383"/>
      <c r="H653" s="383"/>
      <c r="I653" s="383"/>
      <c r="J653" s="383"/>
      <c r="K653" s="383"/>
      <c r="L653" s="383"/>
    </row>
    <row r="654" spans="3:12">
      <c r="C654" s="383"/>
      <c r="D654" s="383"/>
      <c r="E654" s="383"/>
      <c r="F654" s="383"/>
      <c r="G654" s="383"/>
      <c r="H654" s="383"/>
      <c r="I654" s="383"/>
      <c r="J654" s="383"/>
      <c r="K654" s="383"/>
      <c r="L654" s="383"/>
    </row>
    <row r="655" spans="3:12">
      <c r="C655" s="383"/>
      <c r="D655" s="383"/>
      <c r="E655" s="383"/>
      <c r="F655" s="383"/>
      <c r="G655" s="383"/>
      <c r="H655" s="383"/>
      <c r="I655" s="383"/>
      <c r="J655" s="383"/>
      <c r="K655" s="383"/>
      <c r="L655" s="383"/>
    </row>
    <row r="656" spans="3:12">
      <c r="C656" s="383"/>
      <c r="D656" s="383"/>
      <c r="E656" s="383"/>
      <c r="F656" s="383"/>
      <c r="G656" s="383"/>
      <c r="H656" s="383"/>
      <c r="I656" s="383"/>
      <c r="J656" s="383"/>
      <c r="K656" s="383"/>
      <c r="L656" s="383"/>
    </row>
    <row r="657" spans="3:12">
      <c r="C657" s="383"/>
      <c r="D657" s="383"/>
      <c r="E657" s="383"/>
      <c r="F657" s="383"/>
      <c r="G657" s="383"/>
      <c r="H657" s="383"/>
      <c r="I657" s="383"/>
      <c r="J657" s="383"/>
      <c r="K657" s="383"/>
      <c r="L657" s="383"/>
    </row>
    <row r="658" spans="3:12">
      <c r="C658" s="383"/>
      <c r="D658" s="383"/>
      <c r="E658" s="383"/>
      <c r="F658" s="383"/>
      <c r="G658" s="383"/>
      <c r="H658" s="383"/>
      <c r="I658" s="383"/>
      <c r="J658" s="383"/>
      <c r="K658" s="383"/>
      <c r="L658" s="383"/>
    </row>
    <row r="659" spans="3:12">
      <c r="C659" s="383"/>
      <c r="D659" s="383"/>
      <c r="E659" s="383"/>
      <c r="F659" s="383"/>
      <c r="G659" s="383"/>
      <c r="H659" s="383"/>
      <c r="I659" s="383"/>
      <c r="J659" s="383"/>
      <c r="K659" s="383"/>
      <c r="L659" s="383"/>
    </row>
    <row r="660" spans="3:12">
      <c r="C660" s="383"/>
      <c r="D660" s="383"/>
      <c r="E660" s="383"/>
      <c r="F660" s="383"/>
      <c r="G660" s="383"/>
      <c r="H660" s="383"/>
      <c r="I660" s="383"/>
      <c r="J660" s="383"/>
      <c r="K660" s="383"/>
      <c r="L660" s="383"/>
    </row>
    <row r="661" spans="3:12">
      <c r="C661" s="383"/>
      <c r="D661" s="383"/>
      <c r="E661" s="383"/>
      <c r="F661" s="383"/>
      <c r="G661" s="383"/>
      <c r="H661" s="383"/>
      <c r="I661" s="383"/>
      <c r="J661" s="383"/>
      <c r="K661" s="383"/>
      <c r="L661" s="383"/>
    </row>
    <row r="662" spans="3:12">
      <c r="C662" s="383"/>
      <c r="D662" s="383"/>
      <c r="E662" s="383"/>
      <c r="F662" s="383"/>
      <c r="G662" s="383"/>
      <c r="H662" s="383"/>
      <c r="I662" s="383"/>
      <c r="J662" s="383"/>
      <c r="K662" s="383"/>
      <c r="L662" s="383"/>
    </row>
    <row r="663" spans="3:12">
      <c r="C663" s="383"/>
      <c r="D663" s="383"/>
      <c r="E663" s="383"/>
      <c r="F663" s="383"/>
      <c r="G663" s="383"/>
      <c r="H663" s="383"/>
      <c r="I663" s="383"/>
      <c r="J663" s="383"/>
      <c r="K663" s="383"/>
      <c r="L663" s="383"/>
    </row>
    <row r="664" spans="3:12">
      <c r="C664" s="383"/>
      <c r="D664" s="383"/>
      <c r="E664" s="383"/>
      <c r="F664" s="383"/>
      <c r="G664" s="383"/>
      <c r="H664" s="383"/>
      <c r="I664" s="383"/>
      <c r="J664" s="383"/>
      <c r="K664" s="383"/>
      <c r="L664" s="383"/>
    </row>
    <row r="665" spans="3:12">
      <c r="C665" s="383"/>
      <c r="D665" s="383"/>
      <c r="E665" s="383"/>
      <c r="F665" s="383"/>
      <c r="G665" s="383"/>
      <c r="H665" s="383"/>
      <c r="I665" s="383"/>
      <c r="J665" s="383"/>
      <c r="K665" s="383"/>
      <c r="L665" s="383"/>
    </row>
    <row r="666" spans="3:12">
      <c r="C666" s="383"/>
      <c r="D666" s="383"/>
      <c r="E666" s="383"/>
      <c r="F666" s="383"/>
      <c r="G666" s="383"/>
      <c r="H666" s="383"/>
      <c r="I666" s="383"/>
      <c r="J666" s="383"/>
      <c r="K666" s="383"/>
      <c r="L666" s="383"/>
    </row>
    <row r="667" spans="3:12">
      <c r="C667" s="383"/>
      <c r="D667" s="383"/>
      <c r="E667" s="383"/>
      <c r="F667" s="383"/>
      <c r="G667" s="383"/>
      <c r="H667" s="383"/>
      <c r="I667" s="383"/>
      <c r="J667" s="383"/>
      <c r="K667" s="383"/>
      <c r="L667" s="383"/>
    </row>
    <row r="668" spans="3:12">
      <c r="C668" s="383"/>
      <c r="D668" s="383"/>
      <c r="E668" s="383"/>
      <c r="F668" s="383"/>
      <c r="G668" s="383"/>
      <c r="H668" s="383"/>
      <c r="I668" s="383"/>
      <c r="J668" s="383"/>
      <c r="K668" s="383"/>
      <c r="L668" s="383"/>
    </row>
    <row r="669" spans="3:12">
      <c r="C669" s="383"/>
      <c r="D669" s="383"/>
      <c r="E669" s="383"/>
      <c r="F669" s="383"/>
      <c r="G669" s="383"/>
      <c r="H669" s="383"/>
      <c r="I669" s="383"/>
      <c r="J669" s="383"/>
      <c r="K669" s="383"/>
      <c r="L669" s="383"/>
    </row>
  </sheetData>
  <mergeCells count="9">
    <mergeCell ref="A28:L28"/>
    <mergeCell ref="A29:L29"/>
    <mergeCell ref="A1:F1"/>
    <mergeCell ref="A2:F2"/>
    <mergeCell ref="A3:B6"/>
    <mergeCell ref="C3:L3"/>
    <mergeCell ref="C4:C6"/>
    <mergeCell ref="D4:G5"/>
    <mergeCell ref="H4:L5"/>
  </mergeCells>
  <hyperlinks>
    <hyperlink ref="J1:J2" location="'Spis tablic     List of tables'!A71" display="Powrót do spisu treści"/>
    <hyperlink ref="J1" location="'Spis tablic     List of tables'!A66"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heetViews>
  <sheetFormatPr defaultColWidth="9" defaultRowHeight="12.75"/>
  <cols>
    <col min="1" max="1" width="40.75" style="4" customWidth="1"/>
    <col min="2" max="3" width="21.75" style="4" customWidth="1"/>
    <col min="4" max="4" width="10.625" style="4" customWidth="1"/>
    <col min="5" max="16384" width="9" style="4"/>
  </cols>
  <sheetData>
    <row r="1" spans="1:3" ht="19.899999999999999" customHeight="1">
      <c r="A1" s="669" t="s">
        <v>106</v>
      </c>
      <c r="B1" s="49"/>
      <c r="C1" s="89" t="s">
        <v>28</v>
      </c>
    </row>
    <row r="2" spans="1:3" s="1105" customFormat="1" ht="18" customHeight="1">
      <c r="A2" s="1112" t="s">
        <v>107</v>
      </c>
      <c r="B2" s="1112"/>
      <c r="C2" s="1145" t="s">
        <v>258</v>
      </c>
    </row>
    <row r="3" spans="1:3" ht="19.899999999999999" customHeight="1">
      <c r="A3" s="2772" t="s">
        <v>1382</v>
      </c>
      <c r="B3" s="2772"/>
      <c r="C3" s="2772"/>
    </row>
    <row r="4" spans="1:3" ht="14.85" customHeight="1">
      <c r="A4" s="1611" t="s">
        <v>1597</v>
      </c>
      <c r="B4" s="831"/>
      <c r="C4" s="831"/>
    </row>
    <row r="5" spans="1:3" s="1105" customFormat="1" ht="14.85" customHeight="1">
      <c r="A5" s="2286" t="s">
        <v>1383</v>
      </c>
      <c r="B5" s="2286"/>
      <c r="C5" s="2286"/>
    </row>
    <row r="6" spans="1:3" s="1105" customFormat="1" ht="14.85" customHeight="1">
      <c r="A6" s="1303" t="s">
        <v>1599</v>
      </c>
      <c r="B6" s="1303"/>
      <c r="C6" s="1303"/>
    </row>
    <row r="7" spans="1:3" ht="15" customHeight="1">
      <c r="A7" s="661"/>
      <c r="B7" s="2230" t="s">
        <v>1158</v>
      </c>
      <c r="C7" s="2224" t="s">
        <v>1159</v>
      </c>
    </row>
    <row r="8" spans="1:3" ht="15" customHeight="1">
      <c r="A8" s="662" t="s">
        <v>17</v>
      </c>
      <c r="B8" s="2231"/>
      <c r="C8" s="2215"/>
    </row>
    <row r="9" spans="1:3" ht="15" customHeight="1">
      <c r="A9" s="1208" t="s">
        <v>18</v>
      </c>
      <c r="B9" s="2231"/>
      <c r="C9" s="2215"/>
    </row>
    <row r="10" spans="1:3" ht="15" customHeight="1">
      <c r="A10" s="832"/>
      <c r="B10" s="2232"/>
      <c r="C10" s="2225"/>
    </row>
    <row r="11" spans="1:3" s="118" customFormat="1" ht="25.15" customHeight="1">
      <c r="A11" s="833" t="s">
        <v>370</v>
      </c>
      <c r="B11" s="293">
        <v>27628</v>
      </c>
      <c r="C11" s="626">
        <v>88.2</v>
      </c>
    </row>
    <row r="12" spans="1:3" s="118" customFormat="1" ht="15" customHeight="1">
      <c r="A12" s="1209" t="s">
        <v>76</v>
      </c>
      <c r="B12" s="294"/>
      <c r="C12" s="835"/>
    </row>
    <row r="13" spans="1:3" s="118" customFormat="1" ht="15" customHeight="1">
      <c r="A13" s="836" t="s">
        <v>320</v>
      </c>
      <c r="B13" s="294"/>
      <c r="C13" s="837"/>
    </row>
    <row r="14" spans="1:3" s="118" customFormat="1" ht="15" customHeight="1">
      <c r="A14" s="1209" t="s">
        <v>321</v>
      </c>
      <c r="B14" s="838"/>
      <c r="C14" s="837"/>
    </row>
    <row r="15" spans="1:3" s="118" customFormat="1" ht="15" customHeight="1">
      <c r="A15" s="839" t="s">
        <v>1478</v>
      </c>
      <c r="B15" s="163">
        <v>11838</v>
      </c>
      <c r="C15" s="731">
        <v>77.900000000000006</v>
      </c>
    </row>
    <row r="16" spans="1:3" s="80" customFormat="1" ht="15" customHeight="1">
      <c r="A16" s="1210" t="s">
        <v>1479</v>
      </c>
      <c r="B16" s="840"/>
      <c r="C16" s="841"/>
    </row>
    <row r="17" spans="1:13" s="118" customFormat="1" ht="16.149999999999999" customHeight="1">
      <c r="A17" s="839" t="s">
        <v>1480</v>
      </c>
      <c r="B17" s="163">
        <v>14188</v>
      </c>
      <c r="C17" s="731">
        <v>95.9</v>
      </c>
    </row>
    <row r="18" spans="1:13" s="80" customFormat="1" ht="15" customHeight="1">
      <c r="A18" s="1210" t="s">
        <v>1481</v>
      </c>
      <c r="B18" s="840"/>
      <c r="C18" s="841"/>
    </row>
    <row r="19" spans="1:13" s="118" customFormat="1" ht="16.149999999999999" customHeight="1">
      <c r="A19" s="839" t="s">
        <v>1482</v>
      </c>
      <c r="B19" s="163">
        <v>1017</v>
      </c>
      <c r="C19" s="731">
        <v>99.1</v>
      </c>
    </row>
    <row r="20" spans="1:13" s="80" customFormat="1" ht="15" customHeight="1">
      <c r="A20" s="1210" t="s">
        <v>1483</v>
      </c>
      <c r="B20" s="840"/>
      <c r="C20" s="841"/>
    </row>
    <row r="21" spans="1:13" s="118" customFormat="1" ht="16.149999999999999" customHeight="1">
      <c r="A21" s="839" t="s">
        <v>332</v>
      </c>
      <c r="B21" s="163"/>
      <c r="C21" s="731"/>
    </row>
    <row r="22" spans="1:13" s="80" customFormat="1" ht="15" customHeight="1">
      <c r="A22" s="1210" t="s">
        <v>333</v>
      </c>
      <c r="B22" s="840"/>
      <c r="C22" s="841"/>
      <c r="M22" s="80" t="s">
        <v>1362</v>
      </c>
    </row>
    <row r="23" spans="1:13" s="118" customFormat="1" ht="16.149999999999999" customHeight="1">
      <c r="A23" s="839" t="s">
        <v>398</v>
      </c>
      <c r="B23" s="163">
        <v>457</v>
      </c>
      <c r="C23" s="731">
        <v>90</v>
      </c>
    </row>
    <row r="24" spans="1:13" s="80" customFormat="1" ht="15" customHeight="1">
      <c r="A24" s="1210" t="s">
        <v>322</v>
      </c>
      <c r="B24" s="840"/>
      <c r="C24" s="841"/>
    </row>
    <row r="25" spans="1:13" s="118" customFormat="1" ht="16.149999999999999" customHeight="1">
      <c r="A25" s="839" t="s">
        <v>323</v>
      </c>
      <c r="B25" s="163"/>
      <c r="C25" s="731"/>
    </row>
    <row r="26" spans="1:13" s="118" customFormat="1" ht="12.95" customHeight="1">
      <c r="A26" s="839" t="s">
        <v>399</v>
      </c>
      <c r="B26" s="163">
        <v>1147</v>
      </c>
      <c r="C26" s="731">
        <v>99</v>
      </c>
    </row>
    <row r="27" spans="1:13" s="80" customFormat="1" ht="15" customHeight="1">
      <c r="A27" s="1210" t="s">
        <v>334</v>
      </c>
      <c r="B27" s="840"/>
      <c r="C27" s="841"/>
    </row>
    <row r="28" spans="1:13" s="118" customFormat="1" ht="16.149999999999999" customHeight="1">
      <c r="A28" s="839" t="s">
        <v>400</v>
      </c>
      <c r="B28" s="163">
        <v>455</v>
      </c>
      <c r="C28" s="731">
        <v>87.1</v>
      </c>
    </row>
    <row r="29" spans="1:13" s="80" customFormat="1" ht="15" customHeight="1">
      <c r="A29" s="1210" t="s">
        <v>324</v>
      </c>
      <c r="B29" s="840"/>
      <c r="C29" s="841"/>
    </row>
    <row r="30" spans="1:13" s="80" customFormat="1" ht="16.149999999999999" customHeight="1">
      <c r="A30" s="839" t="s">
        <v>401</v>
      </c>
      <c r="B30" s="163">
        <v>816</v>
      </c>
      <c r="C30" s="731">
        <v>99.6</v>
      </c>
    </row>
    <row r="31" spans="1:13" s="80" customFormat="1" ht="15" customHeight="1">
      <c r="A31" s="1210" t="s">
        <v>331</v>
      </c>
      <c r="B31" s="840"/>
      <c r="C31" s="841"/>
    </row>
    <row r="32" spans="1:13" s="118" customFormat="1" ht="16.149999999999999" customHeight="1">
      <c r="A32" s="839" t="s">
        <v>325</v>
      </c>
      <c r="B32" s="163"/>
      <c r="C32" s="731"/>
    </row>
    <row r="33" spans="1:4" s="80" customFormat="1" ht="13.15" customHeight="1">
      <c r="A33" s="839" t="s">
        <v>514</v>
      </c>
      <c r="B33" s="163">
        <v>698</v>
      </c>
      <c r="C33" s="731">
        <v>98.9</v>
      </c>
    </row>
    <row r="34" spans="1:4" s="80" customFormat="1" ht="12.95" customHeight="1">
      <c r="A34" s="1210" t="s">
        <v>327</v>
      </c>
      <c r="B34" s="840"/>
      <c r="C34" s="841"/>
    </row>
    <row r="35" spans="1:4" s="80" customFormat="1" ht="13.9" customHeight="1">
      <c r="A35" s="1210" t="s">
        <v>692</v>
      </c>
      <c r="B35" s="840"/>
      <c r="C35" s="841"/>
    </row>
    <row r="36" spans="1:4" s="118" customFormat="1" ht="16.149999999999999" customHeight="1">
      <c r="A36" s="839" t="s">
        <v>402</v>
      </c>
      <c r="B36" s="163">
        <v>377</v>
      </c>
      <c r="C36" s="731">
        <v>100</v>
      </c>
    </row>
    <row r="37" spans="1:4" s="80" customFormat="1" ht="15" customHeight="1">
      <c r="A37" s="1209" t="s">
        <v>328</v>
      </c>
      <c r="B37" s="840"/>
      <c r="C37" s="841"/>
    </row>
    <row r="38" spans="1:4" s="118" customFormat="1" ht="16.149999999999999" customHeight="1">
      <c r="A38" s="836" t="s">
        <v>403</v>
      </c>
      <c r="B38" s="163">
        <v>9744</v>
      </c>
      <c r="C38" s="731">
        <v>98.7</v>
      </c>
    </row>
    <row r="39" spans="1:4" s="80" customFormat="1" ht="15" customHeight="1">
      <c r="A39" s="1209" t="s">
        <v>329</v>
      </c>
      <c r="B39" s="840"/>
      <c r="C39" s="841"/>
    </row>
    <row r="40" spans="1:4" s="80" customFormat="1" ht="16.149999999999999" customHeight="1">
      <c r="A40" s="836" t="s">
        <v>404</v>
      </c>
      <c r="B40" s="163">
        <v>10131</v>
      </c>
      <c r="C40" s="731">
        <v>74</v>
      </c>
      <c r="D40" s="842"/>
    </row>
    <row r="41" spans="1:4" s="80" customFormat="1" ht="15" customHeight="1">
      <c r="A41" s="1209" t="s">
        <v>326</v>
      </c>
      <c r="B41" s="840"/>
      <c r="C41" s="841"/>
      <c r="D41" s="842"/>
    </row>
    <row r="42" spans="1:4" s="118" customFormat="1" ht="16.149999999999999" customHeight="1">
      <c r="A42" s="836" t="s">
        <v>515</v>
      </c>
      <c r="B42" s="163">
        <v>87</v>
      </c>
      <c r="C42" s="731">
        <v>96.6</v>
      </c>
      <c r="D42" s="454"/>
    </row>
    <row r="43" spans="1:4" s="80" customFormat="1" ht="15" customHeight="1">
      <c r="A43" s="1209" t="s">
        <v>693</v>
      </c>
      <c r="B43" s="840"/>
      <c r="C43" s="841"/>
      <c r="D43" s="842"/>
    </row>
    <row r="44" spans="1:4" s="118" customFormat="1" ht="16.149999999999999" customHeight="1">
      <c r="A44" s="843" t="s">
        <v>516</v>
      </c>
      <c r="B44" s="163">
        <v>165</v>
      </c>
      <c r="C44" s="731">
        <v>5.5</v>
      </c>
      <c r="D44" s="454"/>
    </row>
    <row r="45" spans="1:4" s="80" customFormat="1" ht="15" customHeight="1">
      <c r="A45" s="1209" t="s">
        <v>330</v>
      </c>
      <c r="B45" s="840"/>
      <c r="C45" s="841"/>
      <c r="D45" s="842"/>
    </row>
    <row r="46" spans="1:4" s="118" customFormat="1" ht="16.149999999999999" customHeight="1">
      <c r="A46" s="839" t="s">
        <v>405</v>
      </c>
      <c r="B46" s="163">
        <v>2580</v>
      </c>
      <c r="C46" s="731">
        <v>99.1</v>
      </c>
      <c r="D46" s="454"/>
    </row>
    <row r="47" spans="1:4" s="80" customFormat="1" ht="15" customHeight="1">
      <c r="A47" s="1209" t="s">
        <v>1484</v>
      </c>
      <c r="B47" s="840"/>
      <c r="C47" s="841"/>
      <c r="D47" s="842"/>
    </row>
    <row r="48" spans="1:4" s="454" customFormat="1" ht="34.9" customHeight="1">
      <c r="A48" s="2645" t="s">
        <v>1663</v>
      </c>
      <c r="B48" s="2594"/>
      <c r="C48" s="2594"/>
    </row>
    <row r="49" spans="1:4" s="1476" customFormat="1" ht="13.9" customHeight="1">
      <c r="A49" s="2771" t="s">
        <v>1816</v>
      </c>
      <c r="B49" s="2771"/>
      <c r="C49" s="2771"/>
    </row>
    <row r="50" spans="1:4" s="1152" customFormat="1" ht="34.9" customHeight="1">
      <c r="A50" s="2770" t="s">
        <v>1664</v>
      </c>
      <c r="B50" s="2714"/>
      <c r="C50" s="2714"/>
    </row>
    <row r="51" spans="1:4" s="1105" customFormat="1">
      <c r="A51" s="1100" t="s">
        <v>1817</v>
      </c>
    </row>
    <row r="52" spans="1:4">
      <c r="A52" s="449"/>
      <c r="B52" s="449"/>
      <c r="C52" s="449"/>
      <c r="D52" s="449"/>
    </row>
  </sheetData>
  <mergeCells count="7">
    <mergeCell ref="A50:C50"/>
    <mergeCell ref="A49:C49"/>
    <mergeCell ref="A3:C3"/>
    <mergeCell ref="A5:C5"/>
    <mergeCell ref="B7:B10"/>
    <mergeCell ref="C7:C10"/>
    <mergeCell ref="A48:C48"/>
  </mergeCells>
  <phoneticPr fontId="0" type="noConversion"/>
  <hyperlinks>
    <hyperlink ref="C1" location="'Spis tablic     List of tables'!A67" display="Powrót do spisu tablic"/>
    <hyperlink ref="C2" location="Tabl.32!A6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sheetViews>
  <sheetFormatPr defaultRowHeight="14.25"/>
  <cols>
    <col min="1" max="1" width="50.75" style="4" customWidth="1"/>
    <col min="2" max="2" width="3.625" style="4" customWidth="1"/>
    <col min="3" max="7" width="14.75" style="4" customWidth="1"/>
  </cols>
  <sheetData>
    <row r="1" spans="1:12" ht="15" customHeight="1">
      <c r="A1" s="669" t="s">
        <v>474</v>
      </c>
      <c r="B1" s="482"/>
      <c r="C1" s="482"/>
      <c r="D1" s="482"/>
      <c r="E1" s="9"/>
      <c r="F1" s="2275" t="s">
        <v>28</v>
      </c>
      <c r="G1" s="2275"/>
      <c r="H1" s="20"/>
      <c r="I1" s="20"/>
      <c r="J1" s="20"/>
      <c r="K1" s="20"/>
    </row>
    <row r="2" spans="1:12" s="1102" customFormat="1" ht="15" customHeight="1">
      <c r="A2" s="1112" t="s">
        <v>475</v>
      </c>
      <c r="B2" s="1114"/>
      <c r="C2" s="1114"/>
      <c r="D2" s="1114"/>
      <c r="E2" s="1114"/>
      <c r="F2" s="2204" t="s">
        <v>258</v>
      </c>
      <c r="G2" s="2204"/>
      <c r="H2" s="1150"/>
      <c r="I2" s="1150"/>
      <c r="J2" s="1150"/>
      <c r="K2" s="1150"/>
    </row>
    <row r="3" spans="1:12">
      <c r="A3" s="768" t="s">
        <v>555</v>
      </c>
      <c r="B3" s="768"/>
      <c r="C3" s="768"/>
      <c r="D3" s="480"/>
      <c r="G3" s="9"/>
      <c r="H3" s="20"/>
      <c r="I3" s="20"/>
      <c r="J3" s="20"/>
      <c r="K3" s="20"/>
    </row>
    <row r="4" spans="1:12" s="1102" customFormat="1">
      <c r="A4" s="1211" t="s">
        <v>1160</v>
      </c>
      <c r="B4" s="1211"/>
      <c r="C4" s="1211"/>
      <c r="D4" s="1140"/>
      <c r="E4" s="1105"/>
      <c r="F4" s="1105"/>
      <c r="G4" s="1114"/>
      <c r="H4" s="1150"/>
      <c r="I4" s="1150"/>
      <c r="J4" s="1150"/>
      <c r="K4" s="1150"/>
    </row>
    <row r="5" spans="1:12" ht="14.25" customHeight="1">
      <c r="A5" s="2224" t="s">
        <v>1665</v>
      </c>
      <c r="B5" s="2289"/>
      <c r="C5" s="2230" t="s">
        <v>993</v>
      </c>
      <c r="D5" s="2251" t="s">
        <v>1989</v>
      </c>
      <c r="E5" s="2224"/>
      <c r="F5" s="2289"/>
      <c r="G5" s="2251" t="s">
        <v>1593</v>
      </c>
      <c r="H5" s="20"/>
      <c r="I5" s="20"/>
      <c r="J5" s="20"/>
      <c r="K5" s="20"/>
    </row>
    <row r="6" spans="1:12">
      <c r="A6" s="2215"/>
      <c r="B6" s="2290"/>
      <c r="C6" s="2776"/>
      <c r="D6" s="2774"/>
      <c r="E6" s="2215"/>
      <c r="F6" s="2290"/>
      <c r="G6" s="2774"/>
      <c r="H6" s="20"/>
      <c r="I6" s="20"/>
      <c r="J6" s="20"/>
      <c r="K6" s="20"/>
    </row>
    <row r="7" spans="1:12">
      <c r="A7" s="2215"/>
      <c r="B7" s="2290"/>
      <c r="C7" s="2776"/>
      <c r="D7" s="2774"/>
      <c r="E7" s="2215"/>
      <c r="F7" s="2290"/>
      <c r="G7" s="2774"/>
      <c r="H7" s="20"/>
      <c r="I7" s="20"/>
      <c r="J7" s="20"/>
      <c r="K7" s="20"/>
    </row>
    <row r="8" spans="1:12">
      <c r="A8" s="2215"/>
      <c r="B8" s="2290"/>
      <c r="C8" s="2776"/>
      <c r="D8" s="2774"/>
      <c r="E8" s="2215"/>
      <c r="F8" s="2290"/>
      <c r="G8" s="2774"/>
      <c r="H8" s="20"/>
      <c r="I8" s="20"/>
      <c r="J8" s="20"/>
      <c r="K8" s="20"/>
    </row>
    <row r="9" spans="1:12">
      <c r="A9" s="2215"/>
      <c r="B9" s="2290"/>
      <c r="C9" s="2776"/>
      <c r="D9" s="2253"/>
      <c r="E9" s="2217"/>
      <c r="F9" s="2291"/>
      <c r="G9" s="2774"/>
      <c r="H9" s="20"/>
      <c r="I9" s="20"/>
      <c r="J9" s="20"/>
      <c r="K9" s="20"/>
    </row>
    <row r="10" spans="1:12" ht="24" customHeight="1">
      <c r="A10" s="2215"/>
      <c r="B10" s="2290"/>
      <c r="C10" s="2776"/>
      <c r="D10" s="2230" t="s">
        <v>1592</v>
      </c>
      <c r="E10" s="2230" t="s">
        <v>1161</v>
      </c>
      <c r="F10" s="2230" t="s">
        <v>1162</v>
      </c>
      <c r="G10" s="2774"/>
      <c r="H10" s="20"/>
      <c r="I10" s="20"/>
      <c r="J10" s="20"/>
      <c r="K10" s="20"/>
    </row>
    <row r="11" spans="1:12">
      <c r="A11" s="2215"/>
      <c r="B11" s="2290"/>
      <c r="C11" s="2773"/>
      <c r="D11" s="2773"/>
      <c r="E11" s="2773"/>
      <c r="F11" s="2773"/>
      <c r="G11" s="2775"/>
      <c r="H11" s="20"/>
      <c r="I11" s="20"/>
      <c r="J11" s="20"/>
      <c r="K11" s="20"/>
    </row>
    <row r="12" spans="1:12" s="116" customFormat="1" ht="18" customHeight="1">
      <c r="A12" s="483" t="s">
        <v>370</v>
      </c>
      <c r="B12" s="844" t="s">
        <v>29</v>
      </c>
      <c r="C12" s="1812">
        <v>391539</v>
      </c>
      <c r="D12" s="1812">
        <v>105737</v>
      </c>
      <c r="E12" s="1812">
        <v>6967</v>
      </c>
      <c r="F12" s="1812">
        <v>94441</v>
      </c>
      <c r="G12" s="1812">
        <v>285802</v>
      </c>
      <c r="H12" s="117"/>
      <c r="I12" s="117"/>
      <c r="J12" s="117"/>
      <c r="K12" s="117"/>
      <c r="L12" s="117"/>
    </row>
    <row r="13" spans="1:12" s="116" customFormat="1">
      <c r="A13" s="1167" t="s">
        <v>76</v>
      </c>
      <c r="B13" s="1091" t="s">
        <v>30</v>
      </c>
      <c r="C13" s="1862">
        <v>396509</v>
      </c>
      <c r="D13" s="1863">
        <v>106767</v>
      </c>
      <c r="E13" s="1790">
        <v>6974</v>
      </c>
      <c r="F13" s="1790">
        <v>95264</v>
      </c>
      <c r="G13" s="780">
        <v>289742</v>
      </c>
      <c r="H13" s="117"/>
      <c r="I13" s="117"/>
      <c r="J13" s="117"/>
      <c r="K13" s="117"/>
      <c r="L13" s="117"/>
    </row>
    <row r="14" spans="1:12" s="116" customFormat="1">
      <c r="A14" s="781" t="s">
        <v>1485</v>
      </c>
      <c r="B14" s="845"/>
      <c r="C14" s="1810"/>
      <c r="D14" s="1810"/>
      <c r="E14" s="1810"/>
      <c r="F14" s="1810"/>
      <c r="G14" s="1810"/>
      <c r="H14" s="117"/>
      <c r="I14" s="14"/>
      <c r="J14" s="14"/>
      <c r="K14" s="14"/>
      <c r="L14" s="14"/>
    </row>
    <row r="15" spans="1:12" s="116" customFormat="1" ht="16.149999999999999" customHeight="1">
      <c r="A15" s="784" t="s">
        <v>383</v>
      </c>
      <c r="B15" s="459" t="s">
        <v>29</v>
      </c>
      <c r="C15" s="1809">
        <v>3826</v>
      </c>
      <c r="D15" s="1809">
        <v>761</v>
      </c>
      <c r="E15" s="1809">
        <v>25</v>
      </c>
      <c r="F15" s="1809">
        <v>721</v>
      </c>
      <c r="G15" s="1810">
        <v>3065</v>
      </c>
      <c r="H15" s="117"/>
      <c r="I15" s="14"/>
      <c r="J15" s="14"/>
      <c r="K15" s="1612"/>
      <c r="L15" s="14"/>
    </row>
    <row r="16" spans="1:12" s="116" customFormat="1">
      <c r="A16" s="1167" t="s">
        <v>77</v>
      </c>
      <c r="B16" s="459" t="s">
        <v>30</v>
      </c>
      <c r="C16" s="1788">
        <v>3829</v>
      </c>
      <c r="D16" s="1788">
        <v>762</v>
      </c>
      <c r="E16" s="1788">
        <v>26</v>
      </c>
      <c r="F16" s="1788">
        <v>721</v>
      </c>
      <c r="G16" s="1813">
        <v>3067</v>
      </c>
      <c r="H16" s="117"/>
      <c r="I16" s="295"/>
      <c r="J16" s="14"/>
      <c r="K16" s="14"/>
      <c r="L16" s="14"/>
    </row>
    <row r="17" spans="1:12" s="116" customFormat="1" ht="16.149999999999999" customHeight="1">
      <c r="A17" s="784" t="s">
        <v>384</v>
      </c>
      <c r="B17" s="459" t="s">
        <v>29</v>
      </c>
      <c r="C17" s="1809">
        <v>38600</v>
      </c>
      <c r="D17" s="1809">
        <v>9006</v>
      </c>
      <c r="E17" s="1809">
        <v>217</v>
      </c>
      <c r="F17" s="1809">
        <v>8449</v>
      </c>
      <c r="G17" s="1810">
        <v>29594</v>
      </c>
      <c r="H17" s="117"/>
      <c r="I17" s="117"/>
      <c r="J17" s="117"/>
      <c r="K17" s="117"/>
      <c r="L17" s="117"/>
    </row>
    <row r="18" spans="1:12" s="116" customFormat="1">
      <c r="A18" s="1167" t="s">
        <v>78</v>
      </c>
      <c r="B18" s="459" t="s">
        <v>30</v>
      </c>
      <c r="C18" s="1788">
        <v>38864</v>
      </c>
      <c r="D18" s="1788">
        <v>9066</v>
      </c>
      <c r="E18" s="1788">
        <v>215</v>
      </c>
      <c r="F18" s="1788">
        <v>8502</v>
      </c>
      <c r="G18" s="1813">
        <v>29798</v>
      </c>
      <c r="H18" s="117"/>
      <c r="I18" s="117"/>
      <c r="J18" s="117"/>
      <c r="K18" s="117"/>
      <c r="L18" s="117"/>
    </row>
    <row r="19" spans="1:12" s="116" customFormat="1" ht="16.149999999999999" customHeight="1">
      <c r="A19" s="784" t="s">
        <v>385</v>
      </c>
      <c r="B19" s="459" t="s">
        <v>29</v>
      </c>
      <c r="C19" s="1809">
        <v>381</v>
      </c>
      <c r="D19" s="1809">
        <v>172</v>
      </c>
      <c r="E19" s="1809">
        <v>6</v>
      </c>
      <c r="F19" s="1809">
        <v>156</v>
      </c>
      <c r="G19" s="1810">
        <v>209</v>
      </c>
      <c r="H19" s="117"/>
      <c r="I19" s="14"/>
      <c r="J19" s="14"/>
      <c r="K19" s="14"/>
      <c r="L19" s="14"/>
    </row>
    <row r="20" spans="1:12" s="116" customFormat="1">
      <c r="A20" s="1167" t="s">
        <v>79</v>
      </c>
      <c r="B20" s="459" t="s">
        <v>30</v>
      </c>
      <c r="C20" s="1788">
        <v>383</v>
      </c>
      <c r="D20" s="1788">
        <v>174</v>
      </c>
      <c r="E20" s="1788">
        <v>6</v>
      </c>
      <c r="F20" s="1788">
        <v>161</v>
      </c>
      <c r="G20" s="1813">
        <v>209</v>
      </c>
      <c r="H20" s="117"/>
      <c r="I20" s="117"/>
      <c r="J20" s="117"/>
      <c r="K20" s="117"/>
      <c r="L20" s="117"/>
    </row>
    <row r="21" spans="1:12" s="116" customFormat="1" ht="16.149999999999999" customHeight="1">
      <c r="A21" s="784" t="s">
        <v>386</v>
      </c>
      <c r="B21" s="459" t="s">
        <v>29</v>
      </c>
      <c r="C21" s="1809">
        <v>36583</v>
      </c>
      <c r="D21" s="1809">
        <v>7739</v>
      </c>
      <c r="E21" s="1809">
        <v>40</v>
      </c>
      <c r="F21" s="1809">
        <v>7422</v>
      </c>
      <c r="G21" s="1810">
        <v>28844</v>
      </c>
      <c r="H21" s="117"/>
      <c r="I21" s="117"/>
      <c r="J21" s="117"/>
      <c r="K21" s="117"/>
      <c r="L21" s="117"/>
    </row>
    <row r="22" spans="1:12" s="116" customFormat="1">
      <c r="A22" s="1167" t="s">
        <v>80</v>
      </c>
      <c r="B22" s="459" t="s">
        <v>30</v>
      </c>
      <c r="C22" s="1788">
        <v>36837</v>
      </c>
      <c r="D22" s="1788">
        <v>7796</v>
      </c>
      <c r="E22" s="1788">
        <v>38</v>
      </c>
      <c r="F22" s="1788">
        <v>7475</v>
      </c>
      <c r="G22" s="1813">
        <v>29041</v>
      </c>
      <c r="H22" s="117"/>
      <c r="I22" s="14"/>
      <c r="J22" s="14"/>
      <c r="K22" s="14"/>
      <c r="L22" s="14"/>
    </row>
    <row r="23" spans="1:12" s="116" customFormat="1" ht="16.149999999999999" customHeight="1">
      <c r="A23" s="781" t="s">
        <v>81</v>
      </c>
      <c r="B23" s="459"/>
      <c r="C23" s="1809"/>
      <c r="D23" s="1809"/>
      <c r="E23" s="1809"/>
      <c r="F23" s="1809"/>
      <c r="G23" s="1810"/>
      <c r="H23" s="117"/>
      <c r="I23" s="117"/>
      <c r="J23" s="117"/>
      <c r="K23" s="117"/>
      <c r="L23" s="117"/>
    </row>
    <row r="24" spans="1:12" s="116" customFormat="1">
      <c r="A24" s="784" t="s">
        <v>517</v>
      </c>
      <c r="B24" s="459" t="s">
        <v>29</v>
      </c>
      <c r="C24" s="1809">
        <v>505</v>
      </c>
      <c r="D24" s="1809">
        <v>423</v>
      </c>
      <c r="E24" s="1809">
        <v>18</v>
      </c>
      <c r="F24" s="1809">
        <v>365</v>
      </c>
      <c r="G24" s="1810">
        <v>82</v>
      </c>
      <c r="H24" s="117"/>
      <c r="I24" s="117"/>
      <c r="J24" s="117"/>
      <c r="K24" s="117"/>
      <c r="L24" s="117"/>
    </row>
    <row r="25" spans="1:12" s="116" customFormat="1">
      <c r="A25" s="1167" t="s">
        <v>82</v>
      </c>
      <c r="B25" s="459" t="s">
        <v>30</v>
      </c>
      <c r="C25" s="1788">
        <v>513</v>
      </c>
      <c r="D25" s="1788">
        <v>425</v>
      </c>
      <c r="E25" s="1788">
        <v>18</v>
      </c>
      <c r="F25" s="1788">
        <v>363</v>
      </c>
      <c r="G25" s="1813">
        <v>88</v>
      </c>
      <c r="H25" s="117"/>
      <c r="I25" s="14"/>
      <c r="J25" s="14"/>
      <c r="K25" s="14"/>
      <c r="L25" s="14"/>
    </row>
    <row r="26" spans="1:12" s="116" customFormat="1" ht="16.149999999999999" customHeight="1">
      <c r="A26" s="781" t="s">
        <v>83</v>
      </c>
      <c r="B26" s="459"/>
      <c r="C26" s="1809"/>
      <c r="D26" s="1809"/>
      <c r="E26" s="1809"/>
      <c r="F26" s="1809"/>
      <c r="G26" s="1810"/>
      <c r="H26" s="117"/>
      <c r="I26" s="14"/>
      <c r="J26" s="14"/>
      <c r="K26" s="14"/>
      <c r="L26" s="14"/>
    </row>
    <row r="27" spans="1:12" s="116" customFormat="1">
      <c r="A27" s="784" t="s">
        <v>518</v>
      </c>
      <c r="B27" s="459" t="s">
        <v>29</v>
      </c>
      <c r="C27" s="1809">
        <v>1131</v>
      </c>
      <c r="D27" s="1809">
        <v>672</v>
      </c>
      <c r="E27" s="1809">
        <v>153</v>
      </c>
      <c r="F27" s="1809">
        <v>506</v>
      </c>
      <c r="G27" s="1810">
        <v>459</v>
      </c>
      <c r="H27" s="117"/>
      <c r="I27" s="14"/>
      <c r="J27" s="14"/>
      <c r="K27" s="14"/>
      <c r="L27" s="14"/>
    </row>
    <row r="28" spans="1:12" s="116" customFormat="1">
      <c r="A28" s="1167" t="s">
        <v>84</v>
      </c>
      <c r="B28" s="459" t="s">
        <v>30</v>
      </c>
      <c r="C28" s="1788">
        <v>1131</v>
      </c>
      <c r="D28" s="1788">
        <v>671</v>
      </c>
      <c r="E28" s="1788">
        <v>153</v>
      </c>
      <c r="F28" s="1788">
        <v>503</v>
      </c>
      <c r="G28" s="1813">
        <v>460</v>
      </c>
      <c r="H28" s="117"/>
      <c r="I28" s="14"/>
      <c r="J28" s="14"/>
      <c r="K28" s="14"/>
      <c r="L28" s="14"/>
    </row>
    <row r="29" spans="1:12" s="116" customFormat="1">
      <c r="A29" s="1167" t="s">
        <v>85</v>
      </c>
      <c r="B29" s="478"/>
      <c r="C29" s="1809"/>
      <c r="D29" s="1809"/>
      <c r="E29" s="1809"/>
      <c r="F29" s="1809"/>
      <c r="G29" s="1810"/>
      <c r="H29" s="117"/>
      <c r="I29" s="14"/>
      <c r="J29" s="14"/>
      <c r="K29" s="14"/>
      <c r="L29" s="14"/>
    </row>
    <row r="30" spans="1:12" s="116" customFormat="1" ht="16.149999999999999" customHeight="1">
      <c r="A30" s="784" t="s">
        <v>387</v>
      </c>
      <c r="B30" s="459" t="s">
        <v>29</v>
      </c>
      <c r="C30" s="1809">
        <v>56606</v>
      </c>
      <c r="D30" s="1809">
        <v>8567</v>
      </c>
      <c r="E30" s="1809">
        <v>57</v>
      </c>
      <c r="F30" s="1809">
        <v>7911</v>
      </c>
      <c r="G30" s="1810">
        <v>48039</v>
      </c>
      <c r="H30" s="117"/>
      <c r="I30" s="14"/>
      <c r="J30" s="14"/>
      <c r="K30" s="14"/>
      <c r="L30" s="14"/>
    </row>
    <row r="31" spans="1:12" s="116" customFormat="1">
      <c r="A31" s="1167" t="s">
        <v>86</v>
      </c>
      <c r="B31" s="459" t="s">
        <v>30</v>
      </c>
      <c r="C31" s="1788">
        <v>58024</v>
      </c>
      <c r="D31" s="1788">
        <v>8726</v>
      </c>
      <c r="E31" s="1788">
        <v>57</v>
      </c>
      <c r="F31" s="1788">
        <v>8035</v>
      </c>
      <c r="G31" s="1813">
        <v>49298</v>
      </c>
      <c r="H31" s="117"/>
      <c r="I31" s="14"/>
      <c r="J31" s="14"/>
      <c r="K31" s="14"/>
      <c r="L31" s="14"/>
    </row>
    <row r="32" spans="1:12" s="116" customFormat="1" ht="16.149999999999999" customHeight="1">
      <c r="A32" s="784" t="s">
        <v>519</v>
      </c>
      <c r="B32" s="459" t="s">
        <v>29</v>
      </c>
      <c r="C32" s="1809">
        <v>85907</v>
      </c>
      <c r="D32" s="1809">
        <v>20548</v>
      </c>
      <c r="E32" s="1809">
        <v>33</v>
      </c>
      <c r="F32" s="1809">
        <v>19714</v>
      </c>
      <c r="G32" s="1810">
        <v>65359</v>
      </c>
      <c r="H32" s="117"/>
      <c r="I32" s="14"/>
      <c r="J32" s="14"/>
      <c r="K32" s="14"/>
      <c r="L32" s="14"/>
    </row>
    <row r="33" spans="1:12" s="116" customFormat="1" ht="14.25" customHeight="1">
      <c r="A33" s="1167" t="s">
        <v>694</v>
      </c>
      <c r="B33" s="459" t="s">
        <v>30</v>
      </c>
      <c r="C33" s="1788">
        <v>86022</v>
      </c>
      <c r="D33" s="1788">
        <v>20577</v>
      </c>
      <c r="E33" s="1788">
        <v>32</v>
      </c>
      <c r="F33" s="1788">
        <v>19731</v>
      </c>
      <c r="G33" s="1813">
        <v>65445</v>
      </c>
      <c r="H33" s="117"/>
      <c r="I33" s="14"/>
      <c r="J33" s="14"/>
      <c r="K33" s="14"/>
      <c r="L33" s="14"/>
    </row>
    <row r="34" spans="1:12" s="116" customFormat="1" ht="16.149999999999999" customHeight="1">
      <c r="A34" s="784" t="s">
        <v>374</v>
      </c>
      <c r="B34" s="459" t="s">
        <v>29</v>
      </c>
      <c r="C34" s="1809">
        <v>24708</v>
      </c>
      <c r="D34" s="1809">
        <v>2935</v>
      </c>
      <c r="E34" s="1809">
        <v>29</v>
      </c>
      <c r="F34" s="1809">
        <v>2708</v>
      </c>
      <c r="G34" s="1810">
        <v>21773</v>
      </c>
      <c r="H34" s="117"/>
      <c r="I34" s="14"/>
      <c r="J34" s="14"/>
      <c r="K34" s="14"/>
      <c r="L34" s="14"/>
    </row>
    <row r="35" spans="1:12" s="116" customFormat="1" ht="14.25" customHeight="1">
      <c r="A35" s="1167" t="s">
        <v>87</v>
      </c>
      <c r="B35" s="459" t="s">
        <v>30</v>
      </c>
      <c r="C35" s="1788">
        <v>25115</v>
      </c>
      <c r="D35" s="1788">
        <v>2980</v>
      </c>
      <c r="E35" s="1788">
        <v>29</v>
      </c>
      <c r="F35" s="1788">
        <v>2742</v>
      </c>
      <c r="G35" s="1813">
        <v>22135</v>
      </c>
      <c r="H35" s="117"/>
      <c r="I35" s="14"/>
      <c r="J35" s="14"/>
      <c r="K35" s="14"/>
      <c r="L35" s="14"/>
    </row>
    <row r="36" spans="1:12" s="116" customFormat="1" ht="20.100000000000001" customHeight="1">
      <c r="A36" s="2485" t="s">
        <v>1367</v>
      </c>
      <c r="B36" s="2485"/>
      <c r="C36" s="2485"/>
      <c r="D36" s="2485"/>
      <c r="E36" s="2485"/>
      <c r="F36" s="2485"/>
      <c r="G36" s="2485"/>
      <c r="H36" s="14"/>
      <c r="I36" s="14"/>
      <c r="J36" s="14"/>
      <c r="K36" s="14"/>
      <c r="L36" s="14"/>
    </row>
    <row r="37" spans="1:12" s="1116" customFormat="1" ht="15" customHeight="1">
      <c r="A37" s="2287" t="s">
        <v>1368</v>
      </c>
      <c r="B37" s="2287"/>
      <c r="C37" s="2287"/>
      <c r="D37" s="2287"/>
      <c r="E37" s="2287"/>
      <c r="F37" s="2287"/>
      <c r="G37" s="2287"/>
      <c r="H37" s="1212"/>
      <c r="I37" s="1212"/>
      <c r="J37" s="1212"/>
      <c r="K37" s="1212"/>
      <c r="L37" s="1212"/>
    </row>
  </sheetData>
  <mergeCells count="11">
    <mergeCell ref="A36:G36"/>
    <mergeCell ref="A37:G37"/>
    <mergeCell ref="D10:D11"/>
    <mergeCell ref="F1:G1"/>
    <mergeCell ref="F2:G2"/>
    <mergeCell ref="A5:B11"/>
    <mergeCell ref="G5:G11"/>
    <mergeCell ref="C5:C11"/>
    <mergeCell ref="D5:F9"/>
    <mergeCell ref="E10:E11"/>
    <mergeCell ref="F10:F11"/>
  </mergeCells>
  <phoneticPr fontId="0" type="noConversion"/>
  <hyperlinks>
    <hyperlink ref="F1:G1" location="'Spis tablic     List of tables'!A68"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heetViews>
  <sheetFormatPr defaultRowHeight="14.25"/>
  <cols>
    <col min="1" max="1" width="51.625" customWidth="1"/>
    <col min="2" max="2" width="3.625" customWidth="1"/>
    <col min="3" max="7" width="13.75" customWidth="1"/>
  </cols>
  <sheetData>
    <row r="1" spans="1:8">
      <c r="A1" s="768" t="s">
        <v>556</v>
      </c>
      <c r="B1" s="768"/>
      <c r="C1" s="768"/>
      <c r="D1" s="480"/>
      <c r="E1" s="6"/>
      <c r="F1" s="2275" t="s">
        <v>28</v>
      </c>
      <c r="G1" s="2275"/>
    </row>
    <row r="2" spans="1:8" s="1102" customFormat="1">
      <c r="A2" s="1211" t="s">
        <v>1163</v>
      </c>
      <c r="B2" s="1211"/>
      <c r="C2" s="1211"/>
      <c r="D2" s="1305"/>
      <c r="E2" s="1305"/>
      <c r="F2" s="2204" t="s">
        <v>258</v>
      </c>
      <c r="G2" s="2204"/>
    </row>
    <row r="3" spans="1:8" ht="13.9" customHeight="1">
      <c r="A3" s="2224" t="s">
        <v>2065</v>
      </c>
      <c r="B3" s="2289"/>
      <c r="C3" s="2230" t="s">
        <v>1591</v>
      </c>
      <c r="D3" s="2251" t="s">
        <v>1989</v>
      </c>
      <c r="E3" s="2224"/>
      <c r="F3" s="2289"/>
      <c r="G3" s="2251" t="s">
        <v>1590</v>
      </c>
      <c r="H3" s="14"/>
    </row>
    <row r="4" spans="1:8">
      <c r="A4" s="2215"/>
      <c r="B4" s="2290"/>
      <c r="C4" s="2231"/>
      <c r="D4" s="2252"/>
      <c r="E4" s="2215"/>
      <c r="F4" s="2290"/>
      <c r="G4" s="2252"/>
      <c r="H4" s="14"/>
    </row>
    <row r="5" spans="1:8">
      <c r="A5" s="2215"/>
      <c r="B5" s="2290"/>
      <c r="C5" s="2231"/>
      <c r="D5" s="2252"/>
      <c r="E5" s="2215"/>
      <c r="F5" s="2290"/>
      <c r="G5" s="2252"/>
      <c r="H5" s="20"/>
    </row>
    <row r="6" spans="1:8">
      <c r="A6" s="2215"/>
      <c r="B6" s="2290"/>
      <c r="C6" s="2231"/>
      <c r="D6" s="2252"/>
      <c r="E6" s="2215"/>
      <c r="F6" s="2290"/>
      <c r="G6" s="2252"/>
      <c r="H6" s="26"/>
    </row>
    <row r="7" spans="1:8">
      <c r="A7" s="2215"/>
      <c r="B7" s="2290"/>
      <c r="C7" s="2231"/>
      <c r="D7" s="2252"/>
      <c r="E7" s="2215"/>
      <c r="F7" s="2290"/>
      <c r="G7" s="2252"/>
      <c r="H7" s="20"/>
    </row>
    <row r="8" spans="1:8">
      <c r="A8" s="2215"/>
      <c r="B8" s="2290"/>
      <c r="C8" s="2231"/>
      <c r="D8" s="2252"/>
      <c r="E8" s="2215"/>
      <c r="F8" s="2290"/>
      <c r="G8" s="2252"/>
      <c r="H8" s="20"/>
    </row>
    <row r="9" spans="1:8">
      <c r="A9" s="2215"/>
      <c r="B9" s="2290"/>
      <c r="C9" s="2231"/>
      <c r="D9" s="2253"/>
      <c r="E9" s="2217"/>
      <c r="F9" s="2291"/>
      <c r="G9" s="2252"/>
      <c r="H9" s="20"/>
    </row>
    <row r="10" spans="1:8" ht="24.95" customHeight="1">
      <c r="A10" s="2215"/>
      <c r="B10" s="2290"/>
      <c r="C10" s="2231"/>
      <c r="D10" s="2230" t="s">
        <v>1589</v>
      </c>
      <c r="E10" s="2230" t="s">
        <v>1164</v>
      </c>
      <c r="F10" s="2230" t="s">
        <v>1165</v>
      </c>
      <c r="G10" s="2252"/>
      <c r="H10" s="14"/>
    </row>
    <row r="11" spans="1:8">
      <c r="A11" s="2225"/>
      <c r="B11" s="2528"/>
      <c r="C11" s="2231"/>
      <c r="D11" s="2231"/>
      <c r="E11" s="2231"/>
      <c r="F11" s="2231"/>
      <c r="G11" s="2252"/>
      <c r="H11" s="20"/>
    </row>
    <row r="12" spans="1:8" s="116" customFormat="1" ht="18" customHeight="1">
      <c r="A12" s="846" t="s">
        <v>520</v>
      </c>
      <c r="B12" s="847" t="s">
        <v>29</v>
      </c>
      <c r="C12" s="1805">
        <v>15009</v>
      </c>
      <c r="D12" s="1805">
        <v>4180</v>
      </c>
      <c r="E12" s="1805">
        <v>102</v>
      </c>
      <c r="F12" s="1805">
        <v>3824</v>
      </c>
      <c r="G12" s="1806">
        <v>10829</v>
      </c>
      <c r="H12" s="117"/>
    </row>
    <row r="13" spans="1:8" s="116" customFormat="1">
      <c r="A13" s="1167" t="s">
        <v>1166</v>
      </c>
      <c r="B13" s="459" t="s">
        <v>30</v>
      </c>
      <c r="C13" s="1864">
        <v>15208</v>
      </c>
      <c r="D13" s="1864">
        <v>4240</v>
      </c>
      <c r="E13" s="1864">
        <v>104</v>
      </c>
      <c r="F13" s="1864">
        <v>3863</v>
      </c>
      <c r="G13" s="1813">
        <v>10968</v>
      </c>
      <c r="H13" s="117"/>
    </row>
    <row r="14" spans="1:8" s="116" customFormat="1" ht="18" customHeight="1">
      <c r="A14" s="784" t="s">
        <v>375</v>
      </c>
      <c r="B14" s="459" t="s">
        <v>29</v>
      </c>
      <c r="C14" s="1807">
        <v>16187</v>
      </c>
      <c r="D14" s="1807">
        <v>4008</v>
      </c>
      <c r="E14" s="1807">
        <v>15</v>
      </c>
      <c r="F14" s="1807">
        <v>3714</v>
      </c>
      <c r="G14" s="1808">
        <v>12179</v>
      </c>
      <c r="H14" s="117"/>
    </row>
    <row r="15" spans="1:8" s="116" customFormat="1">
      <c r="A15" s="1167" t="s">
        <v>88</v>
      </c>
      <c r="B15" s="459" t="s">
        <v>30</v>
      </c>
      <c r="C15" s="1865">
        <v>16754</v>
      </c>
      <c r="D15" s="1865">
        <v>4077</v>
      </c>
      <c r="E15" s="1864">
        <v>15</v>
      </c>
      <c r="F15" s="1864">
        <v>3754</v>
      </c>
      <c r="G15" s="1813">
        <v>12677</v>
      </c>
      <c r="H15" s="117"/>
    </row>
    <row r="16" spans="1:8" s="116" customFormat="1" ht="18" customHeight="1">
      <c r="A16" s="784" t="s">
        <v>388</v>
      </c>
      <c r="B16" s="459" t="s">
        <v>29</v>
      </c>
      <c r="C16" s="1807">
        <v>9527</v>
      </c>
      <c r="D16" s="1807">
        <v>1754</v>
      </c>
      <c r="E16" s="1807">
        <v>6</v>
      </c>
      <c r="F16" s="1807">
        <v>1598</v>
      </c>
      <c r="G16" s="1808">
        <v>7773</v>
      </c>
      <c r="H16" s="117"/>
    </row>
    <row r="17" spans="1:8" s="116" customFormat="1">
      <c r="A17" s="1167" t="s">
        <v>89</v>
      </c>
      <c r="B17" s="459" t="s">
        <v>30</v>
      </c>
      <c r="C17" s="1864">
        <v>9578</v>
      </c>
      <c r="D17" s="1864">
        <v>1746</v>
      </c>
      <c r="E17" s="1864">
        <v>6</v>
      </c>
      <c r="F17" s="1864">
        <v>1583</v>
      </c>
      <c r="G17" s="1813">
        <v>7832</v>
      </c>
      <c r="H17" s="117"/>
    </row>
    <row r="18" spans="1:8" s="116" customFormat="1" ht="18" customHeight="1">
      <c r="A18" s="784" t="s">
        <v>521</v>
      </c>
      <c r="B18" s="459" t="s">
        <v>29</v>
      </c>
      <c r="C18" s="1807">
        <v>16619</v>
      </c>
      <c r="D18" s="1807">
        <v>12603</v>
      </c>
      <c r="E18" s="1807">
        <v>872</v>
      </c>
      <c r="F18" s="1807">
        <v>11395</v>
      </c>
      <c r="G18" s="1808">
        <v>4016</v>
      </c>
      <c r="H18" s="117"/>
    </row>
    <row r="19" spans="1:8" s="116" customFormat="1">
      <c r="A19" s="1167" t="s">
        <v>90</v>
      </c>
      <c r="B19" s="459" t="s">
        <v>30</v>
      </c>
      <c r="C19" s="1864">
        <v>16893</v>
      </c>
      <c r="D19" s="1864">
        <v>12780</v>
      </c>
      <c r="E19" s="1864">
        <v>875</v>
      </c>
      <c r="F19" s="1864">
        <v>11540</v>
      </c>
      <c r="G19" s="1866">
        <v>4113</v>
      </c>
      <c r="H19" s="117"/>
    </row>
    <row r="20" spans="1:8" s="116" customFormat="1" ht="18" customHeight="1">
      <c r="A20" s="784" t="s">
        <v>389</v>
      </c>
      <c r="B20" s="459" t="s">
        <v>29</v>
      </c>
      <c r="C20" s="1807">
        <v>40427</v>
      </c>
      <c r="D20" s="1807">
        <v>8204</v>
      </c>
      <c r="E20" s="1807">
        <v>183</v>
      </c>
      <c r="F20" s="1807">
        <v>7447</v>
      </c>
      <c r="G20" s="1808">
        <v>32223</v>
      </c>
      <c r="H20" s="117"/>
    </row>
    <row r="21" spans="1:8" s="116" customFormat="1">
      <c r="A21" s="1167" t="s">
        <v>91</v>
      </c>
      <c r="B21" s="459" t="s">
        <v>30</v>
      </c>
      <c r="C21" s="1864">
        <v>40966</v>
      </c>
      <c r="D21" s="1864">
        <v>8293</v>
      </c>
      <c r="E21" s="1864">
        <v>183</v>
      </c>
      <c r="F21" s="1864">
        <v>7535</v>
      </c>
      <c r="G21" s="1813">
        <v>32673</v>
      </c>
      <c r="H21" s="117"/>
    </row>
    <row r="22" spans="1:8" s="116" customFormat="1" ht="18" customHeight="1">
      <c r="A22" s="784" t="s">
        <v>522</v>
      </c>
      <c r="B22" s="459" t="s">
        <v>29</v>
      </c>
      <c r="C22" s="1807">
        <v>12567</v>
      </c>
      <c r="D22" s="1807">
        <v>3293</v>
      </c>
      <c r="E22" s="1807">
        <v>18</v>
      </c>
      <c r="F22" s="1807">
        <v>3009</v>
      </c>
      <c r="G22" s="1808">
        <v>9274</v>
      </c>
      <c r="H22" s="117"/>
    </row>
    <row r="23" spans="1:8" s="116" customFormat="1">
      <c r="A23" s="1167" t="s">
        <v>92</v>
      </c>
      <c r="B23" s="459" t="s">
        <v>30</v>
      </c>
      <c r="C23" s="1864">
        <v>12812</v>
      </c>
      <c r="D23" s="1864">
        <v>3361</v>
      </c>
      <c r="E23" s="1864">
        <v>19</v>
      </c>
      <c r="F23" s="1864">
        <v>3051</v>
      </c>
      <c r="G23" s="1813">
        <v>9451</v>
      </c>
      <c r="H23" s="117"/>
    </row>
    <row r="24" spans="1:8" s="116" customFormat="1" ht="18" customHeight="1">
      <c r="A24" s="781" t="s">
        <v>93</v>
      </c>
      <c r="B24" s="459"/>
      <c r="C24" s="1807"/>
      <c r="D24" s="1807"/>
      <c r="E24" s="1807"/>
      <c r="F24" s="1807"/>
      <c r="G24" s="1808"/>
      <c r="H24" s="117"/>
    </row>
    <row r="25" spans="1:8" s="116" customFormat="1">
      <c r="A25" s="784" t="s">
        <v>395</v>
      </c>
      <c r="B25" s="459" t="s">
        <v>29</v>
      </c>
      <c r="C25" s="1807">
        <v>2090</v>
      </c>
      <c r="D25" s="1807">
        <v>2082</v>
      </c>
      <c r="E25" s="1807">
        <v>702</v>
      </c>
      <c r="F25" s="1807">
        <v>1379</v>
      </c>
      <c r="G25" s="1808">
        <v>8</v>
      </c>
      <c r="H25" s="117"/>
    </row>
    <row r="26" spans="1:8" s="116" customFormat="1">
      <c r="A26" s="1167" t="s">
        <v>94</v>
      </c>
      <c r="B26" s="459" t="s">
        <v>30</v>
      </c>
      <c r="C26" s="1864">
        <v>2095</v>
      </c>
      <c r="D26" s="1864">
        <v>2087</v>
      </c>
      <c r="E26" s="1864">
        <v>703</v>
      </c>
      <c r="F26" s="1864">
        <v>1382</v>
      </c>
      <c r="G26" s="1813">
        <v>8</v>
      </c>
      <c r="H26" s="117"/>
    </row>
    <row r="27" spans="1:8" s="116" customFormat="1" ht="18" customHeight="1">
      <c r="A27" s="784" t="s">
        <v>390</v>
      </c>
      <c r="B27" s="459" t="s">
        <v>29</v>
      </c>
      <c r="C27" s="1807">
        <v>13404</v>
      </c>
      <c r="D27" s="1807">
        <v>6743</v>
      </c>
      <c r="E27" s="1807">
        <v>3592</v>
      </c>
      <c r="F27" s="1807">
        <v>3074</v>
      </c>
      <c r="G27" s="1808">
        <v>6661</v>
      </c>
      <c r="H27" s="117"/>
    </row>
    <row r="28" spans="1:8" s="539" customFormat="1">
      <c r="A28" s="1460" t="s">
        <v>95</v>
      </c>
      <c r="B28" s="1461" t="s">
        <v>30</v>
      </c>
      <c r="C28" s="1864">
        <v>13549</v>
      </c>
      <c r="D28" s="1864">
        <v>6755</v>
      </c>
      <c r="E28" s="1864">
        <v>3592</v>
      </c>
      <c r="F28" s="1864">
        <v>3078</v>
      </c>
      <c r="G28" s="1813">
        <v>6794</v>
      </c>
      <c r="H28" s="553"/>
    </row>
    <row r="29" spans="1:8" s="116" customFormat="1" ht="18" customHeight="1">
      <c r="A29" s="784" t="s">
        <v>391</v>
      </c>
      <c r="B29" s="459" t="s">
        <v>29</v>
      </c>
      <c r="C29" s="1807">
        <v>22019</v>
      </c>
      <c r="D29" s="1807">
        <v>2492</v>
      </c>
      <c r="E29" s="1807">
        <v>632</v>
      </c>
      <c r="F29" s="1807">
        <v>1782</v>
      </c>
      <c r="G29" s="1808">
        <v>19527</v>
      </c>
      <c r="H29" s="117"/>
    </row>
    <row r="30" spans="1:8" s="116" customFormat="1">
      <c r="A30" s="1167" t="s">
        <v>96</v>
      </c>
      <c r="B30" s="459" t="s">
        <v>30</v>
      </c>
      <c r="C30" s="1864">
        <v>22279</v>
      </c>
      <c r="D30" s="1864">
        <v>2511</v>
      </c>
      <c r="E30" s="1864">
        <v>633</v>
      </c>
      <c r="F30" s="1864">
        <v>1796</v>
      </c>
      <c r="G30" s="1813">
        <v>19768</v>
      </c>
      <c r="H30" s="117"/>
    </row>
    <row r="31" spans="1:8" s="116" customFormat="1" ht="18" customHeight="1">
      <c r="A31" s="784" t="s">
        <v>392</v>
      </c>
      <c r="B31" s="459" t="s">
        <v>29</v>
      </c>
      <c r="C31" s="1807">
        <v>7704</v>
      </c>
      <c r="D31" s="1807">
        <v>3975</v>
      </c>
      <c r="E31" s="1807">
        <v>447</v>
      </c>
      <c r="F31" s="1807">
        <v>3461</v>
      </c>
      <c r="G31" s="1808">
        <v>3729</v>
      </c>
      <c r="H31" s="117"/>
    </row>
    <row r="32" spans="1:8" s="539" customFormat="1">
      <c r="A32" s="1460" t="s">
        <v>97</v>
      </c>
      <c r="B32" s="1461" t="s">
        <v>30</v>
      </c>
      <c r="C32" s="1864">
        <v>7778</v>
      </c>
      <c r="D32" s="1864">
        <v>4008</v>
      </c>
      <c r="E32" s="1864">
        <v>448</v>
      </c>
      <c r="F32" s="1864">
        <v>3489</v>
      </c>
      <c r="G32" s="1813">
        <v>3770</v>
      </c>
      <c r="H32" s="553"/>
    </row>
    <row r="33" spans="1:8" s="116" customFormat="1" ht="18" customHeight="1">
      <c r="A33" s="784" t="s">
        <v>393</v>
      </c>
      <c r="B33" s="459" t="s">
        <v>29</v>
      </c>
      <c r="C33" s="1807">
        <v>26200</v>
      </c>
      <c r="D33" s="1807">
        <v>14449</v>
      </c>
      <c r="E33" s="1807">
        <v>11</v>
      </c>
      <c r="F33" s="1807">
        <v>14205</v>
      </c>
      <c r="G33" s="1808">
        <v>11751</v>
      </c>
      <c r="H33" s="117"/>
    </row>
    <row r="34" spans="1:8" s="116" customFormat="1">
      <c r="A34" s="1167" t="s">
        <v>98</v>
      </c>
      <c r="B34" s="459" t="s">
        <v>30</v>
      </c>
      <c r="C34" s="1864">
        <v>26604</v>
      </c>
      <c r="D34" s="1864">
        <v>14661</v>
      </c>
      <c r="E34" s="1864">
        <v>11</v>
      </c>
      <c r="F34" s="1864">
        <v>14411</v>
      </c>
      <c r="G34" s="1813">
        <v>11943</v>
      </c>
      <c r="H34" s="117"/>
    </row>
    <row r="35" spans="1:8" s="116" customFormat="1" ht="20.100000000000001" customHeight="1">
      <c r="A35" s="2485" t="s">
        <v>1367</v>
      </c>
      <c r="B35" s="2485"/>
      <c r="C35" s="2485"/>
      <c r="D35" s="2485"/>
      <c r="E35" s="2485"/>
      <c r="F35" s="2485"/>
      <c r="G35" s="2485"/>
    </row>
    <row r="36" spans="1:8" s="1116" customFormat="1" ht="15" customHeight="1">
      <c r="A36" s="2287" t="s">
        <v>1368</v>
      </c>
      <c r="B36" s="2287"/>
      <c r="C36" s="2287"/>
      <c r="D36" s="2287"/>
      <c r="E36" s="2287"/>
      <c r="F36" s="2287"/>
      <c r="G36" s="2287"/>
    </row>
  </sheetData>
  <mergeCells count="11">
    <mergeCell ref="F1:G1"/>
    <mergeCell ref="F2:G2"/>
    <mergeCell ref="A35:G35"/>
    <mergeCell ref="A36:G36"/>
    <mergeCell ref="A3:B11"/>
    <mergeCell ref="C3:C11"/>
    <mergeCell ref="D3:F9"/>
    <mergeCell ref="G3:G11"/>
    <mergeCell ref="D10:D11"/>
    <mergeCell ref="E10:E11"/>
    <mergeCell ref="F10:F11"/>
  </mergeCells>
  <phoneticPr fontId="0" type="noConversion"/>
  <hyperlinks>
    <hyperlink ref="F1:G1" location="'Spis tablic     List of tables'!A69" display="Powrót do spisu tablic"/>
    <hyperlink ref="F2:G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K1" sqref="K1:L1"/>
    </sheetView>
  </sheetViews>
  <sheetFormatPr defaultRowHeight="14.25"/>
  <cols>
    <col min="1" max="1" width="8.125" style="4" customWidth="1"/>
    <col min="2" max="2" width="13.625" style="4" customWidth="1"/>
    <col min="3" max="10" width="9" style="4" customWidth="1"/>
    <col min="11" max="12" width="10.375" bestFit="1" customWidth="1"/>
    <col min="13" max="13" width="11.25" bestFit="1" customWidth="1"/>
  </cols>
  <sheetData>
    <row r="1" spans="1:13" ht="14.85" customHeight="1">
      <c r="A1" s="2229" t="s">
        <v>523</v>
      </c>
      <c r="B1" s="2229"/>
      <c r="C1" s="2229"/>
      <c r="D1" s="2229"/>
      <c r="E1" s="2229"/>
      <c r="F1" s="2229"/>
      <c r="G1" s="2229"/>
      <c r="H1" s="2229"/>
      <c r="I1" s="2229"/>
      <c r="J1" s="2229"/>
      <c r="K1" s="2275" t="s">
        <v>28</v>
      </c>
      <c r="L1" s="2275"/>
    </row>
    <row r="2" spans="1:13" s="1102" customFormat="1" ht="14.85" customHeight="1">
      <c r="A2" s="2777" t="s">
        <v>99</v>
      </c>
      <c r="B2" s="2777"/>
      <c r="C2" s="2777"/>
      <c r="D2" s="2777"/>
      <c r="E2" s="2777"/>
      <c r="F2" s="1114"/>
      <c r="G2" s="1114"/>
      <c r="H2" s="1114"/>
      <c r="I2" s="1105"/>
      <c r="J2" s="1105"/>
      <c r="K2" s="2204" t="s">
        <v>258</v>
      </c>
      <c r="L2" s="2204"/>
    </row>
    <row r="3" spans="1:13" s="1102" customFormat="1" ht="14.85" customHeight="1">
      <c r="A3" s="1306" t="s">
        <v>1167</v>
      </c>
      <c r="B3" s="1306"/>
      <c r="C3" s="1306"/>
      <c r="D3" s="1306"/>
      <c r="E3" s="1306"/>
      <c r="F3" s="1306"/>
      <c r="G3" s="1306"/>
      <c r="H3" s="1306"/>
      <c r="I3" s="1114"/>
      <c r="J3" s="1114"/>
    </row>
    <row r="4" spans="1:13" s="1102" customFormat="1" ht="14.85" customHeight="1">
      <c r="A4" s="2286" t="s">
        <v>100</v>
      </c>
      <c r="B4" s="2286"/>
      <c r="C4" s="2286"/>
      <c r="D4" s="2286"/>
      <c r="E4" s="2286"/>
      <c r="F4" s="1105"/>
      <c r="G4" s="1105"/>
      <c r="H4" s="1303"/>
      <c r="I4" s="1114"/>
      <c r="J4" s="1114"/>
    </row>
    <row r="5" spans="1:13" ht="14.25" customHeight="1">
      <c r="A5" s="2213" t="s">
        <v>1965</v>
      </c>
      <c r="B5" s="2214"/>
      <c r="C5" s="2206" t="s">
        <v>1168</v>
      </c>
      <c r="D5" s="848"/>
      <c r="E5" s="848"/>
      <c r="F5" s="848"/>
      <c r="G5" s="849"/>
      <c r="H5" s="2206" t="s">
        <v>1173</v>
      </c>
      <c r="I5" s="848"/>
      <c r="J5" s="848"/>
      <c r="K5" s="848"/>
      <c r="L5" s="848"/>
      <c r="M5" s="848"/>
    </row>
    <row r="6" spans="1:13" ht="14.25" customHeight="1">
      <c r="A6" s="2215"/>
      <c r="B6" s="2211"/>
      <c r="C6" s="2207"/>
      <c r="D6" s="810"/>
      <c r="E6" s="810"/>
      <c r="F6" s="810"/>
      <c r="G6" s="811"/>
      <c r="H6" s="2207"/>
      <c r="I6" s="810"/>
      <c r="J6" s="810"/>
      <c r="K6" s="810"/>
      <c r="L6" s="810"/>
      <c r="M6" s="810"/>
    </row>
    <row r="7" spans="1:13">
      <c r="A7" s="2215"/>
      <c r="B7" s="2211"/>
      <c r="C7" s="2207"/>
      <c r="D7" s="810"/>
      <c r="E7" s="810"/>
      <c r="F7" s="810"/>
      <c r="G7" s="811"/>
      <c r="H7" s="2207"/>
      <c r="I7" s="810"/>
      <c r="J7" s="810"/>
      <c r="K7" s="810"/>
      <c r="L7" s="810"/>
      <c r="M7" s="810"/>
    </row>
    <row r="8" spans="1:13" ht="22.5" customHeight="1">
      <c r="A8" s="2215"/>
      <c r="B8" s="2211"/>
      <c r="C8" s="2207"/>
      <c r="D8" s="2521" t="s">
        <v>1169</v>
      </c>
      <c r="E8" s="2230" t="s">
        <v>1170</v>
      </c>
      <c r="F8" s="2230" t="s">
        <v>1171</v>
      </c>
      <c r="G8" s="2632" t="s">
        <v>1172</v>
      </c>
      <c r="H8" s="2207"/>
      <c r="I8" s="2230" t="s">
        <v>1174</v>
      </c>
      <c r="J8" s="2251" t="s">
        <v>1175</v>
      </c>
      <c r="K8" s="2230" t="s">
        <v>1176</v>
      </c>
      <c r="L8" s="2230" t="s">
        <v>1177</v>
      </c>
      <c r="M8" s="2251" t="s">
        <v>1178</v>
      </c>
    </row>
    <row r="9" spans="1:13" ht="27" customHeight="1">
      <c r="A9" s="2215"/>
      <c r="B9" s="2211"/>
      <c r="C9" s="2207"/>
      <c r="D9" s="2207"/>
      <c r="E9" s="2231"/>
      <c r="F9" s="2231"/>
      <c r="G9" s="2500"/>
      <c r="H9" s="2207"/>
      <c r="I9" s="2231"/>
      <c r="J9" s="2252"/>
      <c r="K9" s="2231"/>
      <c r="L9" s="2231"/>
      <c r="M9" s="2252"/>
    </row>
    <row r="10" spans="1:13" ht="24.75" customHeight="1">
      <c r="A10" s="2215"/>
      <c r="B10" s="2211"/>
      <c r="C10" s="2207"/>
      <c r="D10" s="2207"/>
      <c r="E10" s="2231"/>
      <c r="F10" s="2231"/>
      <c r="G10" s="2500"/>
      <c r="H10" s="2207"/>
      <c r="I10" s="2231"/>
      <c r="J10" s="2252"/>
      <c r="K10" s="2231"/>
      <c r="L10" s="2231"/>
      <c r="M10" s="2252"/>
    </row>
    <row r="11" spans="1:13">
      <c r="A11" s="2215"/>
      <c r="B11" s="2211"/>
      <c r="C11" s="2207"/>
      <c r="D11" s="2207"/>
      <c r="E11" s="2231"/>
      <c r="F11" s="2231"/>
      <c r="G11" s="2500"/>
      <c r="H11" s="2207"/>
      <c r="I11" s="2231"/>
      <c r="J11" s="2252"/>
      <c r="K11" s="2231"/>
      <c r="L11" s="2231"/>
      <c r="M11" s="2252"/>
    </row>
    <row r="12" spans="1:13" ht="96" customHeight="1">
      <c r="A12" s="2215"/>
      <c r="B12" s="2211"/>
      <c r="C12" s="2207"/>
      <c r="D12" s="2207"/>
      <c r="E12" s="2231"/>
      <c r="F12" s="2231"/>
      <c r="G12" s="2500"/>
      <c r="H12" s="2207"/>
      <c r="I12" s="2231"/>
      <c r="J12" s="2252"/>
      <c r="K12" s="2231"/>
      <c r="L12" s="2231"/>
      <c r="M12" s="2252"/>
    </row>
    <row r="13" spans="1:13">
      <c r="A13" s="2225"/>
      <c r="B13" s="2249"/>
      <c r="C13" s="2216"/>
      <c r="D13" s="2216"/>
      <c r="E13" s="2232"/>
      <c r="F13" s="2232"/>
      <c r="G13" s="2633"/>
      <c r="H13" s="2216"/>
      <c r="I13" s="2232"/>
      <c r="J13" s="2253"/>
      <c r="K13" s="2232"/>
      <c r="L13" s="2232"/>
      <c r="M13" s="2253"/>
    </row>
    <row r="14" spans="1:13" s="124" customFormat="1" ht="20.100000000000001" customHeight="1">
      <c r="A14" s="687">
        <v>2017</v>
      </c>
      <c r="B14" s="716" t="s">
        <v>73</v>
      </c>
      <c r="C14" s="176">
        <v>20</v>
      </c>
      <c r="D14" s="176">
        <v>8</v>
      </c>
      <c r="E14" s="176">
        <v>7</v>
      </c>
      <c r="F14" s="176">
        <v>1</v>
      </c>
      <c r="G14" s="176">
        <v>1</v>
      </c>
      <c r="H14" s="176">
        <v>1124</v>
      </c>
      <c r="I14" s="176">
        <v>128</v>
      </c>
      <c r="J14" s="176">
        <v>139</v>
      </c>
      <c r="K14" s="176">
        <v>150</v>
      </c>
      <c r="L14" s="176">
        <v>224</v>
      </c>
      <c r="M14" s="177">
        <v>279</v>
      </c>
    </row>
    <row r="15" spans="1:13" s="124" customFormat="1" ht="20.100000000000001" customHeight="1">
      <c r="A15" s="687">
        <v>2018</v>
      </c>
      <c r="B15" s="716" t="s">
        <v>64</v>
      </c>
      <c r="C15" s="176">
        <v>20</v>
      </c>
      <c r="D15" s="176">
        <v>8</v>
      </c>
      <c r="E15" s="176">
        <v>7</v>
      </c>
      <c r="F15" s="176">
        <v>1</v>
      </c>
      <c r="G15" s="176">
        <v>1</v>
      </c>
      <c r="H15" s="176">
        <v>1129</v>
      </c>
      <c r="I15" s="176">
        <v>128</v>
      </c>
      <c r="J15" s="176">
        <v>141</v>
      </c>
      <c r="K15" s="176">
        <v>150</v>
      </c>
      <c r="L15" s="176">
        <v>223</v>
      </c>
      <c r="M15" s="177">
        <v>277</v>
      </c>
    </row>
    <row r="16" spans="1:13" s="124" customFormat="1" ht="20.100000000000001" customHeight="1">
      <c r="A16" s="687"/>
      <c r="B16" s="716" t="s">
        <v>67</v>
      </c>
      <c r="C16" s="176">
        <v>20</v>
      </c>
      <c r="D16" s="176">
        <v>8</v>
      </c>
      <c r="E16" s="176">
        <v>7</v>
      </c>
      <c r="F16" s="176">
        <v>1</v>
      </c>
      <c r="G16" s="176">
        <v>1</v>
      </c>
      <c r="H16" s="176">
        <v>1125</v>
      </c>
      <c r="I16" s="176">
        <v>127</v>
      </c>
      <c r="J16" s="176">
        <v>139</v>
      </c>
      <c r="K16" s="176">
        <v>150</v>
      </c>
      <c r="L16" s="176">
        <v>221</v>
      </c>
      <c r="M16" s="177">
        <v>276</v>
      </c>
    </row>
    <row r="17" spans="1:13" s="124" customFormat="1" ht="20.100000000000001" customHeight="1">
      <c r="A17" s="687"/>
      <c r="B17" s="1395" t="s">
        <v>1369</v>
      </c>
      <c r="C17" s="1423">
        <v>13</v>
      </c>
      <c r="D17" s="1423">
        <v>5</v>
      </c>
      <c r="E17" s="1423">
        <v>4</v>
      </c>
      <c r="F17" s="1423">
        <v>1</v>
      </c>
      <c r="G17" s="1608" t="s">
        <v>537</v>
      </c>
      <c r="H17" s="1423">
        <v>801</v>
      </c>
      <c r="I17" s="1423">
        <v>74</v>
      </c>
      <c r="J17" s="1423">
        <v>97</v>
      </c>
      <c r="K17" s="1423">
        <v>52</v>
      </c>
      <c r="L17" s="1423">
        <v>192</v>
      </c>
      <c r="M17" s="1424">
        <v>215</v>
      </c>
    </row>
    <row r="18" spans="1:13" s="124" customFormat="1" ht="20.100000000000001" customHeight="1">
      <c r="A18" s="687"/>
      <c r="B18" s="1520" t="s">
        <v>73</v>
      </c>
      <c r="C18" s="1564">
        <v>13</v>
      </c>
      <c r="D18" s="1564">
        <v>5</v>
      </c>
      <c r="E18" s="1564">
        <v>4</v>
      </c>
      <c r="F18" s="1564">
        <v>1</v>
      </c>
      <c r="G18" s="1608" t="s">
        <v>537</v>
      </c>
      <c r="H18" s="1564">
        <v>796</v>
      </c>
      <c r="I18" s="1564">
        <v>74</v>
      </c>
      <c r="J18" s="1564">
        <v>97</v>
      </c>
      <c r="K18" s="1564">
        <v>50</v>
      </c>
      <c r="L18" s="1564">
        <v>189</v>
      </c>
      <c r="M18" s="1565">
        <v>216</v>
      </c>
    </row>
    <row r="19" spans="1:13" s="124" customFormat="1" ht="20.100000000000001" customHeight="1">
      <c r="A19" s="687">
        <v>2019</v>
      </c>
      <c r="B19" s="1731" t="s">
        <v>64</v>
      </c>
      <c r="C19" s="1814">
        <v>13</v>
      </c>
      <c r="D19" s="1814">
        <v>5</v>
      </c>
      <c r="E19" s="1814">
        <v>4</v>
      </c>
      <c r="F19" s="1814">
        <v>1</v>
      </c>
      <c r="G19" s="1815" t="s">
        <v>537</v>
      </c>
      <c r="H19" s="1814">
        <v>790</v>
      </c>
      <c r="I19" s="1814">
        <v>72</v>
      </c>
      <c r="J19" s="1814">
        <v>97</v>
      </c>
      <c r="K19" s="1814">
        <v>49</v>
      </c>
      <c r="L19" s="1814">
        <v>188</v>
      </c>
      <c r="M19" s="1816">
        <v>216</v>
      </c>
    </row>
    <row r="20" spans="1:13" s="125" customFormat="1" ht="20.100000000000001" customHeight="1">
      <c r="A20" s="722"/>
      <c r="B20" s="815" t="s">
        <v>495</v>
      </c>
      <c r="C20" s="1817">
        <f>C19*100/C15</f>
        <v>65</v>
      </c>
      <c r="D20" s="1817">
        <f t="shared" ref="D20:M20" si="0">D19*100/D15</f>
        <v>62.5</v>
      </c>
      <c r="E20" s="1817">
        <f t="shared" si="0"/>
        <v>57.142857142857146</v>
      </c>
      <c r="F20" s="1817">
        <f t="shared" si="0"/>
        <v>100</v>
      </c>
      <c r="G20" s="1817" t="s">
        <v>14</v>
      </c>
      <c r="H20" s="1817">
        <f t="shared" si="0"/>
        <v>69.973427812223207</v>
      </c>
      <c r="I20" s="1817">
        <f t="shared" si="0"/>
        <v>56.25</v>
      </c>
      <c r="J20" s="1817">
        <f t="shared" si="0"/>
        <v>68.794326241134755</v>
      </c>
      <c r="K20" s="1817">
        <f t="shared" si="0"/>
        <v>32.666666666666664</v>
      </c>
      <c r="L20" s="1817">
        <f t="shared" si="0"/>
        <v>84.304932735426007</v>
      </c>
      <c r="M20" s="1818">
        <f t="shared" si="0"/>
        <v>77.978339350180505</v>
      </c>
    </row>
    <row r="21" spans="1:13" s="570" customFormat="1" ht="20.100000000000001" customHeight="1">
      <c r="A21" s="850"/>
      <c r="B21" s="851" t="s">
        <v>499</v>
      </c>
      <c r="C21" s="1860">
        <f>C19*100/C18</f>
        <v>100</v>
      </c>
      <c r="D21" s="1860">
        <f t="shared" ref="D21:M21" si="1">D19*100/D18</f>
        <v>100</v>
      </c>
      <c r="E21" s="1860">
        <f t="shared" si="1"/>
        <v>100</v>
      </c>
      <c r="F21" s="1860">
        <f t="shared" si="1"/>
        <v>100</v>
      </c>
      <c r="G21" s="1860" t="s">
        <v>14</v>
      </c>
      <c r="H21" s="1860">
        <f t="shared" si="1"/>
        <v>99.246231155778901</v>
      </c>
      <c r="I21" s="1860">
        <f t="shared" si="1"/>
        <v>97.297297297297291</v>
      </c>
      <c r="J21" s="1860">
        <f t="shared" si="1"/>
        <v>100</v>
      </c>
      <c r="K21" s="1860">
        <f t="shared" si="1"/>
        <v>98</v>
      </c>
      <c r="L21" s="1860">
        <f t="shared" si="1"/>
        <v>99.470899470899468</v>
      </c>
      <c r="M21" s="1861">
        <f t="shared" si="1"/>
        <v>100</v>
      </c>
    </row>
    <row r="22" spans="1:13" s="116" customFormat="1" ht="20.100000000000001" customHeight="1">
      <c r="A22" s="2485" t="s">
        <v>1371</v>
      </c>
      <c r="B22" s="2485"/>
      <c r="C22" s="2485"/>
      <c r="D22" s="2485"/>
      <c r="E22" s="2485"/>
      <c r="F22" s="2485"/>
      <c r="G22" s="2485"/>
      <c r="H22" s="2485"/>
      <c r="I22" s="2485"/>
      <c r="J22" s="2485"/>
      <c r="K22" s="2485"/>
      <c r="L22" s="2485"/>
      <c r="M22" s="2485"/>
    </row>
    <row r="23" spans="1:13" s="1304" customFormat="1" ht="15" customHeight="1">
      <c r="A23" s="2469" t="s">
        <v>1370</v>
      </c>
      <c r="B23" s="2469"/>
      <c r="C23" s="2469"/>
      <c r="D23" s="2469"/>
      <c r="E23" s="2469"/>
      <c r="F23" s="2469"/>
      <c r="G23" s="2469"/>
      <c r="H23" s="2469"/>
      <c r="I23" s="2469"/>
      <c r="J23" s="2469"/>
      <c r="K23" s="2469"/>
      <c r="L23" s="2469"/>
      <c r="M23" s="2469"/>
    </row>
    <row r="24" spans="1:13" ht="14.25" customHeight="1">
      <c r="A24" s="59"/>
      <c r="B24" s="59"/>
      <c r="C24" s="277"/>
      <c r="D24" s="277"/>
      <c r="E24" s="277"/>
      <c r="F24" s="277"/>
      <c r="G24" s="277"/>
      <c r="H24" s="277"/>
      <c r="I24" s="277"/>
      <c r="J24" s="277"/>
      <c r="K24" s="277"/>
      <c r="L24" s="277"/>
      <c r="M24" s="277"/>
    </row>
    <row r="26" spans="1:13">
      <c r="C26" s="446"/>
      <c r="D26" s="446"/>
      <c r="E26" s="446"/>
      <c r="F26" s="446"/>
      <c r="G26" s="446"/>
      <c r="H26" s="446"/>
      <c r="I26" s="446"/>
      <c r="J26" s="446"/>
      <c r="K26" s="446"/>
      <c r="L26" s="446"/>
      <c r="M26" s="446"/>
    </row>
    <row r="28" spans="1:13">
      <c r="C28" s="446"/>
      <c r="D28" s="446"/>
      <c r="E28" s="446"/>
      <c r="F28" s="446"/>
      <c r="G28" s="446"/>
      <c r="H28" s="446"/>
      <c r="I28" s="446"/>
      <c r="J28" s="446"/>
      <c r="K28" s="446"/>
      <c r="L28" s="446"/>
      <c r="M28" s="446"/>
    </row>
    <row r="29" spans="1:13">
      <c r="H29" s="446"/>
      <c r="I29" s="446"/>
      <c r="K29" s="4"/>
      <c r="L29" s="446"/>
      <c r="M29" s="4"/>
    </row>
  </sheetData>
  <mergeCells count="19">
    <mergeCell ref="A23:M23"/>
    <mergeCell ref="C5:C13"/>
    <mergeCell ref="D8:D13"/>
    <mergeCell ref="E8:E13"/>
    <mergeCell ref="A22:M22"/>
    <mergeCell ref="I8:I13"/>
    <mergeCell ref="M8:M13"/>
    <mergeCell ref="J8:J13"/>
    <mergeCell ref="K8:K13"/>
    <mergeCell ref="L8:L13"/>
    <mergeCell ref="A5:B13"/>
    <mergeCell ref="F8:F13"/>
    <mergeCell ref="G8:G13"/>
    <mergeCell ref="H5:H13"/>
    <mergeCell ref="K1:L1"/>
    <mergeCell ref="K2:L2"/>
    <mergeCell ref="A2:E2"/>
    <mergeCell ref="A1:J1"/>
    <mergeCell ref="A4:E4"/>
  </mergeCells>
  <phoneticPr fontId="0" type="noConversion"/>
  <hyperlinks>
    <hyperlink ref="K1:L1" location="'Spis tablic     List of tables'!A70" display="Powrót do spisu tablic"/>
    <hyperlink ref="K2:L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K1" sqref="K1:L1"/>
    </sheetView>
  </sheetViews>
  <sheetFormatPr defaultRowHeight="14.25"/>
  <cols>
    <col min="1" max="1" width="8.125" customWidth="1"/>
    <col min="2" max="2" width="12.5" customWidth="1"/>
    <col min="3" max="3" width="9.25" customWidth="1"/>
    <col min="4" max="11" width="9.125" customWidth="1"/>
    <col min="12" max="12" width="9.875" customWidth="1"/>
    <col min="13" max="13" width="9.125" customWidth="1"/>
    <col min="14" max="14" width="16.75" customWidth="1"/>
  </cols>
  <sheetData>
    <row r="1" spans="1:14" ht="19.899999999999999" customHeight="1">
      <c r="A1" s="2209" t="s">
        <v>33</v>
      </c>
      <c r="B1" s="2209"/>
      <c r="C1" s="669"/>
      <c r="D1" s="718"/>
      <c r="E1" s="718"/>
      <c r="F1" s="718"/>
      <c r="G1" s="12"/>
      <c r="H1" s="12"/>
      <c r="I1" s="12"/>
      <c r="J1" s="12"/>
      <c r="K1" s="2275" t="s">
        <v>28</v>
      </c>
      <c r="L1" s="2275"/>
      <c r="M1" s="12"/>
    </row>
    <row r="2" spans="1:14" s="1102" customFormat="1" ht="18" customHeight="1">
      <c r="A2" s="2222" t="s">
        <v>34</v>
      </c>
      <c r="B2" s="2222"/>
      <c r="C2" s="1259"/>
      <c r="D2" s="1113"/>
      <c r="E2" s="1113"/>
      <c r="F2" s="1113"/>
      <c r="G2" s="1113"/>
      <c r="H2" s="1113"/>
      <c r="I2" s="1113"/>
      <c r="J2" s="1113"/>
      <c r="K2" s="2204" t="s">
        <v>258</v>
      </c>
      <c r="L2" s="2204"/>
      <c r="M2" s="1113"/>
    </row>
    <row r="3" spans="1:14" ht="19.899999999999999" customHeight="1">
      <c r="A3" s="2223" t="s">
        <v>493</v>
      </c>
      <c r="B3" s="2223"/>
      <c r="C3" s="2223"/>
      <c r="D3" s="2223"/>
      <c r="E3" s="2223"/>
      <c r="F3" s="2223"/>
      <c r="I3" s="9"/>
      <c r="J3" s="9"/>
      <c r="K3" s="9"/>
      <c r="L3" s="9"/>
      <c r="M3" s="9"/>
    </row>
    <row r="4" spans="1:14" s="1102" customFormat="1" ht="14.85" customHeight="1">
      <c r="A4" s="2286" t="s">
        <v>746</v>
      </c>
      <c r="B4" s="2286"/>
      <c r="C4" s="2286"/>
      <c r="D4" s="2286"/>
      <c r="E4" s="2286"/>
      <c r="F4" s="2286"/>
      <c r="I4" s="1114"/>
      <c r="J4" s="1114"/>
      <c r="K4" s="1114"/>
      <c r="L4" s="1114"/>
      <c r="M4" s="1114"/>
    </row>
    <row r="5" spans="1:14" ht="14.85" customHeight="1">
      <c r="A5" s="2224" t="s">
        <v>1935</v>
      </c>
      <c r="B5" s="2289"/>
      <c r="C5" s="663"/>
      <c r="D5" s="2230" t="s">
        <v>748</v>
      </c>
      <c r="E5" s="2230" t="s">
        <v>1346</v>
      </c>
      <c r="F5" s="2251" t="s">
        <v>1347</v>
      </c>
      <c r="G5" s="719"/>
      <c r="H5" s="2230" t="s">
        <v>749</v>
      </c>
      <c r="I5" s="2230" t="s">
        <v>750</v>
      </c>
      <c r="J5" s="2230" t="s">
        <v>751</v>
      </c>
      <c r="K5" s="2251" t="s">
        <v>752</v>
      </c>
      <c r="L5" s="719"/>
      <c r="M5" s="2251" t="s">
        <v>753</v>
      </c>
    </row>
    <row r="6" spans="1:14" ht="14.85" customHeight="1">
      <c r="A6" s="2215"/>
      <c r="B6" s="2290"/>
      <c r="C6" s="649"/>
      <c r="D6" s="2231"/>
      <c r="E6" s="2231"/>
      <c r="F6" s="2252"/>
      <c r="G6" s="720"/>
      <c r="H6" s="2231"/>
      <c r="I6" s="2231"/>
      <c r="J6" s="2231"/>
      <c r="K6" s="2252"/>
      <c r="L6" s="720"/>
      <c r="M6" s="2252"/>
    </row>
    <row r="7" spans="1:14" ht="14.85" customHeight="1">
      <c r="A7" s="2215"/>
      <c r="B7" s="2290"/>
      <c r="C7" s="649" t="s">
        <v>494</v>
      </c>
      <c r="D7" s="2231"/>
      <c r="E7" s="2231"/>
      <c r="F7" s="2252"/>
      <c r="G7" s="2230" t="s">
        <v>1345</v>
      </c>
      <c r="H7" s="2231"/>
      <c r="I7" s="2231"/>
      <c r="J7" s="2231"/>
      <c r="K7" s="2252"/>
      <c r="L7" s="2230" t="s">
        <v>1344</v>
      </c>
      <c r="M7" s="2252"/>
    </row>
    <row r="8" spans="1:14" ht="14.85" customHeight="1">
      <c r="A8" s="2215"/>
      <c r="B8" s="2290"/>
      <c r="C8" s="1115" t="s">
        <v>747</v>
      </c>
      <c r="D8" s="2231"/>
      <c r="E8" s="2231"/>
      <c r="F8" s="2252"/>
      <c r="G8" s="2231"/>
      <c r="H8" s="2231"/>
      <c r="I8" s="2231"/>
      <c r="J8" s="2231"/>
      <c r="K8" s="2252"/>
      <c r="L8" s="2231"/>
      <c r="M8" s="2252"/>
    </row>
    <row r="9" spans="1:14" ht="23.25" customHeight="1">
      <c r="A9" s="2215"/>
      <c r="B9" s="2290"/>
      <c r="C9" s="650"/>
      <c r="D9" s="2232"/>
      <c r="E9" s="2232"/>
      <c r="F9" s="2253"/>
      <c r="G9" s="2232"/>
      <c r="H9" s="2232"/>
      <c r="I9" s="2231"/>
      <c r="J9" s="2231"/>
      <c r="K9" s="2253"/>
      <c r="L9" s="2232"/>
      <c r="M9" s="2252"/>
    </row>
    <row r="10" spans="1:14" ht="25.5" customHeight="1">
      <c r="A10" s="2217"/>
      <c r="B10" s="2291"/>
      <c r="C10" s="2292" t="s">
        <v>2000</v>
      </c>
      <c r="D10" s="2293"/>
      <c r="E10" s="2293"/>
      <c r="F10" s="2293"/>
      <c r="G10" s="2293"/>
      <c r="H10" s="2294"/>
      <c r="I10" s="2288" t="s">
        <v>1979</v>
      </c>
      <c r="J10" s="2288"/>
      <c r="K10" s="2288"/>
      <c r="L10" s="2288"/>
      <c r="M10" s="2288"/>
    </row>
    <row r="11" spans="1:14" s="114" customFormat="1" ht="25.15" customHeight="1">
      <c r="A11" s="687">
        <v>2017</v>
      </c>
      <c r="B11" s="721" t="s">
        <v>31</v>
      </c>
      <c r="C11" s="298">
        <v>3391.38</v>
      </c>
      <c r="D11" s="176">
        <v>18305</v>
      </c>
      <c r="E11" s="176">
        <v>38161</v>
      </c>
      <c r="F11" s="176">
        <v>31852</v>
      </c>
      <c r="G11" s="176">
        <v>142</v>
      </c>
      <c r="H11" s="120">
        <v>6309</v>
      </c>
      <c r="I11" s="298">
        <v>5.4058000000000002</v>
      </c>
      <c r="J11" s="298">
        <v>11.2697</v>
      </c>
      <c r="K11" s="298">
        <v>9.4064999999999994</v>
      </c>
      <c r="L11" s="298">
        <v>3.7210999999999999</v>
      </c>
      <c r="M11" s="364">
        <v>1.8632</v>
      </c>
    </row>
    <row r="12" spans="1:14" s="114" customFormat="1" ht="25.15" customHeight="1">
      <c r="A12" s="687">
        <v>2018</v>
      </c>
      <c r="B12" s="721" t="s">
        <v>31</v>
      </c>
      <c r="C12" s="1522">
        <v>3400.5770000000002</v>
      </c>
      <c r="D12" s="1564">
        <v>18450</v>
      </c>
      <c r="E12" s="1564">
        <v>37864</v>
      </c>
      <c r="F12" s="1564">
        <v>32467</v>
      </c>
      <c r="G12" s="1564">
        <v>109</v>
      </c>
      <c r="H12" s="120">
        <v>5397</v>
      </c>
      <c r="I12" s="1522">
        <v>5.4333999999999998</v>
      </c>
      <c r="J12" s="1522">
        <v>11.150700000000001</v>
      </c>
      <c r="K12" s="1522">
        <v>9.5612999999999992</v>
      </c>
      <c r="L12" s="1522">
        <v>2.8786999999999998</v>
      </c>
      <c r="M12" s="1523">
        <v>1.5893999999999999</v>
      </c>
    </row>
    <row r="13" spans="1:14" s="119" customFormat="1" ht="25.15" customHeight="1">
      <c r="A13" s="722"/>
      <c r="B13" s="723" t="s">
        <v>495</v>
      </c>
      <c r="C13" s="367">
        <f>C12/C11*100</f>
        <v>100.27118754017539</v>
      </c>
      <c r="D13" s="367">
        <f t="shared" ref="D13:M13" si="0">D12/D11*100</f>
        <v>100.79213329691341</v>
      </c>
      <c r="E13" s="367">
        <f t="shared" si="0"/>
        <v>99.221718508424829</v>
      </c>
      <c r="F13" s="367">
        <f t="shared" si="0"/>
        <v>101.93080497300014</v>
      </c>
      <c r="G13" s="367">
        <f t="shared" si="0"/>
        <v>76.760563380281681</v>
      </c>
      <c r="H13" s="367">
        <f t="shared" si="0"/>
        <v>85.544460294816929</v>
      </c>
      <c r="I13" s="367">
        <f t="shared" si="0"/>
        <v>100.51056272892079</v>
      </c>
      <c r="J13" s="367">
        <f t="shared" si="0"/>
        <v>98.944071270752559</v>
      </c>
      <c r="K13" s="367">
        <f t="shared" si="0"/>
        <v>101.64567054696221</v>
      </c>
      <c r="L13" s="367">
        <f t="shared" si="0"/>
        <v>77.361532880062342</v>
      </c>
      <c r="M13" s="1945">
        <f t="shared" si="0"/>
        <v>85.304851867754394</v>
      </c>
    </row>
    <row r="14" spans="1:14" s="119" customFormat="1" ht="25.15" customHeight="1">
      <c r="A14" s="1944">
        <v>2017</v>
      </c>
      <c r="B14" s="728" t="s">
        <v>538</v>
      </c>
      <c r="C14" s="178">
        <v>3386.1619999999998</v>
      </c>
      <c r="D14" s="675">
        <v>6871</v>
      </c>
      <c r="E14" s="675">
        <v>18956</v>
      </c>
      <c r="F14" s="675">
        <v>16793</v>
      </c>
      <c r="G14" s="675">
        <v>71</v>
      </c>
      <c r="H14" s="675">
        <v>2163</v>
      </c>
      <c r="I14" s="178">
        <v>4.0599999999999996</v>
      </c>
      <c r="J14" s="178">
        <v>11.21</v>
      </c>
      <c r="K14" s="178">
        <v>9.93</v>
      </c>
      <c r="L14" s="178">
        <v>3.75</v>
      </c>
      <c r="M14" s="346">
        <v>1.28</v>
      </c>
    </row>
    <row r="15" spans="1:14" s="119" customFormat="1" ht="25.15" customHeight="1">
      <c r="A15" s="1944">
        <v>2018</v>
      </c>
      <c r="B15" s="728" t="s">
        <v>538</v>
      </c>
      <c r="C15" s="1328">
        <v>3395.663</v>
      </c>
      <c r="D15" s="1338">
        <v>6979</v>
      </c>
      <c r="E15" s="1338">
        <v>19029</v>
      </c>
      <c r="F15" s="1338">
        <v>16906</v>
      </c>
      <c r="G15" s="1338">
        <v>65</v>
      </c>
      <c r="H15" s="1338">
        <v>2123</v>
      </c>
      <c r="I15" s="1328">
        <v>4.1140999999999996</v>
      </c>
      <c r="J15" s="1328">
        <v>11.217599999999999</v>
      </c>
      <c r="K15" s="1328">
        <v>9.9661000000000008</v>
      </c>
      <c r="L15" s="1328">
        <v>3.4157999999999999</v>
      </c>
      <c r="M15" s="346">
        <v>1.2515000000000001</v>
      </c>
      <c r="N15" s="1034"/>
    </row>
    <row r="16" spans="1:14" s="119" customFormat="1" ht="25.15" customHeight="1">
      <c r="A16" s="727"/>
      <c r="B16" s="725" t="s">
        <v>495</v>
      </c>
      <c r="C16" s="180">
        <f t="shared" ref="C16:M16" si="1">C15/C14*100</f>
        <v>100.28058314989066</v>
      </c>
      <c r="D16" s="180">
        <f t="shared" si="1"/>
        <v>101.57182360646193</v>
      </c>
      <c r="E16" s="180">
        <f t="shared" si="1"/>
        <v>100.38510234226629</v>
      </c>
      <c r="F16" s="180">
        <f t="shared" si="1"/>
        <v>100.67289942237838</v>
      </c>
      <c r="G16" s="180">
        <f t="shared" si="1"/>
        <v>91.549295774647888</v>
      </c>
      <c r="H16" s="180">
        <f t="shared" si="1"/>
        <v>98.150716597318549</v>
      </c>
      <c r="I16" s="180">
        <f t="shared" si="1"/>
        <v>101.33251231527095</v>
      </c>
      <c r="J16" s="180">
        <f t="shared" si="1"/>
        <v>100.06779661016947</v>
      </c>
      <c r="K16" s="180">
        <f t="shared" si="1"/>
        <v>100.3635448136959</v>
      </c>
      <c r="L16" s="180">
        <f t="shared" si="1"/>
        <v>91.088000000000008</v>
      </c>
      <c r="M16" s="1442">
        <f t="shared" si="1"/>
        <v>97.7734375</v>
      </c>
      <c r="N16" s="1034"/>
    </row>
    <row r="17" spans="1:14" s="116" customFormat="1" ht="30" customHeight="1">
      <c r="A17" s="2189" t="s">
        <v>716</v>
      </c>
      <c r="B17" s="2189"/>
      <c r="C17" s="2189"/>
      <c r="D17" s="2189"/>
      <c r="E17" s="2189"/>
      <c r="F17" s="2189"/>
      <c r="G17" s="2189"/>
      <c r="H17" s="2189"/>
      <c r="I17" s="2189"/>
      <c r="J17" s="2189"/>
      <c r="K17" s="2189"/>
      <c r="L17" s="2189"/>
      <c r="M17" s="2189"/>
      <c r="N17" s="642"/>
    </row>
    <row r="18" spans="1:14" s="1297" customFormat="1" ht="15" customHeight="1">
      <c r="A18" s="2287" t="s">
        <v>754</v>
      </c>
      <c r="B18" s="2287"/>
      <c r="C18" s="2287"/>
      <c r="D18" s="2287"/>
      <c r="E18" s="2287"/>
      <c r="F18" s="2287"/>
      <c r="G18" s="2287"/>
      <c r="H18" s="2287"/>
      <c r="I18" s="2287"/>
      <c r="J18" s="2287"/>
      <c r="K18" s="2287"/>
      <c r="L18" s="2287"/>
      <c r="M18" s="2287"/>
    </row>
    <row r="22" spans="1:14">
      <c r="D22" s="573"/>
      <c r="E22" s="573"/>
      <c r="F22" s="573"/>
      <c r="G22" s="573"/>
      <c r="H22" s="573"/>
      <c r="I22" s="573"/>
      <c r="J22" s="573"/>
      <c r="K22" s="573"/>
      <c r="L22" s="573"/>
      <c r="M22" s="573"/>
    </row>
  </sheetData>
  <mergeCells count="21">
    <mergeCell ref="M5:M9"/>
    <mergeCell ref="A4:F4"/>
    <mergeCell ref="A18:M18"/>
    <mergeCell ref="I10:M10"/>
    <mergeCell ref="A17:M17"/>
    <mergeCell ref="A5:B10"/>
    <mergeCell ref="H5:H9"/>
    <mergeCell ref="C10:H10"/>
    <mergeCell ref="A2:B2"/>
    <mergeCell ref="E5:E9"/>
    <mergeCell ref="A1:B1"/>
    <mergeCell ref="I5:I9"/>
    <mergeCell ref="G7:G9"/>
    <mergeCell ref="D5:D9"/>
    <mergeCell ref="A3:F3"/>
    <mergeCell ref="K1:L1"/>
    <mergeCell ref="K2:L2"/>
    <mergeCell ref="J5:J9"/>
    <mergeCell ref="K5:K9"/>
    <mergeCell ref="F5:F9"/>
    <mergeCell ref="L7: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8"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heetViews>
  <sheetFormatPr defaultRowHeight="14.25"/>
  <cols>
    <col min="1" max="1" width="5.625" customWidth="1"/>
    <col min="2" max="2" width="13.625" customWidth="1"/>
    <col min="3" max="9" width="8.125" customWidth="1"/>
    <col min="10" max="10" width="8.25" customWidth="1"/>
    <col min="11" max="15" width="8.125" customWidth="1"/>
  </cols>
  <sheetData>
    <row r="1" spans="1:15">
      <c r="A1" s="768" t="s">
        <v>524</v>
      </c>
      <c r="B1" s="768"/>
      <c r="C1" s="768"/>
      <c r="D1" s="768"/>
      <c r="E1" s="768"/>
      <c r="F1" s="768"/>
      <c r="G1" s="768"/>
      <c r="H1" s="768"/>
      <c r="I1" s="768"/>
      <c r="J1" s="768"/>
      <c r="K1" s="481"/>
      <c r="M1" s="2275" t="s">
        <v>28</v>
      </c>
      <c r="N1" s="2275"/>
    </row>
    <row r="2" spans="1:15">
      <c r="A2" s="2784" t="s">
        <v>99</v>
      </c>
      <c r="B2" s="2784"/>
      <c r="C2" s="2784"/>
      <c r="D2" s="2784"/>
      <c r="E2" s="2784"/>
      <c r="F2" s="482"/>
      <c r="G2" s="482"/>
      <c r="H2" s="482"/>
      <c r="I2" s="449"/>
      <c r="J2" s="449"/>
      <c r="K2" s="481"/>
      <c r="M2" s="2204" t="s">
        <v>258</v>
      </c>
      <c r="N2" s="2204"/>
    </row>
    <row r="3" spans="1:15" s="1102" customFormat="1">
      <c r="A3" s="1306" t="s">
        <v>1179</v>
      </c>
      <c r="B3" s="1306"/>
      <c r="C3" s="1306"/>
      <c r="D3" s="1306"/>
      <c r="E3" s="1306"/>
      <c r="F3" s="1306"/>
      <c r="G3" s="1306"/>
      <c r="H3" s="1306"/>
      <c r="I3" s="1114"/>
      <c r="J3" s="1114"/>
    </row>
    <row r="4" spans="1:15" s="1102" customFormat="1">
      <c r="A4" s="2286" t="s">
        <v>100</v>
      </c>
      <c r="B4" s="2286"/>
      <c r="C4" s="2286"/>
      <c r="D4" s="2286"/>
      <c r="E4" s="2286"/>
      <c r="F4" s="1105"/>
      <c r="G4" s="1105"/>
      <c r="H4" s="1303"/>
      <c r="I4" s="1114"/>
      <c r="J4" s="1114"/>
    </row>
    <row r="5" spans="1:15" ht="14.25" customHeight="1">
      <c r="A5" s="2213" t="s">
        <v>1966</v>
      </c>
      <c r="B5" s="2214"/>
      <c r="C5" s="2206" t="s">
        <v>1180</v>
      </c>
      <c r="D5" s="2779"/>
      <c r="E5" s="2779"/>
      <c r="F5" s="2779"/>
      <c r="G5" s="2779"/>
      <c r="H5" s="2779"/>
      <c r="I5" s="2779"/>
      <c r="J5" s="2779"/>
      <c r="K5" s="2779"/>
      <c r="L5" s="2779"/>
      <c r="M5" s="2779"/>
      <c r="N5" s="2780"/>
      <c r="O5" s="2206" t="s">
        <v>1194</v>
      </c>
    </row>
    <row r="6" spans="1:15" ht="24.95" customHeight="1">
      <c r="A6" s="2215"/>
      <c r="B6" s="2211"/>
      <c r="C6" s="2781"/>
      <c r="D6" s="2782"/>
      <c r="E6" s="2782"/>
      <c r="F6" s="2782"/>
      <c r="G6" s="2782"/>
      <c r="H6" s="2782"/>
      <c r="I6" s="2782"/>
      <c r="J6" s="2782"/>
      <c r="K6" s="2782"/>
      <c r="L6" s="2782"/>
      <c r="M6" s="2782"/>
      <c r="N6" s="2783"/>
      <c r="O6" s="2207"/>
    </row>
    <row r="7" spans="1:15" ht="14.25" customHeight="1">
      <c r="A7" s="2215"/>
      <c r="B7" s="2211"/>
      <c r="C7" s="2206"/>
      <c r="D7" s="2214"/>
      <c r="E7" s="2206" t="s">
        <v>1185</v>
      </c>
      <c r="F7" s="2213"/>
      <c r="G7" s="2213"/>
      <c r="H7" s="2213"/>
      <c r="I7" s="2213"/>
      <c r="J7" s="2213"/>
      <c r="K7" s="2213"/>
      <c r="L7" s="2213"/>
      <c r="M7" s="2213"/>
      <c r="N7" s="2214"/>
      <c r="O7" s="2207"/>
    </row>
    <row r="8" spans="1:15" ht="24.95" customHeight="1">
      <c r="A8" s="2215"/>
      <c r="B8" s="2211"/>
      <c r="C8" s="2207"/>
      <c r="D8" s="2211"/>
      <c r="E8" s="2208"/>
      <c r="F8" s="2225"/>
      <c r="G8" s="2225"/>
      <c r="H8" s="2225"/>
      <c r="I8" s="2225"/>
      <c r="J8" s="2225"/>
      <c r="K8" s="2225"/>
      <c r="L8" s="2225"/>
      <c r="M8" s="2225"/>
      <c r="N8" s="2249"/>
      <c r="O8" s="2207"/>
    </row>
    <row r="9" spans="1:15" ht="24.95" customHeight="1">
      <c r="A9" s="2215"/>
      <c r="B9" s="2211"/>
      <c r="C9" s="2220" t="s">
        <v>1181</v>
      </c>
      <c r="D9" s="2219" t="s">
        <v>1182</v>
      </c>
      <c r="E9" s="2220" t="s">
        <v>1183</v>
      </c>
      <c r="F9" s="2219" t="s">
        <v>1184</v>
      </c>
      <c r="G9" s="2219" t="s">
        <v>1186</v>
      </c>
      <c r="H9" s="2206" t="s">
        <v>1187</v>
      </c>
      <c r="I9" s="2206" t="s">
        <v>1188</v>
      </c>
      <c r="J9" s="852"/>
      <c r="K9" s="853"/>
      <c r="L9" s="2479" t="s">
        <v>1191</v>
      </c>
      <c r="M9" s="852"/>
      <c r="N9" s="854"/>
      <c r="O9" s="2207"/>
    </row>
    <row r="10" spans="1:15">
      <c r="A10" s="2215"/>
      <c r="B10" s="2211"/>
      <c r="C10" s="2220"/>
      <c r="D10" s="2220"/>
      <c r="E10" s="2220"/>
      <c r="F10" s="2220"/>
      <c r="G10" s="2220"/>
      <c r="H10" s="2207"/>
      <c r="I10" s="2207"/>
      <c r="J10" s="2230" t="s">
        <v>1189</v>
      </c>
      <c r="K10" s="2230" t="s">
        <v>1190</v>
      </c>
      <c r="L10" s="2252"/>
      <c r="M10" s="2230" t="s">
        <v>1192</v>
      </c>
      <c r="N10" s="2632" t="s">
        <v>1193</v>
      </c>
      <c r="O10" s="2207"/>
    </row>
    <row r="11" spans="1:15" ht="120" customHeight="1">
      <c r="A11" s="2215"/>
      <c r="B11" s="2211"/>
      <c r="C11" s="2220"/>
      <c r="D11" s="2220"/>
      <c r="E11" s="2220"/>
      <c r="F11" s="2220"/>
      <c r="G11" s="2220"/>
      <c r="H11" s="2207"/>
      <c r="I11" s="2207"/>
      <c r="J11" s="2231"/>
      <c r="K11" s="2231"/>
      <c r="L11" s="2252"/>
      <c r="M11" s="2231"/>
      <c r="N11" s="2500"/>
      <c r="O11" s="2207"/>
    </row>
    <row r="12" spans="1:15" ht="24.95" customHeight="1">
      <c r="A12" s="2215"/>
      <c r="B12" s="2211"/>
      <c r="C12" s="2220"/>
      <c r="D12" s="2220"/>
      <c r="E12" s="2220"/>
      <c r="F12" s="2220"/>
      <c r="G12" s="2220"/>
      <c r="H12" s="2207"/>
      <c r="I12" s="2207"/>
      <c r="J12" s="2231"/>
      <c r="K12" s="2231"/>
      <c r="L12" s="2252"/>
      <c r="M12" s="2231"/>
      <c r="N12" s="2500"/>
      <c r="O12" s="2207"/>
    </row>
    <row r="13" spans="1:15">
      <c r="A13" s="2225"/>
      <c r="B13" s="2249"/>
      <c r="C13" s="2221"/>
      <c r="D13" s="2221"/>
      <c r="E13" s="2221"/>
      <c r="F13" s="2221"/>
      <c r="G13" s="2221"/>
      <c r="H13" s="2208"/>
      <c r="I13" s="2208"/>
      <c r="J13" s="2470"/>
      <c r="K13" s="2470"/>
      <c r="L13" s="2474"/>
      <c r="M13" s="2470"/>
      <c r="N13" s="2778"/>
      <c r="O13" s="2208"/>
    </row>
    <row r="14" spans="1:15" s="571" customFormat="1" ht="20.100000000000001" customHeight="1">
      <c r="A14" s="687">
        <v>2017</v>
      </c>
      <c r="B14" s="716" t="s">
        <v>73</v>
      </c>
      <c r="C14" s="176">
        <v>43478</v>
      </c>
      <c r="D14" s="176">
        <v>6338</v>
      </c>
      <c r="E14" s="176">
        <v>5808</v>
      </c>
      <c r="F14" s="176">
        <v>6042</v>
      </c>
      <c r="G14" s="176">
        <v>10387</v>
      </c>
      <c r="H14" s="176">
        <v>2745</v>
      </c>
      <c r="I14" s="176">
        <v>839</v>
      </c>
      <c r="J14" s="176">
        <v>6</v>
      </c>
      <c r="K14" s="176">
        <v>113</v>
      </c>
      <c r="L14" s="176">
        <v>34725</v>
      </c>
      <c r="M14" s="176">
        <v>14</v>
      </c>
      <c r="N14" s="176">
        <v>5941</v>
      </c>
      <c r="O14" s="177">
        <v>272550</v>
      </c>
    </row>
    <row r="15" spans="1:15" s="1018" customFormat="1" ht="20.100000000000001" customHeight="1">
      <c r="A15" s="687">
        <v>2018</v>
      </c>
      <c r="B15" s="716" t="s">
        <v>64</v>
      </c>
      <c r="C15" s="1819">
        <v>44209</v>
      </c>
      <c r="D15" s="1819">
        <v>6418</v>
      </c>
      <c r="E15" s="1819">
        <v>5864</v>
      </c>
      <c r="F15" s="1819">
        <v>6126</v>
      </c>
      <c r="G15" s="1819">
        <v>10510</v>
      </c>
      <c r="H15" s="1819">
        <v>2801</v>
      </c>
      <c r="I15" s="1819">
        <v>845</v>
      </c>
      <c r="J15" s="1819">
        <v>6</v>
      </c>
      <c r="K15" s="1820">
        <v>112</v>
      </c>
      <c r="L15" s="1819">
        <v>35287</v>
      </c>
      <c r="M15" s="1819">
        <v>14</v>
      </c>
      <c r="N15" s="1819">
        <v>6014</v>
      </c>
      <c r="O15" s="310">
        <v>273501</v>
      </c>
    </row>
    <row r="16" spans="1:15" s="1095" customFormat="1" ht="20.100000000000001" customHeight="1">
      <c r="A16" s="687"/>
      <c r="B16" s="716" t="s">
        <v>67</v>
      </c>
      <c r="C16" s="1819">
        <v>44813</v>
      </c>
      <c r="D16" s="1819">
        <v>6472</v>
      </c>
      <c r="E16" s="1819">
        <v>5914</v>
      </c>
      <c r="F16" s="1819">
        <v>6227</v>
      </c>
      <c r="G16" s="1819">
        <v>10542</v>
      </c>
      <c r="H16" s="1819">
        <v>2875</v>
      </c>
      <c r="I16" s="1819">
        <v>848</v>
      </c>
      <c r="J16" s="1819">
        <v>6</v>
      </c>
      <c r="K16" s="1820">
        <v>111</v>
      </c>
      <c r="L16" s="1819">
        <v>35766</v>
      </c>
      <c r="M16" s="1819">
        <v>13</v>
      </c>
      <c r="N16" s="1819">
        <v>6067</v>
      </c>
      <c r="O16" s="310">
        <v>277934</v>
      </c>
    </row>
    <row r="17" spans="1:15" s="1385" customFormat="1" ht="20.100000000000001" customHeight="1">
      <c r="A17" s="687"/>
      <c r="B17" s="1395" t="s">
        <v>1369</v>
      </c>
      <c r="C17" s="1821">
        <v>40864</v>
      </c>
      <c r="D17" s="1821">
        <v>5558</v>
      </c>
      <c r="E17" s="1821">
        <v>5093</v>
      </c>
      <c r="F17" s="1821">
        <v>5700</v>
      </c>
      <c r="G17" s="1821">
        <v>8929</v>
      </c>
      <c r="H17" s="1821">
        <v>2917</v>
      </c>
      <c r="I17" s="1821">
        <v>741</v>
      </c>
      <c r="J17" s="1821">
        <v>6</v>
      </c>
      <c r="K17" s="1822">
        <v>104</v>
      </c>
      <c r="L17" s="1821">
        <v>31869</v>
      </c>
      <c r="M17" s="1821">
        <v>11</v>
      </c>
      <c r="N17" s="1821">
        <v>5152</v>
      </c>
      <c r="O17" s="310">
        <v>282176</v>
      </c>
    </row>
    <row r="18" spans="1:15" s="1561" customFormat="1" ht="20.100000000000001" customHeight="1">
      <c r="A18" s="687"/>
      <c r="B18" s="1520" t="s">
        <v>73</v>
      </c>
      <c r="C18" s="1823">
        <v>41526</v>
      </c>
      <c r="D18" s="1823">
        <v>5642</v>
      </c>
      <c r="E18" s="1823">
        <v>5124</v>
      </c>
      <c r="F18" s="1823">
        <v>5817</v>
      </c>
      <c r="G18" s="1823">
        <v>9013</v>
      </c>
      <c r="H18" s="1823">
        <v>2981</v>
      </c>
      <c r="I18" s="1823">
        <v>742</v>
      </c>
      <c r="J18" s="1823">
        <v>6</v>
      </c>
      <c r="K18" s="1824">
        <v>106</v>
      </c>
      <c r="L18" s="1823">
        <v>32383</v>
      </c>
      <c r="M18" s="1823">
        <v>11</v>
      </c>
      <c r="N18" s="1823">
        <v>5232</v>
      </c>
      <c r="O18" s="310">
        <v>285802</v>
      </c>
    </row>
    <row r="19" spans="1:15" s="1657" customFormat="1" ht="20.100000000000001" customHeight="1">
      <c r="A19" s="687">
        <v>2019</v>
      </c>
      <c r="B19" s="1731" t="s">
        <v>64</v>
      </c>
      <c r="C19" s="1811">
        <v>42279</v>
      </c>
      <c r="D19" s="1811">
        <v>5700</v>
      </c>
      <c r="E19" s="1811">
        <v>5185</v>
      </c>
      <c r="F19" s="1811">
        <v>5973</v>
      </c>
      <c r="G19" s="1811">
        <v>9068</v>
      </c>
      <c r="H19" s="1811">
        <v>3075</v>
      </c>
      <c r="I19" s="1811">
        <v>743</v>
      </c>
      <c r="J19" s="1811">
        <v>6</v>
      </c>
      <c r="K19" s="1824">
        <v>107</v>
      </c>
      <c r="L19" s="1811">
        <v>33022</v>
      </c>
      <c r="M19" s="1811">
        <v>12</v>
      </c>
      <c r="N19" s="1811">
        <v>5292</v>
      </c>
      <c r="O19" s="1825">
        <v>289742</v>
      </c>
    </row>
    <row r="20" spans="1:15" s="116" customFormat="1" ht="24.95" customHeight="1">
      <c r="A20" s="722"/>
      <c r="B20" s="815" t="s">
        <v>495</v>
      </c>
      <c r="C20" s="1826">
        <f>C19*100/C15</f>
        <v>95.634373091451963</v>
      </c>
      <c r="D20" s="1826">
        <f t="shared" ref="D20:O20" si="0">D19*100/D15</f>
        <v>88.81271424119663</v>
      </c>
      <c r="E20" s="1826">
        <f t="shared" si="0"/>
        <v>88.420873124147334</v>
      </c>
      <c r="F20" s="1826">
        <f t="shared" si="0"/>
        <v>97.502448579823707</v>
      </c>
      <c r="G20" s="1826">
        <f t="shared" si="0"/>
        <v>86.279733587059937</v>
      </c>
      <c r="H20" s="1826">
        <f t="shared" si="0"/>
        <v>109.78222063548732</v>
      </c>
      <c r="I20" s="1826">
        <f t="shared" si="0"/>
        <v>87.928994082840234</v>
      </c>
      <c r="J20" s="1826">
        <f t="shared" si="0"/>
        <v>100</v>
      </c>
      <c r="K20" s="1826">
        <f t="shared" si="0"/>
        <v>95.535714285714292</v>
      </c>
      <c r="L20" s="1826">
        <f t="shared" si="0"/>
        <v>93.581205543117861</v>
      </c>
      <c r="M20" s="1826">
        <f t="shared" si="0"/>
        <v>85.714285714285708</v>
      </c>
      <c r="N20" s="1826">
        <f t="shared" si="0"/>
        <v>87.994679082141673</v>
      </c>
      <c r="O20" s="1827">
        <f t="shared" si="0"/>
        <v>105.93818669767204</v>
      </c>
    </row>
    <row r="21" spans="1:15" s="995" customFormat="1" ht="20.100000000000001" customHeight="1">
      <c r="A21" s="991"/>
      <c r="B21" s="817" t="s">
        <v>499</v>
      </c>
      <c r="C21" s="1858">
        <f>C19*100/C18</f>
        <v>101.81332177431007</v>
      </c>
      <c r="D21" s="1858">
        <f t="shared" ref="D21:O21" si="1">D19*100/D18</f>
        <v>101.02800425381071</v>
      </c>
      <c r="E21" s="1858">
        <f t="shared" si="1"/>
        <v>101.19047619047619</v>
      </c>
      <c r="F21" s="1858">
        <f t="shared" si="1"/>
        <v>102.68179473955647</v>
      </c>
      <c r="G21" s="1858">
        <f t="shared" si="1"/>
        <v>100.61022966825696</v>
      </c>
      <c r="H21" s="1858">
        <f t="shared" si="1"/>
        <v>103.15330426031532</v>
      </c>
      <c r="I21" s="1858">
        <f t="shared" si="1"/>
        <v>100.13477088948787</v>
      </c>
      <c r="J21" s="1858">
        <f t="shared" si="1"/>
        <v>100</v>
      </c>
      <c r="K21" s="1858">
        <f t="shared" si="1"/>
        <v>100.94339622641509</v>
      </c>
      <c r="L21" s="1858">
        <f t="shared" si="1"/>
        <v>101.97325757341815</v>
      </c>
      <c r="M21" s="1858">
        <f t="shared" si="1"/>
        <v>109.09090909090909</v>
      </c>
      <c r="N21" s="1858">
        <f t="shared" si="1"/>
        <v>101.14678899082568</v>
      </c>
      <c r="O21" s="1859">
        <f t="shared" si="1"/>
        <v>101.37857677692948</v>
      </c>
    </row>
    <row r="22" spans="1:15" s="116" customFormat="1" ht="20.100000000000001" customHeight="1">
      <c r="A22" s="2645" t="s">
        <v>1372</v>
      </c>
      <c r="B22" s="2645"/>
      <c r="C22" s="2645"/>
      <c r="D22" s="2645"/>
      <c r="E22" s="2645"/>
      <c r="F22" s="2645"/>
      <c r="G22" s="2645"/>
      <c r="H22" s="2645"/>
      <c r="I22" s="2645"/>
      <c r="J22" s="2645"/>
      <c r="K22" s="2190"/>
      <c r="L22" s="2190"/>
      <c r="M22" s="2190"/>
      <c r="N22" s="2190"/>
      <c r="O22" s="2190"/>
    </row>
    <row r="23" spans="1:15" s="1261" customFormat="1" ht="15" customHeight="1">
      <c r="A23" s="2469" t="s">
        <v>1370</v>
      </c>
      <c r="B23" s="2469"/>
      <c r="C23" s="2469"/>
      <c r="D23" s="2469"/>
      <c r="E23" s="2469"/>
      <c r="F23" s="2469"/>
      <c r="G23" s="2469"/>
      <c r="H23" s="2469"/>
      <c r="I23" s="2469"/>
      <c r="J23" s="1213"/>
    </row>
    <row r="25" spans="1:15">
      <c r="C25" s="15"/>
      <c r="D25" s="15"/>
      <c r="E25" s="15"/>
      <c r="F25" s="15"/>
      <c r="G25" s="15"/>
      <c r="H25" s="15"/>
      <c r="I25" s="15"/>
      <c r="J25" s="15"/>
      <c r="K25" s="15"/>
      <c r="L25" s="15"/>
      <c r="M25" s="15"/>
      <c r="N25" s="15"/>
      <c r="O25" s="15"/>
    </row>
    <row r="26" spans="1:15">
      <c r="C26" s="15"/>
      <c r="D26" s="15"/>
      <c r="E26" s="15"/>
      <c r="F26" s="15"/>
      <c r="G26" s="15"/>
      <c r="H26" s="15"/>
      <c r="I26" s="15"/>
      <c r="J26" s="15"/>
      <c r="K26" s="15"/>
      <c r="L26" s="15"/>
      <c r="M26" s="15"/>
      <c r="N26" s="15"/>
      <c r="O26" s="15"/>
    </row>
    <row r="28" spans="1:15">
      <c r="C28" s="15"/>
      <c r="D28" s="15"/>
      <c r="E28" s="15"/>
      <c r="F28" s="15"/>
      <c r="G28" s="15"/>
      <c r="H28" s="15"/>
      <c r="I28" s="15"/>
      <c r="J28" s="15"/>
      <c r="K28" s="15"/>
      <c r="L28" s="15"/>
      <c r="M28" s="15"/>
      <c r="N28" s="15"/>
      <c r="O28" s="15"/>
    </row>
  </sheetData>
  <mergeCells count="23">
    <mergeCell ref="A23:I23"/>
    <mergeCell ref="E9:E13"/>
    <mergeCell ref="I9:I13"/>
    <mergeCell ref="J10:J13"/>
    <mergeCell ref="A5:B13"/>
    <mergeCell ref="A22:O22"/>
    <mergeCell ref="O5:O13"/>
    <mergeCell ref="C9:C13"/>
    <mergeCell ref="D9:D13"/>
    <mergeCell ref="C7:D8"/>
    <mergeCell ref="F9:F13"/>
    <mergeCell ref="G9:G13"/>
    <mergeCell ref="H9:H13"/>
    <mergeCell ref="K10:K13"/>
    <mergeCell ref="L9:L13"/>
    <mergeCell ref="M1:N1"/>
    <mergeCell ref="M2:N2"/>
    <mergeCell ref="N10:N13"/>
    <mergeCell ref="C5:N6"/>
    <mergeCell ref="E7:N8"/>
    <mergeCell ref="A2:E2"/>
    <mergeCell ref="A4:E4"/>
    <mergeCell ref="M10:M13"/>
  </mergeCells>
  <phoneticPr fontId="0" type="noConversion"/>
  <hyperlinks>
    <hyperlink ref="M1:N1" location="'Spis tablic     List of tables'!A71" display="Powrót do spisu tablic"/>
    <hyperlink ref="M2:N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Normal="100" workbookViewId="0">
      <selection sqref="A1:E1"/>
    </sheetView>
  </sheetViews>
  <sheetFormatPr defaultRowHeight="14.25"/>
  <cols>
    <col min="1" max="1" width="20.75" style="456" customWidth="1"/>
    <col min="2" max="7" width="18.75" style="456" customWidth="1"/>
    <col min="8" max="8" width="10" style="456" bestFit="1" customWidth="1"/>
    <col min="9" max="9" width="10.625" style="456" bestFit="1" customWidth="1"/>
    <col min="10" max="256" width="9" style="456"/>
    <col min="257" max="257" width="20.75" style="456" customWidth="1"/>
    <col min="258" max="263" width="18.75" style="456" customWidth="1"/>
    <col min="264" max="264" width="10" style="456" bestFit="1" customWidth="1"/>
    <col min="265" max="265" width="10.625" style="456" bestFit="1" customWidth="1"/>
    <col min="266" max="512" width="9" style="456"/>
    <col min="513" max="513" width="20.75" style="456" customWidth="1"/>
    <col min="514" max="519" width="18.75" style="456" customWidth="1"/>
    <col min="520" max="520" width="10" style="456" bestFit="1" customWidth="1"/>
    <col min="521" max="521" width="10.625" style="456" bestFit="1" customWidth="1"/>
    <col min="522" max="768" width="9" style="456"/>
    <col min="769" max="769" width="20.75" style="456" customWidth="1"/>
    <col min="770" max="775" width="18.75" style="456" customWidth="1"/>
    <col min="776" max="776" width="10" style="456" bestFit="1" customWidth="1"/>
    <col min="777" max="777" width="10.625" style="456" bestFit="1" customWidth="1"/>
    <col min="778" max="1024" width="9" style="456"/>
    <col min="1025" max="1025" width="20.75" style="456" customWidth="1"/>
    <col min="1026" max="1031" width="18.75" style="456" customWidth="1"/>
    <col min="1032" max="1032" width="10" style="456" bestFit="1" customWidth="1"/>
    <col min="1033" max="1033" width="10.625" style="456" bestFit="1" customWidth="1"/>
    <col min="1034" max="1280" width="9" style="456"/>
    <col min="1281" max="1281" width="20.75" style="456" customWidth="1"/>
    <col min="1282" max="1287" width="18.75" style="456" customWidth="1"/>
    <col min="1288" max="1288" width="10" style="456" bestFit="1" customWidth="1"/>
    <col min="1289" max="1289" width="10.625" style="456" bestFit="1" customWidth="1"/>
    <col min="1290" max="1536" width="9" style="456"/>
    <col min="1537" max="1537" width="20.75" style="456" customWidth="1"/>
    <col min="1538" max="1543" width="18.75" style="456" customWidth="1"/>
    <col min="1544" max="1544" width="10" style="456" bestFit="1" customWidth="1"/>
    <col min="1545" max="1545" width="10.625" style="456" bestFit="1" customWidth="1"/>
    <col min="1546" max="1792" width="9" style="456"/>
    <col min="1793" max="1793" width="20.75" style="456" customWidth="1"/>
    <col min="1794" max="1799" width="18.75" style="456" customWidth="1"/>
    <col min="1800" max="1800" width="10" style="456" bestFit="1" customWidth="1"/>
    <col min="1801" max="1801" width="10.625" style="456" bestFit="1" customWidth="1"/>
    <col min="1802" max="2048" width="9" style="456"/>
    <col min="2049" max="2049" width="20.75" style="456" customWidth="1"/>
    <col min="2050" max="2055" width="18.75" style="456" customWidth="1"/>
    <col min="2056" max="2056" width="10" style="456" bestFit="1" customWidth="1"/>
    <col min="2057" max="2057" width="10.625" style="456" bestFit="1" customWidth="1"/>
    <col min="2058" max="2304" width="9" style="456"/>
    <col min="2305" max="2305" width="20.75" style="456" customWidth="1"/>
    <col min="2306" max="2311" width="18.75" style="456" customWidth="1"/>
    <col min="2312" max="2312" width="10" style="456" bestFit="1" customWidth="1"/>
    <col min="2313" max="2313" width="10.625" style="456" bestFit="1" customWidth="1"/>
    <col min="2314" max="2560" width="9" style="456"/>
    <col min="2561" max="2561" width="20.75" style="456" customWidth="1"/>
    <col min="2562" max="2567" width="18.75" style="456" customWidth="1"/>
    <col min="2568" max="2568" width="10" style="456" bestFit="1" customWidth="1"/>
    <col min="2569" max="2569" width="10.625" style="456" bestFit="1" customWidth="1"/>
    <col min="2570" max="2816" width="9" style="456"/>
    <col min="2817" max="2817" width="20.75" style="456" customWidth="1"/>
    <col min="2818" max="2823" width="18.75" style="456" customWidth="1"/>
    <col min="2824" max="2824" width="10" style="456" bestFit="1" customWidth="1"/>
    <col min="2825" max="2825" width="10.625" style="456" bestFit="1" customWidth="1"/>
    <col min="2826" max="3072" width="9" style="456"/>
    <col min="3073" max="3073" width="20.75" style="456" customWidth="1"/>
    <col min="3074" max="3079" width="18.75" style="456" customWidth="1"/>
    <col min="3080" max="3080" width="10" style="456" bestFit="1" customWidth="1"/>
    <col min="3081" max="3081" width="10.625" style="456" bestFit="1" customWidth="1"/>
    <col min="3082" max="3328" width="9" style="456"/>
    <col min="3329" max="3329" width="20.75" style="456" customWidth="1"/>
    <col min="3330" max="3335" width="18.75" style="456" customWidth="1"/>
    <col min="3336" max="3336" width="10" style="456" bestFit="1" customWidth="1"/>
    <col min="3337" max="3337" width="10.625" style="456" bestFit="1" customWidth="1"/>
    <col min="3338" max="3584" width="9" style="456"/>
    <col min="3585" max="3585" width="20.75" style="456" customWidth="1"/>
    <col min="3586" max="3591" width="18.75" style="456" customWidth="1"/>
    <col min="3592" max="3592" width="10" style="456" bestFit="1" customWidth="1"/>
    <col min="3593" max="3593" width="10.625" style="456" bestFit="1" customWidth="1"/>
    <col min="3594" max="3840" width="9" style="456"/>
    <col min="3841" max="3841" width="20.75" style="456" customWidth="1"/>
    <col min="3842" max="3847" width="18.75" style="456" customWidth="1"/>
    <col min="3848" max="3848" width="10" style="456" bestFit="1" customWidth="1"/>
    <col min="3849" max="3849" width="10.625" style="456" bestFit="1" customWidth="1"/>
    <col min="3850" max="4096" width="9" style="456"/>
    <col min="4097" max="4097" width="20.75" style="456" customWidth="1"/>
    <col min="4098" max="4103" width="18.75" style="456" customWidth="1"/>
    <col min="4104" max="4104" width="10" style="456" bestFit="1" customWidth="1"/>
    <col min="4105" max="4105" width="10.625" style="456" bestFit="1" customWidth="1"/>
    <col min="4106" max="4352" width="9" style="456"/>
    <col min="4353" max="4353" width="20.75" style="456" customWidth="1"/>
    <col min="4354" max="4359" width="18.75" style="456" customWidth="1"/>
    <col min="4360" max="4360" width="10" style="456" bestFit="1" customWidth="1"/>
    <col min="4361" max="4361" width="10.625" style="456" bestFit="1" customWidth="1"/>
    <col min="4362" max="4608" width="9" style="456"/>
    <col min="4609" max="4609" width="20.75" style="456" customWidth="1"/>
    <col min="4610" max="4615" width="18.75" style="456" customWidth="1"/>
    <col min="4616" max="4616" width="10" style="456" bestFit="1" customWidth="1"/>
    <col min="4617" max="4617" width="10.625" style="456" bestFit="1" customWidth="1"/>
    <col min="4618" max="4864" width="9" style="456"/>
    <col min="4865" max="4865" width="20.75" style="456" customWidth="1"/>
    <col min="4866" max="4871" width="18.75" style="456" customWidth="1"/>
    <col min="4872" max="4872" width="10" style="456" bestFit="1" customWidth="1"/>
    <col min="4873" max="4873" width="10.625" style="456" bestFit="1" customWidth="1"/>
    <col min="4874" max="5120" width="9" style="456"/>
    <col min="5121" max="5121" width="20.75" style="456" customWidth="1"/>
    <col min="5122" max="5127" width="18.75" style="456" customWidth="1"/>
    <col min="5128" max="5128" width="10" style="456" bestFit="1" customWidth="1"/>
    <col min="5129" max="5129" width="10.625" style="456" bestFit="1" customWidth="1"/>
    <col min="5130" max="5376" width="9" style="456"/>
    <col min="5377" max="5377" width="20.75" style="456" customWidth="1"/>
    <col min="5378" max="5383" width="18.75" style="456" customWidth="1"/>
    <col min="5384" max="5384" width="10" style="456" bestFit="1" customWidth="1"/>
    <col min="5385" max="5385" width="10.625" style="456" bestFit="1" customWidth="1"/>
    <col min="5386" max="5632" width="9" style="456"/>
    <col min="5633" max="5633" width="20.75" style="456" customWidth="1"/>
    <col min="5634" max="5639" width="18.75" style="456" customWidth="1"/>
    <col min="5640" max="5640" width="10" style="456" bestFit="1" customWidth="1"/>
    <col min="5641" max="5641" width="10.625" style="456" bestFit="1" customWidth="1"/>
    <col min="5642" max="5888" width="9" style="456"/>
    <col min="5889" max="5889" width="20.75" style="456" customWidth="1"/>
    <col min="5890" max="5895" width="18.75" style="456" customWidth="1"/>
    <col min="5896" max="5896" width="10" style="456" bestFit="1" customWidth="1"/>
    <col min="5897" max="5897" width="10.625" style="456" bestFit="1" customWidth="1"/>
    <col min="5898" max="6144" width="9" style="456"/>
    <col min="6145" max="6145" width="20.75" style="456" customWidth="1"/>
    <col min="6146" max="6151" width="18.75" style="456" customWidth="1"/>
    <col min="6152" max="6152" width="10" style="456" bestFit="1" customWidth="1"/>
    <col min="6153" max="6153" width="10.625" style="456" bestFit="1" customWidth="1"/>
    <col min="6154" max="6400" width="9" style="456"/>
    <col min="6401" max="6401" width="20.75" style="456" customWidth="1"/>
    <col min="6402" max="6407" width="18.75" style="456" customWidth="1"/>
    <col min="6408" max="6408" width="10" style="456" bestFit="1" customWidth="1"/>
    <col min="6409" max="6409" width="10.625" style="456" bestFit="1" customWidth="1"/>
    <col min="6410" max="6656" width="9" style="456"/>
    <col min="6657" max="6657" width="20.75" style="456" customWidth="1"/>
    <col min="6658" max="6663" width="18.75" style="456" customWidth="1"/>
    <col min="6664" max="6664" width="10" style="456" bestFit="1" customWidth="1"/>
    <col min="6665" max="6665" width="10.625" style="456" bestFit="1" customWidth="1"/>
    <col min="6666" max="6912" width="9" style="456"/>
    <col min="6913" max="6913" width="20.75" style="456" customWidth="1"/>
    <col min="6914" max="6919" width="18.75" style="456" customWidth="1"/>
    <col min="6920" max="6920" width="10" style="456" bestFit="1" customWidth="1"/>
    <col min="6921" max="6921" width="10.625" style="456" bestFit="1" customWidth="1"/>
    <col min="6922" max="7168" width="9" style="456"/>
    <col min="7169" max="7169" width="20.75" style="456" customWidth="1"/>
    <col min="7170" max="7175" width="18.75" style="456" customWidth="1"/>
    <col min="7176" max="7176" width="10" style="456" bestFit="1" customWidth="1"/>
    <col min="7177" max="7177" width="10.625" style="456" bestFit="1" customWidth="1"/>
    <col min="7178" max="7424" width="9" style="456"/>
    <col min="7425" max="7425" width="20.75" style="456" customWidth="1"/>
    <col min="7426" max="7431" width="18.75" style="456" customWidth="1"/>
    <col min="7432" max="7432" width="10" style="456" bestFit="1" customWidth="1"/>
    <col min="7433" max="7433" width="10.625" style="456" bestFit="1" customWidth="1"/>
    <col min="7434" max="7680" width="9" style="456"/>
    <col min="7681" max="7681" width="20.75" style="456" customWidth="1"/>
    <col min="7682" max="7687" width="18.75" style="456" customWidth="1"/>
    <col min="7688" max="7688" width="10" style="456" bestFit="1" customWidth="1"/>
    <col min="7689" max="7689" width="10.625" style="456" bestFit="1" customWidth="1"/>
    <col min="7690" max="7936" width="9" style="456"/>
    <col min="7937" max="7937" width="20.75" style="456" customWidth="1"/>
    <col min="7938" max="7943" width="18.75" style="456" customWidth="1"/>
    <col min="7944" max="7944" width="10" style="456" bestFit="1" customWidth="1"/>
    <col min="7945" max="7945" width="10.625" style="456" bestFit="1" customWidth="1"/>
    <col min="7946" max="8192" width="9" style="456"/>
    <col min="8193" max="8193" width="20.75" style="456" customWidth="1"/>
    <col min="8194" max="8199" width="18.75" style="456" customWidth="1"/>
    <col min="8200" max="8200" width="10" style="456" bestFit="1" customWidth="1"/>
    <col min="8201" max="8201" width="10.625" style="456" bestFit="1" customWidth="1"/>
    <col min="8202" max="8448" width="9" style="456"/>
    <col min="8449" max="8449" width="20.75" style="456" customWidth="1"/>
    <col min="8450" max="8455" width="18.75" style="456" customWidth="1"/>
    <col min="8456" max="8456" width="10" style="456" bestFit="1" customWidth="1"/>
    <col min="8457" max="8457" width="10.625" style="456" bestFit="1" customWidth="1"/>
    <col min="8458" max="8704" width="9" style="456"/>
    <col min="8705" max="8705" width="20.75" style="456" customWidth="1"/>
    <col min="8706" max="8711" width="18.75" style="456" customWidth="1"/>
    <col min="8712" max="8712" width="10" style="456" bestFit="1" customWidth="1"/>
    <col min="8713" max="8713" width="10.625" style="456" bestFit="1" customWidth="1"/>
    <col min="8714" max="8960" width="9" style="456"/>
    <col min="8961" max="8961" width="20.75" style="456" customWidth="1"/>
    <col min="8962" max="8967" width="18.75" style="456" customWidth="1"/>
    <col min="8968" max="8968" width="10" style="456" bestFit="1" customWidth="1"/>
    <col min="8969" max="8969" width="10.625" style="456" bestFit="1" customWidth="1"/>
    <col min="8970" max="9216" width="9" style="456"/>
    <col min="9217" max="9217" width="20.75" style="456" customWidth="1"/>
    <col min="9218" max="9223" width="18.75" style="456" customWidth="1"/>
    <col min="9224" max="9224" width="10" style="456" bestFit="1" customWidth="1"/>
    <col min="9225" max="9225" width="10.625" style="456" bestFit="1" customWidth="1"/>
    <col min="9226" max="9472" width="9" style="456"/>
    <col min="9473" max="9473" width="20.75" style="456" customWidth="1"/>
    <col min="9474" max="9479" width="18.75" style="456" customWidth="1"/>
    <col min="9480" max="9480" width="10" style="456" bestFit="1" customWidth="1"/>
    <col min="9481" max="9481" width="10.625" style="456" bestFit="1" customWidth="1"/>
    <col min="9482" max="9728" width="9" style="456"/>
    <col min="9729" max="9729" width="20.75" style="456" customWidth="1"/>
    <col min="9730" max="9735" width="18.75" style="456" customWidth="1"/>
    <col min="9736" max="9736" width="10" style="456" bestFit="1" customWidth="1"/>
    <col min="9737" max="9737" width="10.625" style="456" bestFit="1" customWidth="1"/>
    <col min="9738" max="9984" width="9" style="456"/>
    <col min="9985" max="9985" width="20.75" style="456" customWidth="1"/>
    <col min="9986" max="9991" width="18.75" style="456" customWidth="1"/>
    <col min="9992" max="9992" width="10" style="456" bestFit="1" customWidth="1"/>
    <col min="9993" max="9993" width="10.625" style="456" bestFit="1" customWidth="1"/>
    <col min="9994" max="10240" width="9" style="456"/>
    <col min="10241" max="10241" width="20.75" style="456" customWidth="1"/>
    <col min="10242" max="10247" width="18.75" style="456" customWidth="1"/>
    <col min="10248" max="10248" width="10" style="456" bestFit="1" customWidth="1"/>
    <col min="10249" max="10249" width="10.625" style="456" bestFit="1" customWidth="1"/>
    <col min="10250" max="10496" width="9" style="456"/>
    <col min="10497" max="10497" width="20.75" style="456" customWidth="1"/>
    <col min="10498" max="10503" width="18.75" style="456" customWidth="1"/>
    <col min="10504" max="10504" width="10" style="456" bestFit="1" customWidth="1"/>
    <col min="10505" max="10505" width="10.625" style="456" bestFit="1" customWidth="1"/>
    <col min="10506" max="10752" width="9" style="456"/>
    <col min="10753" max="10753" width="20.75" style="456" customWidth="1"/>
    <col min="10754" max="10759" width="18.75" style="456" customWidth="1"/>
    <col min="10760" max="10760" width="10" style="456" bestFit="1" customWidth="1"/>
    <col min="10761" max="10761" width="10.625" style="456" bestFit="1" customWidth="1"/>
    <col min="10762" max="11008" width="9" style="456"/>
    <col min="11009" max="11009" width="20.75" style="456" customWidth="1"/>
    <col min="11010" max="11015" width="18.75" style="456" customWidth="1"/>
    <col min="11016" max="11016" width="10" style="456" bestFit="1" customWidth="1"/>
    <col min="11017" max="11017" width="10.625" style="456" bestFit="1" customWidth="1"/>
    <col min="11018" max="11264" width="9" style="456"/>
    <col min="11265" max="11265" width="20.75" style="456" customWidth="1"/>
    <col min="11266" max="11271" width="18.75" style="456" customWidth="1"/>
    <col min="11272" max="11272" width="10" style="456" bestFit="1" customWidth="1"/>
    <col min="11273" max="11273" width="10.625" style="456" bestFit="1" customWidth="1"/>
    <col min="11274" max="11520" width="9" style="456"/>
    <col min="11521" max="11521" width="20.75" style="456" customWidth="1"/>
    <col min="11522" max="11527" width="18.75" style="456" customWidth="1"/>
    <col min="11528" max="11528" width="10" style="456" bestFit="1" customWidth="1"/>
    <col min="11529" max="11529" width="10.625" style="456" bestFit="1" customWidth="1"/>
    <col min="11530" max="11776" width="9" style="456"/>
    <col min="11777" max="11777" width="20.75" style="456" customWidth="1"/>
    <col min="11778" max="11783" width="18.75" style="456" customWidth="1"/>
    <col min="11784" max="11784" width="10" style="456" bestFit="1" customWidth="1"/>
    <col min="11785" max="11785" width="10.625" style="456" bestFit="1" customWidth="1"/>
    <col min="11786" max="12032" width="9" style="456"/>
    <col min="12033" max="12033" width="20.75" style="456" customWidth="1"/>
    <col min="12034" max="12039" width="18.75" style="456" customWidth="1"/>
    <col min="12040" max="12040" width="10" style="456" bestFit="1" customWidth="1"/>
    <col min="12041" max="12041" width="10.625" style="456" bestFit="1" customWidth="1"/>
    <col min="12042" max="12288" width="9" style="456"/>
    <col min="12289" max="12289" width="20.75" style="456" customWidth="1"/>
    <col min="12290" max="12295" width="18.75" style="456" customWidth="1"/>
    <col min="12296" max="12296" width="10" style="456" bestFit="1" customWidth="1"/>
    <col min="12297" max="12297" width="10.625" style="456" bestFit="1" customWidth="1"/>
    <col min="12298" max="12544" width="9" style="456"/>
    <col min="12545" max="12545" width="20.75" style="456" customWidth="1"/>
    <col min="12546" max="12551" width="18.75" style="456" customWidth="1"/>
    <col min="12552" max="12552" width="10" style="456" bestFit="1" customWidth="1"/>
    <col min="12553" max="12553" width="10.625" style="456" bestFit="1" customWidth="1"/>
    <col min="12554" max="12800" width="9" style="456"/>
    <col min="12801" max="12801" width="20.75" style="456" customWidth="1"/>
    <col min="12802" max="12807" width="18.75" style="456" customWidth="1"/>
    <col min="12808" max="12808" width="10" style="456" bestFit="1" customWidth="1"/>
    <col min="12809" max="12809" width="10.625" style="456" bestFit="1" customWidth="1"/>
    <col min="12810" max="13056" width="9" style="456"/>
    <col min="13057" max="13057" width="20.75" style="456" customWidth="1"/>
    <col min="13058" max="13063" width="18.75" style="456" customWidth="1"/>
    <col min="13064" max="13064" width="10" style="456" bestFit="1" customWidth="1"/>
    <col min="13065" max="13065" width="10.625" style="456" bestFit="1" customWidth="1"/>
    <col min="13066" max="13312" width="9" style="456"/>
    <col min="13313" max="13313" width="20.75" style="456" customWidth="1"/>
    <col min="13314" max="13319" width="18.75" style="456" customWidth="1"/>
    <col min="13320" max="13320" width="10" style="456" bestFit="1" customWidth="1"/>
    <col min="13321" max="13321" width="10.625" style="456" bestFit="1" customWidth="1"/>
    <col min="13322" max="13568" width="9" style="456"/>
    <col min="13569" max="13569" width="20.75" style="456" customWidth="1"/>
    <col min="13570" max="13575" width="18.75" style="456" customWidth="1"/>
    <col min="13576" max="13576" width="10" style="456" bestFit="1" customWidth="1"/>
    <col min="13577" max="13577" width="10.625" style="456" bestFit="1" customWidth="1"/>
    <col min="13578" max="13824" width="9" style="456"/>
    <col min="13825" max="13825" width="20.75" style="456" customWidth="1"/>
    <col min="13826" max="13831" width="18.75" style="456" customWidth="1"/>
    <col min="13832" max="13832" width="10" style="456" bestFit="1" customWidth="1"/>
    <col min="13833" max="13833" width="10.625" style="456" bestFit="1" customWidth="1"/>
    <col min="13834" max="14080" width="9" style="456"/>
    <col min="14081" max="14081" width="20.75" style="456" customWidth="1"/>
    <col min="14082" max="14087" width="18.75" style="456" customWidth="1"/>
    <col min="14088" max="14088" width="10" style="456" bestFit="1" customWidth="1"/>
    <col min="14089" max="14089" width="10.625" style="456" bestFit="1" customWidth="1"/>
    <col min="14090" max="14336" width="9" style="456"/>
    <col min="14337" max="14337" width="20.75" style="456" customWidth="1"/>
    <col min="14338" max="14343" width="18.75" style="456" customWidth="1"/>
    <col min="14344" max="14344" width="10" style="456" bestFit="1" customWidth="1"/>
    <col min="14345" max="14345" width="10.625" style="456" bestFit="1" customWidth="1"/>
    <col min="14346" max="14592" width="9" style="456"/>
    <col min="14593" max="14593" width="20.75" style="456" customWidth="1"/>
    <col min="14594" max="14599" width="18.75" style="456" customWidth="1"/>
    <col min="14600" max="14600" width="10" style="456" bestFit="1" customWidth="1"/>
    <col min="14601" max="14601" width="10.625" style="456" bestFit="1" customWidth="1"/>
    <col min="14602" max="14848" width="9" style="456"/>
    <col min="14849" max="14849" width="20.75" style="456" customWidth="1"/>
    <col min="14850" max="14855" width="18.75" style="456" customWidth="1"/>
    <col min="14856" max="14856" width="10" style="456" bestFit="1" customWidth="1"/>
    <col min="14857" max="14857" width="10.625" style="456" bestFit="1" customWidth="1"/>
    <col min="14858" max="15104" width="9" style="456"/>
    <col min="15105" max="15105" width="20.75" style="456" customWidth="1"/>
    <col min="15106" max="15111" width="18.75" style="456" customWidth="1"/>
    <col min="15112" max="15112" width="10" style="456" bestFit="1" customWidth="1"/>
    <col min="15113" max="15113" width="10.625" style="456" bestFit="1" customWidth="1"/>
    <col min="15114" max="15360" width="9" style="456"/>
    <col min="15361" max="15361" width="20.75" style="456" customWidth="1"/>
    <col min="15362" max="15367" width="18.75" style="456" customWidth="1"/>
    <col min="15368" max="15368" width="10" style="456" bestFit="1" customWidth="1"/>
    <col min="15369" max="15369" width="10.625" style="456" bestFit="1" customWidth="1"/>
    <col min="15370" max="15616" width="9" style="456"/>
    <col min="15617" max="15617" width="20.75" style="456" customWidth="1"/>
    <col min="15618" max="15623" width="18.75" style="456" customWidth="1"/>
    <col min="15624" max="15624" width="10" style="456" bestFit="1" customWidth="1"/>
    <col min="15625" max="15625" width="10.625" style="456" bestFit="1" customWidth="1"/>
    <col min="15626" max="15872" width="9" style="456"/>
    <col min="15873" max="15873" width="20.75" style="456" customWidth="1"/>
    <col min="15874" max="15879" width="18.75" style="456" customWidth="1"/>
    <col min="15880" max="15880" width="10" style="456" bestFit="1" customWidth="1"/>
    <col min="15881" max="15881" width="10.625" style="456" bestFit="1" customWidth="1"/>
    <col min="15882" max="16128" width="9" style="456"/>
    <col min="16129" max="16129" width="20.75" style="456" customWidth="1"/>
    <col min="16130" max="16135" width="18.75" style="456" customWidth="1"/>
    <col min="16136" max="16136" width="10" style="456" bestFit="1" customWidth="1"/>
    <col min="16137" max="16137" width="10.625" style="456" bestFit="1" customWidth="1"/>
    <col min="16138" max="16384" width="9" style="456"/>
  </cols>
  <sheetData>
    <row r="1" spans="1:15" ht="15.75">
      <c r="A1" s="2791" t="s">
        <v>2066</v>
      </c>
      <c r="B1" s="2791"/>
      <c r="C1" s="2791"/>
      <c r="D1" s="2791"/>
      <c r="E1" s="2791"/>
      <c r="F1" s="1659" t="s">
        <v>28</v>
      </c>
      <c r="G1" s="573"/>
      <c r="H1" s="1732"/>
      <c r="I1" s="1732"/>
      <c r="J1" s="1732"/>
      <c r="K1" s="1732"/>
      <c r="L1" s="1732"/>
      <c r="M1" s="1732"/>
      <c r="N1" s="1732"/>
      <c r="O1" s="1732"/>
    </row>
    <row r="2" spans="1:15" ht="15">
      <c r="A2" s="2792" t="s">
        <v>2067</v>
      </c>
      <c r="B2" s="2792"/>
      <c r="C2" s="2792"/>
      <c r="D2" s="2792"/>
      <c r="E2" s="2300"/>
      <c r="F2" s="1733" t="s">
        <v>258</v>
      </c>
      <c r="G2" s="1733"/>
      <c r="H2" s="1732"/>
      <c r="I2" s="1732"/>
      <c r="J2" s="1732"/>
      <c r="K2" s="1732"/>
      <c r="L2" s="1732"/>
      <c r="M2" s="1732"/>
      <c r="N2" s="1732"/>
      <c r="O2" s="1732"/>
    </row>
    <row r="3" spans="1:15">
      <c r="A3" s="2007" t="s">
        <v>1695</v>
      </c>
      <c r="B3" s="1734"/>
      <c r="C3" s="1734"/>
      <c r="D3" s="1732"/>
      <c r="E3" s="1732"/>
      <c r="F3" s="1732"/>
      <c r="G3" s="1732"/>
      <c r="H3" s="1732"/>
      <c r="I3" s="1732"/>
      <c r="J3" s="1732"/>
      <c r="K3" s="1732"/>
      <c r="L3" s="1732"/>
      <c r="M3" s="1732"/>
      <c r="N3" s="1732"/>
      <c r="O3" s="1732"/>
    </row>
    <row r="4" spans="1:15">
      <c r="A4" s="1734" t="s">
        <v>1594</v>
      </c>
      <c r="B4" s="1734"/>
      <c r="C4" s="1734"/>
      <c r="D4" s="1732"/>
      <c r="E4" s="1732"/>
      <c r="F4" s="1732"/>
      <c r="G4" s="1732"/>
      <c r="H4" s="1732"/>
      <c r="I4" s="1732"/>
      <c r="J4" s="1732"/>
      <c r="K4" s="1732"/>
      <c r="L4" s="1732"/>
      <c r="M4" s="1732"/>
      <c r="N4" s="1732"/>
      <c r="O4" s="1732"/>
    </row>
    <row r="5" spans="1:15">
      <c r="A5" s="1747" t="s">
        <v>1512</v>
      </c>
      <c r="B5" s="1735"/>
      <c r="C5" s="1735"/>
      <c r="D5" s="1735"/>
      <c r="E5" s="1735"/>
      <c r="F5" s="1732"/>
      <c r="G5" s="1732"/>
      <c r="H5" s="1732"/>
      <c r="I5" s="1732"/>
      <c r="J5" s="1732"/>
      <c r="K5" s="1732"/>
      <c r="L5" s="1732"/>
      <c r="M5" s="1732"/>
      <c r="N5" s="1732"/>
      <c r="O5" s="1732"/>
    </row>
    <row r="6" spans="1:15" ht="9" customHeight="1">
      <c r="A6" s="1748" t="s">
        <v>1595</v>
      </c>
      <c r="B6" s="1736"/>
      <c r="C6" s="1736"/>
      <c r="D6" s="1736"/>
      <c r="E6" s="1736"/>
      <c r="F6" s="1736"/>
      <c r="G6" s="1736"/>
      <c r="H6" s="1732"/>
      <c r="I6" s="1732"/>
      <c r="J6" s="1732"/>
      <c r="K6" s="1732"/>
      <c r="L6" s="1732"/>
      <c r="M6" s="1732"/>
      <c r="N6" s="1732"/>
      <c r="O6" s="1732"/>
    </row>
    <row r="7" spans="1:15" ht="13.9" customHeight="1">
      <c r="A7" s="2793" t="s">
        <v>1696</v>
      </c>
      <c r="B7" s="2788" t="s">
        <v>1697</v>
      </c>
      <c r="C7" s="2788" t="s">
        <v>1698</v>
      </c>
      <c r="D7" s="2788" t="s">
        <v>1699</v>
      </c>
      <c r="E7" s="2796" t="s">
        <v>1700</v>
      </c>
      <c r="F7" s="2797"/>
      <c r="G7" s="2785" t="s">
        <v>1703</v>
      </c>
      <c r="H7" s="1732"/>
      <c r="I7" s="1732"/>
      <c r="J7" s="1732"/>
      <c r="K7" s="1732"/>
      <c r="L7" s="1732"/>
      <c r="M7" s="1732"/>
      <c r="N7" s="1732"/>
      <c r="O7" s="1732"/>
    </row>
    <row r="8" spans="1:15">
      <c r="A8" s="2794"/>
      <c r="B8" s="2789"/>
      <c r="C8" s="2789"/>
      <c r="D8" s="2789"/>
      <c r="E8" s="2788" t="s">
        <v>1701</v>
      </c>
      <c r="F8" s="2788" t="s">
        <v>1702</v>
      </c>
      <c r="G8" s="2786"/>
      <c r="H8" s="1737"/>
      <c r="I8" s="1737"/>
      <c r="J8" s="1737"/>
      <c r="K8" s="1737"/>
      <c r="L8" s="1737"/>
      <c r="M8" s="1737"/>
      <c r="N8" s="1737"/>
      <c r="O8" s="1737"/>
    </row>
    <row r="9" spans="1:15">
      <c r="A9" s="2794"/>
      <c r="B9" s="2789"/>
      <c r="C9" s="2789"/>
      <c r="D9" s="2789"/>
      <c r="E9" s="2789"/>
      <c r="F9" s="2789"/>
      <c r="G9" s="2786"/>
      <c r="H9" s="1737"/>
      <c r="I9" s="1737"/>
      <c r="J9" s="1737"/>
      <c r="K9" s="1737"/>
      <c r="L9" s="1737"/>
      <c r="M9" s="1737"/>
      <c r="N9" s="1737"/>
      <c r="O9" s="1737"/>
    </row>
    <row r="10" spans="1:15">
      <c r="A10" s="2794"/>
      <c r="B10" s="2789"/>
      <c r="C10" s="2789"/>
      <c r="D10" s="2789"/>
      <c r="E10" s="2789"/>
      <c r="F10" s="2789"/>
      <c r="G10" s="2786"/>
      <c r="H10" s="1737"/>
      <c r="I10" s="1737"/>
      <c r="J10" s="1737"/>
      <c r="K10" s="1737"/>
      <c r="L10" s="1737"/>
      <c r="M10" s="1737"/>
      <c r="N10" s="1737"/>
      <c r="O10" s="1737"/>
    </row>
    <row r="11" spans="1:15">
      <c r="A11" s="2795"/>
      <c r="B11" s="2790"/>
      <c r="C11" s="2790"/>
      <c r="D11" s="2790"/>
      <c r="E11" s="2790"/>
      <c r="F11" s="2790"/>
      <c r="G11" s="2787"/>
      <c r="H11" s="1737"/>
      <c r="I11" s="1738"/>
      <c r="J11" s="1737"/>
      <c r="K11" s="1737"/>
      <c r="L11" s="1737"/>
      <c r="M11" s="1737"/>
      <c r="N11" s="1737"/>
      <c r="O11" s="1737"/>
    </row>
    <row r="12" spans="1:15">
      <c r="A12" s="858" t="s">
        <v>362</v>
      </c>
      <c r="B12" s="1828">
        <v>3400577</v>
      </c>
      <c r="C12" s="1828">
        <v>1650630</v>
      </c>
      <c r="D12" s="1828">
        <v>1749947</v>
      </c>
      <c r="E12" s="1829">
        <v>48.2</v>
      </c>
      <c r="F12" s="1946">
        <v>224</v>
      </c>
      <c r="G12" s="1830">
        <v>106</v>
      </c>
      <c r="H12" s="1969"/>
      <c r="I12" s="1739"/>
      <c r="J12" s="1737"/>
      <c r="K12" s="1737"/>
      <c r="L12" s="1737"/>
      <c r="M12" s="1737"/>
      <c r="N12" s="1737"/>
      <c r="O12" s="1737"/>
    </row>
    <row r="13" spans="1:15">
      <c r="A13" s="1214" t="s">
        <v>109</v>
      </c>
      <c r="B13" s="1831"/>
      <c r="C13" s="1831"/>
      <c r="D13" s="1831"/>
      <c r="E13" s="1832"/>
      <c r="F13" s="1832"/>
      <c r="G13" s="1833"/>
      <c r="H13" s="1969"/>
      <c r="I13" s="1739"/>
      <c r="J13" s="1740"/>
      <c r="K13" s="1740"/>
      <c r="L13" s="1740"/>
      <c r="M13" s="1740"/>
      <c r="N13" s="1740"/>
      <c r="O13" s="1737"/>
    </row>
    <row r="14" spans="1:15">
      <c r="A14" s="1741" t="s">
        <v>1704</v>
      </c>
      <c r="B14" s="1831"/>
      <c r="C14" s="1831"/>
      <c r="D14" s="1831"/>
      <c r="E14" s="1832"/>
      <c r="F14" s="1832"/>
      <c r="G14" s="1833"/>
      <c r="H14" s="1969"/>
      <c r="I14" s="1739"/>
      <c r="J14" s="1742"/>
      <c r="K14" s="1742"/>
      <c r="L14" s="1742"/>
      <c r="M14" s="1742"/>
      <c r="N14" s="1742"/>
      <c r="O14" s="1737"/>
    </row>
    <row r="15" spans="1:15">
      <c r="A15" s="863" t="s">
        <v>207</v>
      </c>
      <c r="B15" s="1955">
        <v>730425</v>
      </c>
      <c r="C15" s="1947">
        <v>358926</v>
      </c>
      <c r="D15" s="1947">
        <v>371499</v>
      </c>
      <c r="E15" s="1958">
        <v>22.6</v>
      </c>
      <c r="F15" s="1947">
        <v>180</v>
      </c>
      <c r="G15" s="1970">
        <v>104</v>
      </c>
      <c r="H15" s="1969"/>
      <c r="I15" s="1739"/>
      <c r="J15" s="1738"/>
      <c r="K15" s="1740"/>
      <c r="L15" s="1740"/>
      <c r="M15" s="1740"/>
      <c r="N15" s="1740"/>
      <c r="O15" s="1737"/>
    </row>
    <row r="16" spans="1:15">
      <c r="A16" s="1743" t="s">
        <v>1705</v>
      </c>
      <c r="B16" s="1831"/>
      <c r="C16" s="1831"/>
      <c r="D16" s="1831"/>
      <c r="E16" s="1832"/>
      <c r="F16" s="1832"/>
      <c r="G16" s="1970"/>
      <c r="H16" s="1969"/>
      <c r="I16" s="1739"/>
      <c r="J16" s="1738"/>
      <c r="K16" s="1737"/>
      <c r="L16" s="1737"/>
      <c r="M16" s="1737"/>
      <c r="N16" s="1737"/>
      <c r="O16" s="1737"/>
    </row>
    <row r="17" spans="1:15">
      <c r="A17" s="555" t="s">
        <v>235</v>
      </c>
      <c r="B17" s="1948">
        <v>106514</v>
      </c>
      <c r="C17" s="1948">
        <v>52592</v>
      </c>
      <c r="D17" s="1948">
        <v>53922</v>
      </c>
      <c r="E17" s="1959">
        <v>30.7</v>
      </c>
      <c r="F17" s="1948">
        <v>164</v>
      </c>
      <c r="G17" s="1971">
        <v>103</v>
      </c>
      <c r="H17" s="1969"/>
      <c r="I17" s="1739"/>
      <c r="J17" s="1738"/>
      <c r="K17" s="1740"/>
      <c r="L17" s="1740"/>
      <c r="M17" s="1740"/>
      <c r="N17" s="1740"/>
      <c r="O17" s="1737"/>
    </row>
    <row r="18" spans="1:15">
      <c r="A18" s="555" t="s">
        <v>236</v>
      </c>
      <c r="B18" s="1948">
        <v>277145</v>
      </c>
      <c r="C18" s="1948">
        <v>135654</v>
      </c>
      <c r="D18" s="1948">
        <v>141491</v>
      </c>
      <c r="E18" s="1959">
        <v>16.2</v>
      </c>
      <c r="F18" s="1948">
        <v>225</v>
      </c>
      <c r="G18" s="1971">
        <v>104</v>
      </c>
      <c r="H18" s="1969"/>
      <c r="I18" s="1739"/>
      <c r="J18" s="1738"/>
      <c r="K18" s="1737"/>
      <c r="L18" s="1737"/>
      <c r="M18" s="1737"/>
      <c r="N18" s="1737"/>
      <c r="O18" s="1737"/>
    </row>
    <row r="19" spans="1:15">
      <c r="A19" s="555" t="s">
        <v>210</v>
      </c>
      <c r="B19" s="1948">
        <v>49137</v>
      </c>
      <c r="C19" s="1948">
        <v>24196</v>
      </c>
      <c r="D19" s="1948">
        <v>24941</v>
      </c>
      <c r="E19" s="1959">
        <v>23.7</v>
      </c>
      <c r="F19" s="1948">
        <v>73</v>
      </c>
      <c r="G19" s="1971">
        <v>103</v>
      </c>
      <c r="H19" s="1969"/>
      <c r="I19" s="1739"/>
      <c r="J19" s="1738"/>
      <c r="K19" s="1737"/>
      <c r="L19" s="1737"/>
      <c r="M19" s="1737"/>
      <c r="N19" s="1737"/>
      <c r="O19" s="1737"/>
    </row>
    <row r="20" spans="1:15">
      <c r="A20" s="555" t="s">
        <v>211</v>
      </c>
      <c r="B20" s="1948">
        <v>127028</v>
      </c>
      <c r="C20" s="1948">
        <v>63000</v>
      </c>
      <c r="D20" s="1948">
        <v>64028</v>
      </c>
      <c r="E20" s="1959">
        <v>24.8</v>
      </c>
      <c r="F20" s="1948">
        <v>189</v>
      </c>
      <c r="G20" s="1971">
        <v>102</v>
      </c>
      <c r="H20" s="1969"/>
      <c r="I20" s="1739"/>
      <c r="J20" s="1738"/>
      <c r="K20" s="1737"/>
      <c r="L20" s="1737"/>
      <c r="M20" s="1737"/>
      <c r="N20" s="1737"/>
      <c r="O20" s="1737"/>
    </row>
    <row r="21" spans="1:15">
      <c r="A21" s="555" t="s">
        <v>237</v>
      </c>
      <c r="B21" s="1948">
        <v>43523</v>
      </c>
      <c r="C21" s="1948">
        <v>21446</v>
      </c>
      <c r="D21" s="1948">
        <v>22077</v>
      </c>
      <c r="E21" s="1959">
        <v>17.7</v>
      </c>
      <c r="F21" s="1948">
        <v>105</v>
      </c>
      <c r="G21" s="1971">
        <v>103</v>
      </c>
      <c r="H21" s="1969"/>
      <c r="I21" s="1739"/>
      <c r="J21" s="1738"/>
      <c r="K21" s="1737"/>
      <c r="L21" s="1737"/>
      <c r="M21" s="1737"/>
      <c r="N21" s="1737"/>
      <c r="O21" s="1737"/>
    </row>
    <row r="22" spans="1:15">
      <c r="A22" s="555" t="s">
        <v>213</v>
      </c>
      <c r="B22" s="1948">
        <v>127078</v>
      </c>
      <c r="C22" s="1948">
        <v>62038</v>
      </c>
      <c r="D22" s="1948">
        <v>65040</v>
      </c>
      <c r="E22" s="1959">
        <v>28.6</v>
      </c>
      <c r="F22" s="1948">
        <v>309</v>
      </c>
      <c r="G22" s="1971">
        <v>105</v>
      </c>
      <c r="H22" s="1969"/>
      <c r="I22" s="1739"/>
      <c r="J22" s="1738"/>
      <c r="K22" s="1737"/>
      <c r="L22" s="1737"/>
      <c r="M22" s="1737"/>
      <c r="N22" s="1737"/>
      <c r="O22" s="1737"/>
    </row>
    <row r="23" spans="1:15">
      <c r="A23" s="863" t="s">
        <v>214</v>
      </c>
      <c r="B23" s="1947">
        <v>771069</v>
      </c>
      <c r="C23" s="1947">
        <v>359865</v>
      </c>
      <c r="D23" s="1947">
        <v>411204</v>
      </c>
      <c r="E23" s="1958">
        <v>100</v>
      </c>
      <c r="F23" s="1947">
        <v>2359</v>
      </c>
      <c r="G23" s="1970">
        <v>114</v>
      </c>
      <c r="H23" s="1969"/>
      <c r="I23" s="1739"/>
      <c r="J23" s="1738"/>
      <c r="K23" s="1737"/>
      <c r="L23" s="1737"/>
      <c r="M23" s="1737"/>
      <c r="N23" s="1737"/>
      <c r="O23" s="1737"/>
    </row>
    <row r="24" spans="1:15">
      <c r="A24" s="555" t="s">
        <v>238</v>
      </c>
      <c r="B24" s="1951"/>
      <c r="C24" s="1951"/>
      <c r="D24" s="1951"/>
      <c r="E24" s="1835"/>
      <c r="F24" s="1962"/>
      <c r="G24" s="1970"/>
      <c r="H24" s="1969"/>
      <c r="I24" s="1739"/>
      <c r="J24" s="1738"/>
      <c r="K24" s="1742"/>
      <c r="L24" s="1742"/>
      <c r="M24" s="1742"/>
      <c r="N24" s="1742"/>
      <c r="O24" s="1737"/>
    </row>
    <row r="25" spans="1:15">
      <c r="A25" s="1214" t="s">
        <v>216</v>
      </c>
      <c r="B25" s="1952"/>
      <c r="C25" s="1952"/>
      <c r="D25" s="1952"/>
      <c r="E25" s="1832"/>
      <c r="F25" s="1963"/>
      <c r="G25" s="1970"/>
      <c r="H25" s="1969"/>
      <c r="I25" s="1739"/>
      <c r="J25" s="1738"/>
      <c r="K25" s="1737"/>
      <c r="L25" s="1737"/>
      <c r="M25" s="1737"/>
      <c r="N25" s="1737"/>
      <c r="O25" s="1737"/>
    </row>
    <row r="26" spans="1:15">
      <c r="A26" s="555" t="s">
        <v>239</v>
      </c>
      <c r="B26" s="1948">
        <v>771069</v>
      </c>
      <c r="C26" s="1948">
        <v>359865</v>
      </c>
      <c r="D26" s="1948">
        <v>411204</v>
      </c>
      <c r="E26" s="1959">
        <v>100</v>
      </c>
      <c r="F26" s="1948">
        <v>2359</v>
      </c>
      <c r="G26" s="1971">
        <v>114</v>
      </c>
      <c r="H26" s="1969"/>
      <c r="I26" s="1739"/>
      <c r="J26" s="1744"/>
      <c r="K26" s="1740"/>
      <c r="L26" s="1740"/>
      <c r="M26" s="1740"/>
      <c r="N26" s="1740"/>
      <c r="O26" s="1737"/>
    </row>
    <row r="27" spans="1:15" s="614" customFormat="1">
      <c r="A27" s="863" t="s">
        <v>247</v>
      </c>
      <c r="B27" s="1956">
        <v>540699</v>
      </c>
      <c r="C27" s="1947">
        <v>267763</v>
      </c>
      <c r="D27" s="1951">
        <v>272936</v>
      </c>
      <c r="E27" s="1958">
        <v>33.1</v>
      </c>
      <c r="F27" s="1964">
        <v>153</v>
      </c>
      <c r="G27" s="1970">
        <v>102</v>
      </c>
      <c r="H27" s="1969"/>
      <c r="I27" s="1739"/>
      <c r="J27" s="1737"/>
      <c r="K27" s="1737"/>
      <c r="L27" s="1737"/>
      <c r="M27" s="1737"/>
      <c r="N27" s="1737"/>
      <c r="O27" s="1737"/>
    </row>
    <row r="28" spans="1:15">
      <c r="A28" s="1743" t="s">
        <v>1692</v>
      </c>
      <c r="B28" s="1953"/>
      <c r="C28" s="1953"/>
      <c r="D28" s="1953"/>
      <c r="E28" s="1836"/>
      <c r="F28" s="1837"/>
      <c r="G28" s="1970"/>
      <c r="H28" s="1969"/>
      <c r="I28" s="1739"/>
      <c r="J28" s="1737"/>
      <c r="K28" s="1737"/>
      <c r="L28" s="1737"/>
      <c r="M28" s="1737"/>
      <c r="N28" s="1737"/>
      <c r="O28" s="1737"/>
    </row>
    <row r="29" spans="1:15">
      <c r="A29" s="555" t="s">
        <v>272</v>
      </c>
      <c r="B29" s="1948">
        <v>109104</v>
      </c>
      <c r="C29" s="1948">
        <v>54057</v>
      </c>
      <c r="D29" s="1948">
        <v>55047</v>
      </c>
      <c r="E29" s="1959">
        <v>32.4</v>
      </c>
      <c r="F29" s="1968">
        <v>113</v>
      </c>
      <c r="G29" s="1971">
        <v>102</v>
      </c>
      <c r="H29" s="1969"/>
      <c r="I29" s="1739"/>
      <c r="J29" s="1737"/>
      <c r="K29" s="1737"/>
      <c r="L29" s="1737"/>
      <c r="M29" s="1737"/>
      <c r="N29" s="1737"/>
      <c r="O29" s="1737"/>
    </row>
    <row r="30" spans="1:15">
      <c r="A30" s="555" t="s">
        <v>220</v>
      </c>
      <c r="B30" s="1948">
        <v>131523</v>
      </c>
      <c r="C30" s="1948">
        <v>65837</v>
      </c>
      <c r="D30" s="1948">
        <v>65686</v>
      </c>
      <c r="E30" s="1959">
        <v>17.600000000000001</v>
      </c>
      <c r="F30" s="1968">
        <v>138</v>
      </c>
      <c r="G30" s="1971">
        <v>100</v>
      </c>
      <c r="H30" s="1969"/>
      <c r="I30" s="1739"/>
      <c r="J30" s="1737"/>
      <c r="K30" s="1737"/>
      <c r="L30" s="1737"/>
      <c r="M30" s="1737"/>
      <c r="N30" s="1737"/>
      <c r="O30" s="1737"/>
    </row>
    <row r="31" spans="1:15">
      <c r="A31" s="555" t="s">
        <v>240</v>
      </c>
      <c r="B31" s="1948">
        <v>216176</v>
      </c>
      <c r="C31" s="1948">
        <v>107709</v>
      </c>
      <c r="D31" s="1948">
        <v>108467</v>
      </c>
      <c r="E31" s="1959">
        <v>16.899999999999999</v>
      </c>
      <c r="F31" s="1968">
        <v>139</v>
      </c>
      <c r="G31" s="1971">
        <v>101</v>
      </c>
      <c r="H31" s="1969"/>
      <c r="I31" s="1739"/>
      <c r="J31" s="1742"/>
      <c r="K31" s="1742"/>
      <c r="L31" s="1742"/>
      <c r="M31" s="1742"/>
      <c r="N31" s="1742"/>
      <c r="O31" s="1737"/>
    </row>
    <row r="32" spans="1:15">
      <c r="A32" s="555" t="s">
        <v>238</v>
      </c>
      <c r="B32" s="1948"/>
      <c r="C32" s="1948"/>
      <c r="D32" s="1948"/>
      <c r="E32" s="1834"/>
      <c r="F32" s="1838"/>
      <c r="G32" s="1971"/>
      <c r="H32" s="1969"/>
      <c r="I32" s="1739"/>
      <c r="J32" s="1737"/>
      <c r="K32" s="1737"/>
      <c r="L32" s="1737"/>
      <c r="M32" s="1737"/>
      <c r="N32" s="1737"/>
      <c r="O32" s="1737"/>
    </row>
    <row r="33" spans="1:15">
      <c r="A33" s="1214" t="s">
        <v>216</v>
      </c>
      <c r="B33" s="1948"/>
      <c r="C33" s="1948"/>
      <c r="D33" s="1948"/>
      <c r="E33" s="1834"/>
      <c r="F33" s="1838"/>
      <c r="G33" s="1971"/>
      <c r="H33" s="1969"/>
      <c r="I33" s="1739"/>
      <c r="J33" s="1738"/>
      <c r="K33" s="1740"/>
      <c r="L33" s="1740"/>
      <c r="M33" s="1740"/>
      <c r="N33" s="1740"/>
      <c r="O33" s="1737"/>
    </row>
    <row r="34" spans="1:15">
      <c r="A34" s="555" t="s">
        <v>241</v>
      </c>
      <c r="B34" s="1953">
        <v>83896</v>
      </c>
      <c r="C34" s="1953">
        <v>40160</v>
      </c>
      <c r="D34" s="1953">
        <v>43736</v>
      </c>
      <c r="E34" s="1960">
        <v>100</v>
      </c>
      <c r="F34" s="1966">
        <v>1457</v>
      </c>
      <c r="G34" s="1971">
        <v>109</v>
      </c>
      <c r="H34" s="1969"/>
      <c r="I34" s="1739"/>
      <c r="J34" s="1744"/>
      <c r="K34" s="1737"/>
      <c r="L34" s="1737"/>
      <c r="M34" s="1737"/>
      <c r="N34" s="1737"/>
      <c r="O34" s="1737"/>
    </row>
    <row r="35" spans="1:15">
      <c r="A35" s="863" t="s">
        <v>363</v>
      </c>
      <c r="B35" s="1956">
        <v>343909</v>
      </c>
      <c r="C35" s="1947">
        <v>168363</v>
      </c>
      <c r="D35" s="1947">
        <v>175546</v>
      </c>
      <c r="E35" s="1962">
        <v>28.9</v>
      </c>
      <c r="F35" s="1965">
        <v>131</v>
      </c>
      <c r="G35" s="1970">
        <v>104</v>
      </c>
      <c r="H35" s="1969"/>
      <c r="I35" s="1739"/>
      <c r="J35" s="1738"/>
      <c r="K35" s="1737"/>
      <c r="L35" s="1737"/>
      <c r="M35" s="1737"/>
      <c r="N35" s="1737"/>
      <c r="O35" s="1737"/>
    </row>
    <row r="36" spans="1:15">
      <c r="A36" s="1743" t="s">
        <v>1706</v>
      </c>
      <c r="B36" s="1948"/>
      <c r="C36" s="1948"/>
      <c r="D36" s="1948"/>
      <c r="E36" s="1834"/>
      <c r="F36" s="1838"/>
      <c r="G36" s="1970"/>
      <c r="H36" s="1969"/>
      <c r="I36" s="1739"/>
      <c r="J36" s="1737"/>
      <c r="K36" s="1737"/>
      <c r="L36" s="1737"/>
      <c r="M36" s="1737"/>
      <c r="N36" s="1737"/>
      <c r="O36" s="1737"/>
    </row>
    <row r="37" spans="1:15">
      <c r="A37" s="555" t="s">
        <v>364</v>
      </c>
      <c r="B37" s="1948">
        <v>191508</v>
      </c>
      <c r="C37" s="1948">
        <v>93697</v>
      </c>
      <c r="D37" s="1948">
        <v>97811</v>
      </c>
      <c r="E37" s="1959">
        <v>27.1</v>
      </c>
      <c r="F37" s="1968">
        <v>130</v>
      </c>
      <c r="G37" s="1971">
        <v>104</v>
      </c>
      <c r="H37" s="1969"/>
      <c r="I37" s="1739"/>
      <c r="J37" s="1737"/>
      <c r="K37" s="1737"/>
      <c r="L37" s="1737"/>
      <c r="M37" s="1737"/>
      <c r="N37" s="1737"/>
      <c r="O37" s="1737"/>
    </row>
    <row r="38" spans="1:15">
      <c r="A38" s="555" t="s">
        <v>365</v>
      </c>
      <c r="B38" s="1953">
        <v>84255</v>
      </c>
      <c r="C38" s="1953">
        <v>41794</v>
      </c>
      <c r="D38" s="1953">
        <v>42461</v>
      </c>
      <c r="E38" s="1960">
        <v>24.2</v>
      </c>
      <c r="F38" s="1966">
        <v>123</v>
      </c>
      <c r="G38" s="1971">
        <v>102</v>
      </c>
      <c r="H38" s="1969"/>
      <c r="I38" s="1739"/>
      <c r="J38" s="1738"/>
      <c r="K38" s="1737"/>
      <c r="L38" s="1737"/>
      <c r="M38" s="1737"/>
      <c r="N38" s="1737"/>
      <c r="O38" s="1737"/>
    </row>
    <row r="39" spans="1:15">
      <c r="A39" s="555" t="s">
        <v>366</v>
      </c>
      <c r="B39" s="1948">
        <v>68146</v>
      </c>
      <c r="C39" s="1948">
        <v>32872</v>
      </c>
      <c r="D39" s="1948">
        <v>35274</v>
      </c>
      <c r="E39" s="1959">
        <v>39.9</v>
      </c>
      <c r="F39" s="1968">
        <v>144</v>
      </c>
      <c r="G39" s="1971">
        <v>107</v>
      </c>
      <c r="H39" s="1969"/>
      <c r="I39" s="1739"/>
      <c r="J39" s="1738"/>
      <c r="K39" s="1737"/>
      <c r="L39" s="1737"/>
      <c r="M39" s="1737"/>
      <c r="N39" s="1737"/>
      <c r="O39" s="1737"/>
    </row>
    <row r="40" spans="1:15">
      <c r="A40" s="863" t="s">
        <v>248</v>
      </c>
      <c r="B40" s="1956">
        <v>551287</v>
      </c>
      <c r="C40" s="1947">
        <v>268388</v>
      </c>
      <c r="D40" s="1947">
        <v>282899</v>
      </c>
      <c r="E40" s="1958">
        <v>46.5</v>
      </c>
      <c r="F40" s="1964">
        <v>270</v>
      </c>
      <c r="G40" s="1970">
        <v>105</v>
      </c>
      <c r="H40" s="1969"/>
      <c r="I40" s="1739"/>
      <c r="J40" s="1738"/>
      <c r="K40" s="1742"/>
      <c r="L40" s="1742"/>
      <c r="M40" s="1742"/>
      <c r="N40" s="1742"/>
      <c r="O40" s="1737"/>
    </row>
    <row r="41" spans="1:15">
      <c r="A41" s="1743" t="s">
        <v>1707</v>
      </c>
      <c r="B41" s="1948"/>
      <c r="C41" s="1948"/>
      <c r="D41" s="1948"/>
      <c r="E41" s="1834"/>
      <c r="F41" s="1838"/>
      <c r="G41" s="1970"/>
      <c r="H41" s="1969"/>
      <c r="I41" s="1739"/>
      <c r="J41" s="1738"/>
      <c r="K41" s="1737"/>
      <c r="L41" s="1737"/>
      <c r="M41" s="1737"/>
      <c r="N41" s="1737"/>
      <c r="O41" s="1737"/>
    </row>
    <row r="42" spans="1:15">
      <c r="A42" s="555" t="s">
        <v>242</v>
      </c>
      <c r="B42" s="1948">
        <v>125385</v>
      </c>
      <c r="C42" s="1948">
        <v>60694</v>
      </c>
      <c r="D42" s="1948">
        <v>64691</v>
      </c>
      <c r="E42" s="1959">
        <v>61.6</v>
      </c>
      <c r="F42" s="1968">
        <v>339</v>
      </c>
      <c r="G42" s="1971">
        <v>107</v>
      </c>
      <c r="H42" s="1969"/>
      <c r="I42" s="1739"/>
      <c r="J42" s="1738"/>
      <c r="K42" s="1737"/>
      <c r="L42" s="1737"/>
      <c r="M42" s="1737"/>
      <c r="N42" s="1737"/>
      <c r="O42" s="1737"/>
    </row>
    <row r="43" spans="1:15">
      <c r="A43" s="555" t="s">
        <v>225</v>
      </c>
      <c r="B43" s="1948">
        <v>112035</v>
      </c>
      <c r="C43" s="1948">
        <v>54432</v>
      </c>
      <c r="D43" s="1948">
        <v>57603</v>
      </c>
      <c r="E43" s="1959">
        <v>48.6</v>
      </c>
      <c r="F43" s="1968">
        <v>181</v>
      </c>
      <c r="G43" s="1971">
        <v>106</v>
      </c>
      <c r="H43" s="1969"/>
      <c r="I43" s="1739"/>
      <c r="J43" s="1737"/>
      <c r="K43" s="1732"/>
      <c r="L43" s="1732"/>
      <c r="M43" s="1732"/>
      <c r="N43" s="1732"/>
      <c r="O43" s="1732"/>
    </row>
    <row r="44" spans="1:15">
      <c r="A44" s="555" t="s">
        <v>243</v>
      </c>
      <c r="B44" s="1948">
        <v>153737</v>
      </c>
      <c r="C44" s="1948">
        <v>74756</v>
      </c>
      <c r="D44" s="1948">
        <v>78981</v>
      </c>
      <c r="E44" s="1959">
        <v>52.7</v>
      </c>
      <c r="F44" s="1968">
        <v>379</v>
      </c>
      <c r="G44" s="1971">
        <v>106</v>
      </c>
      <c r="H44" s="1969"/>
      <c r="I44" s="1739"/>
      <c r="J44" s="1732"/>
      <c r="K44" s="1732"/>
      <c r="L44" s="1732"/>
      <c r="M44" s="1732"/>
      <c r="N44" s="1732"/>
      <c r="O44" s="1732"/>
    </row>
    <row r="45" spans="1:15">
      <c r="A45" s="555" t="s">
        <v>244</v>
      </c>
      <c r="B45" s="1953">
        <v>160130</v>
      </c>
      <c r="C45" s="1953">
        <v>78506</v>
      </c>
      <c r="D45" s="1953">
        <v>81624</v>
      </c>
      <c r="E45" s="1960">
        <v>27.2</v>
      </c>
      <c r="F45" s="1966">
        <v>248</v>
      </c>
      <c r="G45" s="1971">
        <v>104</v>
      </c>
      <c r="H45" s="1969"/>
      <c r="I45" s="1739"/>
      <c r="J45" s="1732"/>
      <c r="K45" s="1732"/>
      <c r="L45" s="1732"/>
      <c r="M45" s="1732"/>
      <c r="N45" s="1732"/>
      <c r="O45" s="1732"/>
    </row>
    <row r="46" spans="1:15">
      <c r="A46" s="863" t="s">
        <v>228</v>
      </c>
      <c r="B46" s="1947">
        <v>463188</v>
      </c>
      <c r="C46" s="1949">
        <v>227325</v>
      </c>
      <c r="D46" s="1950">
        <v>235863</v>
      </c>
      <c r="E46" s="1958">
        <v>36.299999999999997</v>
      </c>
      <c r="F46" s="1964">
        <v>178</v>
      </c>
      <c r="G46" s="1970">
        <v>104</v>
      </c>
      <c r="H46" s="1969"/>
      <c r="I46" s="1739"/>
      <c r="J46" s="1732"/>
      <c r="K46" s="1732"/>
      <c r="L46" s="1732"/>
      <c r="M46" s="1732"/>
      <c r="N46" s="1732"/>
      <c r="O46" s="1732"/>
    </row>
    <row r="47" spans="1:15">
      <c r="A47" s="1743" t="s">
        <v>1708</v>
      </c>
      <c r="B47" s="1948"/>
      <c r="C47" s="1948"/>
      <c r="D47" s="1948"/>
      <c r="E47" s="1834"/>
      <c r="F47" s="1838"/>
      <c r="G47" s="1970"/>
      <c r="H47" s="1969"/>
      <c r="I47" s="1739"/>
      <c r="J47" s="1745"/>
      <c r="K47" s="1745"/>
      <c r="L47" s="1745"/>
      <c r="M47" s="1745"/>
      <c r="N47" s="1745"/>
      <c r="O47" s="1745"/>
    </row>
    <row r="48" spans="1:15">
      <c r="A48" s="555" t="s">
        <v>229</v>
      </c>
      <c r="B48" s="1948">
        <v>93206</v>
      </c>
      <c r="C48" s="1948">
        <v>46215</v>
      </c>
      <c r="D48" s="1948">
        <v>46991</v>
      </c>
      <c r="E48" s="1959">
        <v>20.6</v>
      </c>
      <c r="F48" s="1968">
        <v>158</v>
      </c>
      <c r="G48" s="1971">
        <v>102</v>
      </c>
      <c r="H48" s="1969"/>
      <c r="I48" s="1739"/>
    </row>
    <row r="49" spans="1:9">
      <c r="A49" s="555" t="s">
        <v>245</v>
      </c>
      <c r="B49" s="1954">
        <v>59350</v>
      </c>
      <c r="C49" s="1954">
        <v>29599</v>
      </c>
      <c r="D49" s="1954">
        <v>29751</v>
      </c>
      <c r="E49" s="1961">
        <v>27.1</v>
      </c>
      <c r="F49" s="1967">
        <v>112</v>
      </c>
      <c r="G49" s="1971">
        <v>101</v>
      </c>
      <c r="H49" s="1969"/>
      <c r="I49" s="1739"/>
    </row>
    <row r="50" spans="1:9">
      <c r="A50" s="555" t="s">
        <v>231</v>
      </c>
      <c r="B50" s="1954">
        <v>201570</v>
      </c>
      <c r="C50" s="1954">
        <v>99989</v>
      </c>
      <c r="D50" s="1954">
        <v>101581</v>
      </c>
      <c r="E50" s="1961">
        <v>11.9</v>
      </c>
      <c r="F50" s="1967">
        <v>143</v>
      </c>
      <c r="G50" s="1971">
        <v>102</v>
      </c>
      <c r="H50" s="1969"/>
      <c r="I50" s="1739"/>
    </row>
    <row r="51" spans="1:9">
      <c r="A51" s="555" t="s">
        <v>238</v>
      </c>
      <c r="B51" s="1948"/>
      <c r="C51" s="1948"/>
      <c r="D51" s="1948"/>
      <c r="E51" s="1834"/>
      <c r="F51" s="1838"/>
      <c r="G51" s="1971"/>
      <c r="H51" s="1969"/>
      <c r="I51" s="1739"/>
    </row>
    <row r="52" spans="1:9">
      <c r="A52" s="1214" t="s">
        <v>216</v>
      </c>
      <c r="B52" s="1957"/>
      <c r="C52" s="1957"/>
      <c r="D52" s="1957"/>
      <c r="E52" s="1839"/>
      <c r="F52" s="1840"/>
      <c r="G52" s="1971"/>
      <c r="H52" s="1969"/>
      <c r="I52" s="1739"/>
    </row>
    <row r="53" spans="1:9">
      <c r="A53" s="555" t="s">
        <v>246</v>
      </c>
      <c r="B53" s="1954">
        <v>109062</v>
      </c>
      <c r="C53" s="1954">
        <v>51522</v>
      </c>
      <c r="D53" s="1954">
        <v>57540</v>
      </c>
      <c r="E53" s="1961">
        <v>100</v>
      </c>
      <c r="F53" s="1967">
        <v>1507</v>
      </c>
      <c r="G53" s="1971">
        <v>112</v>
      </c>
      <c r="H53" s="1969"/>
      <c r="I53" s="1739"/>
    </row>
  </sheetData>
  <mergeCells count="10">
    <mergeCell ref="G7:G11"/>
    <mergeCell ref="E8:E11"/>
    <mergeCell ref="F8:F11"/>
    <mergeCell ref="A1:E1"/>
    <mergeCell ref="A2:E2"/>
    <mergeCell ref="A7:A11"/>
    <mergeCell ref="B7:B11"/>
    <mergeCell ref="C7:C11"/>
    <mergeCell ref="D7:D11"/>
    <mergeCell ref="E7:F7"/>
  </mergeCells>
  <hyperlinks>
    <hyperlink ref="F2:G2" location="'Spis tablic     List of tables'!A69" display="Return to list of tables"/>
    <hyperlink ref="F1" location="'Spis tablic     List of tables'!A72" display="Powrót do spisu tablic"/>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pane ySplit="8" topLeftCell="A9" activePane="bottomLeft" state="frozen"/>
      <selection pane="bottomLeft" sqref="A1:C1"/>
    </sheetView>
  </sheetViews>
  <sheetFormatPr defaultRowHeight="14.25"/>
  <cols>
    <col min="1" max="1" width="19.75" style="456" customWidth="1"/>
    <col min="2" max="12" width="10.75" style="456" customWidth="1"/>
    <col min="13" max="256" width="9" style="456"/>
    <col min="257" max="257" width="19.75" style="456" customWidth="1"/>
    <col min="258" max="268" width="10.75" style="456" customWidth="1"/>
    <col min="269" max="512" width="9" style="456"/>
    <col min="513" max="513" width="19.75" style="456" customWidth="1"/>
    <col min="514" max="524" width="10.75" style="456" customWidth="1"/>
    <col min="525" max="768" width="9" style="456"/>
    <col min="769" max="769" width="19.75" style="456" customWidth="1"/>
    <col min="770" max="780" width="10.75" style="456" customWidth="1"/>
    <col min="781" max="1024" width="9" style="456"/>
    <col min="1025" max="1025" width="19.75" style="456" customWidth="1"/>
    <col min="1026" max="1036" width="10.75" style="456" customWidth="1"/>
    <col min="1037" max="1280" width="9" style="456"/>
    <col min="1281" max="1281" width="19.75" style="456" customWidth="1"/>
    <col min="1282" max="1292" width="10.75" style="456" customWidth="1"/>
    <col min="1293" max="1536" width="9" style="456"/>
    <col min="1537" max="1537" width="19.75" style="456" customWidth="1"/>
    <col min="1538" max="1548" width="10.75" style="456" customWidth="1"/>
    <col min="1549" max="1792" width="9" style="456"/>
    <col min="1793" max="1793" width="19.75" style="456" customWidth="1"/>
    <col min="1794" max="1804" width="10.75" style="456" customWidth="1"/>
    <col min="1805" max="2048" width="9" style="456"/>
    <col min="2049" max="2049" width="19.75" style="456" customWidth="1"/>
    <col min="2050" max="2060" width="10.75" style="456" customWidth="1"/>
    <col min="2061" max="2304" width="9" style="456"/>
    <col min="2305" max="2305" width="19.75" style="456" customWidth="1"/>
    <col min="2306" max="2316" width="10.75" style="456" customWidth="1"/>
    <col min="2317" max="2560" width="9" style="456"/>
    <col min="2561" max="2561" width="19.75" style="456" customWidth="1"/>
    <col min="2562" max="2572" width="10.75" style="456" customWidth="1"/>
    <col min="2573" max="2816" width="9" style="456"/>
    <col min="2817" max="2817" width="19.75" style="456" customWidth="1"/>
    <col min="2818" max="2828" width="10.75" style="456" customWidth="1"/>
    <col min="2829" max="3072" width="9" style="456"/>
    <col min="3073" max="3073" width="19.75" style="456" customWidth="1"/>
    <col min="3074" max="3084" width="10.75" style="456" customWidth="1"/>
    <col min="3085" max="3328" width="9" style="456"/>
    <col min="3329" max="3329" width="19.75" style="456" customWidth="1"/>
    <col min="3330" max="3340" width="10.75" style="456" customWidth="1"/>
    <col min="3341" max="3584" width="9" style="456"/>
    <col min="3585" max="3585" width="19.75" style="456" customWidth="1"/>
    <col min="3586" max="3596" width="10.75" style="456" customWidth="1"/>
    <col min="3597" max="3840" width="9" style="456"/>
    <col min="3841" max="3841" width="19.75" style="456" customWidth="1"/>
    <col min="3842" max="3852" width="10.75" style="456" customWidth="1"/>
    <col min="3853" max="4096" width="9" style="456"/>
    <col min="4097" max="4097" width="19.75" style="456" customWidth="1"/>
    <col min="4098" max="4108" width="10.75" style="456" customWidth="1"/>
    <col min="4109" max="4352" width="9" style="456"/>
    <col min="4353" max="4353" width="19.75" style="456" customWidth="1"/>
    <col min="4354" max="4364" width="10.75" style="456" customWidth="1"/>
    <col min="4365" max="4608" width="9" style="456"/>
    <col min="4609" max="4609" width="19.75" style="456" customWidth="1"/>
    <col min="4610" max="4620" width="10.75" style="456" customWidth="1"/>
    <col min="4621" max="4864" width="9" style="456"/>
    <col min="4865" max="4865" width="19.75" style="456" customWidth="1"/>
    <col min="4866" max="4876" width="10.75" style="456" customWidth="1"/>
    <col min="4877" max="5120" width="9" style="456"/>
    <col min="5121" max="5121" width="19.75" style="456" customWidth="1"/>
    <col min="5122" max="5132" width="10.75" style="456" customWidth="1"/>
    <col min="5133" max="5376" width="9" style="456"/>
    <col min="5377" max="5377" width="19.75" style="456" customWidth="1"/>
    <col min="5378" max="5388" width="10.75" style="456" customWidth="1"/>
    <col min="5389" max="5632" width="9" style="456"/>
    <col min="5633" max="5633" width="19.75" style="456" customWidth="1"/>
    <col min="5634" max="5644" width="10.75" style="456" customWidth="1"/>
    <col min="5645" max="5888" width="9" style="456"/>
    <col min="5889" max="5889" width="19.75" style="456" customWidth="1"/>
    <col min="5890" max="5900" width="10.75" style="456" customWidth="1"/>
    <col min="5901" max="6144" width="9" style="456"/>
    <col min="6145" max="6145" width="19.75" style="456" customWidth="1"/>
    <col min="6146" max="6156" width="10.75" style="456" customWidth="1"/>
    <col min="6157" max="6400" width="9" style="456"/>
    <col min="6401" max="6401" width="19.75" style="456" customWidth="1"/>
    <col min="6402" max="6412" width="10.75" style="456" customWidth="1"/>
    <col min="6413" max="6656" width="9" style="456"/>
    <col min="6657" max="6657" width="19.75" style="456" customWidth="1"/>
    <col min="6658" max="6668" width="10.75" style="456" customWidth="1"/>
    <col min="6669" max="6912" width="9" style="456"/>
    <col min="6913" max="6913" width="19.75" style="456" customWidth="1"/>
    <col min="6914" max="6924" width="10.75" style="456" customWidth="1"/>
    <col min="6925" max="7168" width="9" style="456"/>
    <col min="7169" max="7169" width="19.75" style="456" customWidth="1"/>
    <col min="7170" max="7180" width="10.75" style="456" customWidth="1"/>
    <col min="7181" max="7424" width="9" style="456"/>
    <col min="7425" max="7425" width="19.75" style="456" customWidth="1"/>
    <col min="7426" max="7436" width="10.75" style="456" customWidth="1"/>
    <col min="7437" max="7680" width="9" style="456"/>
    <col min="7681" max="7681" width="19.75" style="456" customWidth="1"/>
    <col min="7682" max="7692" width="10.75" style="456" customWidth="1"/>
    <col min="7693" max="7936" width="9" style="456"/>
    <col min="7937" max="7937" width="19.75" style="456" customWidth="1"/>
    <col min="7938" max="7948" width="10.75" style="456" customWidth="1"/>
    <col min="7949" max="8192" width="9" style="456"/>
    <col min="8193" max="8193" width="19.75" style="456" customWidth="1"/>
    <col min="8194" max="8204" width="10.75" style="456" customWidth="1"/>
    <col min="8205" max="8448" width="9" style="456"/>
    <col min="8449" max="8449" width="19.75" style="456" customWidth="1"/>
    <col min="8450" max="8460" width="10.75" style="456" customWidth="1"/>
    <col min="8461" max="8704" width="9" style="456"/>
    <col min="8705" max="8705" width="19.75" style="456" customWidth="1"/>
    <col min="8706" max="8716" width="10.75" style="456" customWidth="1"/>
    <col min="8717" max="8960" width="9" style="456"/>
    <col min="8961" max="8961" width="19.75" style="456" customWidth="1"/>
    <col min="8962" max="8972" width="10.75" style="456" customWidth="1"/>
    <col min="8973" max="9216" width="9" style="456"/>
    <col min="9217" max="9217" width="19.75" style="456" customWidth="1"/>
    <col min="9218" max="9228" width="10.75" style="456" customWidth="1"/>
    <col min="9229" max="9472" width="9" style="456"/>
    <col min="9473" max="9473" width="19.75" style="456" customWidth="1"/>
    <col min="9474" max="9484" width="10.75" style="456" customWidth="1"/>
    <col min="9485" max="9728" width="9" style="456"/>
    <col min="9729" max="9729" width="19.75" style="456" customWidth="1"/>
    <col min="9730" max="9740" width="10.75" style="456" customWidth="1"/>
    <col min="9741" max="9984" width="9" style="456"/>
    <col min="9985" max="9985" width="19.75" style="456" customWidth="1"/>
    <col min="9986" max="9996" width="10.75" style="456" customWidth="1"/>
    <col min="9997" max="10240" width="9" style="456"/>
    <col min="10241" max="10241" width="19.75" style="456" customWidth="1"/>
    <col min="10242" max="10252" width="10.75" style="456" customWidth="1"/>
    <col min="10253" max="10496" width="9" style="456"/>
    <col min="10497" max="10497" width="19.75" style="456" customWidth="1"/>
    <col min="10498" max="10508" width="10.75" style="456" customWidth="1"/>
    <col min="10509" max="10752" width="9" style="456"/>
    <col min="10753" max="10753" width="19.75" style="456" customWidth="1"/>
    <col min="10754" max="10764" width="10.75" style="456" customWidth="1"/>
    <col min="10765" max="11008" width="9" style="456"/>
    <col min="11009" max="11009" width="19.75" style="456" customWidth="1"/>
    <col min="11010" max="11020" width="10.75" style="456" customWidth="1"/>
    <col min="11021" max="11264" width="9" style="456"/>
    <col min="11265" max="11265" width="19.75" style="456" customWidth="1"/>
    <col min="11266" max="11276" width="10.75" style="456" customWidth="1"/>
    <col min="11277" max="11520" width="9" style="456"/>
    <col min="11521" max="11521" width="19.75" style="456" customWidth="1"/>
    <col min="11522" max="11532" width="10.75" style="456" customWidth="1"/>
    <col min="11533" max="11776" width="9" style="456"/>
    <col min="11777" max="11777" width="19.75" style="456" customWidth="1"/>
    <col min="11778" max="11788" width="10.75" style="456" customWidth="1"/>
    <col min="11789" max="12032" width="9" style="456"/>
    <col min="12033" max="12033" width="19.75" style="456" customWidth="1"/>
    <col min="12034" max="12044" width="10.75" style="456" customWidth="1"/>
    <col min="12045" max="12288" width="9" style="456"/>
    <col min="12289" max="12289" width="19.75" style="456" customWidth="1"/>
    <col min="12290" max="12300" width="10.75" style="456" customWidth="1"/>
    <col min="12301" max="12544" width="9" style="456"/>
    <col min="12545" max="12545" width="19.75" style="456" customWidth="1"/>
    <col min="12546" max="12556" width="10.75" style="456" customWidth="1"/>
    <col min="12557" max="12800" width="9" style="456"/>
    <col min="12801" max="12801" width="19.75" style="456" customWidth="1"/>
    <col min="12802" max="12812" width="10.75" style="456" customWidth="1"/>
    <col min="12813" max="13056" width="9" style="456"/>
    <col min="13057" max="13057" width="19.75" style="456" customWidth="1"/>
    <col min="13058" max="13068" width="10.75" style="456" customWidth="1"/>
    <col min="13069" max="13312" width="9" style="456"/>
    <col min="13313" max="13313" width="19.75" style="456" customWidth="1"/>
    <col min="13314" max="13324" width="10.75" style="456" customWidth="1"/>
    <col min="13325" max="13568" width="9" style="456"/>
    <col min="13569" max="13569" width="19.75" style="456" customWidth="1"/>
    <col min="13570" max="13580" width="10.75" style="456" customWidth="1"/>
    <col min="13581" max="13824" width="9" style="456"/>
    <col min="13825" max="13825" width="19.75" style="456" customWidth="1"/>
    <col min="13826" max="13836" width="10.75" style="456" customWidth="1"/>
    <col min="13837" max="14080" width="9" style="456"/>
    <col min="14081" max="14081" width="19.75" style="456" customWidth="1"/>
    <col min="14082" max="14092" width="10.75" style="456" customWidth="1"/>
    <col min="14093" max="14336" width="9" style="456"/>
    <col min="14337" max="14337" width="19.75" style="456" customWidth="1"/>
    <col min="14338" max="14348" width="10.75" style="456" customWidth="1"/>
    <col min="14349" max="14592" width="9" style="456"/>
    <col min="14593" max="14593" width="19.75" style="456" customWidth="1"/>
    <col min="14594" max="14604" width="10.75" style="456" customWidth="1"/>
    <col min="14605" max="14848" width="9" style="456"/>
    <col min="14849" max="14849" width="19.75" style="456" customWidth="1"/>
    <col min="14850" max="14860" width="10.75" style="456" customWidth="1"/>
    <col min="14861" max="15104" width="9" style="456"/>
    <col min="15105" max="15105" width="19.75" style="456" customWidth="1"/>
    <col min="15106" max="15116" width="10.75" style="456" customWidth="1"/>
    <col min="15117" max="15360" width="9" style="456"/>
    <col min="15361" max="15361" width="19.75" style="456" customWidth="1"/>
    <col min="15362" max="15372" width="10.75" style="456" customWidth="1"/>
    <col min="15373" max="15616" width="9" style="456"/>
    <col min="15617" max="15617" width="19.75" style="456" customWidth="1"/>
    <col min="15618" max="15628" width="10.75" style="456" customWidth="1"/>
    <col min="15629" max="15872" width="9" style="456"/>
    <col min="15873" max="15873" width="19.75" style="456" customWidth="1"/>
    <col min="15874" max="15884" width="10.75" style="456" customWidth="1"/>
    <col min="15885" max="16128" width="9" style="456"/>
    <col min="16129" max="16129" width="19.75" style="456" customWidth="1"/>
    <col min="16130" max="16140" width="10.75" style="456" customWidth="1"/>
    <col min="16141" max="16384" width="9" style="456"/>
  </cols>
  <sheetData>
    <row r="1" spans="1:12" s="1751" customFormat="1" ht="15" customHeight="1">
      <c r="A1" s="2799" t="s">
        <v>1684</v>
      </c>
      <c r="B1" s="2799"/>
      <c r="C1" s="2799"/>
      <c r="D1" s="1749"/>
      <c r="E1" s="1749"/>
      <c r="F1" s="1749"/>
      <c r="G1" s="1749"/>
      <c r="H1" s="1750"/>
      <c r="K1" s="2800" t="s">
        <v>28</v>
      </c>
      <c r="L1" s="2800"/>
    </row>
    <row r="2" spans="1:12" s="1751" customFormat="1" ht="12.75" customHeight="1">
      <c r="A2" s="2799" t="s">
        <v>1513</v>
      </c>
      <c r="B2" s="2799"/>
      <c r="C2" s="2799"/>
      <c r="D2" s="2799"/>
      <c r="E2" s="2799"/>
      <c r="F2" s="2799"/>
      <c r="G2" s="2799"/>
      <c r="H2" s="1752"/>
      <c r="K2" s="2801" t="s">
        <v>258</v>
      </c>
      <c r="L2" s="2801"/>
    </row>
    <row r="3" spans="1:12" s="1751" customFormat="1" ht="15" customHeight="1">
      <c r="A3" s="2802" t="s">
        <v>1521</v>
      </c>
      <c r="B3" s="2802"/>
      <c r="C3" s="2802"/>
      <c r="D3" s="2802"/>
      <c r="E3" s="2802"/>
      <c r="F3" s="2802"/>
      <c r="G3" s="2802"/>
      <c r="H3" s="1752"/>
      <c r="I3" s="1752"/>
      <c r="J3" s="1752"/>
      <c r="K3" s="1752"/>
      <c r="L3" s="1750"/>
    </row>
    <row r="4" spans="1:12" s="1751" customFormat="1" ht="15" customHeight="1">
      <c r="A4" s="2798" t="s">
        <v>1514</v>
      </c>
      <c r="B4" s="2798"/>
      <c r="C4" s="2798"/>
      <c r="D4" s="2798"/>
      <c r="E4" s="2798"/>
      <c r="F4" s="2798"/>
      <c r="G4" s="2798"/>
      <c r="H4" s="1750"/>
      <c r="I4" s="1750"/>
      <c r="J4" s="1750"/>
      <c r="K4" s="1750"/>
      <c r="L4" s="1750"/>
    </row>
    <row r="5" spans="1:12" ht="13.9" customHeight="1">
      <c r="A5" s="2807" t="s">
        <v>1688</v>
      </c>
      <c r="B5" s="2809" t="s">
        <v>1685</v>
      </c>
      <c r="C5" s="2810"/>
      <c r="D5" s="2810"/>
      <c r="E5" s="2810"/>
      <c r="F5" s="2810"/>
      <c r="G5" s="2810"/>
      <c r="H5" s="2810"/>
      <c r="I5" s="2810"/>
      <c r="J5" s="2810"/>
      <c r="K5" s="2810"/>
      <c r="L5" s="2810"/>
    </row>
    <row r="6" spans="1:12" ht="13.9" customHeight="1">
      <c r="A6" s="2808"/>
      <c r="B6" s="2811" t="s">
        <v>1686</v>
      </c>
      <c r="C6" s="2803" t="s">
        <v>1515</v>
      </c>
      <c r="D6" s="2803" t="s">
        <v>1516</v>
      </c>
      <c r="E6" s="2803" t="s">
        <v>1517</v>
      </c>
      <c r="F6" s="2803" t="s">
        <v>1518</v>
      </c>
      <c r="G6" s="2803" t="s">
        <v>1519</v>
      </c>
      <c r="H6" s="2803" t="s">
        <v>249</v>
      </c>
      <c r="I6" s="2803" t="s">
        <v>250</v>
      </c>
      <c r="J6" s="2803" t="s">
        <v>251</v>
      </c>
      <c r="K6" s="2803" t="s">
        <v>1520</v>
      </c>
      <c r="L6" s="2805" t="s">
        <v>1687</v>
      </c>
    </row>
    <row r="7" spans="1:12" ht="13.9" customHeight="1">
      <c r="A7" s="2808"/>
      <c r="B7" s="2812"/>
      <c r="C7" s="2804"/>
      <c r="D7" s="2804"/>
      <c r="E7" s="2804"/>
      <c r="F7" s="2804"/>
      <c r="G7" s="2804"/>
      <c r="H7" s="2804"/>
      <c r="I7" s="2804"/>
      <c r="J7" s="2804"/>
      <c r="K7" s="2804"/>
      <c r="L7" s="2806"/>
    </row>
    <row r="8" spans="1:12" ht="10.5" customHeight="1">
      <c r="A8" s="2808"/>
      <c r="B8" s="2812"/>
      <c r="C8" s="2804"/>
      <c r="D8" s="2804"/>
      <c r="E8" s="2804"/>
      <c r="F8" s="2804"/>
      <c r="G8" s="2804"/>
      <c r="H8" s="2804"/>
      <c r="I8" s="2804"/>
      <c r="J8" s="2804"/>
      <c r="K8" s="2804"/>
      <c r="L8" s="2806"/>
    </row>
    <row r="9" spans="1:12" ht="13.15" customHeight="1">
      <c r="A9" s="858" t="s">
        <v>362</v>
      </c>
      <c r="B9" s="1972">
        <v>112712</v>
      </c>
      <c r="C9" s="1972">
        <v>141175</v>
      </c>
      <c r="D9" s="1972">
        <v>224620</v>
      </c>
      <c r="E9" s="1972">
        <v>98933</v>
      </c>
      <c r="F9" s="1972">
        <v>103669</v>
      </c>
      <c r="G9" s="1973">
        <v>231153</v>
      </c>
      <c r="H9" s="1973">
        <v>520500</v>
      </c>
      <c r="I9" s="1973">
        <v>544059</v>
      </c>
      <c r="J9" s="1973">
        <v>426435</v>
      </c>
      <c r="K9" s="1973">
        <v>432806</v>
      </c>
      <c r="L9" s="1974">
        <v>564515</v>
      </c>
    </row>
    <row r="10" spans="1:12" ht="10.9" customHeight="1">
      <c r="A10" s="1214" t="s">
        <v>109</v>
      </c>
      <c r="B10" s="1841"/>
      <c r="C10" s="1841"/>
      <c r="D10" s="1841"/>
      <c r="E10" s="1841"/>
      <c r="F10" s="1841"/>
      <c r="G10" s="1841"/>
      <c r="H10" s="1841"/>
      <c r="I10" s="1841"/>
      <c r="J10" s="1841"/>
      <c r="K10" s="1841"/>
      <c r="L10" s="1753"/>
    </row>
    <row r="11" spans="1:12" ht="10.9" customHeight="1">
      <c r="A11" s="1741" t="s">
        <v>1689</v>
      </c>
      <c r="B11" s="1841"/>
      <c r="C11" s="1841"/>
      <c r="D11" s="1841"/>
      <c r="E11" s="1841"/>
      <c r="F11" s="1841"/>
      <c r="G11" s="1841"/>
      <c r="H11" s="1841"/>
      <c r="I11" s="1841"/>
      <c r="J11" s="1841"/>
      <c r="K11" s="1841"/>
      <c r="L11" s="1753"/>
    </row>
    <row r="12" spans="1:12" ht="13.15" customHeight="1">
      <c r="A12" s="863" t="s">
        <v>207</v>
      </c>
      <c r="B12" s="1975">
        <v>24534</v>
      </c>
      <c r="C12" s="1975">
        <v>31991</v>
      </c>
      <c r="D12" s="1975">
        <v>52564</v>
      </c>
      <c r="E12" s="1975">
        <v>22905</v>
      </c>
      <c r="F12" s="1975">
        <v>23459</v>
      </c>
      <c r="G12" s="1977">
        <v>51721</v>
      </c>
      <c r="H12" s="1977">
        <v>109447</v>
      </c>
      <c r="I12" s="1977">
        <v>118876</v>
      </c>
      <c r="J12" s="1977">
        <v>92377</v>
      </c>
      <c r="K12" s="1977">
        <v>91875</v>
      </c>
      <c r="L12" s="1979">
        <v>110676</v>
      </c>
    </row>
    <row r="13" spans="1:12" ht="10.9" customHeight="1">
      <c r="A13" s="1743" t="s">
        <v>1690</v>
      </c>
      <c r="B13" s="1841"/>
      <c r="C13" s="1841"/>
      <c r="D13" s="1841"/>
      <c r="E13" s="1841"/>
      <c r="F13" s="1841"/>
      <c r="G13" s="1841"/>
      <c r="H13" s="1841"/>
      <c r="I13" s="1841"/>
      <c r="J13" s="1841"/>
      <c r="K13" s="1841"/>
      <c r="L13" s="1753"/>
    </row>
    <row r="14" spans="1:12" ht="13.15" customHeight="1">
      <c r="A14" s="555" t="s">
        <v>235</v>
      </c>
      <c r="B14" s="1978">
        <v>3792</v>
      </c>
      <c r="C14" s="1978">
        <v>4959</v>
      </c>
      <c r="D14" s="1978">
        <v>7827</v>
      </c>
      <c r="E14" s="1978">
        <v>3388</v>
      </c>
      <c r="F14" s="1978">
        <v>3422</v>
      </c>
      <c r="G14" s="1976">
        <v>7951</v>
      </c>
      <c r="H14" s="1976">
        <v>16938</v>
      </c>
      <c r="I14" s="1976">
        <v>16444</v>
      </c>
      <c r="J14" s="1976">
        <v>13079</v>
      </c>
      <c r="K14" s="1976">
        <v>12917</v>
      </c>
      <c r="L14" s="1980">
        <v>15797</v>
      </c>
    </row>
    <row r="15" spans="1:12" ht="13.15" customHeight="1">
      <c r="A15" s="555" t="s">
        <v>236</v>
      </c>
      <c r="B15" s="1978">
        <v>8883</v>
      </c>
      <c r="C15" s="1978">
        <v>11778</v>
      </c>
      <c r="D15" s="1978">
        <v>19744</v>
      </c>
      <c r="E15" s="1978">
        <v>8626</v>
      </c>
      <c r="F15" s="1978">
        <v>9099</v>
      </c>
      <c r="G15" s="1976">
        <v>18808</v>
      </c>
      <c r="H15" s="1976">
        <v>39815</v>
      </c>
      <c r="I15" s="1976">
        <v>46293</v>
      </c>
      <c r="J15" s="1976">
        <v>36000</v>
      </c>
      <c r="K15" s="1976">
        <v>35490</v>
      </c>
      <c r="L15" s="1980">
        <v>42609</v>
      </c>
    </row>
    <row r="16" spans="1:12" ht="13.15" customHeight="1">
      <c r="A16" s="555" t="s">
        <v>210</v>
      </c>
      <c r="B16" s="1978">
        <v>1391</v>
      </c>
      <c r="C16" s="1978">
        <v>1822</v>
      </c>
      <c r="D16" s="1978">
        <v>2955</v>
      </c>
      <c r="E16" s="1978">
        <v>1373</v>
      </c>
      <c r="F16" s="1978">
        <v>1335</v>
      </c>
      <c r="G16" s="1976">
        <v>3408</v>
      </c>
      <c r="H16" s="1976">
        <v>6986</v>
      </c>
      <c r="I16" s="1976">
        <v>7446</v>
      </c>
      <c r="J16" s="1976">
        <v>5944</v>
      </c>
      <c r="K16" s="1976">
        <v>6711</v>
      </c>
      <c r="L16" s="1980">
        <v>9766</v>
      </c>
    </row>
    <row r="17" spans="1:13" ht="13.15" customHeight="1">
      <c r="A17" s="555" t="s">
        <v>211</v>
      </c>
      <c r="B17" s="1978">
        <v>4668</v>
      </c>
      <c r="C17" s="1978">
        <v>5939</v>
      </c>
      <c r="D17" s="1978">
        <v>9559</v>
      </c>
      <c r="E17" s="1978">
        <v>4240</v>
      </c>
      <c r="F17" s="1978">
        <v>4343</v>
      </c>
      <c r="G17" s="1976">
        <v>9830</v>
      </c>
      <c r="H17" s="1976">
        <v>20141</v>
      </c>
      <c r="I17" s="1976">
        <v>19786</v>
      </c>
      <c r="J17" s="1976">
        <v>15858</v>
      </c>
      <c r="K17" s="1976">
        <v>15561</v>
      </c>
      <c r="L17" s="1980">
        <v>17103</v>
      </c>
    </row>
    <row r="18" spans="1:13" ht="13.15" customHeight="1">
      <c r="A18" s="555" t="s">
        <v>237</v>
      </c>
      <c r="B18" s="1978">
        <v>1285</v>
      </c>
      <c r="C18" s="1978">
        <v>1646</v>
      </c>
      <c r="D18" s="1978">
        <v>2712</v>
      </c>
      <c r="E18" s="1978">
        <v>1262</v>
      </c>
      <c r="F18" s="1978">
        <v>1205</v>
      </c>
      <c r="G18" s="1976">
        <v>3230</v>
      </c>
      <c r="H18" s="1976">
        <v>6554</v>
      </c>
      <c r="I18" s="1976">
        <v>6737</v>
      </c>
      <c r="J18" s="1976">
        <v>5515</v>
      </c>
      <c r="K18" s="1976">
        <v>5759</v>
      </c>
      <c r="L18" s="1980">
        <v>7618</v>
      </c>
    </row>
    <row r="19" spans="1:13" ht="13.15" customHeight="1">
      <c r="A19" s="555" t="s">
        <v>213</v>
      </c>
      <c r="B19" s="1978">
        <v>4515</v>
      </c>
      <c r="C19" s="1978">
        <v>5847</v>
      </c>
      <c r="D19" s="1978">
        <v>9767</v>
      </c>
      <c r="E19" s="1978">
        <v>4016</v>
      </c>
      <c r="F19" s="1978">
        <v>4055</v>
      </c>
      <c r="G19" s="1976">
        <v>8494</v>
      </c>
      <c r="H19" s="1976">
        <v>19013</v>
      </c>
      <c r="I19" s="1976">
        <v>22170</v>
      </c>
      <c r="J19" s="1976">
        <v>15981</v>
      </c>
      <c r="K19" s="1976">
        <v>15437</v>
      </c>
      <c r="L19" s="1980">
        <v>17783</v>
      </c>
      <c r="M19" s="734"/>
    </row>
    <row r="20" spans="1:13" ht="13.15" customHeight="1">
      <c r="A20" s="863" t="s">
        <v>214</v>
      </c>
      <c r="B20" s="1975">
        <v>27737</v>
      </c>
      <c r="C20" s="1975">
        <v>30389</v>
      </c>
      <c r="D20" s="1975">
        <v>42866</v>
      </c>
      <c r="E20" s="1975">
        <v>17338</v>
      </c>
      <c r="F20" s="1975">
        <v>18174</v>
      </c>
      <c r="G20" s="1977">
        <v>38375</v>
      </c>
      <c r="H20" s="1977">
        <v>122623</v>
      </c>
      <c r="I20" s="1977">
        <v>135562</v>
      </c>
      <c r="J20" s="1977">
        <v>89944</v>
      </c>
      <c r="K20" s="1977">
        <v>96776</v>
      </c>
      <c r="L20" s="1979">
        <v>151285</v>
      </c>
    </row>
    <row r="21" spans="1:13" ht="10.9" customHeight="1">
      <c r="A21" s="555" t="s">
        <v>238</v>
      </c>
      <c r="B21" s="1976"/>
      <c r="C21" s="1976"/>
      <c r="D21" s="1976"/>
      <c r="E21" s="1976"/>
      <c r="F21" s="1976"/>
      <c r="G21" s="1976"/>
      <c r="H21" s="1976"/>
      <c r="I21" s="1976"/>
      <c r="J21" s="1976"/>
      <c r="K21" s="1976"/>
      <c r="L21" s="1980"/>
    </row>
    <row r="22" spans="1:13" ht="10.9" customHeight="1">
      <c r="A22" s="1214" t="s">
        <v>216</v>
      </c>
      <c r="B22" s="1977"/>
      <c r="C22" s="1977"/>
      <c r="D22" s="1977"/>
      <c r="E22" s="1977"/>
      <c r="F22" s="1977"/>
      <c r="G22" s="1977"/>
      <c r="H22" s="1977"/>
      <c r="I22" s="1977"/>
      <c r="J22" s="1977"/>
      <c r="K22" s="1977"/>
      <c r="L22" s="1979"/>
    </row>
    <row r="23" spans="1:13" ht="13.15" customHeight="1">
      <c r="A23" s="555" t="s">
        <v>239</v>
      </c>
      <c r="B23" s="1978">
        <v>27737</v>
      </c>
      <c r="C23" s="1978">
        <v>30389</v>
      </c>
      <c r="D23" s="1978">
        <v>42866</v>
      </c>
      <c r="E23" s="1978">
        <v>17338</v>
      </c>
      <c r="F23" s="1978">
        <v>18174</v>
      </c>
      <c r="G23" s="1976">
        <v>38375</v>
      </c>
      <c r="H23" s="1976">
        <v>122623</v>
      </c>
      <c r="I23" s="1976">
        <v>135562</v>
      </c>
      <c r="J23" s="1976">
        <v>89944</v>
      </c>
      <c r="K23" s="1976">
        <v>96776</v>
      </c>
      <c r="L23" s="1980">
        <v>151285</v>
      </c>
    </row>
    <row r="24" spans="1:13" ht="13.15" customHeight="1">
      <c r="A24" s="863" t="s">
        <v>247</v>
      </c>
      <c r="B24" s="1975">
        <v>19552</v>
      </c>
      <c r="C24" s="1975">
        <v>24857</v>
      </c>
      <c r="D24" s="1975">
        <v>40575</v>
      </c>
      <c r="E24" s="1975">
        <v>18580</v>
      </c>
      <c r="F24" s="1975">
        <v>19871</v>
      </c>
      <c r="G24" s="1977">
        <v>43357</v>
      </c>
      <c r="H24" s="1977">
        <v>84290</v>
      </c>
      <c r="I24" s="1977">
        <v>79794</v>
      </c>
      <c r="J24" s="1977">
        <v>68430</v>
      </c>
      <c r="K24" s="1977">
        <v>64634</v>
      </c>
      <c r="L24" s="1979">
        <v>76759</v>
      </c>
    </row>
    <row r="25" spans="1:13" ht="10.9" customHeight="1">
      <c r="A25" s="1743" t="s">
        <v>1694</v>
      </c>
      <c r="B25" s="1841"/>
      <c r="C25" s="1841"/>
      <c r="D25" s="1841"/>
      <c r="E25" s="1841"/>
      <c r="F25" s="1841"/>
      <c r="G25" s="1841"/>
      <c r="H25" s="1841"/>
      <c r="I25" s="1841"/>
      <c r="J25" s="1841"/>
      <c r="K25" s="1841"/>
      <c r="L25" s="1753"/>
    </row>
    <row r="26" spans="1:13" ht="13.15" customHeight="1">
      <c r="A26" s="555" t="s">
        <v>272</v>
      </c>
      <c r="B26" s="1978">
        <v>3375</v>
      </c>
      <c r="C26" s="1978">
        <v>4539</v>
      </c>
      <c r="D26" s="1978">
        <v>7632</v>
      </c>
      <c r="E26" s="1978">
        <v>3405</v>
      </c>
      <c r="F26" s="1978">
        <v>3463</v>
      </c>
      <c r="G26" s="1976">
        <v>8115</v>
      </c>
      <c r="H26" s="1976">
        <v>16658</v>
      </c>
      <c r="I26" s="1976">
        <v>16178</v>
      </c>
      <c r="J26" s="1976">
        <v>13899</v>
      </c>
      <c r="K26" s="1976">
        <v>14403</v>
      </c>
      <c r="L26" s="1980">
        <v>17437</v>
      </c>
    </row>
    <row r="27" spans="1:13" ht="13.15" customHeight="1">
      <c r="A27" s="555" t="s">
        <v>220</v>
      </c>
      <c r="B27" s="1978">
        <v>5121</v>
      </c>
      <c r="C27" s="1978">
        <v>6569</v>
      </c>
      <c r="D27" s="1978">
        <v>10527</v>
      </c>
      <c r="E27" s="1978">
        <v>4851</v>
      </c>
      <c r="F27" s="1978">
        <v>5198</v>
      </c>
      <c r="G27" s="1976">
        <v>11374</v>
      </c>
      <c r="H27" s="1976">
        <v>20625</v>
      </c>
      <c r="I27" s="1976">
        <v>18981</v>
      </c>
      <c r="J27" s="1976">
        <v>16419</v>
      </c>
      <c r="K27" s="1976">
        <v>14650</v>
      </c>
      <c r="L27" s="1980">
        <v>17208</v>
      </c>
    </row>
    <row r="28" spans="1:13" ht="13.15" customHeight="1">
      <c r="A28" s="555" t="s">
        <v>240</v>
      </c>
      <c r="B28" s="1978">
        <v>8237</v>
      </c>
      <c r="C28" s="1978">
        <v>10481</v>
      </c>
      <c r="D28" s="1978">
        <v>17000</v>
      </c>
      <c r="E28" s="1978">
        <v>7830</v>
      </c>
      <c r="F28" s="1978">
        <v>8469</v>
      </c>
      <c r="G28" s="1976">
        <v>18551</v>
      </c>
      <c r="H28" s="1976">
        <v>34550</v>
      </c>
      <c r="I28" s="1976">
        <v>31361</v>
      </c>
      <c r="J28" s="1976">
        <v>27768</v>
      </c>
      <c r="K28" s="1976">
        <v>24338</v>
      </c>
      <c r="L28" s="1980">
        <v>27591</v>
      </c>
    </row>
    <row r="29" spans="1:13" ht="10.9" customHeight="1">
      <c r="A29" s="555" t="s">
        <v>238</v>
      </c>
      <c r="B29" s="1842"/>
      <c r="C29" s="1842"/>
      <c r="D29" s="1842"/>
      <c r="E29" s="1842"/>
      <c r="F29" s="1842"/>
      <c r="G29" s="1841"/>
      <c r="H29" s="1841"/>
      <c r="I29" s="1841"/>
      <c r="J29" s="1841"/>
      <c r="K29" s="1841"/>
      <c r="L29" s="1753"/>
    </row>
    <row r="30" spans="1:13" ht="10.9" customHeight="1">
      <c r="A30" s="1214" t="s">
        <v>216</v>
      </c>
      <c r="B30" s="1842"/>
      <c r="C30" s="1842"/>
      <c r="D30" s="1842"/>
      <c r="E30" s="1842"/>
      <c r="F30" s="1842"/>
      <c r="G30" s="1841"/>
      <c r="H30" s="1841"/>
      <c r="I30" s="1841"/>
      <c r="J30" s="1841"/>
      <c r="K30" s="1841"/>
      <c r="L30" s="1753"/>
    </row>
    <row r="31" spans="1:13" ht="13.15" customHeight="1">
      <c r="A31" s="555" t="s">
        <v>241</v>
      </c>
      <c r="B31" s="1976">
        <v>2819</v>
      </c>
      <c r="C31" s="1976">
        <v>3268</v>
      </c>
      <c r="D31" s="1976">
        <v>5416</v>
      </c>
      <c r="E31" s="1976">
        <v>2494</v>
      </c>
      <c r="F31" s="1976">
        <v>2741</v>
      </c>
      <c r="G31" s="1976">
        <v>5317</v>
      </c>
      <c r="H31" s="1976">
        <v>12457</v>
      </c>
      <c r="I31" s="1976">
        <v>13274</v>
      </c>
      <c r="J31" s="1976">
        <v>10344</v>
      </c>
      <c r="K31" s="1976">
        <v>11243</v>
      </c>
      <c r="L31" s="1980">
        <v>14523</v>
      </c>
    </row>
    <row r="32" spans="1:13" ht="13.15" customHeight="1">
      <c r="A32" s="863" t="s">
        <v>363</v>
      </c>
      <c r="B32" s="1977">
        <v>11085</v>
      </c>
      <c r="C32" s="1977">
        <v>14419</v>
      </c>
      <c r="D32" s="1977">
        <v>24169</v>
      </c>
      <c r="E32" s="1977">
        <v>11093</v>
      </c>
      <c r="F32" s="1977">
        <v>11597</v>
      </c>
      <c r="G32" s="1977">
        <v>27123</v>
      </c>
      <c r="H32" s="1977">
        <v>53195</v>
      </c>
      <c r="I32" s="1977">
        <v>51562</v>
      </c>
      <c r="J32" s="1977">
        <v>44731</v>
      </c>
      <c r="K32" s="1977">
        <v>42165</v>
      </c>
      <c r="L32" s="1979">
        <v>52770</v>
      </c>
    </row>
    <row r="33" spans="1:13" ht="10.9" customHeight="1">
      <c r="A33" s="1743" t="s">
        <v>1693</v>
      </c>
      <c r="B33" s="1842"/>
      <c r="C33" s="1842"/>
      <c r="D33" s="1842"/>
      <c r="E33" s="1842"/>
      <c r="F33" s="1842"/>
      <c r="G33" s="1841"/>
      <c r="H33" s="1841"/>
      <c r="I33" s="1841"/>
      <c r="J33" s="1841"/>
      <c r="K33" s="1841"/>
      <c r="L33" s="1753"/>
    </row>
    <row r="34" spans="1:13" ht="13.15" customHeight="1">
      <c r="A34" s="555" t="s">
        <v>364</v>
      </c>
      <c r="B34" s="1978">
        <v>6189</v>
      </c>
      <c r="C34" s="1978">
        <v>7991</v>
      </c>
      <c r="D34" s="1978">
        <v>13690</v>
      </c>
      <c r="E34" s="1978">
        <v>6330</v>
      </c>
      <c r="F34" s="1978">
        <v>6611</v>
      </c>
      <c r="G34" s="1976">
        <v>15547</v>
      </c>
      <c r="H34" s="1976">
        <v>29904</v>
      </c>
      <c r="I34" s="1976">
        <v>28891</v>
      </c>
      <c r="J34" s="1976">
        <v>25296</v>
      </c>
      <c r="K34" s="1976">
        <v>22761</v>
      </c>
      <c r="L34" s="1980">
        <v>28298</v>
      </c>
    </row>
    <row r="35" spans="1:13" ht="13.15" customHeight="1">
      <c r="A35" s="555" t="s">
        <v>365</v>
      </c>
      <c r="B35" s="1976">
        <v>2701</v>
      </c>
      <c r="C35" s="1976">
        <v>3552</v>
      </c>
      <c r="D35" s="1976">
        <v>5992</v>
      </c>
      <c r="E35" s="1976">
        <v>2691</v>
      </c>
      <c r="F35" s="1976">
        <v>2760</v>
      </c>
      <c r="G35" s="1976">
        <v>6735</v>
      </c>
      <c r="H35" s="1976">
        <v>12937</v>
      </c>
      <c r="I35" s="1976">
        <v>12509</v>
      </c>
      <c r="J35" s="1976">
        <v>10765</v>
      </c>
      <c r="K35" s="1976">
        <v>10538</v>
      </c>
      <c r="L35" s="1980">
        <v>13075</v>
      </c>
    </row>
    <row r="36" spans="1:13" ht="13.15" customHeight="1">
      <c r="A36" s="555" t="s">
        <v>366</v>
      </c>
      <c r="B36" s="1978">
        <v>2195</v>
      </c>
      <c r="C36" s="1978">
        <v>2876</v>
      </c>
      <c r="D36" s="1978">
        <v>4487</v>
      </c>
      <c r="E36" s="1978">
        <v>2072</v>
      </c>
      <c r="F36" s="1978">
        <v>2226</v>
      </c>
      <c r="G36" s="1976">
        <v>4841</v>
      </c>
      <c r="H36" s="1976">
        <v>10354</v>
      </c>
      <c r="I36" s="1976">
        <v>10162</v>
      </c>
      <c r="J36" s="1976">
        <v>8670</v>
      </c>
      <c r="K36" s="1976">
        <v>8866</v>
      </c>
      <c r="L36" s="1980">
        <v>11397</v>
      </c>
    </row>
    <row r="37" spans="1:13" ht="13.15" customHeight="1">
      <c r="A37" s="863" t="s">
        <v>248</v>
      </c>
      <c r="B37" s="1975">
        <v>16047</v>
      </c>
      <c r="C37" s="1975">
        <v>21335</v>
      </c>
      <c r="D37" s="1975">
        <v>34862</v>
      </c>
      <c r="E37" s="1975">
        <v>15281</v>
      </c>
      <c r="F37" s="1975">
        <v>15592</v>
      </c>
      <c r="G37" s="1977">
        <v>35818</v>
      </c>
      <c r="H37" s="1977">
        <v>79969</v>
      </c>
      <c r="I37" s="1977">
        <v>86744</v>
      </c>
      <c r="J37" s="1977">
        <v>70117</v>
      </c>
      <c r="K37" s="1977">
        <v>78180</v>
      </c>
      <c r="L37" s="1979">
        <v>97342</v>
      </c>
    </row>
    <row r="38" spans="1:13" ht="10.9" customHeight="1">
      <c r="A38" s="1743" t="s">
        <v>1692</v>
      </c>
      <c r="B38" s="1842"/>
      <c r="C38" s="1842"/>
      <c r="D38" s="1842"/>
      <c r="E38" s="1842"/>
      <c r="F38" s="1842"/>
      <c r="G38" s="1842"/>
      <c r="H38" s="1842"/>
      <c r="I38" s="1842"/>
      <c r="J38" s="1842"/>
      <c r="K38" s="1842"/>
      <c r="L38" s="1843"/>
    </row>
    <row r="39" spans="1:13" ht="13.15" customHeight="1">
      <c r="A39" s="555" t="s">
        <v>242</v>
      </c>
      <c r="B39" s="1978">
        <v>3400</v>
      </c>
      <c r="C39" s="1978">
        <v>4546</v>
      </c>
      <c r="D39" s="1978">
        <v>7278</v>
      </c>
      <c r="E39" s="1978">
        <v>3181</v>
      </c>
      <c r="F39" s="1978">
        <v>3217</v>
      </c>
      <c r="G39" s="1976">
        <v>7517</v>
      </c>
      <c r="H39" s="1976">
        <v>17703</v>
      </c>
      <c r="I39" s="1976">
        <v>19863</v>
      </c>
      <c r="J39" s="1976">
        <v>16021</v>
      </c>
      <c r="K39" s="1976">
        <v>19041</v>
      </c>
      <c r="L39" s="1980">
        <v>23618</v>
      </c>
    </row>
    <row r="40" spans="1:13" ht="13.15" customHeight="1">
      <c r="A40" s="555" t="s">
        <v>225</v>
      </c>
      <c r="B40" s="1978">
        <v>2996</v>
      </c>
      <c r="C40" s="1978">
        <v>3950</v>
      </c>
      <c r="D40" s="1978">
        <v>6740</v>
      </c>
      <c r="E40" s="1978">
        <v>2925</v>
      </c>
      <c r="F40" s="1978">
        <v>2975</v>
      </c>
      <c r="G40" s="1976">
        <v>6982</v>
      </c>
      <c r="H40" s="1976">
        <v>15814</v>
      </c>
      <c r="I40" s="1976">
        <v>17983</v>
      </c>
      <c r="J40" s="1976">
        <v>13732</v>
      </c>
      <c r="K40" s="1976">
        <v>16531</v>
      </c>
      <c r="L40" s="1980">
        <v>21407</v>
      </c>
    </row>
    <row r="41" spans="1:13" ht="13.15" customHeight="1">
      <c r="A41" s="555" t="s">
        <v>243</v>
      </c>
      <c r="B41" s="1981">
        <v>4356</v>
      </c>
      <c r="C41" s="1981">
        <v>5970</v>
      </c>
      <c r="D41" s="1981">
        <v>9697</v>
      </c>
      <c r="E41" s="1981">
        <v>4163</v>
      </c>
      <c r="F41" s="1981">
        <v>4324</v>
      </c>
      <c r="G41" s="1981">
        <v>9770</v>
      </c>
      <c r="H41" s="1981">
        <v>22275</v>
      </c>
      <c r="I41" s="1981">
        <v>23859</v>
      </c>
      <c r="J41" s="1981">
        <v>19678</v>
      </c>
      <c r="K41" s="1981">
        <v>21919</v>
      </c>
      <c r="L41" s="1982">
        <v>27726</v>
      </c>
    </row>
    <row r="42" spans="1:13" ht="13.15" customHeight="1">
      <c r="A42" s="555" t="s">
        <v>244</v>
      </c>
      <c r="B42" s="1976">
        <v>5295</v>
      </c>
      <c r="C42" s="1976">
        <v>6869</v>
      </c>
      <c r="D42" s="1976">
        <v>11147</v>
      </c>
      <c r="E42" s="1976">
        <v>5012</v>
      </c>
      <c r="F42" s="1976">
        <v>5076</v>
      </c>
      <c r="G42" s="1976">
        <v>11549</v>
      </c>
      <c r="H42" s="1976">
        <v>24177</v>
      </c>
      <c r="I42" s="1976">
        <v>25039</v>
      </c>
      <c r="J42" s="1976">
        <v>20686</v>
      </c>
      <c r="K42" s="1976">
        <v>20689</v>
      </c>
      <c r="L42" s="1980">
        <v>24591</v>
      </c>
      <c r="M42" s="734"/>
    </row>
    <row r="43" spans="1:13" ht="13.15" customHeight="1">
      <c r="A43" s="863" t="s">
        <v>228</v>
      </c>
      <c r="B43" s="1975">
        <v>13757</v>
      </c>
      <c r="C43" s="1975">
        <v>18184</v>
      </c>
      <c r="D43" s="1975">
        <v>29584</v>
      </c>
      <c r="E43" s="1975">
        <v>13736</v>
      </c>
      <c r="F43" s="1975">
        <v>14976</v>
      </c>
      <c r="G43" s="1977">
        <v>34759</v>
      </c>
      <c r="H43" s="1977">
        <v>70976</v>
      </c>
      <c r="I43" s="1977">
        <v>71521</v>
      </c>
      <c r="J43" s="1977">
        <v>60836</v>
      </c>
      <c r="K43" s="1977">
        <v>59176</v>
      </c>
      <c r="L43" s="1979">
        <v>75683</v>
      </c>
    </row>
    <row r="44" spans="1:13" ht="10.9" customHeight="1">
      <c r="A44" s="1743" t="s">
        <v>1691</v>
      </c>
      <c r="B44" s="1842"/>
      <c r="C44" s="1842"/>
      <c r="D44" s="1842"/>
      <c r="E44" s="1842"/>
      <c r="F44" s="1842"/>
      <c r="G44" s="1841"/>
      <c r="H44" s="1841"/>
      <c r="I44" s="1841"/>
      <c r="J44" s="1841"/>
      <c r="K44" s="1841"/>
      <c r="L44" s="1753"/>
    </row>
    <row r="45" spans="1:13" ht="13.15" customHeight="1">
      <c r="A45" s="555" t="s">
        <v>229</v>
      </c>
      <c r="B45" s="1978">
        <v>3010</v>
      </c>
      <c r="C45" s="1978">
        <v>3866</v>
      </c>
      <c r="D45" s="1978">
        <v>6529</v>
      </c>
      <c r="E45" s="1978">
        <v>2938</v>
      </c>
      <c r="F45" s="1978">
        <v>2940</v>
      </c>
      <c r="G45" s="1981">
        <v>7364</v>
      </c>
      <c r="H45" s="1981">
        <v>14657</v>
      </c>
      <c r="I45" s="1981">
        <v>14300</v>
      </c>
      <c r="J45" s="1981">
        <v>12016</v>
      </c>
      <c r="K45" s="1981">
        <v>11416</v>
      </c>
      <c r="L45" s="1982">
        <v>14170</v>
      </c>
    </row>
    <row r="46" spans="1:13" ht="13.15" customHeight="1">
      <c r="A46" s="555" t="s">
        <v>245</v>
      </c>
      <c r="B46" s="1981">
        <v>1813</v>
      </c>
      <c r="C46" s="1981">
        <v>2308</v>
      </c>
      <c r="D46" s="1981">
        <v>3601</v>
      </c>
      <c r="E46" s="1981">
        <v>1779</v>
      </c>
      <c r="F46" s="1981">
        <v>1751</v>
      </c>
      <c r="G46" s="1981">
        <v>4627</v>
      </c>
      <c r="H46" s="1981">
        <v>9518</v>
      </c>
      <c r="I46" s="1981">
        <v>9370</v>
      </c>
      <c r="J46" s="1981">
        <v>7977</v>
      </c>
      <c r="K46" s="1981">
        <v>7491</v>
      </c>
      <c r="L46" s="1982">
        <v>9115</v>
      </c>
    </row>
    <row r="47" spans="1:13" ht="13.15" customHeight="1">
      <c r="A47" s="555" t="s">
        <v>231</v>
      </c>
      <c r="B47" s="1981">
        <v>6187</v>
      </c>
      <c r="C47" s="1981">
        <v>8392</v>
      </c>
      <c r="D47" s="1981">
        <v>13600</v>
      </c>
      <c r="E47" s="1981">
        <v>6390</v>
      </c>
      <c r="F47" s="1981">
        <v>6874</v>
      </c>
      <c r="G47" s="1981">
        <v>16392</v>
      </c>
      <c r="H47" s="1981">
        <v>31913</v>
      </c>
      <c r="I47" s="1981">
        <v>30563</v>
      </c>
      <c r="J47" s="1981">
        <v>26998</v>
      </c>
      <c r="K47" s="1981">
        <v>24418</v>
      </c>
      <c r="L47" s="1982">
        <v>29843</v>
      </c>
      <c r="M47" s="734"/>
    </row>
    <row r="48" spans="1:13" ht="10.9" customHeight="1">
      <c r="A48" s="555" t="s">
        <v>238</v>
      </c>
      <c r="B48" s="1842"/>
      <c r="C48" s="1842"/>
      <c r="D48" s="1842"/>
      <c r="E48" s="1842"/>
      <c r="F48" s="1842"/>
      <c r="G48" s="1844"/>
      <c r="H48" s="1844"/>
      <c r="I48" s="1844"/>
      <c r="J48" s="1844"/>
      <c r="K48" s="1844"/>
      <c r="L48" s="1845"/>
    </row>
    <row r="49" spans="1:12" ht="10.9" customHeight="1">
      <c r="A49" s="1214" t="s">
        <v>216</v>
      </c>
      <c r="B49" s="1844"/>
      <c r="C49" s="1844"/>
      <c r="D49" s="1844"/>
      <c r="E49" s="1844"/>
      <c r="F49" s="1844"/>
      <c r="G49" s="1844"/>
      <c r="H49" s="1844"/>
      <c r="I49" s="1844"/>
      <c r="J49" s="1844"/>
      <c r="K49" s="1844"/>
      <c r="L49" s="1027"/>
    </row>
    <row r="50" spans="1:12" ht="13.15" customHeight="1">
      <c r="A50" s="555" t="s">
        <v>246</v>
      </c>
      <c r="B50" s="1981">
        <v>2747</v>
      </c>
      <c r="C50" s="1981">
        <v>3618</v>
      </c>
      <c r="D50" s="1981">
        <v>5854</v>
      </c>
      <c r="E50" s="1981">
        <v>2629</v>
      </c>
      <c r="F50" s="1981">
        <v>3411</v>
      </c>
      <c r="G50" s="1981">
        <v>6376</v>
      </c>
      <c r="H50" s="1981">
        <v>14888</v>
      </c>
      <c r="I50" s="1981">
        <v>17288</v>
      </c>
      <c r="J50" s="1981">
        <v>13845</v>
      </c>
      <c r="K50" s="1981">
        <v>15851</v>
      </c>
      <c r="L50" s="885">
        <v>22555</v>
      </c>
    </row>
  </sheetData>
  <mergeCells count="19">
    <mergeCell ref="J6:J8"/>
    <mergeCell ref="K6:K8"/>
    <mergeCell ref="L6:L8"/>
    <mergeCell ref="A5:A8"/>
    <mergeCell ref="B5:L5"/>
    <mergeCell ref="B6:B8"/>
    <mergeCell ref="C6:C8"/>
    <mergeCell ref="D6:D8"/>
    <mergeCell ref="E6:E8"/>
    <mergeCell ref="F6:F8"/>
    <mergeCell ref="G6:G8"/>
    <mergeCell ref="H6:H8"/>
    <mergeCell ref="I6:I8"/>
    <mergeCell ref="A4:G4"/>
    <mergeCell ref="A1:C1"/>
    <mergeCell ref="K1:L1"/>
    <mergeCell ref="A2:G2"/>
    <mergeCell ref="K2:L2"/>
    <mergeCell ref="A3:G3"/>
  </mergeCells>
  <hyperlinks>
    <hyperlink ref="K2:L2" location="'Spis tablic     List of tables'!A73" display="Return to list of tables"/>
    <hyperlink ref="K1" location="'Spis tablic     List of tables'!A1" display="Powrót do spisu tablic"/>
    <hyperlink ref="K1:L1" location="'Spis tablic     List of tables'!A73" display="Powrót do spisu tablic"/>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51"/>
  <sheetViews>
    <sheetView zoomScaleNormal="100" workbookViewId="0">
      <selection sqref="A1:D1"/>
    </sheetView>
  </sheetViews>
  <sheetFormatPr defaultRowHeight="14.25"/>
  <cols>
    <col min="1" max="1" width="20.75" style="456" customWidth="1"/>
    <col min="2" max="8" width="16.75" style="456" customWidth="1"/>
    <col min="9" max="256" width="9" style="456"/>
    <col min="257" max="257" width="20.75" style="456" customWidth="1"/>
    <col min="258" max="264" width="16.75" style="456" customWidth="1"/>
    <col min="265" max="512" width="9" style="456"/>
    <col min="513" max="513" width="20.75" style="456" customWidth="1"/>
    <col min="514" max="520" width="16.75" style="456" customWidth="1"/>
    <col min="521" max="768" width="9" style="456"/>
    <col min="769" max="769" width="20.75" style="456" customWidth="1"/>
    <col min="770" max="776" width="16.75" style="456" customWidth="1"/>
    <col min="777" max="1024" width="9" style="456"/>
    <col min="1025" max="1025" width="20.75" style="456" customWidth="1"/>
    <col min="1026" max="1032" width="16.75" style="456" customWidth="1"/>
    <col min="1033" max="1280" width="9" style="456"/>
    <col min="1281" max="1281" width="20.75" style="456" customWidth="1"/>
    <col min="1282" max="1288" width="16.75" style="456" customWidth="1"/>
    <col min="1289" max="1536" width="9" style="456"/>
    <col min="1537" max="1537" width="20.75" style="456" customWidth="1"/>
    <col min="1538" max="1544" width="16.75" style="456" customWidth="1"/>
    <col min="1545" max="1792" width="9" style="456"/>
    <col min="1793" max="1793" width="20.75" style="456" customWidth="1"/>
    <col min="1794" max="1800" width="16.75" style="456" customWidth="1"/>
    <col min="1801" max="2048" width="9" style="456"/>
    <col min="2049" max="2049" width="20.75" style="456" customWidth="1"/>
    <col min="2050" max="2056" width="16.75" style="456" customWidth="1"/>
    <col min="2057" max="2304" width="9" style="456"/>
    <col min="2305" max="2305" width="20.75" style="456" customWidth="1"/>
    <col min="2306" max="2312" width="16.75" style="456" customWidth="1"/>
    <col min="2313" max="2560" width="9" style="456"/>
    <col min="2561" max="2561" width="20.75" style="456" customWidth="1"/>
    <col min="2562" max="2568" width="16.75" style="456" customWidth="1"/>
    <col min="2569" max="2816" width="9" style="456"/>
    <col min="2817" max="2817" width="20.75" style="456" customWidth="1"/>
    <col min="2818" max="2824" width="16.75" style="456" customWidth="1"/>
    <col min="2825" max="3072" width="9" style="456"/>
    <col min="3073" max="3073" width="20.75" style="456" customWidth="1"/>
    <col min="3074" max="3080" width="16.75" style="456" customWidth="1"/>
    <col min="3081" max="3328" width="9" style="456"/>
    <col min="3329" max="3329" width="20.75" style="456" customWidth="1"/>
    <col min="3330" max="3336" width="16.75" style="456" customWidth="1"/>
    <col min="3337" max="3584" width="9" style="456"/>
    <col min="3585" max="3585" width="20.75" style="456" customWidth="1"/>
    <col min="3586" max="3592" width="16.75" style="456" customWidth="1"/>
    <col min="3593" max="3840" width="9" style="456"/>
    <col min="3841" max="3841" width="20.75" style="456" customWidth="1"/>
    <col min="3842" max="3848" width="16.75" style="456" customWidth="1"/>
    <col min="3849" max="4096" width="9" style="456"/>
    <col min="4097" max="4097" width="20.75" style="456" customWidth="1"/>
    <col min="4098" max="4104" width="16.75" style="456" customWidth="1"/>
    <col min="4105" max="4352" width="9" style="456"/>
    <col min="4353" max="4353" width="20.75" style="456" customWidth="1"/>
    <col min="4354" max="4360" width="16.75" style="456" customWidth="1"/>
    <col min="4361" max="4608" width="9" style="456"/>
    <col min="4609" max="4609" width="20.75" style="456" customWidth="1"/>
    <col min="4610" max="4616" width="16.75" style="456" customWidth="1"/>
    <col min="4617" max="4864" width="9" style="456"/>
    <col min="4865" max="4865" width="20.75" style="456" customWidth="1"/>
    <col min="4866" max="4872" width="16.75" style="456" customWidth="1"/>
    <col min="4873" max="5120" width="9" style="456"/>
    <col min="5121" max="5121" width="20.75" style="456" customWidth="1"/>
    <col min="5122" max="5128" width="16.75" style="456" customWidth="1"/>
    <col min="5129" max="5376" width="9" style="456"/>
    <col min="5377" max="5377" width="20.75" style="456" customWidth="1"/>
    <col min="5378" max="5384" width="16.75" style="456" customWidth="1"/>
    <col min="5385" max="5632" width="9" style="456"/>
    <col min="5633" max="5633" width="20.75" style="456" customWidth="1"/>
    <col min="5634" max="5640" width="16.75" style="456" customWidth="1"/>
    <col min="5641" max="5888" width="9" style="456"/>
    <col min="5889" max="5889" width="20.75" style="456" customWidth="1"/>
    <col min="5890" max="5896" width="16.75" style="456" customWidth="1"/>
    <col min="5897" max="6144" width="9" style="456"/>
    <col min="6145" max="6145" width="20.75" style="456" customWidth="1"/>
    <col min="6146" max="6152" width="16.75" style="456" customWidth="1"/>
    <col min="6153" max="6400" width="9" style="456"/>
    <col min="6401" max="6401" width="20.75" style="456" customWidth="1"/>
    <col min="6402" max="6408" width="16.75" style="456" customWidth="1"/>
    <col min="6409" max="6656" width="9" style="456"/>
    <col min="6657" max="6657" width="20.75" style="456" customWidth="1"/>
    <col min="6658" max="6664" width="16.75" style="456" customWidth="1"/>
    <col min="6665" max="6912" width="9" style="456"/>
    <col min="6913" max="6913" width="20.75" style="456" customWidth="1"/>
    <col min="6914" max="6920" width="16.75" style="456" customWidth="1"/>
    <col min="6921" max="7168" width="9" style="456"/>
    <col min="7169" max="7169" width="20.75" style="456" customWidth="1"/>
    <col min="7170" max="7176" width="16.75" style="456" customWidth="1"/>
    <col min="7177" max="7424" width="9" style="456"/>
    <col min="7425" max="7425" width="20.75" style="456" customWidth="1"/>
    <col min="7426" max="7432" width="16.75" style="456" customWidth="1"/>
    <col min="7433" max="7680" width="9" style="456"/>
    <col min="7681" max="7681" width="20.75" style="456" customWidth="1"/>
    <col min="7682" max="7688" width="16.75" style="456" customWidth="1"/>
    <col min="7689" max="7936" width="9" style="456"/>
    <col min="7937" max="7937" width="20.75" style="456" customWidth="1"/>
    <col min="7938" max="7944" width="16.75" style="456" customWidth="1"/>
    <col min="7945" max="8192" width="9" style="456"/>
    <col min="8193" max="8193" width="20.75" style="456" customWidth="1"/>
    <col min="8194" max="8200" width="16.75" style="456" customWidth="1"/>
    <col min="8201" max="8448" width="9" style="456"/>
    <col min="8449" max="8449" width="20.75" style="456" customWidth="1"/>
    <col min="8450" max="8456" width="16.75" style="456" customWidth="1"/>
    <col min="8457" max="8704" width="9" style="456"/>
    <col min="8705" max="8705" width="20.75" style="456" customWidth="1"/>
    <col min="8706" max="8712" width="16.75" style="456" customWidth="1"/>
    <col min="8713" max="8960" width="9" style="456"/>
    <col min="8961" max="8961" width="20.75" style="456" customWidth="1"/>
    <col min="8962" max="8968" width="16.75" style="456" customWidth="1"/>
    <col min="8969" max="9216" width="9" style="456"/>
    <col min="9217" max="9217" width="20.75" style="456" customWidth="1"/>
    <col min="9218" max="9224" width="16.75" style="456" customWidth="1"/>
    <col min="9225" max="9472" width="9" style="456"/>
    <col min="9473" max="9473" width="20.75" style="456" customWidth="1"/>
    <col min="9474" max="9480" width="16.75" style="456" customWidth="1"/>
    <col min="9481" max="9728" width="9" style="456"/>
    <col min="9729" max="9729" width="20.75" style="456" customWidth="1"/>
    <col min="9730" max="9736" width="16.75" style="456" customWidth="1"/>
    <col min="9737" max="9984" width="9" style="456"/>
    <col min="9985" max="9985" width="20.75" style="456" customWidth="1"/>
    <col min="9986" max="9992" width="16.75" style="456" customWidth="1"/>
    <col min="9993" max="10240" width="9" style="456"/>
    <col min="10241" max="10241" width="20.75" style="456" customWidth="1"/>
    <col min="10242" max="10248" width="16.75" style="456" customWidth="1"/>
    <col min="10249" max="10496" width="9" style="456"/>
    <col min="10497" max="10497" width="20.75" style="456" customWidth="1"/>
    <col min="10498" max="10504" width="16.75" style="456" customWidth="1"/>
    <col min="10505" max="10752" width="9" style="456"/>
    <col min="10753" max="10753" width="20.75" style="456" customWidth="1"/>
    <col min="10754" max="10760" width="16.75" style="456" customWidth="1"/>
    <col min="10761" max="11008" width="9" style="456"/>
    <col min="11009" max="11009" width="20.75" style="456" customWidth="1"/>
    <col min="11010" max="11016" width="16.75" style="456" customWidth="1"/>
    <col min="11017" max="11264" width="9" style="456"/>
    <col min="11265" max="11265" width="20.75" style="456" customWidth="1"/>
    <col min="11266" max="11272" width="16.75" style="456" customWidth="1"/>
    <col min="11273" max="11520" width="9" style="456"/>
    <col min="11521" max="11521" width="20.75" style="456" customWidth="1"/>
    <col min="11522" max="11528" width="16.75" style="456" customWidth="1"/>
    <col min="11529" max="11776" width="9" style="456"/>
    <col min="11777" max="11777" width="20.75" style="456" customWidth="1"/>
    <col min="11778" max="11784" width="16.75" style="456" customWidth="1"/>
    <col min="11785" max="12032" width="9" style="456"/>
    <col min="12033" max="12033" width="20.75" style="456" customWidth="1"/>
    <col min="12034" max="12040" width="16.75" style="456" customWidth="1"/>
    <col min="12041" max="12288" width="9" style="456"/>
    <col min="12289" max="12289" width="20.75" style="456" customWidth="1"/>
    <col min="12290" max="12296" width="16.75" style="456" customWidth="1"/>
    <col min="12297" max="12544" width="9" style="456"/>
    <col min="12545" max="12545" width="20.75" style="456" customWidth="1"/>
    <col min="12546" max="12552" width="16.75" style="456" customWidth="1"/>
    <col min="12553" max="12800" width="9" style="456"/>
    <col min="12801" max="12801" width="20.75" style="456" customWidth="1"/>
    <col min="12802" max="12808" width="16.75" style="456" customWidth="1"/>
    <col min="12809" max="13056" width="9" style="456"/>
    <col min="13057" max="13057" width="20.75" style="456" customWidth="1"/>
    <col min="13058" max="13064" width="16.75" style="456" customWidth="1"/>
    <col min="13065" max="13312" width="9" style="456"/>
    <col min="13313" max="13313" width="20.75" style="456" customWidth="1"/>
    <col min="13314" max="13320" width="16.75" style="456" customWidth="1"/>
    <col min="13321" max="13568" width="9" style="456"/>
    <col min="13569" max="13569" width="20.75" style="456" customWidth="1"/>
    <col min="13570" max="13576" width="16.75" style="456" customWidth="1"/>
    <col min="13577" max="13824" width="9" style="456"/>
    <col min="13825" max="13825" width="20.75" style="456" customWidth="1"/>
    <col min="13826" max="13832" width="16.75" style="456" customWidth="1"/>
    <col min="13833" max="14080" width="9" style="456"/>
    <col min="14081" max="14081" width="20.75" style="456" customWidth="1"/>
    <col min="14082" max="14088" width="16.75" style="456" customWidth="1"/>
    <col min="14089" max="14336" width="9" style="456"/>
    <col min="14337" max="14337" width="20.75" style="456" customWidth="1"/>
    <col min="14338" max="14344" width="16.75" style="456" customWidth="1"/>
    <col min="14345" max="14592" width="9" style="456"/>
    <col min="14593" max="14593" width="20.75" style="456" customWidth="1"/>
    <col min="14594" max="14600" width="16.75" style="456" customWidth="1"/>
    <col min="14601" max="14848" width="9" style="456"/>
    <col min="14849" max="14849" width="20.75" style="456" customWidth="1"/>
    <col min="14850" max="14856" width="16.75" style="456" customWidth="1"/>
    <col min="14857" max="15104" width="9" style="456"/>
    <col min="15105" max="15105" width="20.75" style="456" customWidth="1"/>
    <col min="15106" max="15112" width="16.75" style="456" customWidth="1"/>
    <col min="15113" max="15360" width="9" style="456"/>
    <col min="15361" max="15361" width="20.75" style="456" customWidth="1"/>
    <col min="15362" max="15368" width="16.75" style="456" customWidth="1"/>
    <col min="15369" max="15616" width="9" style="456"/>
    <col min="15617" max="15617" width="20.75" style="456" customWidth="1"/>
    <col min="15618" max="15624" width="16.75" style="456" customWidth="1"/>
    <col min="15625" max="15872" width="9" style="456"/>
    <col min="15873" max="15873" width="20.75" style="456" customWidth="1"/>
    <col min="15874" max="15880" width="16.75" style="456" customWidth="1"/>
    <col min="15881" max="16128" width="9" style="456"/>
    <col min="16129" max="16129" width="20.75" style="456" customWidth="1"/>
    <col min="16130" max="16136" width="16.75" style="456" customWidth="1"/>
    <col min="16137" max="16384" width="9" style="456"/>
  </cols>
  <sheetData>
    <row r="1" spans="1:117">
      <c r="A1" s="2814" t="s">
        <v>1914</v>
      </c>
      <c r="B1" s="2815"/>
      <c r="C1" s="2815"/>
      <c r="D1" s="2815"/>
      <c r="E1" s="1754"/>
      <c r="F1" s="1754"/>
      <c r="G1" s="2665" t="s">
        <v>28</v>
      </c>
      <c r="H1" s="2665"/>
    </row>
    <row r="2" spans="1:117">
      <c r="A2" s="2816" t="s">
        <v>1400</v>
      </c>
      <c r="B2" s="2816"/>
      <c r="C2" s="2816"/>
      <c r="D2" s="2816"/>
      <c r="E2" s="1755"/>
      <c r="F2" s="1754"/>
      <c r="G2" s="2801" t="s">
        <v>258</v>
      </c>
      <c r="H2" s="2801"/>
    </row>
    <row r="3" spans="1:117">
      <c r="A3" s="2817" t="s">
        <v>1596</v>
      </c>
      <c r="B3" s="2817"/>
      <c r="C3" s="2817"/>
      <c r="D3" s="2817"/>
      <c r="E3" s="1755"/>
      <c r="F3" s="1755"/>
      <c r="G3" s="1754"/>
      <c r="H3" s="1754"/>
    </row>
    <row r="4" spans="1:117">
      <c r="A4" s="2813" t="s">
        <v>1511</v>
      </c>
      <c r="B4" s="2813"/>
      <c r="C4" s="2813"/>
      <c r="D4" s="2813"/>
      <c r="E4" s="1754"/>
      <c r="F4" s="1754"/>
      <c r="G4" s="1754"/>
      <c r="H4" s="1754"/>
    </row>
    <row r="5" spans="1:117" ht="15" customHeight="1">
      <c r="A5" s="2818" t="s">
        <v>1676</v>
      </c>
      <c r="B5" s="2820" t="s">
        <v>1681</v>
      </c>
      <c r="C5" s="2821"/>
      <c r="D5" s="2821"/>
      <c r="E5" s="2821"/>
      <c r="F5" s="2821"/>
      <c r="G5" s="2822"/>
      <c r="H5" s="2823" t="s">
        <v>1672</v>
      </c>
    </row>
    <row r="6" spans="1:117" ht="15" customHeight="1">
      <c r="A6" s="2819"/>
      <c r="B6" s="2823" t="s">
        <v>1666</v>
      </c>
      <c r="C6" s="1756"/>
      <c r="D6" s="2823" t="s">
        <v>1668</v>
      </c>
      <c r="E6" s="1757"/>
      <c r="F6" s="2823" t="s">
        <v>1670</v>
      </c>
      <c r="G6" s="1756"/>
      <c r="H6" s="2824"/>
    </row>
    <row r="7" spans="1:117" ht="15" customHeight="1">
      <c r="A7" s="2819"/>
      <c r="B7" s="2824"/>
      <c r="C7" s="2825" t="s">
        <v>1667</v>
      </c>
      <c r="D7" s="2824"/>
      <c r="E7" s="2825" t="s">
        <v>1669</v>
      </c>
      <c r="F7" s="2824"/>
      <c r="G7" s="2825" t="s">
        <v>1671</v>
      </c>
      <c r="H7" s="2824"/>
    </row>
    <row r="8" spans="1:117" ht="15" customHeight="1">
      <c r="A8" s="2819"/>
      <c r="B8" s="2824"/>
      <c r="C8" s="2826"/>
      <c r="D8" s="2824"/>
      <c r="E8" s="2826"/>
      <c r="F8" s="2824"/>
      <c r="G8" s="2826"/>
      <c r="H8" s="2824"/>
    </row>
    <row r="9" spans="1:117" ht="15" customHeight="1">
      <c r="A9" s="2819"/>
      <c r="B9" s="2824"/>
      <c r="C9" s="2826"/>
      <c r="D9" s="2824"/>
      <c r="E9" s="2826"/>
      <c r="F9" s="2824"/>
      <c r="G9" s="2826"/>
      <c r="H9" s="2824"/>
      <c r="I9" s="1758"/>
      <c r="J9" s="1758"/>
      <c r="K9" s="1758"/>
      <c r="L9" s="1758"/>
      <c r="M9" s="1758"/>
      <c r="N9" s="1758"/>
      <c r="O9" s="1758"/>
      <c r="P9" s="1758"/>
      <c r="Q9" s="1758"/>
      <c r="R9" s="1758"/>
      <c r="S9" s="1758"/>
      <c r="T9" s="1758"/>
      <c r="U9" s="1758"/>
      <c r="V9" s="1758"/>
      <c r="W9" s="1758"/>
      <c r="X9" s="1758"/>
      <c r="Y9" s="1758"/>
      <c r="Z9" s="1758"/>
      <c r="AA9" s="1758"/>
      <c r="AB9" s="1758"/>
      <c r="AC9" s="1758"/>
      <c r="AD9" s="1758"/>
      <c r="AE9" s="1758"/>
      <c r="AF9" s="1758"/>
      <c r="AG9" s="1758"/>
      <c r="AH9" s="1758"/>
      <c r="AI9" s="1758"/>
      <c r="AJ9" s="1758"/>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8"/>
      <c r="BY9" s="1758"/>
      <c r="BZ9" s="1758"/>
      <c r="CA9" s="1758"/>
      <c r="CB9" s="1758"/>
      <c r="CC9" s="1758"/>
      <c r="CD9" s="1758"/>
      <c r="CE9" s="1758"/>
      <c r="CF9" s="1758"/>
      <c r="CG9" s="1758"/>
      <c r="CH9" s="1758"/>
      <c r="CI9" s="1758"/>
      <c r="CJ9" s="1758"/>
      <c r="CK9" s="1758"/>
      <c r="CL9" s="1758"/>
      <c r="CM9" s="1758"/>
      <c r="CN9" s="1758"/>
      <c r="CO9" s="1758"/>
      <c r="CP9" s="1758"/>
      <c r="CQ9" s="1758"/>
      <c r="CR9" s="1758"/>
      <c r="CS9" s="1758"/>
      <c r="CT9" s="1758"/>
      <c r="CU9" s="1758"/>
      <c r="CV9" s="1758"/>
      <c r="CW9" s="1758"/>
      <c r="CX9" s="1758"/>
      <c r="CY9" s="1758"/>
      <c r="CZ9" s="1758"/>
      <c r="DA9" s="1758"/>
      <c r="DB9" s="1758"/>
      <c r="DC9" s="1758"/>
      <c r="DD9" s="1758"/>
      <c r="DE9" s="1758"/>
      <c r="DF9" s="1758"/>
      <c r="DG9" s="1758"/>
      <c r="DH9" s="1758"/>
      <c r="DI9" s="1758"/>
      <c r="DJ9" s="1758"/>
      <c r="DK9" s="1758"/>
      <c r="DL9" s="1758"/>
      <c r="DM9" s="1758"/>
    </row>
    <row r="10" spans="1:117" ht="12.4" customHeight="1">
      <c r="A10" s="2005" t="s">
        <v>362</v>
      </c>
      <c r="B10" s="1972">
        <v>645203</v>
      </c>
      <c r="C10" s="1972">
        <v>313768</v>
      </c>
      <c r="D10" s="1972">
        <v>2075196</v>
      </c>
      <c r="E10" s="1972">
        <v>982119</v>
      </c>
      <c r="F10" s="1972">
        <v>680178</v>
      </c>
      <c r="G10" s="1972">
        <v>454060</v>
      </c>
      <c r="H10" s="1983">
        <v>63.9</v>
      </c>
      <c r="I10" s="1759"/>
    </row>
    <row r="11" spans="1:117" ht="10.9" customHeight="1">
      <c r="A11" s="1214" t="s">
        <v>109</v>
      </c>
      <c r="B11" s="1846"/>
      <c r="C11" s="1846"/>
      <c r="D11" s="1846"/>
      <c r="E11" s="1846"/>
      <c r="F11" s="1846"/>
      <c r="G11" s="1846"/>
      <c r="H11" s="1986"/>
      <c r="I11" s="1759"/>
    </row>
    <row r="12" spans="1:117" ht="10.9" customHeight="1">
      <c r="A12" s="1760" t="s">
        <v>1677</v>
      </c>
      <c r="B12" s="1846"/>
      <c r="C12" s="1846"/>
      <c r="D12" s="1846"/>
      <c r="E12" s="1846"/>
      <c r="F12" s="1846"/>
      <c r="G12" s="1846"/>
      <c r="H12" s="1986"/>
      <c r="I12" s="1759"/>
    </row>
    <row r="13" spans="1:117" ht="12.4" customHeight="1">
      <c r="A13" s="2006" t="s">
        <v>207</v>
      </c>
      <c r="B13" s="1975">
        <v>147252</v>
      </c>
      <c r="C13" s="1975">
        <v>71490</v>
      </c>
      <c r="D13" s="1975">
        <v>448514</v>
      </c>
      <c r="E13" s="1975">
        <v>211031</v>
      </c>
      <c r="F13" s="1975">
        <v>134659</v>
      </c>
      <c r="G13" s="1975">
        <v>88978</v>
      </c>
      <c r="H13" s="1986">
        <v>62.9</v>
      </c>
      <c r="I13" s="1759"/>
    </row>
    <row r="14" spans="1:117" ht="10.9" customHeight="1">
      <c r="A14" s="1743" t="s">
        <v>1678</v>
      </c>
      <c r="B14" s="1846"/>
      <c r="C14" s="1846"/>
      <c r="D14" s="1846"/>
      <c r="E14" s="1846"/>
      <c r="F14" s="1846"/>
      <c r="G14" s="1846"/>
      <c r="H14" s="1986"/>
      <c r="I14" s="1759"/>
    </row>
    <row r="15" spans="1:117" ht="12.4" customHeight="1">
      <c r="A15" s="2004" t="s">
        <v>235</v>
      </c>
      <c r="B15" s="1978">
        <v>22185</v>
      </c>
      <c r="C15" s="1978">
        <v>10820</v>
      </c>
      <c r="D15" s="1978">
        <v>65195</v>
      </c>
      <c r="E15" s="1978">
        <v>30598</v>
      </c>
      <c r="F15" s="1978">
        <v>19134</v>
      </c>
      <c r="G15" s="1978">
        <v>12504</v>
      </c>
      <c r="H15" s="1987">
        <v>63.4</v>
      </c>
      <c r="I15" s="1759"/>
    </row>
    <row r="16" spans="1:117" ht="12.4" customHeight="1">
      <c r="A16" s="2004" t="s">
        <v>236</v>
      </c>
      <c r="B16" s="1978">
        <v>55043</v>
      </c>
      <c r="C16" s="1978">
        <v>26687</v>
      </c>
      <c r="D16" s="1978">
        <v>170177</v>
      </c>
      <c r="E16" s="1978">
        <v>80467</v>
      </c>
      <c r="F16" s="1978">
        <v>51925</v>
      </c>
      <c r="G16" s="1978">
        <v>34337</v>
      </c>
      <c r="H16" s="1987">
        <v>62.856907807753103</v>
      </c>
      <c r="I16" s="1759"/>
    </row>
    <row r="17" spans="1:9" ht="12.4" customHeight="1">
      <c r="A17" s="2004" t="s">
        <v>210</v>
      </c>
      <c r="B17" s="1978">
        <v>8422</v>
      </c>
      <c r="C17" s="1978">
        <v>4115</v>
      </c>
      <c r="D17" s="1978">
        <v>29138</v>
      </c>
      <c r="E17" s="1978">
        <v>13339</v>
      </c>
      <c r="F17" s="1978">
        <v>11577</v>
      </c>
      <c r="G17" s="1978">
        <v>7487</v>
      </c>
      <c r="H17" s="1987">
        <v>68.599999999999994</v>
      </c>
      <c r="I17" s="1759"/>
    </row>
    <row r="18" spans="1:9" ht="12.4" customHeight="1">
      <c r="A18" s="2004" t="s">
        <v>211</v>
      </c>
      <c r="B18" s="1978">
        <v>27231</v>
      </c>
      <c r="C18" s="1978">
        <v>13354</v>
      </c>
      <c r="D18" s="1978">
        <v>78907</v>
      </c>
      <c r="E18" s="1978">
        <v>36804</v>
      </c>
      <c r="F18" s="1978">
        <v>20890</v>
      </c>
      <c r="G18" s="1978">
        <v>13870</v>
      </c>
      <c r="H18" s="1987">
        <v>61</v>
      </c>
      <c r="I18" s="1759"/>
    </row>
    <row r="19" spans="1:9" ht="12.4" customHeight="1">
      <c r="A19" s="2004" t="s">
        <v>237</v>
      </c>
      <c r="B19" s="1978">
        <v>7654</v>
      </c>
      <c r="C19" s="1978">
        <v>3734</v>
      </c>
      <c r="D19" s="1978">
        <v>26708</v>
      </c>
      <c r="E19" s="1978">
        <v>12323</v>
      </c>
      <c r="F19" s="1978">
        <v>9161</v>
      </c>
      <c r="G19" s="1978">
        <v>6020</v>
      </c>
      <c r="H19" s="1987">
        <v>63</v>
      </c>
      <c r="I19" s="1759"/>
    </row>
    <row r="20" spans="1:9" ht="12.4" customHeight="1">
      <c r="A20" s="2004" t="s">
        <v>213</v>
      </c>
      <c r="B20" s="1978">
        <v>26717</v>
      </c>
      <c r="C20" s="1978">
        <v>12780</v>
      </c>
      <c r="D20" s="1978">
        <v>78389</v>
      </c>
      <c r="E20" s="1978">
        <v>37500</v>
      </c>
      <c r="F20" s="1978">
        <v>21972</v>
      </c>
      <c r="G20" s="1978">
        <v>14760</v>
      </c>
      <c r="H20" s="1987">
        <v>62.1</v>
      </c>
      <c r="I20" s="1759"/>
    </row>
    <row r="21" spans="1:9" ht="12.4" customHeight="1">
      <c r="A21" s="1743" t="s">
        <v>214</v>
      </c>
      <c r="B21" s="1975">
        <v>130366</v>
      </c>
      <c r="C21" s="1975">
        <v>63528</v>
      </c>
      <c r="D21" s="1975">
        <v>459543</v>
      </c>
      <c r="E21" s="1975">
        <v>225291</v>
      </c>
      <c r="F21" s="1975">
        <v>181160</v>
      </c>
      <c r="G21" s="1975">
        <v>122385</v>
      </c>
      <c r="H21" s="1986">
        <v>67.8</v>
      </c>
      <c r="I21" s="1759"/>
    </row>
    <row r="22" spans="1:9" ht="10.9" customHeight="1">
      <c r="A22" s="2004" t="s">
        <v>238</v>
      </c>
      <c r="B22" s="1984"/>
      <c r="C22" s="1984"/>
      <c r="D22" s="1984"/>
      <c r="E22" s="1984"/>
      <c r="F22" s="1984"/>
      <c r="G22" s="1984"/>
      <c r="H22" s="1986"/>
      <c r="I22" s="1759"/>
    </row>
    <row r="23" spans="1:9" ht="10.9" customHeight="1">
      <c r="A23" s="1214" t="s">
        <v>216</v>
      </c>
      <c r="B23" s="1985"/>
      <c r="C23" s="1985"/>
      <c r="D23" s="1985"/>
      <c r="E23" s="1985"/>
      <c r="F23" s="1985"/>
      <c r="G23" s="1985"/>
      <c r="H23" s="1986"/>
      <c r="I23" s="1759"/>
    </row>
    <row r="24" spans="1:9" ht="12.4" customHeight="1">
      <c r="A24" s="2004" t="s">
        <v>239</v>
      </c>
      <c r="B24" s="1978">
        <v>130366</v>
      </c>
      <c r="C24" s="1978">
        <v>63528</v>
      </c>
      <c r="D24" s="1978">
        <v>459543</v>
      </c>
      <c r="E24" s="1978">
        <v>225291</v>
      </c>
      <c r="F24" s="1978">
        <v>181160</v>
      </c>
      <c r="G24" s="1978">
        <v>122385</v>
      </c>
      <c r="H24" s="1987">
        <v>67.8</v>
      </c>
      <c r="I24" s="1759"/>
    </row>
    <row r="25" spans="1:9" ht="12.4" customHeight="1">
      <c r="A25" s="2006" t="s">
        <v>247</v>
      </c>
      <c r="B25" s="1975">
        <v>116493</v>
      </c>
      <c r="C25" s="1975">
        <v>56496</v>
      </c>
      <c r="D25" s="1975">
        <v>332057</v>
      </c>
      <c r="E25" s="1975">
        <v>155318</v>
      </c>
      <c r="F25" s="1975">
        <v>92149</v>
      </c>
      <c r="G25" s="1975">
        <v>61122</v>
      </c>
      <c r="H25" s="1986">
        <v>62.8</v>
      </c>
      <c r="I25" s="1759"/>
    </row>
    <row r="26" spans="1:9" ht="10.9" customHeight="1">
      <c r="A26" s="1743" t="s">
        <v>1679</v>
      </c>
      <c r="B26" s="1846"/>
      <c r="C26" s="1846"/>
      <c r="D26" s="1846"/>
      <c r="E26" s="1846"/>
      <c r="F26" s="1846"/>
      <c r="G26" s="1846"/>
      <c r="H26" s="1986"/>
      <c r="I26" s="1759"/>
    </row>
    <row r="27" spans="1:9" ht="12.4" customHeight="1">
      <c r="A27" s="2004" t="s">
        <v>272</v>
      </c>
      <c r="B27" s="1978">
        <v>21178</v>
      </c>
      <c r="C27" s="1978">
        <v>10282</v>
      </c>
      <c r="D27" s="1978">
        <v>66899</v>
      </c>
      <c r="E27" s="1978">
        <v>30777</v>
      </c>
      <c r="F27" s="1978">
        <v>21027</v>
      </c>
      <c r="G27" s="1978">
        <v>13988</v>
      </c>
      <c r="H27" s="1987">
        <v>63.1</v>
      </c>
      <c r="I27" s="1759"/>
    </row>
    <row r="28" spans="1:9" ht="12.4" customHeight="1">
      <c r="A28" s="2004" t="s">
        <v>220</v>
      </c>
      <c r="B28" s="1978">
        <v>30432</v>
      </c>
      <c r="C28" s="1978">
        <v>14695</v>
      </c>
      <c r="D28" s="1978">
        <v>80717</v>
      </c>
      <c r="E28" s="1978">
        <v>37645</v>
      </c>
      <c r="F28" s="1978">
        <v>20374</v>
      </c>
      <c r="G28" s="1978">
        <v>13346</v>
      </c>
      <c r="H28" s="1987">
        <v>62.9</v>
      </c>
      <c r="I28" s="1759"/>
    </row>
    <row r="29" spans="1:9" ht="12.4" customHeight="1">
      <c r="A29" s="2004" t="s">
        <v>240</v>
      </c>
      <c r="B29" s="1978">
        <v>49096</v>
      </c>
      <c r="C29" s="1978">
        <v>23831</v>
      </c>
      <c r="D29" s="1978">
        <v>133974</v>
      </c>
      <c r="E29" s="1978">
        <v>62793</v>
      </c>
      <c r="F29" s="1978">
        <v>33106</v>
      </c>
      <c r="G29" s="1978">
        <v>21843</v>
      </c>
      <c r="H29" s="1987">
        <v>61.4</v>
      </c>
      <c r="I29" s="1759"/>
    </row>
    <row r="30" spans="1:9" ht="10.9" customHeight="1">
      <c r="A30" s="2004" t="s">
        <v>238</v>
      </c>
      <c r="B30" s="1842"/>
      <c r="C30" s="1842"/>
      <c r="D30" s="1842"/>
      <c r="E30" s="1842"/>
      <c r="F30" s="1842"/>
      <c r="G30" s="1842"/>
      <c r="H30" s="1987"/>
      <c r="I30" s="1759"/>
    </row>
    <row r="31" spans="1:9" ht="10.9" customHeight="1">
      <c r="A31" s="1214" t="s">
        <v>216</v>
      </c>
      <c r="B31" s="1842"/>
      <c r="C31" s="1842"/>
      <c r="D31" s="1842"/>
      <c r="E31" s="1842"/>
      <c r="F31" s="1842"/>
      <c r="G31" s="1842"/>
      <c r="H31" s="1987"/>
      <c r="I31" s="1759"/>
    </row>
    <row r="32" spans="1:9" ht="12.4" customHeight="1">
      <c r="A32" s="2004" t="s">
        <v>241</v>
      </c>
      <c r="B32" s="1984">
        <v>15787</v>
      </c>
      <c r="C32" s="1984">
        <v>7688</v>
      </c>
      <c r="D32" s="1984">
        <v>50467</v>
      </c>
      <c r="E32" s="1984">
        <v>24103</v>
      </c>
      <c r="F32" s="1984">
        <v>17642</v>
      </c>
      <c r="G32" s="1984">
        <v>11945</v>
      </c>
      <c r="H32" s="1987">
        <v>66.2</v>
      </c>
      <c r="I32" s="1759"/>
    </row>
    <row r="33" spans="1:9" ht="12.4" customHeight="1">
      <c r="A33" s="2006" t="s">
        <v>363</v>
      </c>
      <c r="B33" s="1985">
        <v>68308</v>
      </c>
      <c r="C33" s="1985">
        <v>33348</v>
      </c>
      <c r="D33" s="1985">
        <v>212538</v>
      </c>
      <c r="E33" s="1985">
        <v>100276</v>
      </c>
      <c r="F33" s="1985">
        <v>63063</v>
      </c>
      <c r="G33" s="1985">
        <v>41922</v>
      </c>
      <c r="H33" s="1986">
        <v>61.8</v>
      </c>
      <c r="I33" s="1759"/>
    </row>
    <row r="34" spans="1:9" ht="10.9" customHeight="1">
      <c r="A34" s="1743" t="s">
        <v>1680</v>
      </c>
      <c r="B34" s="1842"/>
      <c r="C34" s="1842"/>
      <c r="D34" s="1842"/>
      <c r="E34" s="1842"/>
      <c r="F34" s="1842"/>
      <c r="G34" s="1842"/>
      <c r="H34" s="1986"/>
      <c r="I34" s="1759"/>
    </row>
    <row r="35" spans="1:9" ht="12.4" customHeight="1">
      <c r="A35" s="2004" t="s">
        <v>364</v>
      </c>
      <c r="B35" s="1978">
        <v>38508</v>
      </c>
      <c r="C35" s="1978">
        <v>18892</v>
      </c>
      <c r="D35" s="1978">
        <v>119260</v>
      </c>
      <c r="E35" s="1978">
        <v>56585</v>
      </c>
      <c r="F35" s="1978">
        <v>33740</v>
      </c>
      <c r="G35" s="1978">
        <v>22334</v>
      </c>
      <c r="H35" s="1987">
        <v>60.6</v>
      </c>
      <c r="I35" s="1759"/>
    </row>
    <row r="36" spans="1:9" ht="12.4" customHeight="1">
      <c r="A36" s="2004" t="s">
        <v>365</v>
      </c>
      <c r="B36" s="1984">
        <v>16720</v>
      </c>
      <c r="C36" s="1984">
        <v>8076</v>
      </c>
      <c r="D36" s="1984">
        <v>51918</v>
      </c>
      <c r="E36" s="1984">
        <v>24054</v>
      </c>
      <c r="F36" s="1984">
        <v>15617</v>
      </c>
      <c r="G36" s="1984">
        <v>10331</v>
      </c>
      <c r="H36" s="1987">
        <v>62.3</v>
      </c>
      <c r="I36" s="1759"/>
    </row>
    <row r="37" spans="1:9" ht="12.4" customHeight="1">
      <c r="A37" s="2004" t="s">
        <v>366</v>
      </c>
      <c r="B37" s="1978">
        <v>13080</v>
      </c>
      <c r="C37" s="1978">
        <v>6380</v>
      </c>
      <c r="D37" s="1978">
        <v>41360</v>
      </c>
      <c r="E37" s="1978">
        <v>19637</v>
      </c>
      <c r="F37" s="1978">
        <v>13706</v>
      </c>
      <c r="G37" s="1978">
        <v>9257</v>
      </c>
      <c r="H37" s="1987">
        <v>64.8</v>
      </c>
      <c r="I37" s="1759"/>
    </row>
    <row r="38" spans="1:9" ht="12.4" customHeight="1">
      <c r="A38" s="2006" t="s">
        <v>248</v>
      </c>
      <c r="B38" s="1975">
        <v>97816</v>
      </c>
      <c r="C38" s="1975">
        <v>47636</v>
      </c>
      <c r="D38" s="1975">
        <v>334927</v>
      </c>
      <c r="E38" s="1975">
        <v>155810</v>
      </c>
      <c r="F38" s="1975">
        <v>118544</v>
      </c>
      <c r="G38" s="1975">
        <v>79453</v>
      </c>
      <c r="H38" s="1986">
        <v>64.599999999999994</v>
      </c>
      <c r="I38" s="1759"/>
    </row>
    <row r="39" spans="1:9" ht="10.9" customHeight="1">
      <c r="A39" s="1743" t="s">
        <v>1682</v>
      </c>
      <c r="B39" s="1842"/>
      <c r="C39" s="1842"/>
      <c r="D39" s="1842"/>
      <c r="E39" s="1842"/>
      <c r="F39" s="1842"/>
      <c r="G39" s="1842"/>
      <c r="H39" s="1986"/>
      <c r="I39" s="1759"/>
    </row>
    <row r="40" spans="1:9" ht="12.4" customHeight="1">
      <c r="A40" s="555" t="s">
        <v>242</v>
      </c>
      <c r="B40" s="1978">
        <v>20542</v>
      </c>
      <c r="C40" s="1978">
        <v>10094</v>
      </c>
      <c r="D40" s="1978">
        <v>75976</v>
      </c>
      <c r="E40" s="1978">
        <v>35219</v>
      </c>
      <c r="F40" s="1978">
        <v>28867</v>
      </c>
      <c r="G40" s="1978">
        <v>19378</v>
      </c>
      <c r="H40" s="1987">
        <v>65</v>
      </c>
      <c r="I40" s="1759"/>
    </row>
    <row r="41" spans="1:9" ht="12.4" customHeight="1">
      <c r="A41" s="555" t="s">
        <v>225</v>
      </c>
      <c r="B41" s="1978">
        <v>18549</v>
      </c>
      <c r="C41" s="1978">
        <v>9012</v>
      </c>
      <c r="D41" s="1978">
        <v>67395</v>
      </c>
      <c r="E41" s="1978">
        <v>31327</v>
      </c>
      <c r="F41" s="1978">
        <v>26091</v>
      </c>
      <c r="G41" s="1978">
        <v>17264</v>
      </c>
      <c r="H41" s="1987">
        <v>66.2</v>
      </c>
      <c r="I41" s="1759"/>
    </row>
    <row r="42" spans="1:9" ht="12.4" customHeight="1">
      <c r="A42" s="555" t="s">
        <v>243</v>
      </c>
      <c r="B42" s="1981">
        <v>27081</v>
      </c>
      <c r="C42" s="1981">
        <v>13122</v>
      </c>
      <c r="D42" s="1981">
        <v>93035</v>
      </c>
      <c r="E42" s="1981">
        <v>43293</v>
      </c>
      <c r="F42" s="1981">
        <v>33621</v>
      </c>
      <c r="G42" s="885">
        <v>22566</v>
      </c>
      <c r="H42" s="1987">
        <v>65.2</v>
      </c>
      <c r="I42" s="1759"/>
    </row>
    <row r="43" spans="1:9" ht="12.4" customHeight="1">
      <c r="A43" s="555" t="s">
        <v>244</v>
      </c>
      <c r="B43" s="1984">
        <v>31644</v>
      </c>
      <c r="C43" s="1984">
        <v>15408</v>
      </c>
      <c r="D43" s="1984">
        <v>98521</v>
      </c>
      <c r="E43" s="1984">
        <v>45971</v>
      </c>
      <c r="F43" s="1984">
        <v>29965</v>
      </c>
      <c r="G43" s="1984">
        <v>20245</v>
      </c>
      <c r="H43" s="1987">
        <v>62.5</v>
      </c>
      <c r="I43" s="1759"/>
    </row>
    <row r="44" spans="1:9" ht="12.4" customHeight="1">
      <c r="A44" s="863" t="s">
        <v>228</v>
      </c>
      <c r="B44" s="1975">
        <v>84968</v>
      </c>
      <c r="C44" s="1975">
        <v>41270</v>
      </c>
      <c r="D44" s="1975">
        <v>287617</v>
      </c>
      <c r="E44" s="1975">
        <v>134393</v>
      </c>
      <c r="F44" s="1975">
        <v>90603</v>
      </c>
      <c r="G44" s="1975">
        <v>60200</v>
      </c>
      <c r="H44" s="1986">
        <v>61</v>
      </c>
      <c r="I44" s="1759"/>
    </row>
    <row r="45" spans="1:9" ht="10.9" customHeight="1">
      <c r="A45" s="1743" t="s">
        <v>1683</v>
      </c>
      <c r="B45" s="1842"/>
      <c r="C45" s="1842"/>
      <c r="D45" s="1842"/>
      <c r="E45" s="1842"/>
      <c r="F45" s="1842"/>
      <c r="G45" s="1842"/>
      <c r="H45" s="1986"/>
      <c r="I45" s="1759"/>
    </row>
    <row r="46" spans="1:9" ht="12.4" customHeight="1">
      <c r="A46" s="555" t="s">
        <v>229</v>
      </c>
      <c r="B46" s="1978">
        <v>18254</v>
      </c>
      <c r="C46" s="1978">
        <v>8831</v>
      </c>
      <c r="D46" s="1978">
        <v>58019</v>
      </c>
      <c r="E46" s="1978">
        <v>26962</v>
      </c>
      <c r="F46" s="1978">
        <v>16933</v>
      </c>
      <c r="G46" s="1978">
        <v>11198</v>
      </c>
      <c r="H46" s="1987">
        <v>60.6</v>
      </c>
      <c r="I46" s="1759"/>
    </row>
    <row r="47" spans="1:9" ht="12.4" customHeight="1">
      <c r="A47" s="555" t="s">
        <v>245</v>
      </c>
      <c r="B47" s="1984">
        <v>10593</v>
      </c>
      <c r="C47" s="1984">
        <v>5068</v>
      </c>
      <c r="D47" s="1984">
        <v>37850</v>
      </c>
      <c r="E47" s="1984">
        <v>17552</v>
      </c>
      <c r="F47" s="1984">
        <v>10907</v>
      </c>
      <c r="G47" s="1984">
        <v>7131</v>
      </c>
      <c r="H47" s="1987">
        <v>56.8</v>
      </c>
      <c r="I47" s="1759"/>
    </row>
    <row r="48" spans="1:9" ht="12.4" customHeight="1">
      <c r="A48" s="555" t="s">
        <v>231</v>
      </c>
      <c r="B48" s="1984">
        <v>39013</v>
      </c>
      <c r="C48" s="1984">
        <v>19028</v>
      </c>
      <c r="D48" s="1984">
        <v>127040</v>
      </c>
      <c r="E48" s="1984">
        <v>59173</v>
      </c>
      <c r="F48" s="1984">
        <v>35517</v>
      </c>
      <c r="G48" s="1984">
        <v>23380</v>
      </c>
      <c r="H48" s="1987">
        <v>58.7</v>
      </c>
      <c r="I48" s="1759"/>
    </row>
    <row r="49" spans="1:9" ht="10.9" customHeight="1">
      <c r="A49" s="555" t="s">
        <v>238</v>
      </c>
      <c r="B49" s="1842"/>
      <c r="C49" s="1842"/>
      <c r="D49" s="1842"/>
      <c r="E49" s="1842"/>
      <c r="F49" s="1842"/>
      <c r="G49" s="1842"/>
      <c r="H49" s="1987"/>
      <c r="I49" s="1759"/>
    </row>
    <row r="50" spans="1:9" ht="10.9" customHeight="1">
      <c r="A50" s="1214" t="s">
        <v>216</v>
      </c>
      <c r="B50" s="1981"/>
      <c r="C50" s="1981"/>
      <c r="D50" s="1981"/>
      <c r="E50" s="1981"/>
      <c r="F50" s="1981"/>
      <c r="G50" s="1981"/>
      <c r="H50" s="1987"/>
      <c r="I50" s="1759"/>
    </row>
    <row r="51" spans="1:9" ht="12.4" customHeight="1">
      <c r="A51" s="555" t="s">
        <v>246</v>
      </c>
      <c r="B51" s="1981">
        <v>17108</v>
      </c>
      <c r="C51" s="1981">
        <v>8343</v>
      </c>
      <c r="D51" s="1981">
        <v>64708</v>
      </c>
      <c r="E51" s="1981">
        <v>30706</v>
      </c>
      <c r="F51" s="1981">
        <v>27246</v>
      </c>
      <c r="G51" s="1981">
        <v>18491</v>
      </c>
      <c r="H51" s="1987">
        <v>68.5</v>
      </c>
      <c r="I51" s="1759"/>
    </row>
  </sheetData>
  <mergeCells count="15">
    <mergeCell ref="A5:A9"/>
    <mergeCell ref="B5:G5"/>
    <mergeCell ref="H5:H9"/>
    <mergeCell ref="B6:B9"/>
    <mergeCell ref="D6:D9"/>
    <mergeCell ref="F6:F9"/>
    <mergeCell ref="C7:C9"/>
    <mergeCell ref="E7:E9"/>
    <mergeCell ref="G7:G9"/>
    <mergeCell ref="A4:D4"/>
    <mergeCell ref="A1:D1"/>
    <mergeCell ref="G1:H1"/>
    <mergeCell ref="A2:D2"/>
    <mergeCell ref="G2:H2"/>
    <mergeCell ref="A3:D3"/>
  </mergeCells>
  <hyperlinks>
    <hyperlink ref="G2:H2" location="'Spis tablic     List of tables'!A74" display="Return to list of tables"/>
    <hyperlink ref="G1:H1" location="'Spis tablic     List of tables'!A74" display="Powrót do spisu tablic"/>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workbookViewId="0">
      <selection sqref="A1:E1"/>
    </sheetView>
  </sheetViews>
  <sheetFormatPr defaultRowHeight="14.25"/>
  <cols>
    <col min="1" max="1" width="20.75" style="296" customWidth="1"/>
    <col min="2" max="11" width="12.75" style="296" customWidth="1"/>
    <col min="12" max="256" width="9" style="456"/>
    <col min="257" max="257" width="20.75" style="456" customWidth="1"/>
    <col min="258" max="267" width="12.75" style="456" customWidth="1"/>
    <col min="268" max="512" width="9" style="456"/>
    <col min="513" max="513" width="20.75" style="456" customWidth="1"/>
    <col min="514" max="523" width="12.75" style="456" customWidth="1"/>
    <col min="524" max="768" width="9" style="456"/>
    <col min="769" max="769" width="20.75" style="456" customWidth="1"/>
    <col min="770" max="779" width="12.75" style="456" customWidth="1"/>
    <col min="780" max="1024" width="9" style="456"/>
    <col min="1025" max="1025" width="20.75" style="456" customWidth="1"/>
    <col min="1026" max="1035" width="12.75" style="456" customWidth="1"/>
    <col min="1036" max="1280" width="9" style="456"/>
    <col min="1281" max="1281" width="20.75" style="456" customWidth="1"/>
    <col min="1282" max="1291" width="12.75" style="456" customWidth="1"/>
    <col min="1292" max="1536" width="9" style="456"/>
    <col min="1537" max="1537" width="20.75" style="456" customWidth="1"/>
    <col min="1538" max="1547" width="12.75" style="456" customWidth="1"/>
    <col min="1548" max="1792" width="9" style="456"/>
    <col min="1793" max="1793" width="20.75" style="456" customWidth="1"/>
    <col min="1794" max="1803" width="12.75" style="456" customWidth="1"/>
    <col min="1804" max="2048" width="9" style="456"/>
    <col min="2049" max="2049" width="20.75" style="456" customWidth="1"/>
    <col min="2050" max="2059" width="12.75" style="456" customWidth="1"/>
    <col min="2060" max="2304" width="9" style="456"/>
    <col min="2305" max="2305" width="20.75" style="456" customWidth="1"/>
    <col min="2306" max="2315" width="12.75" style="456" customWidth="1"/>
    <col min="2316" max="2560" width="9" style="456"/>
    <col min="2561" max="2561" width="20.75" style="456" customWidth="1"/>
    <col min="2562" max="2571" width="12.75" style="456" customWidth="1"/>
    <col min="2572" max="2816" width="9" style="456"/>
    <col min="2817" max="2817" width="20.75" style="456" customWidth="1"/>
    <col min="2818" max="2827" width="12.75" style="456" customWidth="1"/>
    <col min="2828" max="3072" width="9" style="456"/>
    <col min="3073" max="3073" width="20.75" style="456" customWidth="1"/>
    <col min="3074" max="3083" width="12.75" style="456" customWidth="1"/>
    <col min="3084" max="3328" width="9" style="456"/>
    <col min="3329" max="3329" width="20.75" style="456" customWidth="1"/>
    <col min="3330" max="3339" width="12.75" style="456" customWidth="1"/>
    <col min="3340" max="3584" width="9" style="456"/>
    <col min="3585" max="3585" width="20.75" style="456" customWidth="1"/>
    <col min="3586" max="3595" width="12.75" style="456" customWidth="1"/>
    <col min="3596" max="3840" width="9" style="456"/>
    <col min="3841" max="3841" width="20.75" style="456" customWidth="1"/>
    <col min="3842" max="3851" width="12.75" style="456" customWidth="1"/>
    <col min="3852" max="4096" width="9" style="456"/>
    <col min="4097" max="4097" width="20.75" style="456" customWidth="1"/>
    <col min="4098" max="4107" width="12.75" style="456" customWidth="1"/>
    <col min="4108" max="4352" width="9" style="456"/>
    <col min="4353" max="4353" width="20.75" style="456" customWidth="1"/>
    <col min="4354" max="4363" width="12.75" style="456" customWidth="1"/>
    <col min="4364" max="4608" width="9" style="456"/>
    <col min="4609" max="4609" width="20.75" style="456" customWidth="1"/>
    <col min="4610" max="4619" width="12.75" style="456" customWidth="1"/>
    <col min="4620" max="4864" width="9" style="456"/>
    <col min="4865" max="4865" width="20.75" style="456" customWidth="1"/>
    <col min="4866" max="4875" width="12.75" style="456" customWidth="1"/>
    <col min="4876" max="5120" width="9" style="456"/>
    <col min="5121" max="5121" width="20.75" style="456" customWidth="1"/>
    <col min="5122" max="5131" width="12.75" style="456" customWidth="1"/>
    <col min="5132" max="5376" width="9" style="456"/>
    <col min="5377" max="5377" width="20.75" style="456" customWidth="1"/>
    <col min="5378" max="5387" width="12.75" style="456" customWidth="1"/>
    <col min="5388" max="5632" width="9" style="456"/>
    <col min="5633" max="5633" width="20.75" style="456" customWidth="1"/>
    <col min="5634" max="5643" width="12.75" style="456" customWidth="1"/>
    <col min="5644" max="5888" width="9" style="456"/>
    <col min="5889" max="5889" width="20.75" style="456" customWidth="1"/>
    <col min="5890" max="5899" width="12.75" style="456" customWidth="1"/>
    <col min="5900" max="6144" width="9" style="456"/>
    <col min="6145" max="6145" width="20.75" style="456" customWidth="1"/>
    <col min="6146" max="6155" width="12.75" style="456" customWidth="1"/>
    <col min="6156" max="6400" width="9" style="456"/>
    <col min="6401" max="6401" width="20.75" style="456" customWidth="1"/>
    <col min="6402" max="6411" width="12.75" style="456" customWidth="1"/>
    <col min="6412" max="6656" width="9" style="456"/>
    <col min="6657" max="6657" width="20.75" style="456" customWidth="1"/>
    <col min="6658" max="6667" width="12.75" style="456" customWidth="1"/>
    <col min="6668" max="6912" width="9" style="456"/>
    <col min="6913" max="6913" width="20.75" style="456" customWidth="1"/>
    <col min="6914" max="6923" width="12.75" style="456" customWidth="1"/>
    <col min="6924" max="7168" width="9" style="456"/>
    <col min="7169" max="7169" width="20.75" style="456" customWidth="1"/>
    <col min="7170" max="7179" width="12.75" style="456" customWidth="1"/>
    <col min="7180" max="7424" width="9" style="456"/>
    <col min="7425" max="7425" width="20.75" style="456" customWidth="1"/>
    <col min="7426" max="7435" width="12.75" style="456" customWidth="1"/>
    <col min="7436" max="7680" width="9" style="456"/>
    <col min="7681" max="7681" width="20.75" style="456" customWidth="1"/>
    <col min="7682" max="7691" width="12.75" style="456" customWidth="1"/>
    <col min="7692" max="7936" width="9" style="456"/>
    <col min="7937" max="7937" width="20.75" style="456" customWidth="1"/>
    <col min="7938" max="7947" width="12.75" style="456" customWidth="1"/>
    <col min="7948" max="8192" width="9" style="456"/>
    <col min="8193" max="8193" width="20.75" style="456" customWidth="1"/>
    <col min="8194" max="8203" width="12.75" style="456" customWidth="1"/>
    <col min="8204" max="8448" width="9" style="456"/>
    <col min="8449" max="8449" width="20.75" style="456" customWidth="1"/>
    <col min="8450" max="8459" width="12.75" style="456" customWidth="1"/>
    <col min="8460" max="8704" width="9" style="456"/>
    <col min="8705" max="8705" width="20.75" style="456" customWidth="1"/>
    <col min="8706" max="8715" width="12.75" style="456" customWidth="1"/>
    <col min="8716" max="8960" width="9" style="456"/>
    <col min="8961" max="8961" width="20.75" style="456" customWidth="1"/>
    <col min="8962" max="8971" width="12.75" style="456" customWidth="1"/>
    <col min="8972" max="9216" width="9" style="456"/>
    <col min="9217" max="9217" width="20.75" style="456" customWidth="1"/>
    <col min="9218" max="9227" width="12.75" style="456" customWidth="1"/>
    <col min="9228" max="9472" width="9" style="456"/>
    <col min="9473" max="9473" width="20.75" style="456" customWidth="1"/>
    <col min="9474" max="9483" width="12.75" style="456" customWidth="1"/>
    <col min="9484" max="9728" width="9" style="456"/>
    <col min="9729" max="9729" width="20.75" style="456" customWidth="1"/>
    <col min="9730" max="9739" width="12.75" style="456" customWidth="1"/>
    <col min="9740" max="9984" width="9" style="456"/>
    <col min="9985" max="9985" width="20.75" style="456" customWidth="1"/>
    <col min="9986" max="9995" width="12.75" style="456" customWidth="1"/>
    <col min="9996" max="10240" width="9" style="456"/>
    <col min="10241" max="10241" width="20.75" style="456" customWidth="1"/>
    <col min="10242" max="10251" width="12.75" style="456" customWidth="1"/>
    <col min="10252" max="10496" width="9" style="456"/>
    <col min="10497" max="10497" width="20.75" style="456" customWidth="1"/>
    <col min="10498" max="10507" width="12.75" style="456" customWidth="1"/>
    <col min="10508" max="10752" width="9" style="456"/>
    <col min="10753" max="10753" width="20.75" style="456" customWidth="1"/>
    <col min="10754" max="10763" width="12.75" style="456" customWidth="1"/>
    <col min="10764" max="11008" width="9" style="456"/>
    <col min="11009" max="11009" width="20.75" style="456" customWidth="1"/>
    <col min="11010" max="11019" width="12.75" style="456" customWidth="1"/>
    <col min="11020" max="11264" width="9" style="456"/>
    <col min="11265" max="11265" width="20.75" style="456" customWidth="1"/>
    <col min="11266" max="11275" width="12.75" style="456" customWidth="1"/>
    <col min="11276" max="11520" width="9" style="456"/>
    <col min="11521" max="11521" width="20.75" style="456" customWidth="1"/>
    <col min="11522" max="11531" width="12.75" style="456" customWidth="1"/>
    <col min="11532" max="11776" width="9" style="456"/>
    <col min="11777" max="11777" width="20.75" style="456" customWidth="1"/>
    <col min="11778" max="11787" width="12.75" style="456" customWidth="1"/>
    <col min="11788" max="12032" width="9" style="456"/>
    <col min="12033" max="12033" width="20.75" style="456" customWidth="1"/>
    <col min="12034" max="12043" width="12.75" style="456" customWidth="1"/>
    <col min="12044" max="12288" width="9" style="456"/>
    <col min="12289" max="12289" width="20.75" style="456" customWidth="1"/>
    <col min="12290" max="12299" width="12.75" style="456" customWidth="1"/>
    <col min="12300" max="12544" width="9" style="456"/>
    <col min="12545" max="12545" width="20.75" style="456" customWidth="1"/>
    <col min="12546" max="12555" width="12.75" style="456" customWidth="1"/>
    <col min="12556" max="12800" width="9" style="456"/>
    <col min="12801" max="12801" width="20.75" style="456" customWidth="1"/>
    <col min="12802" max="12811" width="12.75" style="456" customWidth="1"/>
    <col min="12812" max="13056" width="9" style="456"/>
    <col min="13057" max="13057" width="20.75" style="456" customWidth="1"/>
    <col min="13058" max="13067" width="12.75" style="456" customWidth="1"/>
    <col min="13068" max="13312" width="9" style="456"/>
    <col min="13313" max="13313" width="20.75" style="456" customWidth="1"/>
    <col min="13314" max="13323" width="12.75" style="456" customWidth="1"/>
    <col min="13324" max="13568" width="9" style="456"/>
    <col min="13569" max="13569" width="20.75" style="456" customWidth="1"/>
    <col min="13570" max="13579" width="12.75" style="456" customWidth="1"/>
    <col min="13580" max="13824" width="9" style="456"/>
    <col min="13825" max="13825" width="20.75" style="456" customWidth="1"/>
    <col min="13826" max="13835" width="12.75" style="456" customWidth="1"/>
    <col min="13836" max="14080" width="9" style="456"/>
    <col min="14081" max="14081" width="20.75" style="456" customWidth="1"/>
    <col min="14082" max="14091" width="12.75" style="456" customWidth="1"/>
    <col min="14092" max="14336" width="9" style="456"/>
    <col min="14337" max="14337" width="20.75" style="456" customWidth="1"/>
    <col min="14338" max="14347" width="12.75" style="456" customWidth="1"/>
    <col min="14348" max="14592" width="9" style="456"/>
    <col min="14593" max="14593" width="20.75" style="456" customWidth="1"/>
    <col min="14594" max="14603" width="12.75" style="456" customWidth="1"/>
    <col min="14604" max="14848" width="9" style="456"/>
    <col min="14849" max="14849" width="20.75" style="456" customWidth="1"/>
    <col min="14850" max="14859" width="12.75" style="456" customWidth="1"/>
    <col min="14860" max="15104" width="9" style="456"/>
    <col min="15105" max="15105" width="20.75" style="456" customWidth="1"/>
    <col min="15106" max="15115" width="12.75" style="456" customWidth="1"/>
    <col min="15116" max="15360" width="9" style="456"/>
    <col min="15361" max="15361" width="20.75" style="456" customWidth="1"/>
    <col min="15362" max="15371" width="12.75" style="456" customWidth="1"/>
    <col min="15372" max="15616" width="9" style="456"/>
    <col min="15617" max="15617" width="20.75" style="456" customWidth="1"/>
    <col min="15618" max="15627" width="12.75" style="456" customWidth="1"/>
    <col min="15628" max="15872" width="9" style="456"/>
    <col min="15873" max="15873" width="20.75" style="456" customWidth="1"/>
    <col min="15874" max="15883" width="12.75" style="456" customWidth="1"/>
    <col min="15884" max="16128" width="9" style="456"/>
    <col min="16129" max="16129" width="20.75" style="456" customWidth="1"/>
    <col min="16130" max="16139" width="12.75" style="456" customWidth="1"/>
    <col min="16140" max="16384" width="9" style="456"/>
  </cols>
  <sheetData>
    <row r="1" spans="1:11" ht="15" customHeight="1">
      <c r="A1" s="2827" t="s">
        <v>1915</v>
      </c>
      <c r="B1" s="2828"/>
      <c r="C1" s="2828"/>
      <c r="D1" s="2828"/>
      <c r="E1" s="2829"/>
      <c r="I1" s="2800" t="s">
        <v>28</v>
      </c>
      <c r="J1" s="2800"/>
    </row>
    <row r="2" spans="1:11" ht="13.9" customHeight="1">
      <c r="A2" s="2816" t="s">
        <v>1916</v>
      </c>
      <c r="B2" s="2816"/>
      <c r="C2" s="2816"/>
      <c r="D2" s="2816"/>
      <c r="E2" s="2168"/>
      <c r="I2" s="2801" t="s">
        <v>258</v>
      </c>
      <c r="J2" s="2801"/>
    </row>
    <row r="3" spans="1:11" ht="13.9" customHeight="1">
      <c r="A3" s="2159" t="s">
        <v>1521</v>
      </c>
      <c r="B3" s="2067"/>
      <c r="C3" s="2067"/>
      <c r="D3" s="2067"/>
      <c r="E3" s="2168"/>
      <c r="F3" s="2169"/>
      <c r="I3" s="2066"/>
      <c r="J3" s="2066"/>
    </row>
    <row r="4" spans="1:11" ht="13.9" customHeight="1">
      <c r="A4" s="2160" t="s">
        <v>1917</v>
      </c>
      <c r="B4" s="1761"/>
      <c r="C4" s="1761"/>
      <c r="D4" s="1761"/>
      <c r="E4" s="452"/>
      <c r="I4" s="456"/>
      <c r="J4" s="456"/>
    </row>
    <row r="5" spans="1:11" ht="13.9" customHeight="1">
      <c r="A5" s="2837" t="s">
        <v>1673</v>
      </c>
      <c r="B5" s="2835" t="s">
        <v>2095</v>
      </c>
      <c r="C5" s="2836"/>
      <c r="D5" s="2836"/>
      <c r="E5" s="2836"/>
      <c r="F5" s="2836"/>
      <c r="G5" s="2836"/>
      <c r="H5" s="2836"/>
      <c r="I5" s="2836"/>
      <c r="J5" s="2836"/>
      <c r="K5" s="2836"/>
    </row>
    <row r="6" spans="1:11" ht="13.9" customHeight="1">
      <c r="A6" s="2838"/>
      <c r="B6" s="2359" t="s">
        <v>2096</v>
      </c>
      <c r="C6" s="2359" t="s">
        <v>2097</v>
      </c>
      <c r="D6" s="2355" t="s">
        <v>2098</v>
      </c>
      <c r="E6" s="855"/>
      <c r="F6" s="2737" t="s">
        <v>2101</v>
      </c>
      <c r="G6" s="2359" t="s">
        <v>2099</v>
      </c>
      <c r="H6" s="2355" t="s">
        <v>2100</v>
      </c>
      <c r="I6" s="2355" t="s">
        <v>2098</v>
      </c>
      <c r="J6" s="855"/>
      <c r="K6" s="2355" t="s">
        <v>2102</v>
      </c>
    </row>
    <row r="7" spans="1:11" ht="12" customHeight="1">
      <c r="A7" s="2838"/>
      <c r="B7" s="2831"/>
      <c r="C7" s="2831"/>
      <c r="D7" s="2830"/>
      <c r="E7" s="856"/>
      <c r="F7" s="2463"/>
      <c r="G7" s="2831"/>
      <c r="H7" s="2830"/>
      <c r="I7" s="2830"/>
      <c r="J7" s="857"/>
      <c r="K7" s="2830"/>
    </row>
    <row r="8" spans="1:11" ht="12" customHeight="1">
      <c r="A8" s="2838"/>
      <c r="B8" s="2831"/>
      <c r="C8" s="2831"/>
      <c r="D8" s="2830"/>
      <c r="E8" s="2447" t="s">
        <v>2103</v>
      </c>
      <c r="F8" s="2463"/>
      <c r="G8" s="2831"/>
      <c r="H8" s="2830"/>
      <c r="I8" s="2830"/>
      <c r="J8" s="2429" t="s">
        <v>2104</v>
      </c>
      <c r="K8" s="2830"/>
    </row>
    <row r="9" spans="1:11" ht="12" customHeight="1">
      <c r="A9" s="2838"/>
      <c r="B9" s="2831"/>
      <c r="C9" s="2831"/>
      <c r="D9" s="2830"/>
      <c r="E9" s="2833"/>
      <c r="F9" s="2463"/>
      <c r="G9" s="2831"/>
      <c r="H9" s="2830"/>
      <c r="I9" s="2832"/>
      <c r="J9" s="2834"/>
      <c r="K9" s="2830"/>
    </row>
    <row r="10" spans="1:11" ht="12" customHeight="1">
      <c r="A10" s="2839"/>
      <c r="B10" s="2840" t="s">
        <v>1674</v>
      </c>
      <c r="C10" s="2499"/>
      <c r="D10" s="2499"/>
      <c r="E10" s="2499"/>
      <c r="F10" s="2841"/>
      <c r="G10" s="2842" t="s">
        <v>1709</v>
      </c>
      <c r="H10" s="2843"/>
      <c r="I10" s="2843"/>
      <c r="J10" s="2843"/>
      <c r="K10" s="2843"/>
    </row>
    <row r="11" spans="1:11" s="599" customFormat="1" ht="12" customHeight="1">
      <c r="A11" s="858" t="s">
        <v>362</v>
      </c>
      <c r="B11" s="1847">
        <v>18450</v>
      </c>
      <c r="C11" s="1847">
        <v>37864</v>
      </c>
      <c r="D11" s="1857">
        <v>32467</v>
      </c>
      <c r="E11" s="1857">
        <v>109</v>
      </c>
      <c r="F11" s="309">
        <v>5397</v>
      </c>
      <c r="G11" s="1848">
        <v>5.4333999999999998</v>
      </c>
      <c r="H11" s="1848">
        <v>11.150700000000001</v>
      </c>
      <c r="I11" s="1855">
        <v>9.5612999999999992</v>
      </c>
      <c r="J11" s="1855">
        <v>2.8786999999999998</v>
      </c>
      <c r="K11" s="1856">
        <v>1.5893999999999999</v>
      </c>
    </row>
    <row r="12" spans="1:11" s="599" customFormat="1" ht="12.75" customHeight="1">
      <c r="A12" s="1214" t="s">
        <v>109</v>
      </c>
      <c r="B12" s="1849"/>
      <c r="C12" s="1849"/>
      <c r="D12" s="1849"/>
      <c r="E12" s="1849"/>
      <c r="F12" s="1849"/>
      <c r="G12" s="1850"/>
      <c r="H12" s="1850"/>
      <c r="I12" s="1850"/>
      <c r="J12" s="1850"/>
      <c r="K12" s="1851"/>
    </row>
    <row r="13" spans="1:11" s="599" customFormat="1" ht="11.25" customHeight="1">
      <c r="A13" s="862" t="s">
        <v>1209</v>
      </c>
      <c r="B13" s="1849"/>
      <c r="C13" s="1849"/>
      <c r="D13" s="1849"/>
      <c r="E13" s="1849"/>
      <c r="F13" s="1849"/>
      <c r="G13" s="1850"/>
      <c r="H13" s="1850"/>
      <c r="I13" s="1850"/>
      <c r="J13" s="1850"/>
      <c r="K13" s="1851"/>
    </row>
    <row r="14" spans="1:11" s="599" customFormat="1" ht="10.9" customHeight="1">
      <c r="A14" s="863" t="s">
        <v>207</v>
      </c>
      <c r="B14" s="1994">
        <v>3801</v>
      </c>
      <c r="C14" s="1994">
        <v>8146</v>
      </c>
      <c r="D14" s="1994">
        <v>6675</v>
      </c>
      <c r="E14" s="1994">
        <v>23</v>
      </c>
      <c r="F14" s="309">
        <v>1471</v>
      </c>
      <c r="G14" s="1995">
        <v>5.2220000000000004</v>
      </c>
      <c r="H14" s="1995">
        <v>11.1913</v>
      </c>
      <c r="I14" s="1995">
        <v>9.1704000000000008</v>
      </c>
      <c r="J14" s="1995">
        <v>2.8235000000000001</v>
      </c>
      <c r="K14" s="1996">
        <v>2.0209000000000001</v>
      </c>
    </row>
    <row r="15" spans="1:11" s="599" customFormat="1" ht="13.15" customHeight="1">
      <c r="A15" s="863" t="s">
        <v>1210</v>
      </c>
      <c r="B15" s="1844"/>
      <c r="C15" s="1844"/>
      <c r="D15" s="1844"/>
      <c r="E15" s="1844"/>
      <c r="F15" s="1854"/>
      <c r="G15" s="1850"/>
      <c r="H15" s="1850"/>
      <c r="I15" s="1850"/>
      <c r="J15" s="1850"/>
      <c r="K15" s="1851"/>
    </row>
    <row r="16" spans="1:11" s="599" customFormat="1" ht="10.9" customHeight="1">
      <c r="A16" s="555" t="s">
        <v>235</v>
      </c>
      <c r="B16" s="1988">
        <v>588</v>
      </c>
      <c r="C16" s="1988">
        <v>1284</v>
      </c>
      <c r="D16" s="1988">
        <v>902</v>
      </c>
      <c r="E16" s="1988">
        <v>2</v>
      </c>
      <c r="F16" s="307">
        <v>382</v>
      </c>
      <c r="G16" s="1762">
        <v>5.5332999999999997</v>
      </c>
      <c r="H16" s="1762">
        <v>12.0829</v>
      </c>
      <c r="I16" s="1762">
        <v>8.4880999999999993</v>
      </c>
      <c r="J16" s="1762">
        <v>1.5576000000000001</v>
      </c>
      <c r="K16" s="1989">
        <v>3.5948000000000002</v>
      </c>
    </row>
    <row r="17" spans="1:11" s="599" customFormat="1" ht="13.15" customHeight="1">
      <c r="A17" s="555" t="s">
        <v>236</v>
      </c>
      <c r="B17" s="1981">
        <v>1318</v>
      </c>
      <c r="C17" s="1988">
        <v>2987</v>
      </c>
      <c r="D17" s="1988">
        <v>2514</v>
      </c>
      <c r="E17" s="1988">
        <v>12</v>
      </c>
      <c r="F17" s="307">
        <v>473</v>
      </c>
      <c r="G17" s="1762">
        <v>4.7748999999999997</v>
      </c>
      <c r="H17" s="1762">
        <v>10.821400000000001</v>
      </c>
      <c r="I17" s="1762">
        <v>9.1077999999999992</v>
      </c>
      <c r="J17" s="1762">
        <v>4.0174000000000003</v>
      </c>
      <c r="K17" s="1989">
        <v>1.7136</v>
      </c>
    </row>
    <row r="18" spans="1:11" s="599" customFormat="1" ht="13.15" customHeight="1">
      <c r="A18" s="555" t="s">
        <v>210</v>
      </c>
      <c r="B18" s="1988">
        <v>239</v>
      </c>
      <c r="C18" s="1988">
        <v>454</v>
      </c>
      <c r="D18" s="1988">
        <v>684</v>
      </c>
      <c r="E18" s="1990">
        <v>2</v>
      </c>
      <c r="F18" s="307">
        <v>-230</v>
      </c>
      <c r="G18" s="1762">
        <v>4.8560999999999996</v>
      </c>
      <c r="H18" s="1762">
        <v>9.2246000000000006</v>
      </c>
      <c r="I18" s="1762">
        <v>13.8979</v>
      </c>
      <c r="J18" s="1991">
        <v>4.4053000000000004</v>
      </c>
      <c r="K18" s="1992">
        <v>-4.6733000000000002</v>
      </c>
    </row>
    <row r="19" spans="1:11" s="599" customFormat="1" ht="13.15" customHeight="1">
      <c r="A19" s="555" t="s">
        <v>211</v>
      </c>
      <c r="B19" s="1988">
        <v>776</v>
      </c>
      <c r="C19" s="1988">
        <v>1535</v>
      </c>
      <c r="D19" s="1988">
        <v>1029</v>
      </c>
      <c r="E19" s="1990">
        <v>4</v>
      </c>
      <c r="F19" s="307">
        <v>506</v>
      </c>
      <c r="G19" s="1762">
        <v>6.1254999999999997</v>
      </c>
      <c r="H19" s="1762">
        <v>12.1168</v>
      </c>
      <c r="I19" s="1762">
        <v>8.1226000000000003</v>
      </c>
      <c r="J19" s="1991">
        <v>2.6059000000000001</v>
      </c>
      <c r="K19" s="1989">
        <v>3.9942000000000002</v>
      </c>
    </row>
    <row r="20" spans="1:11" s="599" customFormat="1" ht="13.15" customHeight="1">
      <c r="A20" s="555" t="s">
        <v>237</v>
      </c>
      <c r="B20" s="1988">
        <v>230</v>
      </c>
      <c r="C20" s="1988">
        <v>417</v>
      </c>
      <c r="D20" s="1988">
        <v>485</v>
      </c>
      <c r="E20" s="323" t="s">
        <v>537</v>
      </c>
      <c r="F20" s="307">
        <v>-68</v>
      </c>
      <c r="G20" s="1762">
        <v>5.2737999999999996</v>
      </c>
      <c r="H20" s="1762">
        <v>9.5616000000000003</v>
      </c>
      <c r="I20" s="1762">
        <v>11.120799999999999</v>
      </c>
      <c r="J20" s="323" t="s">
        <v>537</v>
      </c>
      <c r="K20" s="1992">
        <v>-1.5591999999999999</v>
      </c>
    </row>
    <row r="21" spans="1:11" s="599" customFormat="1" ht="13.15" customHeight="1">
      <c r="A21" s="555" t="s">
        <v>213</v>
      </c>
      <c r="B21" s="1988">
        <v>650</v>
      </c>
      <c r="C21" s="1988">
        <v>1469</v>
      </c>
      <c r="D21" s="1988">
        <v>1061</v>
      </c>
      <c r="E21" s="1988">
        <v>3</v>
      </c>
      <c r="F21" s="307">
        <v>408</v>
      </c>
      <c r="G21" s="1762">
        <v>5.1553000000000004</v>
      </c>
      <c r="H21" s="1762">
        <v>11.6509</v>
      </c>
      <c r="I21" s="1762">
        <v>8.4149999999999991</v>
      </c>
      <c r="J21" s="1762">
        <v>2.0421999999999998</v>
      </c>
      <c r="K21" s="1989">
        <v>3.2359</v>
      </c>
    </row>
    <row r="22" spans="1:11" s="1660" customFormat="1" ht="13.15" customHeight="1">
      <c r="A22" s="863" t="s">
        <v>214</v>
      </c>
      <c r="B22" s="1994">
        <v>4498</v>
      </c>
      <c r="C22" s="1994">
        <v>9410</v>
      </c>
      <c r="D22" s="1994">
        <v>7835</v>
      </c>
      <c r="E22" s="1994">
        <v>24</v>
      </c>
      <c r="F22" s="309">
        <v>1575</v>
      </c>
      <c r="G22" s="1995">
        <v>5.8453999999999997</v>
      </c>
      <c r="H22" s="1995">
        <v>12.2288</v>
      </c>
      <c r="I22" s="1995">
        <v>10.182</v>
      </c>
      <c r="J22" s="1995">
        <v>2.5505</v>
      </c>
      <c r="K22" s="1996">
        <v>2.0468000000000002</v>
      </c>
    </row>
    <row r="23" spans="1:11" s="599" customFormat="1" ht="13.15" customHeight="1">
      <c r="A23" s="555" t="s">
        <v>238</v>
      </c>
      <c r="B23" s="1844"/>
      <c r="C23" s="1844"/>
      <c r="D23" s="1844"/>
      <c r="E23" s="1844"/>
      <c r="F23" s="1854"/>
      <c r="G23" s="1850"/>
      <c r="H23" s="1850"/>
      <c r="I23" s="1850"/>
      <c r="J23" s="1850"/>
      <c r="K23" s="1851"/>
    </row>
    <row r="24" spans="1:11" s="599" customFormat="1" ht="10.9" customHeight="1">
      <c r="A24" s="1214" t="s">
        <v>216</v>
      </c>
      <c r="B24" s="1844"/>
      <c r="C24" s="1844"/>
      <c r="D24" s="1844"/>
      <c r="E24" s="1844"/>
      <c r="F24" s="1854"/>
      <c r="G24" s="1850"/>
      <c r="H24" s="1850"/>
      <c r="I24" s="1850"/>
      <c r="J24" s="1850"/>
      <c r="K24" s="1851"/>
    </row>
    <row r="25" spans="1:11" s="599" customFormat="1" ht="10.9" customHeight="1">
      <c r="A25" s="555" t="s">
        <v>239</v>
      </c>
      <c r="B25" s="1988">
        <v>4498</v>
      </c>
      <c r="C25" s="1988">
        <v>9410</v>
      </c>
      <c r="D25" s="1988">
        <v>7835</v>
      </c>
      <c r="E25" s="1988">
        <v>24</v>
      </c>
      <c r="F25" s="307">
        <v>1575</v>
      </c>
      <c r="G25" s="1762">
        <v>5.8453999999999997</v>
      </c>
      <c r="H25" s="1762">
        <v>12.2288</v>
      </c>
      <c r="I25" s="1762">
        <v>10.182</v>
      </c>
      <c r="J25" s="1762">
        <v>2.5505</v>
      </c>
      <c r="K25" s="1989">
        <v>2.0468000000000002</v>
      </c>
    </row>
    <row r="26" spans="1:11" s="599" customFormat="1" ht="13.15" customHeight="1">
      <c r="A26" s="863" t="s">
        <v>247</v>
      </c>
      <c r="B26" s="1994">
        <v>3210</v>
      </c>
      <c r="C26" s="1994">
        <v>6644</v>
      </c>
      <c r="D26" s="1994">
        <v>4505</v>
      </c>
      <c r="E26" s="1994">
        <v>16</v>
      </c>
      <c r="F26" s="309">
        <v>2139</v>
      </c>
      <c r="G26" s="1995">
        <v>5.9473000000000003</v>
      </c>
      <c r="H26" s="1995">
        <v>12.3096</v>
      </c>
      <c r="I26" s="1995">
        <v>8.3466000000000005</v>
      </c>
      <c r="J26" s="1995">
        <v>2.4081999999999999</v>
      </c>
      <c r="K26" s="1996">
        <v>3.9630000000000001</v>
      </c>
    </row>
    <row r="27" spans="1:11" s="599" customFormat="1" ht="13.15" customHeight="1">
      <c r="A27" s="863" t="s">
        <v>1197</v>
      </c>
      <c r="B27" s="1844"/>
      <c r="C27" s="1844"/>
      <c r="D27" s="1844"/>
      <c r="E27" s="1844"/>
      <c r="F27" s="1854"/>
      <c r="G27" s="1852"/>
      <c r="H27" s="1852"/>
      <c r="I27" s="1852"/>
      <c r="J27" s="1852"/>
      <c r="K27" s="1853"/>
    </row>
    <row r="28" spans="1:11" s="599" customFormat="1" ht="10.9" customHeight="1">
      <c r="A28" s="555" t="s">
        <v>272</v>
      </c>
      <c r="B28" s="1988">
        <v>570</v>
      </c>
      <c r="C28" s="1988">
        <v>1156</v>
      </c>
      <c r="D28" s="1988">
        <v>1029</v>
      </c>
      <c r="E28" s="1988">
        <v>2</v>
      </c>
      <c r="F28" s="307">
        <v>127</v>
      </c>
      <c r="G28" s="1762">
        <v>5.2281000000000004</v>
      </c>
      <c r="H28" s="1762">
        <v>10.603</v>
      </c>
      <c r="I28" s="1762">
        <v>9.4381000000000004</v>
      </c>
      <c r="J28" s="1762">
        <v>1.7301</v>
      </c>
      <c r="K28" s="1989">
        <v>1.1649</v>
      </c>
    </row>
    <row r="29" spans="1:11" s="599" customFormat="1" ht="13.15" customHeight="1">
      <c r="A29" s="555" t="s">
        <v>220</v>
      </c>
      <c r="B29" s="1988">
        <v>840</v>
      </c>
      <c r="C29" s="1988">
        <v>1722</v>
      </c>
      <c r="D29" s="1988">
        <v>1038</v>
      </c>
      <c r="E29" s="1988">
        <v>4</v>
      </c>
      <c r="F29" s="307">
        <v>684</v>
      </c>
      <c r="G29" s="1762">
        <v>6.4001999999999999</v>
      </c>
      <c r="H29" s="1762">
        <v>13.1205</v>
      </c>
      <c r="I29" s="1762">
        <v>7.9089</v>
      </c>
      <c r="J29" s="1762">
        <v>2.3229000000000002</v>
      </c>
      <c r="K29" s="1989">
        <v>5.2115999999999998</v>
      </c>
    </row>
    <row r="30" spans="1:11" s="599" customFormat="1" ht="13.15" customHeight="1">
      <c r="A30" s="555" t="s">
        <v>240</v>
      </c>
      <c r="B30" s="1988">
        <v>1338</v>
      </c>
      <c r="C30" s="1988">
        <v>2858</v>
      </c>
      <c r="D30" s="1988">
        <v>1700</v>
      </c>
      <c r="E30" s="1988">
        <v>9</v>
      </c>
      <c r="F30" s="307">
        <v>1158</v>
      </c>
      <c r="G30" s="1762">
        <v>6.2084000000000001</v>
      </c>
      <c r="H30" s="1762">
        <v>13.2614</v>
      </c>
      <c r="I30" s="1762">
        <v>7.8882000000000003</v>
      </c>
      <c r="J30" s="1762">
        <v>3.1490999999999998</v>
      </c>
      <c r="K30" s="1989">
        <v>5.3731999999999998</v>
      </c>
    </row>
    <row r="31" spans="1:11" s="599" customFormat="1" ht="13.15" customHeight="1">
      <c r="A31" s="555" t="s">
        <v>238</v>
      </c>
      <c r="B31" s="1844"/>
      <c r="C31" s="1844"/>
      <c r="D31" s="1844"/>
      <c r="E31" s="1844"/>
      <c r="F31" s="1854"/>
      <c r="G31" s="1850"/>
      <c r="H31" s="1850"/>
      <c r="I31" s="1850"/>
      <c r="J31" s="1850"/>
      <c r="K31" s="1851"/>
    </row>
    <row r="32" spans="1:11" s="599" customFormat="1" ht="10.9" customHeight="1">
      <c r="A32" s="1214" t="s">
        <v>216</v>
      </c>
      <c r="B32" s="1844"/>
      <c r="C32" s="1844"/>
      <c r="D32" s="1844"/>
      <c r="E32" s="1844"/>
      <c r="F32" s="1854"/>
      <c r="G32" s="1850"/>
      <c r="H32" s="1850"/>
      <c r="I32" s="1850"/>
      <c r="J32" s="1850"/>
      <c r="K32" s="1851"/>
    </row>
    <row r="33" spans="1:11" s="599" customFormat="1" ht="10.9" customHeight="1">
      <c r="A33" s="555" t="s">
        <v>241</v>
      </c>
      <c r="B33" s="1988">
        <v>462</v>
      </c>
      <c r="C33" s="1993">
        <v>908</v>
      </c>
      <c r="D33" s="1988">
        <v>738</v>
      </c>
      <c r="E33" s="1993">
        <v>1</v>
      </c>
      <c r="F33" s="307">
        <v>170</v>
      </c>
      <c r="G33" s="1762">
        <v>5.5027999999999997</v>
      </c>
      <c r="H33" s="1762">
        <v>10.8149</v>
      </c>
      <c r="I33" s="1762">
        <v>8.7901000000000007</v>
      </c>
      <c r="J33" s="1762">
        <v>1.1012999999999999</v>
      </c>
      <c r="K33" s="1989">
        <v>2.0247999999999999</v>
      </c>
    </row>
    <row r="34" spans="1:11" s="599" customFormat="1" ht="13.15" customHeight="1">
      <c r="A34" s="863" t="s">
        <v>363</v>
      </c>
      <c r="B34" s="1994">
        <v>1752</v>
      </c>
      <c r="C34" s="2000">
        <v>3653</v>
      </c>
      <c r="D34" s="1994">
        <v>3157</v>
      </c>
      <c r="E34" s="2000">
        <v>12</v>
      </c>
      <c r="F34" s="309">
        <v>496</v>
      </c>
      <c r="G34" s="1995">
        <v>5.0964</v>
      </c>
      <c r="H34" s="1995">
        <v>10.626300000000001</v>
      </c>
      <c r="I34" s="1995">
        <v>9.1835000000000004</v>
      </c>
      <c r="J34" s="1995">
        <v>3.2850000000000001</v>
      </c>
      <c r="K34" s="1996">
        <v>1.4428000000000001</v>
      </c>
    </row>
    <row r="35" spans="1:11" s="599" customFormat="1" ht="13.15" customHeight="1">
      <c r="A35" s="863" t="s">
        <v>1196</v>
      </c>
      <c r="B35" s="1844"/>
      <c r="C35" s="1844"/>
      <c r="D35" s="1844"/>
      <c r="E35" s="1844"/>
      <c r="F35" s="1854"/>
      <c r="G35" s="1852"/>
      <c r="H35" s="1852"/>
      <c r="I35" s="1852"/>
      <c r="J35" s="1852"/>
      <c r="K35" s="1853"/>
    </row>
    <row r="36" spans="1:11" s="418" customFormat="1" ht="10.9" customHeight="1">
      <c r="A36" s="555" t="s">
        <v>364</v>
      </c>
      <c r="B36" s="1988">
        <v>962</v>
      </c>
      <c r="C36" s="1993">
        <v>2040</v>
      </c>
      <c r="D36" s="1988">
        <v>1602</v>
      </c>
      <c r="E36" s="1993">
        <v>4</v>
      </c>
      <c r="F36" s="307">
        <v>438</v>
      </c>
      <c r="G36" s="1762">
        <v>5.0239000000000003</v>
      </c>
      <c r="H36" s="1762">
        <v>10.653600000000001</v>
      </c>
      <c r="I36" s="1762">
        <v>8.3661999999999992</v>
      </c>
      <c r="J36" s="1762">
        <v>1.9608000000000001</v>
      </c>
      <c r="K36" s="1989">
        <v>2.2873999999999999</v>
      </c>
    </row>
    <row r="37" spans="1:11" s="418" customFormat="1" ht="13.15" customHeight="1">
      <c r="A37" s="555" t="s">
        <v>365</v>
      </c>
      <c r="B37" s="1988">
        <v>475</v>
      </c>
      <c r="C37" s="1993">
        <v>874</v>
      </c>
      <c r="D37" s="1988">
        <v>931</v>
      </c>
      <c r="E37" s="1993">
        <v>6</v>
      </c>
      <c r="F37" s="307">
        <v>-57</v>
      </c>
      <c r="G37" s="1762">
        <v>5.6412000000000004</v>
      </c>
      <c r="H37" s="1762">
        <v>10.379799999999999</v>
      </c>
      <c r="I37" s="1762">
        <v>11.056699999999999</v>
      </c>
      <c r="J37" s="1762">
        <v>6.8650000000000002</v>
      </c>
      <c r="K37" s="1989">
        <v>-0.67689999999999995</v>
      </c>
    </row>
    <row r="38" spans="1:11" s="418" customFormat="1" ht="13.15" customHeight="1">
      <c r="A38" s="555" t="s">
        <v>366</v>
      </c>
      <c r="B38" s="1988">
        <v>315</v>
      </c>
      <c r="C38" s="1993">
        <v>739</v>
      </c>
      <c r="D38" s="1988">
        <v>624</v>
      </c>
      <c r="E38" s="1993">
        <v>2</v>
      </c>
      <c r="F38" s="307">
        <v>115</v>
      </c>
      <c r="G38" s="1762">
        <v>4.6266999999999996</v>
      </c>
      <c r="H38" s="1762">
        <v>10.8544</v>
      </c>
      <c r="I38" s="1762">
        <v>9.1653000000000002</v>
      </c>
      <c r="J38" s="1762">
        <v>2.7063999999999999</v>
      </c>
      <c r="K38" s="1989">
        <v>1.6891</v>
      </c>
    </row>
    <row r="39" spans="1:11" s="599" customFormat="1" ht="13.15" customHeight="1">
      <c r="A39" s="863" t="s">
        <v>248</v>
      </c>
      <c r="B39" s="1994">
        <v>2773</v>
      </c>
      <c r="C39" s="1994">
        <v>5308</v>
      </c>
      <c r="D39" s="1994">
        <v>6028</v>
      </c>
      <c r="E39" s="1994">
        <v>18</v>
      </c>
      <c r="F39" s="309">
        <v>-720</v>
      </c>
      <c r="G39" s="1995">
        <v>5.0275999999999996</v>
      </c>
      <c r="H39" s="1995">
        <v>9.6235999999999997</v>
      </c>
      <c r="I39" s="1995">
        <v>10.929</v>
      </c>
      <c r="J39" s="1995">
        <v>3.3910999999999998</v>
      </c>
      <c r="K39" s="1999">
        <v>-1.3053999999999999</v>
      </c>
    </row>
    <row r="40" spans="1:11" s="599" customFormat="1" ht="13.15" customHeight="1">
      <c r="A40" s="863" t="s">
        <v>1196</v>
      </c>
      <c r="B40" s="1844"/>
      <c r="C40" s="1844"/>
      <c r="D40" s="1844"/>
      <c r="E40" s="1844"/>
      <c r="F40" s="1854"/>
      <c r="G40" s="1850"/>
      <c r="H40" s="1850"/>
      <c r="I40" s="1850"/>
      <c r="J40" s="1850"/>
      <c r="K40" s="1851"/>
    </row>
    <row r="41" spans="1:11" s="599" customFormat="1" ht="10.9" customHeight="1">
      <c r="A41" s="555" t="s">
        <v>242</v>
      </c>
      <c r="B41" s="1988">
        <v>612</v>
      </c>
      <c r="C41" s="1988">
        <v>1104</v>
      </c>
      <c r="D41" s="1988">
        <v>1441</v>
      </c>
      <c r="E41" s="1990">
        <v>3</v>
      </c>
      <c r="F41" s="307">
        <v>-337</v>
      </c>
      <c r="G41" s="1762">
        <v>4.8788999999999998</v>
      </c>
      <c r="H41" s="1762">
        <v>8.8011999999999997</v>
      </c>
      <c r="I41" s="1762">
        <v>11.4878</v>
      </c>
      <c r="J41" s="1991">
        <v>2.7174</v>
      </c>
      <c r="K41" s="1992">
        <v>-2.6865999999999999</v>
      </c>
    </row>
    <row r="42" spans="1:11" s="599" customFormat="1" ht="13.15" customHeight="1">
      <c r="A42" s="555" t="s">
        <v>225</v>
      </c>
      <c r="B42" s="1988">
        <v>546</v>
      </c>
      <c r="C42" s="1988">
        <v>1013</v>
      </c>
      <c r="D42" s="1988">
        <v>1295</v>
      </c>
      <c r="E42" s="1990">
        <v>5</v>
      </c>
      <c r="F42" s="307">
        <v>-282</v>
      </c>
      <c r="G42" s="1762">
        <v>4.8685</v>
      </c>
      <c r="H42" s="1762">
        <v>9.0326000000000004</v>
      </c>
      <c r="I42" s="1762">
        <v>11.5471</v>
      </c>
      <c r="J42" s="1991">
        <v>4.9358000000000004</v>
      </c>
      <c r="K42" s="1992">
        <v>-2.5145</v>
      </c>
    </row>
    <row r="43" spans="1:11" s="599" customFormat="1" ht="13.15" customHeight="1">
      <c r="A43" s="555" t="s">
        <v>243</v>
      </c>
      <c r="B43" s="1988">
        <v>773</v>
      </c>
      <c r="C43" s="1988">
        <v>1397</v>
      </c>
      <c r="D43" s="1988">
        <v>1646</v>
      </c>
      <c r="E43" s="1988">
        <v>3</v>
      </c>
      <c r="F43" s="307">
        <v>-249</v>
      </c>
      <c r="G43" s="1762">
        <v>5.0175000000000001</v>
      </c>
      <c r="H43" s="1762">
        <v>9.0678000000000001</v>
      </c>
      <c r="I43" s="1762">
        <v>10.683999999999999</v>
      </c>
      <c r="J43" s="1762">
        <v>2.1475</v>
      </c>
      <c r="K43" s="1992">
        <v>-1.6162000000000001</v>
      </c>
    </row>
    <row r="44" spans="1:11" s="599" customFormat="1" ht="13.15" customHeight="1">
      <c r="A44" s="555" t="s">
        <v>244</v>
      </c>
      <c r="B44" s="1988">
        <v>842</v>
      </c>
      <c r="C44" s="1988">
        <v>1794</v>
      </c>
      <c r="D44" s="1988">
        <v>1646</v>
      </c>
      <c r="E44" s="1988">
        <v>7</v>
      </c>
      <c r="F44" s="307">
        <v>148</v>
      </c>
      <c r="G44" s="1762">
        <v>5.2653999999999996</v>
      </c>
      <c r="H44" s="1762">
        <v>11.2187</v>
      </c>
      <c r="I44" s="1762">
        <v>10.293200000000001</v>
      </c>
      <c r="J44" s="1762">
        <v>3.9018999999999999</v>
      </c>
      <c r="K44" s="1989">
        <v>0.92549999999999999</v>
      </c>
    </row>
    <row r="45" spans="1:11" s="599" customFormat="1" ht="13.15" customHeight="1">
      <c r="A45" s="863" t="s">
        <v>228</v>
      </c>
      <c r="B45" s="1994">
        <v>2416</v>
      </c>
      <c r="C45" s="1994">
        <v>4703</v>
      </c>
      <c r="D45" s="1994">
        <v>4267</v>
      </c>
      <c r="E45" s="1994">
        <v>16</v>
      </c>
      <c r="F45" s="309">
        <v>436</v>
      </c>
      <c r="G45" s="1995">
        <v>5.2157999999999998</v>
      </c>
      <c r="H45" s="1995">
        <v>10.1532</v>
      </c>
      <c r="I45" s="1995">
        <v>9.2119</v>
      </c>
      <c r="J45" s="1995">
        <v>3.4020999999999999</v>
      </c>
      <c r="K45" s="1999">
        <v>0.94130000000000003</v>
      </c>
    </row>
    <row r="46" spans="1:11" s="599" customFormat="1" ht="13.15" customHeight="1">
      <c r="A46" s="863" t="s">
        <v>1210</v>
      </c>
      <c r="B46" s="1844"/>
      <c r="C46" s="1844"/>
      <c r="D46" s="1844"/>
      <c r="E46" s="1844"/>
      <c r="F46" s="1854"/>
      <c r="G46" s="1850"/>
      <c r="H46" s="1850"/>
      <c r="I46" s="1850"/>
      <c r="J46" s="1850"/>
      <c r="K46" s="1851"/>
    </row>
    <row r="47" spans="1:11" s="599" customFormat="1" ht="10.9" customHeight="1">
      <c r="A47" s="555" t="s">
        <v>229</v>
      </c>
      <c r="B47" s="1988">
        <v>501</v>
      </c>
      <c r="C47" s="1988">
        <v>1027</v>
      </c>
      <c r="D47" s="1988">
        <v>840</v>
      </c>
      <c r="E47" s="1990">
        <v>3</v>
      </c>
      <c r="F47" s="307">
        <v>187</v>
      </c>
      <c r="G47" s="1762">
        <v>5.3781999999999996</v>
      </c>
      <c r="H47" s="1762">
        <v>11.024900000000001</v>
      </c>
      <c r="I47" s="1762">
        <v>9.0174000000000003</v>
      </c>
      <c r="J47" s="1991">
        <v>2.9211</v>
      </c>
      <c r="K47" s="1989">
        <v>2.0074999999999998</v>
      </c>
    </row>
    <row r="48" spans="1:11" s="599" customFormat="1" ht="13.15" customHeight="1">
      <c r="A48" s="555" t="s">
        <v>245</v>
      </c>
      <c r="B48" s="1988">
        <v>310</v>
      </c>
      <c r="C48" s="1988">
        <v>633</v>
      </c>
      <c r="D48" s="1988">
        <v>568</v>
      </c>
      <c r="E48" s="1990">
        <v>2</v>
      </c>
      <c r="F48" s="307">
        <v>65</v>
      </c>
      <c r="G48" s="1762">
        <v>5.2281000000000004</v>
      </c>
      <c r="H48" s="1762">
        <v>10.6754</v>
      </c>
      <c r="I48" s="1762">
        <v>9.5792000000000002</v>
      </c>
      <c r="J48" s="1991">
        <v>3.1596000000000002</v>
      </c>
      <c r="K48" s="1992">
        <v>1.0962000000000001</v>
      </c>
    </row>
    <row r="49" spans="1:11" s="599" customFormat="1" ht="13.15" customHeight="1">
      <c r="A49" s="555" t="s">
        <v>231</v>
      </c>
      <c r="B49" s="1988">
        <v>1126</v>
      </c>
      <c r="C49" s="1988">
        <v>2100</v>
      </c>
      <c r="D49" s="1988">
        <v>1717</v>
      </c>
      <c r="E49" s="1988">
        <v>8</v>
      </c>
      <c r="F49" s="307">
        <v>383</v>
      </c>
      <c r="G49" s="1762">
        <v>5.5909000000000004</v>
      </c>
      <c r="H49" s="1762">
        <v>10.427099999999999</v>
      </c>
      <c r="I49" s="1762">
        <v>8.5253999999999994</v>
      </c>
      <c r="J49" s="1762">
        <v>3.8094999999999999</v>
      </c>
      <c r="K49" s="1989">
        <v>1.9016999999999999</v>
      </c>
    </row>
    <row r="50" spans="1:11" s="599" customFormat="1" ht="13.15" customHeight="1">
      <c r="A50" s="555" t="s">
        <v>238</v>
      </c>
      <c r="B50" s="1844"/>
      <c r="C50" s="1844"/>
      <c r="D50" s="1844"/>
      <c r="E50" s="1844"/>
      <c r="F50" s="1854"/>
      <c r="G50" s="1850"/>
      <c r="H50" s="1850"/>
      <c r="I50" s="1850"/>
      <c r="J50" s="1850"/>
      <c r="K50" s="1851"/>
    </row>
    <row r="51" spans="1:11" s="599" customFormat="1" ht="10.9" customHeight="1">
      <c r="A51" s="1214" t="s">
        <v>216</v>
      </c>
      <c r="B51" s="1844"/>
      <c r="C51" s="1844"/>
      <c r="D51" s="1844"/>
      <c r="E51" s="1844"/>
      <c r="F51" s="1854"/>
      <c r="G51" s="1850"/>
      <c r="H51" s="1850"/>
      <c r="I51" s="1850"/>
      <c r="J51" s="1850"/>
      <c r="K51" s="1851"/>
    </row>
    <row r="52" spans="1:11" s="599" customFormat="1" ht="11.25" customHeight="1">
      <c r="A52" s="555" t="s">
        <v>246</v>
      </c>
      <c r="B52" s="1988">
        <v>479</v>
      </c>
      <c r="C52" s="1993">
        <v>943</v>
      </c>
      <c r="D52" s="1988">
        <v>1142</v>
      </c>
      <c r="E52" s="1997">
        <v>3</v>
      </c>
      <c r="F52" s="1998">
        <v>-199</v>
      </c>
      <c r="G52" s="1762">
        <v>4.3800999999999997</v>
      </c>
      <c r="H52" s="1762">
        <v>8.6231000000000009</v>
      </c>
      <c r="I52" s="1762">
        <v>10.4428</v>
      </c>
      <c r="J52" s="1991">
        <v>3.1812999999999998</v>
      </c>
      <c r="K52" s="1992">
        <v>-1.8197000000000001</v>
      </c>
    </row>
    <row r="53" spans="1:11" s="599" customFormat="1" ht="13.15" customHeight="1">
      <c r="A53" s="2844" t="s">
        <v>2105</v>
      </c>
      <c r="B53" s="2844"/>
      <c r="C53" s="2844"/>
      <c r="D53" s="2844"/>
      <c r="E53" s="2844"/>
      <c r="F53" s="2844"/>
      <c r="G53" s="2844"/>
      <c r="H53" s="2844"/>
      <c r="I53" s="2844"/>
      <c r="J53" s="2844"/>
      <c r="K53" s="2844"/>
    </row>
    <row r="54" spans="1:11" s="599" customFormat="1" ht="12" customHeight="1">
      <c r="A54" s="2845" t="s">
        <v>2106</v>
      </c>
      <c r="B54" s="2846"/>
      <c r="C54" s="2846"/>
      <c r="D54" s="2846"/>
      <c r="E54" s="2846"/>
      <c r="F54" s="2846"/>
      <c r="G54" s="2846"/>
      <c r="H54" s="2846"/>
      <c r="I54" s="2846"/>
      <c r="J54" s="2846"/>
      <c r="K54" s="2846"/>
    </row>
    <row r="55" spans="1:11" ht="12" customHeight="1"/>
  </sheetData>
  <mergeCells count="20">
    <mergeCell ref="A53:K53"/>
    <mergeCell ref="A54:K54"/>
    <mergeCell ref="B6:B9"/>
    <mergeCell ref="C6:C9"/>
    <mergeCell ref="K6:K9"/>
    <mergeCell ref="A1:E1"/>
    <mergeCell ref="I1:J1"/>
    <mergeCell ref="I2:J2"/>
    <mergeCell ref="D6:D9"/>
    <mergeCell ref="F6:F9"/>
    <mergeCell ref="G6:G9"/>
    <mergeCell ref="H6:H9"/>
    <mergeCell ref="I6:I9"/>
    <mergeCell ref="E8:E9"/>
    <mergeCell ref="J8:J9"/>
    <mergeCell ref="A2:D2"/>
    <mergeCell ref="B5:K5"/>
    <mergeCell ref="A5:A10"/>
    <mergeCell ref="B10:F10"/>
    <mergeCell ref="G10:K10"/>
  </mergeCells>
  <hyperlinks>
    <hyperlink ref="I1:J1" location="'Spis tablic     List of tables'!A75" display="Powrót do spisu tablic"/>
    <hyperlink ref="I2:J2" location="'Spis tablic     List of tables'!A75" display="Return to list of tables"/>
  </hyperlinks>
  <pageMargins left="0.39370078740157483" right="0.39370078740157483" top="0.19685039370078741" bottom="0.19685039370078741" header="0.31496062992125984" footer="0.31496062992125984"/>
  <pageSetup paperSize="9" scale="85"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sqref="A1:E1"/>
    </sheetView>
  </sheetViews>
  <sheetFormatPr defaultRowHeight="14.25"/>
  <cols>
    <col min="1" max="1" width="20.75" style="10" customWidth="1"/>
    <col min="2" max="8" width="15.75" style="10" customWidth="1"/>
  </cols>
  <sheetData>
    <row r="1" spans="1:19" ht="12.75" customHeight="1">
      <c r="A1" s="2229" t="s">
        <v>2068</v>
      </c>
      <c r="B1" s="2229"/>
      <c r="C1" s="2229"/>
      <c r="D1" s="2229"/>
      <c r="E1" s="2849"/>
      <c r="F1" s="18"/>
      <c r="G1" s="2665" t="s">
        <v>28</v>
      </c>
      <c r="H1" s="2665"/>
    </row>
    <row r="2" spans="1:19" ht="10.15" customHeight="1">
      <c r="A2" s="2467" t="s">
        <v>1529</v>
      </c>
      <c r="B2" s="2467"/>
      <c r="C2" s="2467"/>
      <c r="D2" s="2467"/>
      <c r="E2" s="589"/>
      <c r="G2" s="2848" t="s">
        <v>258</v>
      </c>
      <c r="H2" s="2848"/>
    </row>
    <row r="3" spans="1:19" s="1102" customFormat="1" ht="12.75" customHeight="1">
      <c r="A3" s="2286" t="s">
        <v>2069</v>
      </c>
      <c r="B3" s="2286"/>
      <c r="C3" s="2286"/>
      <c r="D3" s="2286"/>
      <c r="E3" s="2300"/>
      <c r="F3" s="1182"/>
      <c r="G3" s="1276"/>
      <c r="H3" s="1276"/>
    </row>
    <row r="4" spans="1:19" s="1102" customFormat="1" ht="12.75" customHeight="1">
      <c r="A4" s="2286" t="s">
        <v>1538</v>
      </c>
      <c r="B4" s="2286"/>
      <c r="C4" s="2286"/>
      <c r="D4" s="2286"/>
      <c r="E4" s="1276"/>
      <c r="F4" s="1276"/>
      <c r="G4" s="1276"/>
      <c r="H4" s="1276"/>
    </row>
    <row r="5" spans="1:19" ht="2.1" customHeight="1">
      <c r="A5" s="2214" t="s">
        <v>1208</v>
      </c>
      <c r="B5" s="2521" t="s">
        <v>1200</v>
      </c>
      <c r="C5" s="2224"/>
      <c r="D5" s="2224"/>
      <c r="E5" s="2224"/>
      <c r="F5" s="2224"/>
      <c r="G5" s="2206" t="s">
        <v>1399</v>
      </c>
      <c r="H5" s="2206" t="s">
        <v>1207</v>
      </c>
    </row>
    <row r="6" spans="1:19" ht="11.45" customHeight="1">
      <c r="A6" s="2211"/>
      <c r="B6" s="2207"/>
      <c r="C6" s="2215"/>
      <c r="D6" s="2215"/>
      <c r="E6" s="2215"/>
      <c r="F6" s="2215"/>
      <c r="G6" s="2207"/>
      <c r="H6" s="2847"/>
    </row>
    <row r="7" spans="1:19" ht="2.1" customHeight="1">
      <c r="A7" s="2211"/>
      <c r="B7" s="2219" t="s">
        <v>1202</v>
      </c>
      <c r="C7" s="2521" t="s">
        <v>1201</v>
      </c>
      <c r="D7" s="2224"/>
      <c r="E7" s="2224"/>
      <c r="F7" s="2850"/>
      <c r="G7" s="2207"/>
      <c r="H7" s="2847"/>
    </row>
    <row r="8" spans="1:19" ht="10.15" customHeight="1">
      <c r="A8" s="2211"/>
      <c r="B8" s="2220"/>
      <c r="C8" s="2207"/>
      <c r="D8" s="2215"/>
      <c r="E8" s="2215"/>
      <c r="F8" s="2211"/>
      <c r="G8" s="2207"/>
      <c r="H8" s="2847"/>
    </row>
    <row r="9" spans="1:19" ht="11.45" customHeight="1">
      <c r="A9" s="2211"/>
      <c r="B9" s="2220"/>
      <c r="C9" s="2521" t="s">
        <v>1203</v>
      </c>
      <c r="D9" s="2230" t="s">
        <v>1204</v>
      </c>
      <c r="E9" s="2230" t="s">
        <v>1205</v>
      </c>
      <c r="F9" s="2251" t="s">
        <v>1206</v>
      </c>
      <c r="G9" s="2207"/>
      <c r="H9" s="2847"/>
    </row>
    <row r="10" spans="1:19" ht="11.45" customHeight="1">
      <c r="A10" s="2211"/>
      <c r="B10" s="2220"/>
      <c r="C10" s="2207"/>
      <c r="D10" s="2231"/>
      <c r="E10" s="2231"/>
      <c r="F10" s="2252"/>
      <c r="G10" s="2207"/>
      <c r="H10" s="2847"/>
    </row>
    <row r="11" spans="1:19" ht="11.45" customHeight="1">
      <c r="A11" s="2211"/>
      <c r="B11" s="2220"/>
      <c r="C11" s="2207"/>
      <c r="D11" s="2231"/>
      <c r="E11" s="2231"/>
      <c r="F11" s="2252"/>
      <c r="G11" s="2207"/>
      <c r="H11" s="2847"/>
    </row>
    <row r="12" spans="1:19" ht="11.45" customHeight="1">
      <c r="A12" s="2211"/>
      <c r="B12" s="2220"/>
      <c r="C12" s="2207"/>
      <c r="D12" s="2231"/>
      <c r="E12" s="2231"/>
      <c r="F12" s="2252"/>
      <c r="G12" s="2207"/>
      <c r="H12" s="2208"/>
      <c r="O12" s="573"/>
      <c r="P12" s="573"/>
      <c r="Q12" s="573"/>
      <c r="R12" s="573"/>
      <c r="S12" s="573"/>
    </row>
    <row r="13" spans="1:19" s="124" customFormat="1" ht="10.7" customHeight="1">
      <c r="A13" s="858" t="s">
        <v>108</v>
      </c>
      <c r="B13" s="299">
        <v>72428</v>
      </c>
      <c r="C13" s="299">
        <v>40687</v>
      </c>
      <c r="D13" s="864">
        <v>61717</v>
      </c>
      <c r="E13" s="409">
        <v>9032</v>
      </c>
      <c r="F13" s="410">
        <v>3140</v>
      </c>
      <c r="G13" s="299">
        <v>4.8</v>
      </c>
      <c r="H13" s="1599">
        <v>8815</v>
      </c>
    </row>
    <row r="14" spans="1:19" s="124" customFormat="1" ht="10.7" customHeight="1">
      <c r="A14" s="1214" t="s">
        <v>109</v>
      </c>
      <c r="B14" s="163"/>
      <c r="C14" s="163"/>
      <c r="D14" s="163"/>
      <c r="E14" s="163"/>
      <c r="F14" s="163"/>
      <c r="G14" s="1594"/>
      <c r="H14" s="1600"/>
    </row>
    <row r="15" spans="1:19" s="124" customFormat="1" ht="10.7" customHeight="1">
      <c r="A15" s="862" t="s">
        <v>1209</v>
      </c>
      <c r="B15" s="537"/>
      <c r="C15" s="457"/>
      <c r="D15" s="163"/>
      <c r="E15" s="163"/>
      <c r="F15" s="163"/>
      <c r="G15" s="1594"/>
      <c r="H15" s="1593"/>
    </row>
    <row r="16" spans="1:19" s="124" customFormat="1" ht="10.7" customHeight="1">
      <c r="A16" s="863" t="s">
        <v>207</v>
      </c>
      <c r="B16" s="428">
        <v>12288</v>
      </c>
      <c r="C16" s="458">
        <v>6584</v>
      </c>
      <c r="D16" s="179">
        <v>10366</v>
      </c>
      <c r="E16" s="179">
        <v>1382</v>
      </c>
      <c r="F16" s="179">
        <v>548</v>
      </c>
      <c r="G16" s="1595">
        <v>4.3</v>
      </c>
      <c r="H16" s="1601">
        <v>2029</v>
      </c>
    </row>
    <row r="17" spans="1:12" s="124" customFormat="1" ht="10.7" customHeight="1">
      <c r="A17" s="863" t="s">
        <v>1210</v>
      </c>
      <c r="B17" s="163"/>
      <c r="C17" s="163"/>
      <c r="D17" s="163"/>
      <c r="E17" s="163"/>
      <c r="F17" s="163"/>
      <c r="G17" s="1596"/>
      <c r="H17" s="1593"/>
    </row>
    <row r="18" spans="1:12" s="124" customFormat="1" ht="10.7" customHeight="1">
      <c r="A18" s="555" t="s">
        <v>235</v>
      </c>
      <c r="B18" s="163">
        <v>1830</v>
      </c>
      <c r="C18" s="373">
        <v>1108</v>
      </c>
      <c r="D18" s="427">
        <v>1534</v>
      </c>
      <c r="E18" s="426">
        <v>142</v>
      </c>
      <c r="F18" s="163">
        <v>66</v>
      </c>
      <c r="G18" s="1594">
        <v>4.4000000000000004</v>
      </c>
      <c r="H18" s="1593">
        <v>117</v>
      </c>
      <c r="I18" s="341"/>
      <c r="L18" s="341"/>
    </row>
    <row r="19" spans="1:12" s="124" customFormat="1" ht="10.7" customHeight="1">
      <c r="A19" s="555" t="s">
        <v>236</v>
      </c>
      <c r="B19" s="163">
        <v>4584</v>
      </c>
      <c r="C19" s="373">
        <v>2403</v>
      </c>
      <c r="D19" s="163">
        <v>3906</v>
      </c>
      <c r="E19" s="163">
        <v>457</v>
      </c>
      <c r="F19" s="163">
        <v>188</v>
      </c>
      <c r="G19" s="1594">
        <v>4.2</v>
      </c>
      <c r="H19" s="1593">
        <v>1015</v>
      </c>
      <c r="I19" s="341"/>
      <c r="J19" s="412"/>
      <c r="L19" s="341"/>
    </row>
    <row r="20" spans="1:12" s="124" customFormat="1" ht="10.7" customHeight="1">
      <c r="A20" s="555" t="s">
        <v>210</v>
      </c>
      <c r="B20" s="163">
        <v>979</v>
      </c>
      <c r="C20" s="373">
        <v>513</v>
      </c>
      <c r="D20" s="163">
        <v>901</v>
      </c>
      <c r="E20" s="163">
        <v>233</v>
      </c>
      <c r="F20" s="163">
        <v>44</v>
      </c>
      <c r="G20" s="1594">
        <v>4.5</v>
      </c>
      <c r="H20" s="1593">
        <v>108</v>
      </c>
      <c r="I20" s="341"/>
      <c r="J20" s="341"/>
      <c r="L20" s="341"/>
    </row>
    <row r="21" spans="1:12" s="124" customFormat="1" ht="10.7" customHeight="1">
      <c r="A21" s="555" t="s">
        <v>211</v>
      </c>
      <c r="B21" s="163">
        <v>1460</v>
      </c>
      <c r="C21" s="163">
        <v>734</v>
      </c>
      <c r="D21" s="163">
        <v>1061</v>
      </c>
      <c r="E21" s="163">
        <v>131</v>
      </c>
      <c r="F21" s="163">
        <v>100</v>
      </c>
      <c r="G21" s="1594">
        <v>3</v>
      </c>
      <c r="H21" s="1593">
        <v>173</v>
      </c>
      <c r="I21" s="341"/>
      <c r="J21" s="341"/>
      <c r="L21" s="341"/>
    </row>
    <row r="22" spans="1:12" s="124" customFormat="1" ht="10.7" customHeight="1">
      <c r="A22" s="555" t="s">
        <v>237</v>
      </c>
      <c r="B22" s="163">
        <v>1125</v>
      </c>
      <c r="C22" s="163">
        <v>526</v>
      </c>
      <c r="D22" s="163">
        <v>1022</v>
      </c>
      <c r="E22" s="163">
        <v>224</v>
      </c>
      <c r="F22" s="163">
        <v>70</v>
      </c>
      <c r="G22" s="1594">
        <v>6</v>
      </c>
      <c r="H22" s="1593">
        <v>99</v>
      </c>
      <c r="I22" s="341"/>
      <c r="J22" s="341"/>
      <c r="L22" s="341"/>
    </row>
    <row r="23" spans="1:12" s="124" customFormat="1" ht="10.7" customHeight="1">
      <c r="A23" s="555" t="s">
        <v>213</v>
      </c>
      <c r="B23" s="163">
        <v>2310</v>
      </c>
      <c r="C23" s="163">
        <v>1300</v>
      </c>
      <c r="D23" s="163">
        <v>1942</v>
      </c>
      <c r="E23" s="163">
        <v>195</v>
      </c>
      <c r="F23" s="163">
        <v>80</v>
      </c>
      <c r="G23" s="1594">
        <v>4.8</v>
      </c>
      <c r="H23" s="1593">
        <v>517</v>
      </c>
      <c r="I23" s="341"/>
      <c r="J23" s="341"/>
      <c r="L23" s="341"/>
    </row>
    <row r="24" spans="1:12" s="124" customFormat="1" ht="10.7" customHeight="1">
      <c r="A24" s="863" t="s">
        <v>214</v>
      </c>
      <c r="B24" s="179">
        <v>11690</v>
      </c>
      <c r="C24" s="179">
        <v>5960</v>
      </c>
      <c r="D24" s="179">
        <v>10091</v>
      </c>
      <c r="E24" s="179">
        <v>1768</v>
      </c>
      <c r="F24" s="179">
        <v>353</v>
      </c>
      <c r="G24" s="1595">
        <v>2.4</v>
      </c>
      <c r="H24" s="1601">
        <v>2748</v>
      </c>
      <c r="I24" s="341"/>
      <c r="J24" s="341"/>
      <c r="L24" s="393"/>
    </row>
    <row r="25" spans="1:12" s="124" customFormat="1" ht="10.7" customHeight="1">
      <c r="A25" s="555" t="s">
        <v>238</v>
      </c>
      <c r="B25" s="163"/>
      <c r="C25" s="163"/>
      <c r="D25" s="163"/>
      <c r="E25" s="163"/>
      <c r="F25" s="163"/>
      <c r="G25" s="1594"/>
      <c r="H25" s="1593"/>
      <c r="I25" s="341"/>
      <c r="J25" s="341"/>
      <c r="L25" s="341"/>
    </row>
    <row r="26" spans="1:12" s="124" customFormat="1" ht="10.7" customHeight="1">
      <c r="A26" s="1214" t="s">
        <v>216</v>
      </c>
      <c r="B26" s="179"/>
      <c r="C26" s="179"/>
      <c r="D26" s="179"/>
      <c r="E26" s="179"/>
      <c r="F26" s="179"/>
      <c r="G26" s="1595"/>
      <c r="H26" s="1593"/>
      <c r="I26" s="341"/>
      <c r="J26" s="393"/>
      <c r="L26" s="411"/>
    </row>
    <row r="27" spans="1:12" s="124" customFormat="1" ht="10.7" customHeight="1">
      <c r="A27" s="555" t="s">
        <v>239</v>
      </c>
      <c r="B27" s="163">
        <v>11690</v>
      </c>
      <c r="C27" s="163">
        <v>5960</v>
      </c>
      <c r="D27" s="163">
        <v>10091</v>
      </c>
      <c r="E27" s="163">
        <v>1768</v>
      </c>
      <c r="F27" s="163">
        <v>353</v>
      </c>
      <c r="G27" s="1594">
        <v>2.4</v>
      </c>
      <c r="H27" s="1593">
        <v>2748</v>
      </c>
      <c r="I27" s="341"/>
      <c r="J27" s="341"/>
    </row>
    <row r="28" spans="1:12" s="124" customFormat="1" ht="10.7" customHeight="1">
      <c r="A28" s="863" t="s">
        <v>247</v>
      </c>
      <c r="B28" s="179">
        <v>14404</v>
      </c>
      <c r="C28" s="179">
        <v>9112</v>
      </c>
      <c r="D28" s="179">
        <v>12144</v>
      </c>
      <c r="E28" s="179">
        <v>1599</v>
      </c>
      <c r="F28" s="179">
        <v>768</v>
      </c>
      <c r="G28" s="1595">
        <v>6.4</v>
      </c>
      <c r="H28" s="1601">
        <v>1021</v>
      </c>
      <c r="I28" s="341"/>
      <c r="J28" s="411"/>
    </row>
    <row r="29" spans="1:12" s="124" customFormat="1" ht="10.7" customHeight="1">
      <c r="A29" s="863" t="s">
        <v>1196</v>
      </c>
      <c r="B29" s="163"/>
      <c r="C29" s="163"/>
      <c r="D29" s="163"/>
      <c r="E29" s="163"/>
      <c r="F29" s="163"/>
      <c r="G29" s="1594"/>
      <c r="H29" s="1593"/>
      <c r="I29" s="341"/>
      <c r="J29" s="411"/>
    </row>
    <row r="30" spans="1:12" s="124" customFormat="1" ht="10.7" customHeight="1">
      <c r="A30" s="555" t="s">
        <v>272</v>
      </c>
      <c r="B30" s="163">
        <v>2558</v>
      </c>
      <c r="C30" s="163">
        <v>1638</v>
      </c>
      <c r="D30" s="163">
        <v>2145</v>
      </c>
      <c r="E30" s="163">
        <v>321</v>
      </c>
      <c r="F30" s="163">
        <v>118</v>
      </c>
      <c r="G30" s="1594">
        <v>5.6</v>
      </c>
      <c r="H30" s="1593">
        <v>140</v>
      </c>
      <c r="I30" s="341"/>
    </row>
    <row r="31" spans="1:12" s="124" customFormat="1" ht="10.7" customHeight="1">
      <c r="A31" s="555" t="s">
        <v>220</v>
      </c>
      <c r="B31" s="163">
        <v>4158</v>
      </c>
      <c r="C31" s="163">
        <v>2553</v>
      </c>
      <c r="D31" s="163">
        <v>3495</v>
      </c>
      <c r="E31" s="163">
        <v>449</v>
      </c>
      <c r="F31" s="163">
        <v>256</v>
      </c>
      <c r="G31" s="1594">
        <v>7.5</v>
      </c>
      <c r="H31" s="1593">
        <v>337</v>
      </c>
      <c r="I31" s="341"/>
      <c r="K31" s="341"/>
    </row>
    <row r="32" spans="1:12" s="124" customFormat="1" ht="10.7" customHeight="1">
      <c r="A32" s="555" t="s">
        <v>240</v>
      </c>
      <c r="B32" s="163">
        <v>6139</v>
      </c>
      <c r="C32" s="163">
        <v>4047</v>
      </c>
      <c r="D32" s="163">
        <v>5236</v>
      </c>
      <c r="E32" s="163">
        <v>658</v>
      </c>
      <c r="F32" s="163">
        <v>321</v>
      </c>
      <c r="G32" s="1594">
        <v>8.1</v>
      </c>
      <c r="H32" s="1593">
        <v>414</v>
      </c>
      <c r="I32" s="411"/>
      <c r="K32" s="341"/>
    </row>
    <row r="33" spans="1:11" s="124" customFormat="1" ht="10.7" customHeight="1">
      <c r="A33" s="555" t="s">
        <v>238</v>
      </c>
      <c r="B33" s="163"/>
      <c r="C33" s="163"/>
      <c r="D33" s="163"/>
      <c r="E33" s="163"/>
      <c r="F33" s="163"/>
      <c r="G33" s="1597"/>
      <c r="H33" s="1593"/>
      <c r="J33" s="341"/>
      <c r="K33" s="341"/>
    </row>
    <row r="34" spans="1:11" s="124" customFormat="1" ht="10.7" customHeight="1">
      <c r="A34" s="1214" t="s">
        <v>216</v>
      </c>
      <c r="B34" s="163"/>
      <c r="C34" s="163"/>
      <c r="D34" s="163"/>
      <c r="E34" s="163"/>
      <c r="F34" s="163"/>
      <c r="G34" s="1594"/>
      <c r="H34" s="1593"/>
      <c r="J34" s="341"/>
      <c r="K34" s="341"/>
    </row>
    <row r="35" spans="1:11" s="124" customFormat="1" ht="10.7" customHeight="1">
      <c r="A35" s="555" t="s">
        <v>241</v>
      </c>
      <c r="B35" s="163">
        <v>1549</v>
      </c>
      <c r="C35" s="163">
        <v>874</v>
      </c>
      <c r="D35" s="163">
        <v>1268</v>
      </c>
      <c r="E35" s="163">
        <v>171</v>
      </c>
      <c r="F35" s="163">
        <v>73</v>
      </c>
      <c r="G35" s="1594">
        <v>3.2</v>
      </c>
      <c r="H35" s="1593">
        <v>130</v>
      </c>
      <c r="J35" s="341"/>
      <c r="K35" s="341"/>
    </row>
    <row r="36" spans="1:11" s="124" customFormat="1" ht="10.7" customHeight="1">
      <c r="A36" s="863" t="s">
        <v>361</v>
      </c>
      <c r="B36" s="179">
        <v>8498</v>
      </c>
      <c r="C36" s="179">
        <v>4042</v>
      </c>
      <c r="D36" s="179">
        <v>7155</v>
      </c>
      <c r="E36" s="179">
        <v>1384</v>
      </c>
      <c r="F36" s="179">
        <v>398</v>
      </c>
      <c r="G36" s="1595">
        <v>6.5</v>
      </c>
      <c r="H36" s="1601">
        <v>691</v>
      </c>
      <c r="J36" s="341"/>
      <c r="K36" s="341"/>
    </row>
    <row r="37" spans="1:11" s="124" customFormat="1" ht="10.7" customHeight="1">
      <c r="A37" s="863" t="s">
        <v>1211</v>
      </c>
      <c r="B37" s="163"/>
      <c r="C37" s="163"/>
      <c r="D37" s="163"/>
      <c r="E37" s="163"/>
      <c r="F37" s="163"/>
      <c r="G37" s="1594"/>
      <c r="H37" s="1593"/>
      <c r="J37" s="341"/>
      <c r="K37" s="411"/>
    </row>
    <row r="38" spans="1:11" s="124" customFormat="1" ht="10.7" customHeight="1">
      <c r="A38" s="555" t="s">
        <v>364</v>
      </c>
      <c r="B38" s="163">
        <v>4181</v>
      </c>
      <c r="C38" s="163">
        <v>2008</v>
      </c>
      <c r="D38" s="163">
        <v>3498</v>
      </c>
      <c r="E38" s="163">
        <v>656</v>
      </c>
      <c r="F38" s="163">
        <v>247</v>
      </c>
      <c r="G38" s="1550">
        <v>6.1</v>
      </c>
      <c r="H38" s="1593">
        <v>312</v>
      </c>
      <c r="J38" s="411"/>
    </row>
    <row r="39" spans="1:11" s="124" customFormat="1" ht="10.7" customHeight="1">
      <c r="A39" s="555" t="s">
        <v>365</v>
      </c>
      <c r="B39" s="163">
        <v>1565</v>
      </c>
      <c r="C39" s="163">
        <v>862</v>
      </c>
      <c r="D39" s="163">
        <v>1246</v>
      </c>
      <c r="E39" s="163">
        <v>205</v>
      </c>
      <c r="F39" s="163">
        <v>78</v>
      </c>
      <c r="G39" s="1594">
        <v>4.7</v>
      </c>
      <c r="H39" s="1593">
        <v>275</v>
      </c>
    </row>
    <row r="40" spans="1:11" s="116" customFormat="1" ht="10.7" customHeight="1">
      <c r="A40" s="555" t="s">
        <v>366</v>
      </c>
      <c r="B40" s="163">
        <v>2752</v>
      </c>
      <c r="C40" s="163">
        <v>1172</v>
      </c>
      <c r="D40" s="163">
        <v>2411</v>
      </c>
      <c r="E40" s="163">
        <v>523</v>
      </c>
      <c r="F40" s="163">
        <v>73</v>
      </c>
      <c r="G40" s="1594">
        <v>9.1999999999999993</v>
      </c>
      <c r="H40" s="1593">
        <v>104</v>
      </c>
      <c r="J40" s="341"/>
    </row>
    <row r="41" spans="1:11" s="116" customFormat="1" ht="10.7" customHeight="1">
      <c r="A41" s="863" t="s">
        <v>248</v>
      </c>
      <c r="B41" s="179">
        <v>13139</v>
      </c>
      <c r="C41" s="179">
        <v>7451</v>
      </c>
      <c r="D41" s="179">
        <v>11195</v>
      </c>
      <c r="E41" s="179">
        <v>1199</v>
      </c>
      <c r="F41" s="179">
        <v>446</v>
      </c>
      <c r="G41" s="1595">
        <v>6.5</v>
      </c>
      <c r="H41" s="1601">
        <v>1206</v>
      </c>
      <c r="J41" s="341"/>
    </row>
    <row r="42" spans="1:11" s="116" customFormat="1" ht="10.7" customHeight="1">
      <c r="A42" s="863" t="s">
        <v>1198</v>
      </c>
      <c r="B42" s="163"/>
      <c r="C42" s="163"/>
      <c r="D42" s="163"/>
      <c r="E42" s="163"/>
      <c r="F42" s="163"/>
      <c r="G42" s="1594"/>
      <c r="H42" s="1593"/>
      <c r="J42" s="341"/>
    </row>
    <row r="43" spans="1:11" s="116" customFormat="1" ht="10.7" customHeight="1">
      <c r="A43" s="555" t="s">
        <v>242</v>
      </c>
      <c r="B43" s="163">
        <v>3339</v>
      </c>
      <c r="C43" s="163">
        <v>1841</v>
      </c>
      <c r="D43" s="163">
        <v>2903</v>
      </c>
      <c r="E43" s="163">
        <v>310</v>
      </c>
      <c r="F43" s="163">
        <v>112</v>
      </c>
      <c r="G43" s="1594">
        <v>8.1</v>
      </c>
      <c r="H43" s="1593">
        <v>419</v>
      </c>
      <c r="J43" s="341"/>
    </row>
    <row r="44" spans="1:11" s="116" customFormat="1" ht="10.7" customHeight="1">
      <c r="A44" s="555" t="s">
        <v>225</v>
      </c>
      <c r="B44" s="163">
        <v>3554</v>
      </c>
      <c r="C44" s="163">
        <v>1921</v>
      </c>
      <c r="D44" s="163">
        <v>3131</v>
      </c>
      <c r="E44" s="163">
        <v>419</v>
      </c>
      <c r="F44" s="163">
        <v>109</v>
      </c>
      <c r="G44" s="1594">
        <v>7.4</v>
      </c>
      <c r="H44" s="1593">
        <v>202</v>
      </c>
      <c r="J44" s="341"/>
    </row>
    <row r="45" spans="1:11" s="116" customFormat="1" ht="10.7" customHeight="1">
      <c r="A45" s="555" t="s">
        <v>243</v>
      </c>
      <c r="B45" s="163">
        <v>2961</v>
      </c>
      <c r="C45" s="163">
        <v>1794</v>
      </c>
      <c r="D45" s="163">
        <v>2474</v>
      </c>
      <c r="E45" s="163">
        <v>192</v>
      </c>
      <c r="F45" s="163">
        <v>108</v>
      </c>
      <c r="G45" s="1594">
        <v>5.7</v>
      </c>
      <c r="H45" s="1593">
        <v>314</v>
      </c>
      <c r="J45" s="341"/>
    </row>
    <row r="46" spans="1:11" s="116" customFormat="1" ht="10.7" customHeight="1">
      <c r="A46" s="555" t="s">
        <v>244</v>
      </c>
      <c r="B46" s="163">
        <v>3285</v>
      </c>
      <c r="C46" s="163">
        <v>1895</v>
      </c>
      <c r="D46" s="163">
        <v>2687</v>
      </c>
      <c r="E46" s="163">
        <v>278</v>
      </c>
      <c r="F46" s="163">
        <v>117</v>
      </c>
      <c r="G46" s="1594">
        <v>5.4</v>
      </c>
      <c r="H46" s="1593">
        <v>271</v>
      </c>
    </row>
    <row r="47" spans="1:11" s="116" customFormat="1" ht="10.7" customHeight="1">
      <c r="A47" s="863" t="s">
        <v>228</v>
      </c>
      <c r="B47" s="179">
        <v>12409</v>
      </c>
      <c r="C47" s="179">
        <v>7538</v>
      </c>
      <c r="D47" s="179">
        <v>10766</v>
      </c>
      <c r="E47" s="179">
        <v>1700</v>
      </c>
      <c r="F47" s="179">
        <v>627</v>
      </c>
      <c r="G47" s="1595">
        <v>6.7</v>
      </c>
      <c r="H47" s="1601">
        <v>1120</v>
      </c>
    </row>
    <row r="48" spans="1:11" s="116" customFormat="1" ht="10.7" customHeight="1">
      <c r="A48" s="863" t="s">
        <v>1199</v>
      </c>
      <c r="B48" s="163"/>
      <c r="C48" s="163"/>
      <c r="D48" s="163"/>
      <c r="E48" s="163"/>
      <c r="F48" s="163"/>
      <c r="G48" s="1594"/>
      <c r="H48" s="1593"/>
    </row>
    <row r="49" spans="1:8" s="116" customFormat="1" ht="10.7" customHeight="1">
      <c r="A49" s="555" t="s">
        <v>229</v>
      </c>
      <c r="B49" s="163">
        <v>1976</v>
      </c>
      <c r="C49" s="163">
        <v>1219</v>
      </c>
      <c r="D49" s="163">
        <v>1711</v>
      </c>
      <c r="E49" s="163">
        <v>276</v>
      </c>
      <c r="F49" s="163">
        <v>98</v>
      </c>
      <c r="G49" s="1594">
        <v>5.6</v>
      </c>
      <c r="H49" s="1593">
        <v>215</v>
      </c>
    </row>
    <row r="50" spans="1:8" s="116" customFormat="1" ht="10.7" customHeight="1">
      <c r="A50" s="555" t="s">
        <v>245</v>
      </c>
      <c r="B50" s="163">
        <v>2635</v>
      </c>
      <c r="C50" s="163">
        <v>1506</v>
      </c>
      <c r="D50" s="163">
        <v>2208</v>
      </c>
      <c r="E50" s="163">
        <v>330</v>
      </c>
      <c r="F50" s="163">
        <v>129</v>
      </c>
      <c r="G50" s="1594">
        <v>11.2</v>
      </c>
      <c r="H50" s="1593">
        <v>215</v>
      </c>
    </row>
    <row r="51" spans="1:8" s="116" customFormat="1" ht="10.7" customHeight="1">
      <c r="A51" s="555" t="s">
        <v>231</v>
      </c>
      <c r="B51" s="163">
        <v>4884</v>
      </c>
      <c r="C51" s="163">
        <v>3057</v>
      </c>
      <c r="D51" s="163">
        <v>4280</v>
      </c>
      <c r="E51" s="163">
        <v>778</v>
      </c>
      <c r="F51" s="163">
        <v>304</v>
      </c>
      <c r="G51" s="1594">
        <v>6.9</v>
      </c>
      <c r="H51" s="1593">
        <v>324</v>
      </c>
    </row>
    <row r="52" spans="1:8" s="116" customFormat="1" ht="10.7" customHeight="1">
      <c r="A52" s="555" t="s">
        <v>238</v>
      </c>
      <c r="B52" s="163"/>
      <c r="C52" s="163"/>
      <c r="D52" s="163"/>
      <c r="E52" s="163"/>
      <c r="F52" s="163"/>
      <c r="G52" s="1594"/>
      <c r="H52" s="1593"/>
    </row>
    <row r="53" spans="1:8" s="116" customFormat="1" ht="10.7" customHeight="1">
      <c r="A53" s="1214" t="s">
        <v>216</v>
      </c>
      <c r="B53" s="865"/>
      <c r="C53" s="865"/>
      <c r="D53" s="865"/>
      <c r="E53" s="865"/>
      <c r="F53" s="865"/>
      <c r="G53" s="1598"/>
      <c r="H53" s="1593"/>
    </row>
    <row r="54" spans="1:8" ht="10.7" customHeight="1">
      <c r="A54" s="555" t="s">
        <v>246</v>
      </c>
      <c r="B54" s="163">
        <v>2914</v>
      </c>
      <c r="C54" s="163">
        <v>1756</v>
      </c>
      <c r="D54" s="163">
        <v>2567</v>
      </c>
      <c r="E54" s="163">
        <v>316</v>
      </c>
      <c r="F54" s="163">
        <v>96</v>
      </c>
      <c r="G54" s="1594">
        <v>5.0999999999999996</v>
      </c>
      <c r="H54" s="1593">
        <v>366</v>
      </c>
    </row>
    <row r="55" spans="1:8">
      <c r="A55" s="1086" t="s">
        <v>1212</v>
      </c>
      <c r="B55" s="1092"/>
      <c r="C55" s="1092"/>
      <c r="D55" s="1092"/>
      <c r="E55" s="589"/>
      <c r="F55" s="589"/>
      <c r="G55" s="589"/>
      <c r="H55"/>
    </row>
    <row r="56" spans="1:8">
      <c r="A56" s="648" t="s">
        <v>1213</v>
      </c>
      <c r="B56" s="589"/>
      <c r="C56" s="589"/>
      <c r="D56" s="589"/>
      <c r="E56" s="589"/>
      <c r="F56" s="589"/>
      <c r="G56" s="589"/>
      <c r="H56"/>
    </row>
    <row r="57" spans="1:8">
      <c r="A57" s="112"/>
      <c r="B57" s="112"/>
      <c r="C57" s="112"/>
      <c r="H57"/>
    </row>
    <row r="58" spans="1:8">
      <c r="A58" s="112"/>
      <c r="B58" s="112"/>
      <c r="C58" s="112"/>
      <c r="H58"/>
    </row>
    <row r="59" spans="1:8">
      <c r="H59"/>
    </row>
  </sheetData>
  <mergeCells count="16">
    <mergeCell ref="H5:H12"/>
    <mergeCell ref="G1:H1"/>
    <mergeCell ref="A2:D2"/>
    <mergeCell ref="G2:H2"/>
    <mergeCell ref="F9:F12"/>
    <mergeCell ref="G5:G12"/>
    <mergeCell ref="A3:E3"/>
    <mergeCell ref="A1:E1"/>
    <mergeCell ref="A4:D4"/>
    <mergeCell ref="C7:F8"/>
    <mergeCell ref="A5:A12"/>
    <mergeCell ref="B5:F6"/>
    <mergeCell ref="B7:B12"/>
    <mergeCell ref="C9:C12"/>
    <mergeCell ref="D9:D12"/>
    <mergeCell ref="E9:E12"/>
  </mergeCells>
  <phoneticPr fontId="0" type="noConversion"/>
  <hyperlinks>
    <hyperlink ref="G2:H2" location="'Spis tablic     List of tables'!A76" display="Return to list of tables"/>
    <hyperlink ref="G1:H1" location="'Spis tablic     List of tables'!A76"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topLeftCell="A13" zoomScaleNormal="100" workbookViewId="0">
      <selection activeCell="L54" sqref="L54"/>
    </sheetView>
  </sheetViews>
  <sheetFormatPr defaultColWidth="9" defaultRowHeight="12.75"/>
  <cols>
    <col min="1" max="1" width="20.75" style="4" customWidth="1"/>
    <col min="2" max="6" width="21.75" style="4" customWidth="1"/>
    <col min="7" max="16384" width="9" style="4"/>
  </cols>
  <sheetData>
    <row r="1" spans="1:6" ht="12" customHeight="1">
      <c r="A1" s="480" t="s">
        <v>2070</v>
      </c>
      <c r="B1" s="480"/>
      <c r="C1" s="480"/>
      <c r="D1" s="480"/>
      <c r="E1" s="2275" t="s">
        <v>28</v>
      </c>
      <c r="F1" s="2275"/>
    </row>
    <row r="2" spans="1:6" ht="12" customHeight="1">
      <c r="A2" s="2851" t="s">
        <v>1539</v>
      </c>
      <c r="B2" s="2851"/>
      <c r="C2" s="2851"/>
      <c r="D2" s="2851"/>
      <c r="E2" s="2204" t="s">
        <v>258</v>
      </c>
      <c r="F2" s="2204"/>
    </row>
    <row r="3" spans="1:6" s="1105" customFormat="1" ht="12" customHeight="1">
      <c r="A3" s="2286" t="s">
        <v>2071</v>
      </c>
      <c r="B3" s="2286"/>
      <c r="C3" s="2286"/>
      <c r="D3" s="1303"/>
      <c r="E3" s="1114"/>
      <c r="F3" s="1114"/>
    </row>
    <row r="4" spans="1:6" ht="12" customHeight="1">
      <c r="A4" s="2286" t="s">
        <v>1537</v>
      </c>
      <c r="B4" s="2286"/>
      <c r="C4" s="2286"/>
      <c r="D4" s="2286"/>
      <c r="E4" s="9"/>
      <c r="F4" s="9"/>
    </row>
    <row r="5" spans="1:6" ht="2.1" customHeight="1">
      <c r="A5" s="2289" t="s">
        <v>1215</v>
      </c>
      <c r="B5" s="2251" t="s">
        <v>1214</v>
      </c>
      <c r="C5" s="2224"/>
      <c r="D5" s="2224"/>
      <c r="E5" s="2224"/>
      <c r="F5" s="2224"/>
    </row>
    <row r="6" spans="1:6" ht="9.9499999999999993" customHeight="1">
      <c r="A6" s="2290"/>
      <c r="B6" s="2252"/>
      <c r="C6" s="2215"/>
      <c r="D6" s="2215"/>
      <c r="E6" s="2215"/>
      <c r="F6" s="2215"/>
    </row>
    <row r="7" spans="1:6" ht="2.1" customHeight="1">
      <c r="A7" s="2290"/>
      <c r="B7" s="2230" t="s">
        <v>1216</v>
      </c>
      <c r="C7" s="2471" t="s">
        <v>249</v>
      </c>
      <c r="D7" s="2471" t="s">
        <v>250</v>
      </c>
      <c r="E7" s="2471" t="s">
        <v>251</v>
      </c>
      <c r="F7" s="2251" t="s">
        <v>1217</v>
      </c>
    </row>
    <row r="8" spans="1:6" ht="9.9499999999999993" customHeight="1">
      <c r="A8" s="2290"/>
      <c r="B8" s="2231"/>
      <c r="C8" s="2472"/>
      <c r="D8" s="2472"/>
      <c r="E8" s="2472"/>
      <c r="F8" s="2252"/>
    </row>
    <row r="9" spans="1:6" ht="9.9499999999999993" customHeight="1">
      <c r="A9" s="2290"/>
      <c r="B9" s="2231"/>
      <c r="C9" s="2472"/>
      <c r="D9" s="2472"/>
      <c r="E9" s="2472"/>
      <c r="F9" s="2252"/>
    </row>
    <row r="10" spans="1:6" ht="12.6" customHeight="1">
      <c r="A10" s="858" t="s">
        <v>108</v>
      </c>
      <c r="B10" s="299">
        <v>9336</v>
      </c>
      <c r="C10" s="299">
        <v>21557</v>
      </c>
      <c r="D10" s="299">
        <v>16890</v>
      </c>
      <c r="E10" s="299">
        <v>12451</v>
      </c>
      <c r="F10" s="1248">
        <v>12194</v>
      </c>
    </row>
    <row r="11" spans="1:6" ht="12.6" customHeight="1">
      <c r="A11" s="1214" t="s">
        <v>109</v>
      </c>
      <c r="B11" s="1788"/>
      <c r="C11" s="1788"/>
      <c r="D11" s="1788"/>
      <c r="E11" s="1788"/>
      <c r="F11" s="1789"/>
    </row>
    <row r="12" spans="1:6" ht="12.6" customHeight="1">
      <c r="A12" s="862" t="s">
        <v>1218</v>
      </c>
      <c r="B12" s="1788"/>
      <c r="C12" s="1788"/>
      <c r="D12" s="1788"/>
      <c r="E12" s="1788"/>
      <c r="F12" s="1789"/>
    </row>
    <row r="13" spans="1:6" ht="12.6" customHeight="1">
      <c r="A13" s="863" t="s">
        <v>207</v>
      </c>
      <c r="B13" s="1790">
        <v>1692</v>
      </c>
      <c r="C13" s="1790">
        <v>3688</v>
      </c>
      <c r="D13" s="1790">
        <v>2777</v>
      </c>
      <c r="E13" s="1790">
        <v>2000</v>
      </c>
      <c r="F13" s="1791">
        <v>2131</v>
      </c>
    </row>
    <row r="14" spans="1:6" ht="10.9" customHeight="1">
      <c r="A14" s="863" t="s">
        <v>1219</v>
      </c>
      <c r="B14" s="1788"/>
      <c r="C14" s="1788"/>
      <c r="D14" s="1788"/>
      <c r="E14" s="1788"/>
      <c r="F14" s="1789"/>
    </row>
    <row r="15" spans="1:6" ht="10.5" customHeight="1">
      <c r="A15" s="555" t="s">
        <v>235</v>
      </c>
      <c r="B15" s="1788">
        <v>194</v>
      </c>
      <c r="C15" s="1788">
        <v>621</v>
      </c>
      <c r="D15" s="1788">
        <v>430</v>
      </c>
      <c r="E15" s="1788">
        <v>298</v>
      </c>
      <c r="F15" s="1789">
        <v>287</v>
      </c>
    </row>
    <row r="16" spans="1:6" ht="10.5" customHeight="1">
      <c r="A16" s="555" t="s">
        <v>236</v>
      </c>
      <c r="B16" s="1788">
        <v>597</v>
      </c>
      <c r="C16" s="1788">
        <v>1250</v>
      </c>
      <c r="D16" s="1788">
        <v>1078</v>
      </c>
      <c r="E16" s="1788">
        <v>800</v>
      </c>
      <c r="F16" s="1789">
        <v>859</v>
      </c>
    </row>
    <row r="17" spans="1:6" ht="10.5" customHeight="1">
      <c r="A17" s="555" t="s">
        <v>210</v>
      </c>
      <c r="B17" s="1788">
        <v>153</v>
      </c>
      <c r="C17" s="1788">
        <v>308</v>
      </c>
      <c r="D17" s="1788">
        <v>212</v>
      </c>
      <c r="E17" s="1788">
        <v>157</v>
      </c>
      <c r="F17" s="1789">
        <v>149</v>
      </c>
    </row>
    <row r="18" spans="1:6" ht="10.5" customHeight="1">
      <c r="A18" s="555" t="s">
        <v>211</v>
      </c>
      <c r="B18" s="1788">
        <v>268</v>
      </c>
      <c r="C18" s="1788">
        <v>453</v>
      </c>
      <c r="D18" s="1788">
        <v>278</v>
      </c>
      <c r="E18" s="1788">
        <v>217</v>
      </c>
      <c r="F18" s="1789">
        <v>244</v>
      </c>
    </row>
    <row r="19" spans="1:6" ht="10.5" customHeight="1">
      <c r="A19" s="555" t="s">
        <v>237</v>
      </c>
      <c r="B19" s="1788">
        <v>223</v>
      </c>
      <c r="C19" s="1788">
        <v>365</v>
      </c>
      <c r="D19" s="1788">
        <v>241</v>
      </c>
      <c r="E19" s="1788">
        <v>148</v>
      </c>
      <c r="F19" s="1789">
        <v>148</v>
      </c>
    </row>
    <row r="20" spans="1:6" ht="10.5" customHeight="1">
      <c r="A20" s="555" t="s">
        <v>213</v>
      </c>
      <c r="B20" s="1788">
        <v>257</v>
      </c>
      <c r="C20" s="1788">
        <v>691</v>
      </c>
      <c r="D20" s="1788">
        <v>538</v>
      </c>
      <c r="E20" s="1788">
        <v>380</v>
      </c>
      <c r="F20" s="1789">
        <v>444</v>
      </c>
    </row>
    <row r="21" spans="1:6" ht="12.6" customHeight="1">
      <c r="A21" s="863" t="s">
        <v>214</v>
      </c>
      <c r="B21" s="1790">
        <v>730</v>
      </c>
      <c r="C21" s="1790">
        <v>2973</v>
      </c>
      <c r="D21" s="1790">
        <v>3114</v>
      </c>
      <c r="E21" s="1790">
        <v>2339</v>
      </c>
      <c r="F21" s="1791">
        <v>2534</v>
      </c>
    </row>
    <row r="22" spans="1:6" ht="12.6" customHeight="1">
      <c r="A22" s="555" t="s">
        <v>238</v>
      </c>
      <c r="B22" s="1788"/>
      <c r="C22" s="1788"/>
      <c r="D22" s="1788"/>
      <c r="E22" s="1788"/>
      <c r="F22" s="1789"/>
    </row>
    <row r="23" spans="1:6" ht="12.6" customHeight="1">
      <c r="A23" s="1214" t="s">
        <v>216</v>
      </c>
      <c r="B23" s="1790"/>
      <c r="C23" s="1790"/>
      <c r="D23" s="1790"/>
      <c r="E23" s="1790"/>
      <c r="F23" s="1791"/>
    </row>
    <row r="24" spans="1:6" ht="12.6" customHeight="1">
      <c r="A24" s="555" t="s">
        <v>239</v>
      </c>
      <c r="B24" s="1788">
        <v>730</v>
      </c>
      <c r="C24" s="1788">
        <v>2973</v>
      </c>
      <c r="D24" s="1788">
        <v>3114</v>
      </c>
      <c r="E24" s="1788">
        <v>2339</v>
      </c>
      <c r="F24" s="1789">
        <v>2534</v>
      </c>
    </row>
    <row r="25" spans="1:6" ht="12.6" customHeight="1">
      <c r="A25" s="863" t="s">
        <v>247</v>
      </c>
      <c r="B25" s="1790">
        <v>2235</v>
      </c>
      <c r="C25" s="1790">
        <v>4682</v>
      </c>
      <c r="D25" s="1790">
        <v>3195</v>
      </c>
      <c r="E25" s="1790">
        <v>2323</v>
      </c>
      <c r="F25" s="1791">
        <v>1969</v>
      </c>
    </row>
    <row r="26" spans="1:6" ht="10.9" customHeight="1">
      <c r="A26" s="863" t="s">
        <v>1220</v>
      </c>
      <c r="B26" s="1788"/>
      <c r="C26" s="1788"/>
      <c r="D26" s="1788"/>
      <c r="E26" s="1788"/>
      <c r="F26" s="1789"/>
    </row>
    <row r="27" spans="1:6" ht="10.9" customHeight="1">
      <c r="A27" s="555" t="s">
        <v>272</v>
      </c>
      <c r="B27" s="1788">
        <v>344</v>
      </c>
      <c r="C27" s="1788">
        <v>768</v>
      </c>
      <c r="D27" s="1788">
        <v>596</v>
      </c>
      <c r="E27" s="1788">
        <v>440</v>
      </c>
      <c r="F27" s="1789">
        <v>410</v>
      </c>
    </row>
    <row r="28" spans="1:6" ht="10.9" customHeight="1">
      <c r="A28" s="555" t="s">
        <v>220</v>
      </c>
      <c r="B28" s="1788">
        <v>790</v>
      </c>
      <c r="C28" s="1788">
        <v>1355</v>
      </c>
      <c r="D28" s="1788">
        <v>889</v>
      </c>
      <c r="E28" s="1788">
        <v>625</v>
      </c>
      <c r="F28" s="1789">
        <v>499</v>
      </c>
    </row>
    <row r="29" spans="1:6" ht="10.9" customHeight="1">
      <c r="A29" s="555" t="s">
        <v>240</v>
      </c>
      <c r="B29" s="1788">
        <v>902</v>
      </c>
      <c r="C29" s="1788">
        <v>2087</v>
      </c>
      <c r="D29" s="1788">
        <v>1335</v>
      </c>
      <c r="E29" s="1788">
        <v>1012</v>
      </c>
      <c r="F29" s="1789">
        <v>803</v>
      </c>
    </row>
    <row r="30" spans="1:6" ht="10.9" customHeight="1">
      <c r="A30" s="555" t="s">
        <v>238</v>
      </c>
      <c r="B30" s="1788"/>
      <c r="C30" s="1788"/>
      <c r="D30" s="1788"/>
      <c r="E30" s="1788"/>
      <c r="F30" s="1789"/>
    </row>
    <row r="31" spans="1:6" ht="10.9" customHeight="1">
      <c r="A31" s="1214" t="s">
        <v>216</v>
      </c>
      <c r="B31" s="1788"/>
      <c r="C31" s="1788"/>
      <c r="D31" s="1788"/>
      <c r="E31" s="1788"/>
      <c r="F31" s="1789"/>
    </row>
    <row r="32" spans="1:6" ht="12.6" customHeight="1">
      <c r="A32" s="555" t="s">
        <v>241</v>
      </c>
      <c r="B32" s="1788">
        <v>199</v>
      </c>
      <c r="C32" s="1788">
        <v>472</v>
      </c>
      <c r="D32" s="1788">
        <v>375</v>
      </c>
      <c r="E32" s="1788">
        <v>246</v>
      </c>
      <c r="F32" s="1789">
        <v>257</v>
      </c>
    </row>
    <row r="33" spans="1:6" ht="12.6" customHeight="1">
      <c r="A33" s="863" t="s">
        <v>363</v>
      </c>
      <c r="B33" s="1790">
        <v>1386</v>
      </c>
      <c r="C33" s="1790">
        <v>2594</v>
      </c>
      <c r="D33" s="1790">
        <v>1767</v>
      </c>
      <c r="E33" s="1790">
        <v>1406</v>
      </c>
      <c r="F33" s="1791">
        <v>1345</v>
      </c>
    </row>
    <row r="34" spans="1:6" ht="10.9" customHeight="1">
      <c r="A34" s="863" t="s">
        <v>1211</v>
      </c>
      <c r="B34" s="1788"/>
      <c r="C34" s="1788"/>
      <c r="D34" s="1788"/>
      <c r="E34" s="1788"/>
      <c r="F34" s="1789"/>
    </row>
    <row r="35" spans="1:6" ht="12.6" customHeight="1">
      <c r="A35" s="555" t="s">
        <v>364</v>
      </c>
      <c r="B35" s="1788">
        <v>706</v>
      </c>
      <c r="C35" s="1788">
        <v>1311</v>
      </c>
      <c r="D35" s="1788">
        <v>845</v>
      </c>
      <c r="E35" s="1788">
        <v>667</v>
      </c>
      <c r="F35" s="1789">
        <v>652</v>
      </c>
    </row>
    <row r="36" spans="1:6" ht="12.6" customHeight="1">
      <c r="A36" s="555" t="s">
        <v>365</v>
      </c>
      <c r="B36" s="1788">
        <v>282</v>
      </c>
      <c r="C36" s="1788">
        <v>480</v>
      </c>
      <c r="D36" s="1788">
        <v>302</v>
      </c>
      <c r="E36" s="1788">
        <v>264</v>
      </c>
      <c r="F36" s="1789">
        <v>237</v>
      </c>
    </row>
    <row r="37" spans="1:6" ht="10.9" customHeight="1">
      <c r="A37" s="555" t="s">
        <v>366</v>
      </c>
      <c r="B37" s="1788">
        <v>398</v>
      </c>
      <c r="C37" s="1788">
        <v>803</v>
      </c>
      <c r="D37" s="1788">
        <v>620</v>
      </c>
      <c r="E37" s="1788">
        <v>475</v>
      </c>
      <c r="F37" s="1789">
        <v>456</v>
      </c>
    </row>
    <row r="38" spans="1:6" ht="10.9" customHeight="1">
      <c r="A38" s="863" t="s">
        <v>248</v>
      </c>
      <c r="B38" s="1790">
        <v>1472</v>
      </c>
      <c r="C38" s="1790">
        <v>3742</v>
      </c>
      <c r="D38" s="1790">
        <v>3236</v>
      </c>
      <c r="E38" s="1790">
        <v>2340</v>
      </c>
      <c r="F38" s="1791">
        <v>2349</v>
      </c>
    </row>
    <row r="39" spans="1:6" ht="10.9" customHeight="1">
      <c r="A39" s="863" t="s">
        <v>1220</v>
      </c>
      <c r="B39" s="1788"/>
      <c r="C39" s="1788"/>
      <c r="D39" s="1788"/>
      <c r="E39" s="1788"/>
      <c r="F39" s="1789"/>
    </row>
    <row r="40" spans="1:6" ht="10.9" customHeight="1">
      <c r="A40" s="555" t="s">
        <v>242</v>
      </c>
      <c r="B40" s="1788">
        <v>362</v>
      </c>
      <c r="C40" s="1788">
        <v>912</v>
      </c>
      <c r="D40" s="1788">
        <v>828</v>
      </c>
      <c r="E40" s="1788">
        <v>613</v>
      </c>
      <c r="F40" s="1789">
        <v>624</v>
      </c>
    </row>
    <row r="41" spans="1:6" ht="10.9" customHeight="1">
      <c r="A41" s="555" t="s">
        <v>225</v>
      </c>
      <c r="B41" s="1788">
        <v>385</v>
      </c>
      <c r="C41" s="1788">
        <v>1047</v>
      </c>
      <c r="D41" s="1788">
        <v>915</v>
      </c>
      <c r="E41" s="1788">
        <v>611</v>
      </c>
      <c r="F41" s="1789">
        <v>596</v>
      </c>
    </row>
    <row r="42" spans="1:6" ht="12.6" customHeight="1">
      <c r="A42" s="555" t="s">
        <v>243</v>
      </c>
      <c r="B42" s="1788">
        <v>327</v>
      </c>
      <c r="C42" s="1788">
        <v>829</v>
      </c>
      <c r="D42" s="1788">
        <v>689</v>
      </c>
      <c r="E42" s="1788">
        <v>554</v>
      </c>
      <c r="F42" s="1789">
        <v>562</v>
      </c>
    </row>
    <row r="43" spans="1:6" ht="12.6" customHeight="1">
      <c r="A43" s="555" t="s">
        <v>244</v>
      </c>
      <c r="B43" s="1788">
        <v>398</v>
      </c>
      <c r="C43" s="1788">
        <v>954</v>
      </c>
      <c r="D43" s="1788">
        <v>804</v>
      </c>
      <c r="E43" s="1788">
        <v>562</v>
      </c>
      <c r="F43" s="1789">
        <v>567</v>
      </c>
    </row>
    <row r="44" spans="1:6" ht="12.6" customHeight="1">
      <c r="A44" s="863" t="s">
        <v>228</v>
      </c>
      <c r="B44" s="1790">
        <v>1821</v>
      </c>
      <c r="C44" s="1790">
        <v>3878</v>
      </c>
      <c r="D44" s="1790">
        <v>2801</v>
      </c>
      <c r="E44" s="1790">
        <v>2043</v>
      </c>
      <c r="F44" s="1791">
        <v>1866</v>
      </c>
    </row>
    <row r="45" spans="1:6" ht="10.9" customHeight="1">
      <c r="A45" s="863" t="s">
        <v>1221</v>
      </c>
      <c r="B45" s="1788"/>
      <c r="C45" s="1788"/>
      <c r="D45" s="1788"/>
      <c r="E45" s="1788"/>
      <c r="F45" s="1789"/>
    </row>
    <row r="46" spans="1:6" ht="14.85" customHeight="1">
      <c r="A46" s="555" t="s">
        <v>229</v>
      </c>
      <c r="B46" s="1788">
        <v>293</v>
      </c>
      <c r="C46" s="1788">
        <v>626</v>
      </c>
      <c r="D46" s="1788">
        <v>393</v>
      </c>
      <c r="E46" s="1788">
        <v>319</v>
      </c>
      <c r="F46" s="1789">
        <v>345</v>
      </c>
    </row>
    <row r="47" spans="1:6" ht="14.85" customHeight="1">
      <c r="A47" s="555" t="s">
        <v>245</v>
      </c>
      <c r="B47" s="1788">
        <v>481</v>
      </c>
      <c r="C47" s="1788">
        <v>908</v>
      </c>
      <c r="D47" s="1788">
        <v>603</v>
      </c>
      <c r="E47" s="1788">
        <v>366</v>
      </c>
      <c r="F47" s="1789">
        <v>277</v>
      </c>
    </row>
    <row r="48" spans="1:6" ht="14.85" customHeight="1">
      <c r="A48" s="555" t="s">
        <v>231</v>
      </c>
      <c r="B48" s="1788">
        <v>812</v>
      </c>
      <c r="C48" s="1788">
        <v>1537</v>
      </c>
      <c r="D48" s="1788">
        <v>1063</v>
      </c>
      <c r="E48" s="1788">
        <v>789</v>
      </c>
      <c r="F48" s="1789">
        <v>683</v>
      </c>
    </row>
    <row r="49" spans="1:6" ht="10.9" customHeight="1">
      <c r="A49" s="555" t="s">
        <v>238</v>
      </c>
      <c r="B49" s="1788"/>
      <c r="C49" s="1788"/>
      <c r="D49" s="1788"/>
      <c r="E49" s="1788"/>
      <c r="F49" s="1789"/>
    </row>
    <row r="50" spans="1:6" ht="10.9" customHeight="1">
      <c r="A50" s="1214" t="s">
        <v>216</v>
      </c>
      <c r="B50" s="1792"/>
      <c r="C50" s="1792"/>
      <c r="D50" s="1792"/>
      <c r="E50" s="1792"/>
      <c r="F50" s="1787"/>
    </row>
    <row r="51" spans="1:6" ht="14.85" customHeight="1">
      <c r="A51" s="555" t="s">
        <v>246</v>
      </c>
      <c r="B51" s="1788">
        <v>235</v>
      </c>
      <c r="C51" s="1788">
        <v>807</v>
      </c>
      <c r="D51" s="1788">
        <v>742</v>
      </c>
      <c r="E51" s="1788">
        <v>569</v>
      </c>
      <c r="F51" s="732">
        <v>561</v>
      </c>
    </row>
    <row r="52" spans="1:6">
      <c r="A52" s="448" t="s">
        <v>2109</v>
      </c>
      <c r="B52" s="449"/>
      <c r="C52" s="449"/>
      <c r="D52" s="449"/>
      <c r="E52" s="449"/>
      <c r="F52" s="449"/>
    </row>
    <row r="53" spans="1:6">
      <c r="A53" s="112"/>
    </row>
  </sheetData>
  <mergeCells count="12">
    <mergeCell ref="A3:C3"/>
    <mergeCell ref="E1:F1"/>
    <mergeCell ref="A2:D2"/>
    <mergeCell ref="E2:F2"/>
    <mergeCell ref="A4:D4"/>
    <mergeCell ref="D7:D9"/>
    <mergeCell ref="F7:F9"/>
    <mergeCell ref="A5:A9"/>
    <mergeCell ref="B7:B9"/>
    <mergeCell ref="E7:E9"/>
    <mergeCell ref="C7:C9"/>
    <mergeCell ref="B5:F6"/>
  </mergeCells>
  <phoneticPr fontId="0" type="noConversion"/>
  <hyperlinks>
    <hyperlink ref="E1:F1" location="'Spis tablic     List of tables'!A77" display="Powrót do spisu tablic"/>
    <hyperlink ref="E2:F2" location="'Spis tablic     List of tables'!A7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topLeftCell="A10" zoomScale="90" zoomScaleNormal="90" workbookViewId="0">
      <selection sqref="A1:D1"/>
    </sheetView>
  </sheetViews>
  <sheetFormatPr defaultRowHeight="14.25"/>
  <cols>
    <col min="1" max="1" width="20.75" style="4" customWidth="1"/>
    <col min="2" max="6" width="21.75" style="4" customWidth="1"/>
  </cols>
  <sheetData>
    <row r="1" spans="1:16">
      <c r="A1" s="2223" t="s">
        <v>2072</v>
      </c>
      <c r="B1" s="2223"/>
      <c r="C1" s="2223"/>
      <c r="D1" s="2223"/>
      <c r="E1" s="2275" t="s">
        <v>28</v>
      </c>
      <c r="F1" s="2275"/>
    </row>
    <row r="2" spans="1:16" ht="12.75" customHeight="1">
      <c r="A2" s="1249" t="s">
        <v>1535</v>
      </c>
      <c r="B2" s="482"/>
      <c r="C2" s="482"/>
      <c r="D2" s="482"/>
      <c r="E2" s="2204" t="s">
        <v>258</v>
      </c>
      <c r="F2" s="2204"/>
    </row>
    <row r="3" spans="1:16" s="1102" customFormat="1" ht="12.75" customHeight="1">
      <c r="A3" s="2853" t="s">
        <v>2073</v>
      </c>
      <c r="B3" s="2853"/>
      <c r="C3" s="2853"/>
      <c r="D3" s="2853"/>
      <c r="E3" s="1105"/>
      <c r="F3" s="1105"/>
    </row>
    <row r="4" spans="1:16" s="1102" customFormat="1" ht="12.75" customHeight="1">
      <c r="A4" s="2852" t="s">
        <v>1536</v>
      </c>
      <c r="B4" s="2852"/>
      <c r="C4" s="2852"/>
      <c r="D4" s="2852"/>
      <c r="E4" s="1105"/>
      <c r="F4" s="1105"/>
    </row>
    <row r="5" spans="1:16" ht="2.1" customHeight="1">
      <c r="A5" s="2289" t="s">
        <v>1223</v>
      </c>
      <c r="B5" s="2251" t="s">
        <v>1222</v>
      </c>
      <c r="C5" s="2224"/>
      <c r="D5" s="2224"/>
      <c r="E5" s="2224"/>
      <c r="F5" s="2224"/>
    </row>
    <row r="6" spans="1:16" ht="12" customHeight="1">
      <c r="A6" s="2290"/>
      <c r="B6" s="2252"/>
      <c r="C6" s="2215"/>
      <c r="D6" s="2215"/>
      <c r="E6" s="2215"/>
      <c r="F6" s="2215"/>
    </row>
    <row r="7" spans="1:16" ht="15" customHeight="1">
      <c r="A7" s="2290"/>
      <c r="B7" s="2230" t="s">
        <v>1224</v>
      </c>
      <c r="C7" s="2230" t="s">
        <v>1225</v>
      </c>
      <c r="D7" s="2230" t="s">
        <v>1226</v>
      </c>
      <c r="E7" s="2230" t="s">
        <v>1227</v>
      </c>
      <c r="F7" s="2251" t="s">
        <v>1228</v>
      </c>
    </row>
    <row r="8" spans="1:16" ht="15" customHeight="1">
      <c r="A8" s="2290"/>
      <c r="B8" s="2231"/>
      <c r="C8" s="2231"/>
      <c r="D8" s="2231"/>
      <c r="E8" s="2231"/>
      <c r="F8" s="2252"/>
    </row>
    <row r="9" spans="1:16" ht="15" customHeight="1">
      <c r="A9" s="2290"/>
      <c r="B9" s="2231"/>
      <c r="C9" s="2231"/>
      <c r="D9" s="2231"/>
      <c r="E9" s="2231"/>
      <c r="F9" s="2252"/>
    </row>
    <row r="10" spans="1:16" s="116" customFormat="1" ht="12" customHeight="1">
      <c r="A10" s="858" t="s">
        <v>108</v>
      </c>
      <c r="B10" s="299">
        <v>12133</v>
      </c>
      <c r="C10" s="394">
        <v>17408</v>
      </c>
      <c r="D10" s="299">
        <v>8154</v>
      </c>
      <c r="E10" s="394">
        <v>19075</v>
      </c>
      <c r="F10" s="311">
        <v>15658</v>
      </c>
      <c r="I10" s="1620"/>
      <c r="J10" s="1646"/>
      <c r="K10" s="1646"/>
      <c r="L10" s="1646"/>
      <c r="M10" s="1646"/>
      <c r="N10" s="1646"/>
      <c r="O10" s="1646"/>
      <c r="P10" s="1646"/>
    </row>
    <row r="11" spans="1:16" s="116" customFormat="1" ht="10.9" customHeight="1">
      <c r="A11" s="1214" t="s">
        <v>109</v>
      </c>
      <c r="B11" s="163"/>
      <c r="C11" s="341"/>
      <c r="D11" s="163"/>
      <c r="E11" s="341"/>
      <c r="F11" s="164"/>
    </row>
    <row r="12" spans="1:16" s="116" customFormat="1" ht="10.9" customHeight="1">
      <c r="A12" s="862" t="s">
        <v>1195</v>
      </c>
      <c r="B12" s="163"/>
      <c r="C12" s="163"/>
      <c r="D12" s="163"/>
      <c r="E12" s="163"/>
      <c r="F12" s="164"/>
    </row>
    <row r="13" spans="1:16" s="116" customFormat="1" ht="10.9" customHeight="1">
      <c r="A13" s="863" t="s">
        <v>207</v>
      </c>
      <c r="B13" s="179">
        <v>1847</v>
      </c>
      <c r="C13" s="393">
        <v>3027</v>
      </c>
      <c r="D13" s="179">
        <v>1417</v>
      </c>
      <c r="E13" s="393">
        <v>3290</v>
      </c>
      <c r="F13" s="312">
        <v>2707</v>
      </c>
    </row>
    <row r="14" spans="1:16" s="116" customFormat="1" ht="10.5" customHeight="1">
      <c r="A14" s="1320" t="s">
        <v>1199</v>
      </c>
      <c r="B14" s="163"/>
      <c r="C14" s="341"/>
      <c r="D14" s="163"/>
      <c r="E14" s="341"/>
      <c r="F14" s="164"/>
      <c r="I14" s="1620"/>
      <c r="J14" s="1620"/>
      <c r="K14" s="1620"/>
      <c r="L14" s="1620"/>
      <c r="M14" s="1620"/>
      <c r="N14" s="1620"/>
      <c r="O14" s="1620"/>
    </row>
    <row r="15" spans="1:16" s="116" customFormat="1" ht="10.9" customHeight="1">
      <c r="A15" s="555" t="s">
        <v>235</v>
      </c>
      <c r="B15" s="163">
        <v>263</v>
      </c>
      <c r="C15" s="341">
        <v>465</v>
      </c>
      <c r="D15" s="163">
        <v>226</v>
      </c>
      <c r="E15" s="341">
        <v>514</v>
      </c>
      <c r="F15" s="164">
        <v>362</v>
      </c>
    </row>
    <row r="16" spans="1:16" s="116" customFormat="1" ht="12" customHeight="1">
      <c r="A16" s="555" t="s">
        <v>236</v>
      </c>
      <c r="B16" s="163">
        <v>713</v>
      </c>
      <c r="C16" s="341">
        <v>1137</v>
      </c>
      <c r="D16" s="163">
        <v>536</v>
      </c>
      <c r="E16" s="341">
        <v>1220</v>
      </c>
      <c r="F16" s="164">
        <v>978</v>
      </c>
    </row>
    <row r="17" spans="1:15" s="116" customFormat="1" ht="12" customHeight="1">
      <c r="A17" s="555" t="s">
        <v>210</v>
      </c>
      <c r="B17" s="163">
        <v>118</v>
      </c>
      <c r="C17" s="341">
        <v>293</v>
      </c>
      <c r="D17" s="163">
        <v>110</v>
      </c>
      <c r="E17" s="341">
        <v>215</v>
      </c>
      <c r="F17" s="164">
        <v>243</v>
      </c>
    </row>
    <row r="18" spans="1:15" s="116" customFormat="1" ht="12" customHeight="1">
      <c r="A18" s="555" t="s">
        <v>211</v>
      </c>
      <c r="B18" s="163">
        <v>260</v>
      </c>
      <c r="C18" s="341">
        <v>363</v>
      </c>
      <c r="D18" s="163">
        <v>147</v>
      </c>
      <c r="E18" s="341">
        <v>456</v>
      </c>
      <c r="F18" s="164">
        <v>234</v>
      </c>
    </row>
    <row r="19" spans="1:15" s="116" customFormat="1" ht="12" customHeight="1">
      <c r="A19" s="555" t="s">
        <v>237</v>
      </c>
      <c r="B19" s="163">
        <v>100</v>
      </c>
      <c r="C19" s="341">
        <v>274</v>
      </c>
      <c r="D19" s="163">
        <v>144</v>
      </c>
      <c r="E19" s="341">
        <v>268</v>
      </c>
      <c r="F19" s="164">
        <v>339</v>
      </c>
    </row>
    <row r="20" spans="1:15" s="116" customFormat="1" ht="12" customHeight="1">
      <c r="A20" s="555" t="s">
        <v>213</v>
      </c>
      <c r="B20" s="163">
        <v>393</v>
      </c>
      <c r="C20" s="341">
        <v>495</v>
      </c>
      <c r="D20" s="163">
        <v>254</v>
      </c>
      <c r="E20" s="341">
        <v>617</v>
      </c>
      <c r="F20" s="164">
        <v>551</v>
      </c>
    </row>
    <row r="21" spans="1:15" s="116" customFormat="1" ht="12" customHeight="1">
      <c r="A21" s="863" t="s">
        <v>214</v>
      </c>
      <c r="B21" s="395">
        <v>3323</v>
      </c>
      <c r="C21" s="393">
        <v>2367</v>
      </c>
      <c r="D21" s="179">
        <v>1454</v>
      </c>
      <c r="E21" s="393">
        <v>1723</v>
      </c>
      <c r="F21" s="312">
        <v>2823</v>
      </c>
    </row>
    <row r="22" spans="1:15" s="116" customFormat="1" ht="10.5" customHeight="1">
      <c r="A22" s="555" t="s">
        <v>238</v>
      </c>
      <c r="B22" s="163"/>
      <c r="C22" s="341"/>
      <c r="D22" s="163"/>
      <c r="E22" s="341"/>
      <c r="F22" s="164"/>
    </row>
    <row r="23" spans="1:15" s="116" customFormat="1" ht="10.5" customHeight="1">
      <c r="A23" s="1214" t="s">
        <v>216</v>
      </c>
      <c r="B23" s="179"/>
      <c r="C23" s="393"/>
      <c r="D23" s="179"/>
      <c r="E23" s="393"/>
      <c r="F23" s="312"/>
    </row>
    <row r="24" spans="1:15" s="116" customFormat="1" ht="10.9" customHeight="1">
      <c r="A24" s="555" t="s">
        <v>239</v>
      </c>
      <c r="B24" s="163">
        <v>3323</v>
      </c>
      <c r="C24" s="341">
        <v>2367</v>
      </c>
      <c r="D24" s="163">
        <v>1454</v>
      </c>
      <c r="E24" s="341">
        <v>1723</v>
      </c>
      <c r="F24" s="164">
        <v>2823</v>
      </c>
    </row>
    <row r="25" spans="1:15" s="116" customFormat="1" ht="12" customHeight="1">
      <c r="A25" s="863" t="s">
        <v>247</v>
      </c>
      <c r="B25" s="179">
        <v>2322</v>
      </c>
      <c r="C25" s="179">
        <v>4006</v>
      </c>
      <c r="D25" s="179">
        <v>1469</v>
      </c>
      <c r="E25" s="179">
        <v>4314</v>
      </c>
      <c r="F25" s="312">
        <v>2293</v>
      </c>
    </row>
    <row r="26" spans="1:15" s="116" customFormat="1" ht="10.5" customHeight="1">
      <c r="A26" s="863" t="s">
        <v>1229</v>
      </c>
      <c r="B26" s="163"/>
      <c r="C26" s="341"/>
      <c r="D26" s="163"/>
      <c r="E26" s="341"/>
      <c r="F26" s="164"/>
    </row>
    <row r="27" spans="1:15" s="116" customFormat="1" ht="12" customHeight="1">
      <c r="A27" s="555" t="s">
        <v>272</v>
      </c>
      <c r="B27" s="163">
        <v>419</v>
      </c>
      <c r="C27" s="341">
        <v>771</v>
      </c>
      <c r="D27" s="163">
        <v>174</v>
      </c>
      <c r="E27" s="732">
        <v>782</v>
      </c>
      <c r="F27" s="164">
        <v>412</v>
      </c>
      <c r="G27" s="632"/>
      <c r="I27" s="1620"/>
      <c r="J27" s="1620"/>
      <c r="K27" s="1620"/>
      <c r="L27" s="1620"/>
      <c r="M27" s="1620"/>
      <c r="N27" s="1620"/>
      <c r="O27" s="1620"/>
    </row>
    <row r="28" spans="1:15" s="116" customFormat="1" ht="12" customHeight="1">
      <c r="A28" s="555" t="s">
        <v>220</v>
      </c>
      <c r="B28" s="163">
        <v>603</v>
      </c>
      <c r="C28" s="341">
        <v>1137</v>
      </c>
      <c r="D28" s="163">
        <v>472</v>
      </c>
      <c r="E28" s="341">
        <v>1280</v>
      </c>
      <c r="F28" s="164">
        <v>666</v>
      </c>
      <c r="G28" s="632"/>
    </row>
    <row r="29" spans="1:15" s="116" customFormat="1" ht="12" customHeight="1">
      <c r="A29" s="555" t="s">
        <v>240</v>
      </c>
      <c r="B29" s="163">
        <v>949</v>
      </c>
      <c r="C29" s="341">
        <v>1729</v>
      </c>
      <c r="D29" s="163">
        <v>619</v>
      </c>
      <c r="E29" s="341">
        <v>1939</v>
      </c>
      <c r="F29" s="164">
        <v>903</v>
      </c>
      <c r="G29" s="632"/>
    </row>
    <row r="30" spans="1:15" s="116" customFormat="1" ht="10.5" customHeight="1">
      <c r="A30" s="555" t="s">
        <v>238</v>
      </c>
      <c r="B30" s="866"/>
      <c r="C30" s="341"/>
      <c r="D30" s="163"/>
      <c r="E30" s="341"/>
      <c r="F30" s="164"/>
      <c r="G30" s="632"/>
    </row>
    <row r="31" spans="1:15" s="116" customFormat="1" ht="10.5" customHeight="1">
      <c r="A31" s="1214" t="s">
        <v>216</v>
      </c>
      <c r="B31" s="163"/>
      <c r="C31" s="341"/>
      <c r="D31" s="163"/>
      <c r="E31" s="341"/>
      <c r="F31" s="164"/>
      <c r="G31" s="632"/>
    </row>
    <row r="32" spans="1:15" s="116" customFormat="1" ht="10.9" customHeight="1">
      <c r="A32" s="555" t="s">
        <v>241</v>
      </c>
      <c r="B32" s="182">
        <v>351</v>
      </c>
      <c r="C32" s="182">
        <v>369</v>
      </c>
      <c r="D32" s="182">
        <v>204</v>
      </c>
      <c r="E32" s="182">
        <v>313</v>
      </c>
      <c r="F32" s="314">
        <v>312</v>
      </c>
      <c r="G32" s="632"/>
    </row>
    <row r="33" spans="1:7" s="116" customFormat="1" ht="12" customHeight="1">
      <c r="A33" s="863" t="s">
        <v>361</v>
      </c>
      <c r="B33" s="181">
        <v>966</v>
      </c>
      <c r="C33" s="181">
        <v>1696</v>
      </c>
      <c r="D33" s="181">
        <v>1003</v>
      </c>
      <c r="E33" s="181">
        <v>2440</v>
      </c>
      <c r="F33" s="313">
        <v>2393</v>
      </c>
      <c r="G33" s="632"/>
    </row>
    <row r="34" spans="1:7" s="116" customFormat="1" ht="10.5" customHeight="1">
      <c r="A34" s="863" t="s">
        <v>1198</v>
      </c>
      <c r="B34" s="182"/>
      <c r="C34" s="182"/>
      <c r="D34" s="182"/>
      <c r="E34" s="182"/>
      <c r="F34" s="314"/>
      <c r="G34" s="632"/>
    </row>
    <row r="35" spans="1:7" s="116" customFormat="1" ht="10.9" customHeight="1">
      <c r="A35" s="555" t="s">
        <v>367</v>
      </c>
      <c r="B35" s="182">
        <v>505</v>
      </c>
      <c r="C35" s="182">
        <v>793</v>
      </c>
      <c r="D35" s="182">
        <v>555</v>
      </c>
      <c r="E35" s="182">
        <v>1185</v>
      </c>
      <c r="F35" s="314">
        <v>1143</v>
      </c>
      <c r="G35" s="632"/>
    </row>
    <row r="36" spans="1:7" s="116" customFormat="1" ht="12" customHeight="1">
      <c r="A36" s="555" t="s">
        <v>368</v>
      </c>
      <c r="B36" s="182">
        <v>202</v>
      </c>
      <c r="C36" s="182">
        <v>355</v>
      </c>
      <c r="D36" s="182">
        <v>186</v>
      </c>
      <c r="E36" s="182">
        <v>457</v>
      </c>
      <c r="F36" s="314">
        <v>365</v>
      </c>
      <c r="G36" s="632"/>
    </row>
    <row r="37" spans="1:7" s="116" customFormat="1" ht="12" customHeight="1">
      <c r="A37" s="555" t="s">
        <v>366</v>
      </c>
      <c r="B37" s="182">
        <v>259</v>
      </c>
      <c r="C37" s="182">
        <v>548</v>
      </c>
      <c r="D37" s="182">
        <v>262</v>
      </c>
      <c r="E37" s="182">
        <v>798</v>
      </c>
      <c r="F37" s="314">
        <v>885</v>
      </c>
      <c r="G37" s="632"/>
    </row>
    <row r="38" spans="1:7" s="116" customFormat="1" ht="12" customHeight="1">
      <c r="A38" s="863" t="s">
        <v>248</v>
      </c>
      <c r="B38" s="181">
        <v>1818</v>
      </c>
      <c r="C38" s="181">
        <v>3297</v>
      </c>
      <c r="D38" s="181">
        <v>1461</v>
      </c>
      <c r="E38" s="181">
        <v>3561</v>
      </c>
      <c r="F38" s="313">
        <v>3002</v>
      </c>
      <c r="G38" s="632"/>
    </row>
    <row r="39" spans="1:7" s="116" customFormat="1" ht="10.5" customHeight="1">
      <c r="A39" s="863" t="s">
        <v>1220</v>
      </c>
      <c r="B39" s="182"/>
      <c r="C39" s="182"/>
      <c r="D39" s="182"/>
      <c r="E39" s="182"/>
      <c r="F39" s="314"/>
    </row>
    <row r="40" spans="1:7" s="116" customFormat="1" ht="10.9" customHeight="1">
      <c r="A40" s="555" t="s">
        <v>242</v>
      </c>
      <c r="B40" s="182">
        <v>448</v>
      </c>
      <c r="C40" s="182">
        <v>732</v>
      </c>
      <c r="D40" s="182">
        <v>389</v>
      </c>
      <c r="E40" s="182">
        <v>853</v>
      </c>
      <c r="F40" s="314">
        <v>917</v>
      </c>
    </row>
    <row r="41" spans="1:7" s="116" customFormat="1" ht="12" customHeight="1">
      <c r="A41" s="555" t="s">
        <v>225</v>
      </c>
      <c r="B41" s="182">
        <v>577</v>
      </c>
      <c r="C41" s="182">
        <v>1051</v>
      </c>
      <c r="D41" s="182">
        <v>392</v>
      </c>
      <c r="E41" s="182">
        <v>799</v>
      </c>
      <c r="F41" s="314">
        <v>735</v>
      </c>
    </row>
    <row r="42" spans="1:7" s="116" customFormat="1" ht="12" customHeight="1">
      <c r="A42" s="555" t="s">
        <v>243</v>
      </c>
      <c r="B42" s="182">
        <v>441</v>
      </c>
      <c r="C42" s="182">
        <v>714</v>
      </c>
      <c r="D42" s="182">
        <v>363</v>
      </c>
      <c r="E42" s="182">
        <v>827</v>
      </c>
      <c r="F42" s="314">
        <v>616</v>
      </c>
      <c r="G42" s="632"/>
    </row>
    <row r="43" spans="1:7" s="116" customFormat="1" ht="12" customHeight="1">
      <c r="A43" s="555" t="s">
        <v>244</v>
      </c>
      <c r="B43" s="182">
        <v>352</v>
      </c>
      <c r="C43" s="182">
        <v>800</v>
      </c>
      <c r="D43" s="182">
        <v>317</v>
      </c>
      <c r="E43" s="182">
        <v>1082</v>
      </c>
      <c r="F43" s="314">
        <v>734</v>
      </c>
      <c r="G43" s="632"/>
    </row>
    <row r="44" spans="1:7" s="116" customFormat="1" ht="12" customHeight="1">
      <c r="A44" s="863" t="s">
        <v>228</v>
      </c>
      <c r="B44" s="181">
        <v>1857</v>
      </c>
      <c r="C44" s="181">
        <v>3015</v>
      </c>
      <c r="D44" s="181">
        <v>1350</v>
      </c>
      <c r="E44" s="181">
        <v>3747</v>
      </c>
      <c r="F44" s="313">
        <v>2440</v>
      </c>
      <c r="G44" s="632"/>
    </row>
    <row r="45" spans="1:7" s="116" customFormat="1" ht="10.5" customHeight="1">
      <c r="A45" s="863" t="s">
        <v>1219</v>
      </c>
      <c r="B45" s="182"/>
      <c r="C45" s="182"/>
      <c r="D45" s="182"/>
      <c r="E45" s="182"/>
      <c r="F45" s="314"/>
      <c r="G45" s="632"/>
    </row>
    <row r="46" spans="1:7" s="116" customFormat="1" ht="10.9" customHeight="1">
      <c r="A46" s="555" t="s">
        <v>229</v>
      </c>
      <c r="B46" s="182">
        <v>284</v>
      </c>
      <c r="C46" s="182">
        <v>527</v>
      </c>
      <c r="D46" s="182">
        <v>180</v>
      </c>
      <c r="E46" s="182">
        <v>603</v>
      </c>
      <c r="F46" s="314">
        <v>382</v>
      </c>
    </row>
    <row r="47" spans="1:7" s="116" customFormat="1" ht="12" customHeight="1">
      <c r="A47" s="555" t="s">
        <v>245</v>
      </c>
      <c r="B47" s="182">
        <v>314</v>
      </c>
      <c r="C47" s="182">
        <v>546</v>
      </c>
      <c r="D47" s="182">
        <v>321</v>
      </c>
      <c r="E47" s="182">
        <v>912</v>
      </c>
      <c r="F47" s="314">
        <v>542</v>
      </c>
    </row>
    <row r="48" spans="1:7" s="116" customFormat="1" ht="12" customHeight="1">
      <c r="A48" s="555" t="s">
        <v>231</v>
      </c>
      <c r="B48" s="182">
        <v>688</v>
      </c>
      <c r="C48" s="182">
        <v>1258</v>
      </c>
      <c r="D48" s="182">
        <v>463</v>
      </c>
      <c r="E48" s="182">
        <v>1524</v>
      </c>
      <c r="F48" s="314">
        <v>951</v>
      </c>
      <c r="G48" s="632"/>
    </row>
    <row r="49" spans="1:7" s="116" customFormat="1" ht="10.5" customHeight="1">
      <c r="A49" s="555" t="s">
        <v>238</v>
      </c>
      <c r="B49" s="182"/>
      <c r="C49" s="182"/>
      <c r="D49" s="182"/>
      <c r="E49" s="182"/>
      <c r="F49" s="314"/>
      <c r="G49" s="632"/>
    </row>
    <row r="50" spans="1:7" s="116" customFormat="1" ht="10.5" customHeight="1">
      <c r="A50" s="1214" t="s">
        <v>216</v>
      </c>
      <c r="B50" s="182"/>
      <c r="C50" s="182"/>
      <c r="D50" s="182"/>
      <c r="E50" s="182"/>
      <c r="F50" s="314"/>
      <c r="G50" s="632"/>
    </row>
    <row r="51" spans="1:7" s="116" customFormat="1" ht="10.5" customHeight="1">
      <c r="A51" s="555" t="s">
        <v>246</v>
      </c>
      <c r="B51" s="182">
        <v>571</v>
      </c>
      <c r="C51" s="182">
        <v>684</v>
      </c>
      <c r="D51" s="182">
        <v>386</v>
      </c>
      <c r="E51" s="182">
        <v>708</v>
      </c>
      <c r="F51" s="314">
        <v>565</v>
      </c>
      <c r="G51" s="632"/>
    </row>
    <row r="52" spans="1:7" ht="13.15" customHeight="1">
      <c r="A52" s="656" t="s">
        <v>1230</v>
      </c>
      <c r="B52" s="1105"/>
      <c r="C52" s="449"/>
      <c r="D52" s="449"/>
      <c r="E52" s="449"/>
      <c r="F52" s="449"/>
      <c r="G52" s="20"/>
    </row>
    <row r="53" spans="1:7" ht="13.15" customHeight="1">
      <c r="A53" s="448" t="s">
        <v>1710</v>
      </c>
      <c r="B53" s="449"/>
      <c r="C53" s="449"/>
      <c r="D53" s="449"/>
      <c r="E53" s="449"/>
      <c r="F53" s="449"/>
      <c r="G53" s="20"/>
    </row>
    <row r="54" spans="1:7">
      <c r="A54" s="112"/>
      <c r="B54" s="112"/>
      <c r="C54" s="112"/>
    </row>
    <row r="55" spans="1:7">
      <c r="A55" s="112"/>
      <c r="B55" s="112"/>
      <c r="C55" s="112"/>
    </row>
  </sheetData>
  <mergeCells count="12">
    <mergeCell ref="D7:D9"/>
    <mergeCell ref="E7:E9"/>
    <mergeCell ref="E1:F1"/>
    <mergeCell ref="E2:F2"/>
    <mergeCell ref="A4:D4"/>
    <mergeCell ref="A1:D1"/>
    <mergeCell ref="A3:D3"/>
    <mergeCell ref="F7:F9"/>
    <mergeCell ref="C7:C9"/>
    <mergeCell ref="A5:A9"/>
    <mergeCell ref="B5:F6"/>
    <mergeCell ref="B7:B9"/>
  </mergeCells>
  <phoneticPr fontId="0" type="noConversion"/>
  <hyperlinks>
    <hyperlink ref="E1:F1" location="'Spis tablic     List of tables'!A78" display="Powrót do spisu tablic"/>
    <hyperlink ref="E2:F2" location="'Spis tablic     List of tables'!A78"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topLeftCell="A16" zoomScaleNormal="100" workbookViewId="0">
      <selection activeCell="O40" sqref="O40"/>
    </sheetView>
  </sheetViews>
  <sheetFormatPr defaultRowHeight="14.25"/>
  <cols>
    <col min="1" max="1" width="20.75" style="4" customWidth="1"/>
    <col min="2" max="7" width="18.75" style="4" customWidth="1"/>
  </cols>
  <sheetData>
    <row r="1" spans="1:23" ht="14.85" customHeight="1">
      <c r="A1" s="2229" t="s">
        <v>2074</v>
      </c>
      <c r="B1" s="2229"/>
      <c r="C1" s="2229"/>
      <c r="D1" s="2229"/>
      <c r="E1" s="2229"/>
      <c r="F1" s="2275" t="s">
        <v>28</v>
      </c>
      <c r="G1" s="2275"/>
    </row>
    <row r="2" spans="1:23" s="1102" customFormat="1" ht="14.85" customHeight="1">
      <c r="A2" s="2286" t="s">
        <v>2075</v>
      </c>
      <c r="B2" s="2286"/>
      <c r="C2" s="2286"/>
      <c r="D2" s="2286"/>
      <c r="E2" s="2286"/>
      <c r="F2" s="2204" t="s">
        <v>258</v>
      </c>
      <c r="G2" s="2204"/>
    </row>
    <row r="3" spans="1:23" ht="8.1" customHeight="1">
      <c r="A3" s="2289" t="s">
        <v>1967</v>
      </c>
      <c r="B3" s="2251" t="s">
        <v>1231</v>
      </c>
      <c r="C3" s="808"/>
      <c r="D3" s="719"/>
      <c r="E3" s="2251" t="s">
        <v>1982</v>
      </c>
      <c r="F3" s="808"/>
      <c r="G3" s="808"/>
    </row>
    <row r="4" spans="1:23" ht="14.85" customHeight="1">
      <c r="A4" s="2290"/>
      <c r="B4" s="2252"/>
      <c r="C4" s="810"/>
      <c r="D4" s="720"/>
      <c r="E4" s="2252"/>
      <c r="F4" s="810"/>
      <c r="G4" s="810"/>
    </row>
    <row r="5" spans="1:23" ht="14.85" customHeight="1">
      <c r="A5" s="2290"/>
      <c r="B5" s="2252"/>
      <c r="C5" s="2195" t="s">
        <v>29</v>
      </c>
      <c r="D5" s="2230" t="s">
        <v>1232</v>
      </c>
      <c r="E5" s="2252"/>
      <c r="F5" s="2195" t="s">
        <v>29</v>
      </c>
      <c r="G5" s="2224" t="s">
        <v>1233</v>
      </c>
    </row>
    <row r="6" spans="1:23" ht="14.85" customHeight="1">
      <c r="A6" s="2290"/>
      <c r="B6" s="2252"/>
      <c r="C6" s="2196"/>
      <c r="D6" s="2231"/>
      <c r="E6" s="2252"/>
      <c r="F6" s="2196"/>
      <c r="G6" s="2215"/>
    </row>
    <row r="7" spans="1:23" ht="14.85" customHeight="1">
      <c r="A7" s="2290"/>
      <c r="B7" s="2252"/>
      <c r="C7" s="2196"/>
      <c r="D7" s="2231"/>
      <c r="E7" s="2252"/>
      <c r="F7" s="2196"/>
      <c r="G7" s="2215"/>
    </row>
    <row r="8" spans="1:23" ht="8.1" customHeight="1">
      <c r="A8" s="2290"/>
      <c r="B8" s="2252"/>
      <c r="C8" s="2196"/>
      <c r="D8" s="2231"/>
      <c r="E8" s="2252"/>
      <c r="F8" s="2196"/>
      <c r="G8" s="2215"/>
    </row>
    <row r="9" spans="1:23" s="116" customFormat="1" ht="12" customHeight="1">
      <c r="A9" s="858" t="s">
        <v>108</v>
      </c>
      <c r="B9" s="2149">
        <v>5625</v>
      </c>
      <c r="C9" s="2149">
        <v>123.5</v>
      </c>
      <c r="D9" s="2149">
        <v>1877</v>
      </c>
      <c r="E9" s="2150">
        <v>500.9</v>
      </c>
      <c r="F9" s="2149">
        <v>109.9</v>
      </c>
      <c r="G9" s="2150">
        <v>285.60000000000002</v>
      </c>
      <c r="K9" s="1646"/>
      <c r="L9" s="1646"/>
      <c r="M9" s="1646"/>
      <c r="N9" s="1646"/>
      <c r="O9" s="1646"/>
    </row>
    <row r="10" spans="1:23" s="116" customFormat="1" ht="12" customHeight="1">
      <c r="A10" s="1214" t="s">
        <v>109</v>
      </c>
      <c r="B10" s="2151"/>
      <c r="C10" s="1777"/>
      <c r="D10" s="2151"/>
      <c r="E10" s="828"/>
      <c r="F10" s="1777"/>
      <c r="G10" s="2152"/>
      <c r="H10" s="283"/>
    </row>
    <row r="11" spans="1:23" s="116" customFormat="1" ht="12" customHeight="1">
      <c r="A11" s="862" t="s">
        <v>1209</v>
      </c>
      <c r="B11" s="2151"/>
      <c r="C11" s="1777"/>
      <c r="D11" s="2151"/>
      <c r="E11" s="828"/>
      <c r="F11" s="1777"/>
      <c r="G11" s="2152"/>
      <c r="H11" s="283"/>
      <c r="I11" s="401"/>
      <c r="K11" s="283"/>
    </row>
    <row r="12" spans="1:23" s="116" customFormat="1" ht="12" customHeight="1">
      <c r="A12" s="863" t="s">
        <v>207</v>
      </c>
      <c r="B12" s="2153">
        <v>791</v>
      </c>
      <c r="C12" s="2120">
        <v>82.5</v>
      </c>
      <c r="D12" s="2153">
        <v>608</v>
      </c>
      <c r="E12" s="1649">
        <v>111.8</v>
      </c>
      <c r="F12" s="2120">
        <v>84.7</v>
      </c>
      <c r="G12" s="1649">
        <v>91.9</v>
      </c>
      <c r="H12" s="283"/>
      <c r="I12" s="318"/>
      <c r="J12" s="318"/>
      <c r="K12" s="318"/>
      <c r="L12" s="318"/>
      <c r="M12" s="318"/>
      <c r="N12" s="318"/>
      <c r="O12" s="318"/>
      <c r="P12" s="318"/>
      <c r="Q12" s="318"/>
      <c r="R12" s="318"/>
      <c r="S12" s="318"/>
      <c r="T12" s="318"/>
      <c r="U12" s="318"/>
      <c r="V12" s="318"/>
      <c r="W12" s="318"/>
    </row>
    <row r="13" spans="1:23" s="116" customFormat="1" ht="12" customHeight="1">
      <c r="A13" s="863" t="s">
        <v>717</v>
      </c>
      <c r="B13" s="2151"/>
      <c r="C13" s="1777"/>
      <c r="D13" s="2151"/>
      <c r="E13" s="828"/>
      <c r="F13" s="2120"/>
      <c r="G13" s="2152"/>
      <c r="H13" s="283"/>
      <c r="I13" s="283"/>
      <c r="K13" s="283"/>
    </row>
    <row r="14" spans="1:23" s="116" customFormat="1" ht="11.1" customHeight="1">
      <c r="A14" s="555" t="s">
        <v>235</v>
      </c>
      <c r="B14" s="2151">
        <v>88</v>
      </c>
      <c r="C14" s="1777">
        <v>80</v>
      </c>
      <c r="D14" s="2151">
        <v>75</v>
      </c>
      <c r="E14" s="160">
        <v>10.6</v>
      </c>
      <c r="F14" s="1777">
        <v>78.8</v>
      </c>
      <c r="G14" s="160">
        <v>9.9</v>
      </c>
      <c r="H14" s="283"/>
      <c r="I14" s="283"/>
      <c r="J14" s="297"/>
      <c r="K14" s="283"/>
    </row>
    <row r="15" spans="1:23" s="116" customFormat="1" ht="11.1" customHeight="1">
      <c r="A15" s="555" t="s">
        <v>236</v>
      </c>
      <c r="B15" s="2151">
        <v>344</v>
      </c>
      <c r="C15" s="1777">
        <v>71.099999999999994</v>
      </c>
      <c r="D15" s="2151">
        <v>229</v>
      </c>
      <c r="E15" s="160">
        <v>53.6</v>
      </c>
      <c r="F15" s="1777">
        <v>77</v>
      </c>
      <c r="G15" s="160">
        <v>38.9</v>
      </c>
      <c r="H15" s="283"/>
      <c r="I15" s="283"/>
      <c r="J15" s="283"/>
      <c r="K15" s="283"/>
      <c r="L15" s="283"/>
      <c r="M15" s="283"/>
    </row>
    <row r="16" spans="1:23" s="116" customFormat="1" ht="11.1" customHeight="1">
      <c r="A16" s="555" t="s">
        <v>210</v>
      </c>
      <c r="B16" s="2151">
        <v>20</v>
      </c>
      <c r="C16" s="1777">
        <v>76.900000000000006</v>
      </c>
      <c r="D16" s="2151">
        <v>18</v>
      </c>
      <c r="E16" s="160">
        <v>2.5</v>
      </c>
      <c r="F16" s="1777">
        <v>64.2</v>
      </c>
      <c r="G16" s="160">
        <v>2.2999999999999998</v>
      </c>
      <c r="H16" s="283"/>
      <c r="I16" s="283"/>
      <c r="J16" s="283"/>
      <c r="K16" s="283"/>
      <c r="L16" s="283"/>
      <c r="M16" s="283"/>
    </row>
    <row r="17" spans="1:13" s="116" customFormat="1" ht="11.1" customHeight="1">
      <c r="A17" s="555" t="s">
        <v>211</v>
      </c>
      <c r="B17" s="2151">
        <v>132</v>
      </c>
      <c r="C17" s="1777">
        <v>104.8</v>
      </c>
      <c r="D17" s="2151">
        <v>115</v>
      </c>
      <c r="E17" s="160">
        <v>21</v>
      </c>
      <c r="F17" s="1777">
        <v>114.6</v>
      </c>
      <c r="G17" s="160">
        <v>19.5</v>
      </c>
      <c r="H17" s="283"/>
      <c r="I17" s="283"/>
      <c r="J17" s="283"/>
      <c r="K17" s="283"/>
      <c r="L17" s="283"/>
      <c r="M17" s="283"/>
    </row>
    <row r="18" spans="1:13" s="116" customFormat="1" ht="11.1" customHeight="1">
      <c r="A18" s="555" t="s">
        <v>237</v>
      </c>
      <c r="B18" s="2151">
        <v>35</v>
      </c>
      <c r="C18" s="1777">
        <v>140</v>
      </c>
      <c r="D18" s="2151">
        <v>35</v>
      </c>
      <c r="E18" s="160">
        <v>5.2</v>
      </c>
      <c r="F18" s="1777">
        <v>147.1</v>
      </c>
      <c r="G18" s="160">
        <v>5.2</v>
      </c>
      <c r="H18" s="283"/>
      <c r="I18" s="283"/>
      <c r="J18" s="283"/>
      <c r="K18" s="283"/>
      <c r="L18" s="283"/>
      <c r="M18" s="283"/>
    </row>
    <row r="19" spans="1:13" s="116" customFormat="1" ht="11.1" customHeight="1">
      <c r="A19" s="555" t="s">
        <v>213</v>
      </c>
      <c r="B19" s="2151">
        <v>172</v>
      </c>
      <c r="C19" s="1777">
        <v>91.5</v>
      </c>
      <c r="D19" s="2151">
        <v>136</v>
      </c>
      <c r="E19" s="160">
        <v>19</v>
      </c>
      <c r="F19" s="1777">
        <v>81.7</v>
      </c>
      <c r="G19" s="160">
        <v>16.100000000000001</v>
      </c>
      <c r="H19" s="218"/>
      <c r="I19" s="371"/>
      <c r="J19" s="283"/>
      <c r="K19" s="283"/>
      <c r="L19" s="283"/>
      <c r="M19" s="283"/>
    </row>
    <row r="20" spans="1:13" s="116" customFormat="1" ht="12" customHeight="1">
      <c r="A20" s="863" t="s">
        <v>214</v>
      </c>
      <c r="B20" s="2153">
        <v>3500</v>
      </c>
      <c r="C20" s="2120">
        <v>156.6</v>
      </c>
      <c r="D20" s="2153">
        <v>119</v>
      </c>
      <c r="E20" s="1649">
        <v>202.9</v>
      </c>
      <c r="F20" s="2120">
        <v>155.19999999999999</v>
      </c>
      <c r="G20" s="2154">
        <v>19.3</v>
      </c>
      <c r="H20" s="216"/>
      <c r="I20" s="216"/>
      <c r="J20" s="283"/>
      <c r="K20" s="283"/>
      <c r="L20" s="283"/>
      <c r="M20" s="283"/>
    </row>
    <row r="21" spans="1:13" s="116" customFormat="1" ht="12" customHeight="1">
      <c r="A21" s="555" t="s">
        <v>238</v>
      </c>
      <c r="B21" s="2151"/>
      <c r="C21" s="1777"/>
      <c r="D21" s="2151"/>
      <c r="E21" s="828"/>
      <c r="F21" s="2120"/>
      <c r="G21" s="2152"/>
      <c r="H21" s="283"/>
      <c r="I21" s="283"/>
      <c r="J21" s="283"/>
      <c r="K21" s="283"/>
      <c r="L21" s="283"/>
      <c r="M21" s="283"/>
    </row>
    <row r="22" spans="1:13" s="116" customFormat="1" ht="12" customHeight="1">
      <c r="A22" s="1214" t="s">
        <v>216</v>
      </c>
      <c r="B22" s="2153"/>
      <c r="C22" s="2120"/>
      <c r="D22" s="2153"/>
      <c r="E22" s="1043"/>
      <c r="F22" s="2120"/>
      <c r="G22" s="2152"/>
      <c r="H22" s="283"/>
      <c r="I22" s="283"/>
      <c r="J22" s="283"/>
      <c r="K22" s="208"/>
      <c r="L22" s="218"/>
      <c r="M22" s="283"/>
    </row>
    <row r="23" spans="1:13" s="116" customFormat="1" ht="12" customHeight="1">
      <c r="A23" s="555" t="s">
        <v>239</v>
      </c>
      <c r="B23" s="2151">
        <v>3500</v>
      </c>
      <c r="C23" s="1777">
        <v>156.6</v>
      </c>
      <c r="D23" s="2151">
        <v>119</v>
      </c>
      <c r="E23" s="160">
        <v>202.9</v>
      </c>
      <c r="F23" s="1777">
        <v>155.19999999999999</v>
      </c>
      <c r="G23" s="2152">
        <v>19.3</v>
      </c>
      <c r="H23" s="283"/>
      <c r="I23" s="283"/>
      <c r="J23" s="283"/>
      <c r="K23" s="208"/>
      <c r="L23" s="218"/>
      <c r="M23" s="283"/>
    </row>
    <row r="24" spans="1:13" s="116" customFormat="1" ht="12" customHeight="1">
      <c r="A24" s="863" t="s">
        <v>247</v>
      </c>
      <c r="B24" s="2153">
        <v>336</v>
      </c>
      <c r="C24" s="2120">
        <v>101.2</v>
      </c>
      <c r="D24" s="2153">
        <v>333</v>
      </c>
      <c r="E24" s="1649">
        <v>51.2</v>
      </c>
      <c r="F24" s="2120">
        <v>98</v>
      </c>
      <c r="G24" s="2154">
        <v>50.8</v>
      </c>
      <c r="H24" s="283"/>
      <c r="I24" s="283"/>
      <c r="J24" s="283"/>
      <c r="K24" s="283"/>
      <c r="L24" s="318"/>
      <c r="M24" s="283"/>
    </row>
    <row r="25" spans="1:13" s="116" customFormat="1" ht="12" customHeight="1">
      <c r="A25" s="863" t="s">
        <v>1197</v>
      </c>
      <c r="B25" s="2151"/>
      <c r="C25" s="1777"/>
      <c r="D25" s="2151"/>
      <c r="E25" s="828"/>
      <c r="F25" s="2120"/>
      <c r="G25" s="2152"/>
      <c r="H25" s="283"/>
      <c r="I25" s="283"/>
      <c r="J25" s="283"/>
      <c r="K25" s="318"/>
      <c r="L25" s="283"/>
      <c r="M25" s="283"/>
    </row>
    <row r="26" spans="1:13" s="116" customFormat="1" ht="12" customHeight="1">
      <c r="A26" s="555" t="s">
        <v>272</v>
      </c>
      <c r="B26" s="2151">
        <v>112</v>
      </c>
      <c r="C26" s="1777">
        <v>103.7</v>
      </c>
      <c r="D26" s="2151">
        <v>112</v>
      </c>
      <c r="E26" s="160">
        <v>15.1</v>
      </c>
      <c r="F26" s="1777">
        <v>112.2</v>
      </c>
      <c r="G26" s="2152">
        <v>15.1</v>
      </c>
      <c r="H26" s="283"/>
      <c r="I26" s="283"/>
      <c r="J26" s="218"/>
      <c r="K26" s="117"/>
      <c r="L26" s="218"/>
      <c r="M26" s="283"/>
    </row>
    <row r="27" spans="1:13" s="116" customFormat="1" ht="12" customHeight="1">
      <c r="A27" s="555" t="s">
        <v>220</v>
      </c>
      <c r="B27" s="2151">
        <v>120</v>
      </c>
      <c r="C27" s="1777">
        <v>81.599999999999994</v>
      </c>
      <c r="D27" s="2151">
        <v>120</v>
      </c>
      <c r="E27" s="160">
        <v>21.1</v>
      </c>
      <c r="F27" s="1777">
        <v>79.7</v>
      </c>
      <c r="G27" s="2152">
        <v>21.1</v>
      </c>
      <c r="H27" s="283"/>
      <c r="I27" s="283"/>
      <c r="J27" s="216"/>
      <c r="K27" s="218"/>
      <c r="L27" s="218"/>
      <c r="M27" s="283"/>
    </row>
    <row r="28" spans="1:13" s="116" customFormat="1" ht="12" customHeight="1">
      <c r="A28" s="555" t="s">
        <v>240</v>
      </c>
      <c r="B28" s="2151">
        <v>66</v>
      </c>
      <c r="C28" s="1777">
        <v>235.7</v>
      </c>
      <c r="D28" s="2151">
        <v>66</v>
      </c>
      <c r="E28" s="160">
        <v>9.4</v>
      </c>
      <c r="F28" s="1777">
        <v>214.8</v>
      </c>
      <c r="G28" s="2152">
        <v>9.4</v>
      </c>
      <c r="H28" s="283"/>
      <c r="I28" s="283"/>
      <c r="J28" s="283"/>
      <c r="K28" s="283"/>
      <c r="L28" s="283"/>
      <c r="M28" s="283"/>
    </row>
    <row r="29" spans="1:13" s="116" customFormat="1" ht="12" customHeight="1">
      <c r="A29" s="555" t="s">
        <v>238</v>
      </c>
      <c r="B29" s="2151"/>
      <c r="C29" s="1777"/>
      <c r="D29" s="2151"/>
      <c r="E29" s="160"/>
      <c r="F29" s="1777"/>
      <c r="G29" s="2152"/>
      <c r="H29" s="283"/>
      <c r="I29" s="283"/>
      <c r="J29" s="371"/>
      <c r="K29" s="283"/>
      <c r="L29" s="283"/>
      <c r="M29" s="283"/>
    </row>
    <row r="30" spans="1:13" s="116" customFormat="1" ht="12" customHeight="1">
      <c r="A30" s="1214" t="s">
        <v>216</v>
      </c>
      <c r="B30" s="2151"/>
      <c r="C30" s="1777"/>
      <c r="D30" s="2151"/>
      <c r="E30" s="160"/>
      <c r="F30" s="1777"/>
      <c r="G30" s="2152"/>
      <c r="H30" s="283"/>
      <c r="I30" s="283"/>
      <c r="J30" s="218"/>
      <c r="K30" s="283"/>
      <c r="L30" s="283"/>
      <c r="M30" s="283"/>
    </row>
    <row r="31" spans="1:13" s="116" customFormat="1" ht="12" customHeight="1">
      <c r="A31" s="555" t="s">
        <v>241</v>
      </c>
      <c r="B31" s="2151">
        <v>38</v>
      </c>
      <c r="C31" s="1777">
        <v>77.599999999999994</v>
      </c>
      <c r="D31" s="2151">
        <v>35</v>
      </c>
      <c r="E31" s="828">
        <v>5.6</v>
      </c>
      <c r="F31" s="1777">
        <v>70.099999999999994</v>
      </c>
      <c r="G31" s="2152">
        <v>5.2</v>
      </c>
      <c r="H31" s="283"/>
      <c r="I31" s="283"/>
      <c r="J31" s="283"/>
      <c r="K31" s="283"/>
      <c r="L31" s="283"/>
      <c r="M31" s="283"/>
    </row>
    <row r="32" spans="1:13" s="116" customFormat="1" ht="12" customHeight="1">
      <c r="A32" s="863" t="s">
        <v>363</v>
      </c>
      <c r="B32" s="2153">
        <v>290</v>
      </c>
      <c r="C32" s="2120">
        <v>98.6</v>
      </c>
      <c r="D32" s="2153">
        <v>264</v>
      </c>
      <c r="E32" s="1043">
        <v>46</v>
      </c>
      <c r="F32" s="2120">
        <v>100</v>
      </c>
      <c r="G32" s="2154">
        <v>44.3</v>
      </c>
      <c r="H32" s="283"/>
      <c r="I32" s="283"/>
      <c r="J32" s="283"/>
      <c r="K32" s="283"/>
      <c r="L32" s="283"/>
      <c r="M32" s="283"/>
    </row>
    <row r="33" spans="1:13" s="116" customFormat="1" ht="12" customHeight="1">
      <c r="A33" s="863" t="s">
        <v>1211</v>
      </c>
      <c r="B33" s="2151"/>
      <c r="C33" s="1777"/>
      <c r="D33" s="2151"/>
      <c r="E33" s="160"/>
      <c r="F33" s="1777"/>
      <c r="G33" s="2152"/>
      <c r="H33" s="283"/>
      <c r="I33" s="283"/>
      <c r="J33" s="283"/>
      <c r="K33" s="208"/>
      <c r="L33" s="208"/>
      <c r="M33" s="218"/>
    </row>
    <row r="34" spans="1:13" s="478" customFormat="1" ht="12" customHeight="1">
      <c r="A34" s="555" t="s">
        <v>364</v>
      </c>
      <c r="B34" s="2151">
        <v>148</v>
      </c>
      <c r="C34" s="1777">
        <v>91.4</v>
      </c>
      <c r="D34" s="2151">
        <v>142</v>
      </c>
      <c r="E34" s="160">
        <v>24.4</v>
      </c>
      <c r="F34" s="1777">
        <v>96.9</v>
      </c>
      <c r="G34" s="2152">
        <v>23.4</v>
      </c>
      <c r="H34" s="556"/>
      <c r="I34" s="556"/>
      <c r="J34" s="556"/>
      <c r="K34" s="341"/>
      <c r="L34" s="341"/>
      <c r="M34" s="341"/>
    </row>
    <row r="35" spans="1:13" s="116" customFormat="1" ht="12" customHeight="1">
      <c r="A35" s="555" t="s">
        <v>368</v>
      </c>
      <c r="B35" s="2151">
        <v>61</v>
      </c>
      <c r="C35" s="1777">
        <v>85.9</v>
      </c>
      <c r="D35" s="2151">
        <v>61</v>
      </c>
      <c r="E35" s="828">
        <v>10.199999999999999</v>
      </c>
      <c r="F35" s="1777">
        <v>83.8</v>
      </c>
      <c r="G35" s="2152">
        <v>10.199999999999999</v>
      </c>
      <c r="H35" s="283"/>
      <c r="I35" s="208"/>
      <c r="J35" s="283"/>
      <c r="K35" s="283"/>
      <c r="L35" s="283"/>
      <c r="M35" s="318"/>
    </row>
    <row r="36" spans="1:13" s="116" customFormat="1" ht="12" customHeight="1">
      <c r="A36" s="555" t="s">
        <v>369</v>
      </c>
      <c r="B36" s="2151">
        <v>81</v>
      </c>
      <c r="C36" s="1777">
        <v>132.80000000000001</v>
      </c>
      <c r="D36" s="2151">
        <v>61</v>
      </c>
      <c r="E36" s="160">
        <v>11.4</v>
      </c>
      <c r="F36" s="1777">
        <v>131.9</v>
      </c>
      <c r="G36" s="2152">
        <v>10.7</v>
      </c>
      <c r="H36" s="283"/>
      <c r="I36" s="208"/>
      <c r="J36" s="208"/>
      <c r="K36" s="283"/>
      <c r="L36" s="318"/>
      <c r="M36" s="391"/>
    </row>
    <row r="37" spans="1:13" s="116" customFormat="1" ht="12" customHeight="1">
      <c r="A37" s="863" t="s">
        <v>248</v>
      </c>
      <c r="B37" s="2153">
        <v>382</v>
      </c>
      <c r="C37" s="2120">
        <v>89.9</v>
      </c>
      <c r="D37" s="2153">
        <v>297</v>
      </c>
      <c r="E37" s="1649">
        <v>47.6</v>
      </c>
      <c r="F37" s="2120">
        <v>91.2</v>
      </c>
      <c r="G37" s="2154">
        <v>42.8</v>
      </c>
      <c r="H37" s="283"/>
      <c r="I37" s="283"/>
      <c r="J37" s="208"/>
      <c r="K37" s="283"/>
      <c r="M37" s="391"/>
    </row>
    <row r="38" spans="1:13" s="116" customFormat="1" ht="12" customHeight="1">
      <c r="A38" s="863" t="s">
        <v>1197</v>
      </c>
      <c r="B38" s="2151"/>
      <c r="C38" s="1777"/>
      <c r="D38" s="2151"/>
      <c r="E38" s="160"/>
      <c r="F38" s="1777"/>
      <c r="G38" s="2152"/>
      <c r="H38" s="283"/>
      <c r="I38" s="283"/>
      <c r="J38" s="283"/>
      <c r="K38" s="283"/>
    </row>
    <row r="39" spans="1:13" s="116" customFormat="1" ht="12" customHeight="1">
      <c r="A39" s="555" t="s">
        <v>242</v>
      </c>
      <c r="B39" s="2151">
        <v>52</v>
      </c>
      <c r="C39" s="1777">
        <v>94.5</v>
      </c>
      <c r="D39" s="2151">
        <v>52</v>
      </c>
      <c r="E39" s="160">
        <v>7.7</v>
      </c>
      <c r="F39" s="1777">
        <v>92.5</v>
      </c>
      <c r="G39" s="2152">
        <v>7.7</v>
      </c>
      <c r="H39" s="208"/>
      <c r="I39" s="283"/>
      <c r="J39" s="283"/>
      <c r="K39" s="208"/>
    </row>
    <row r="40" spans="1:13" s="116" customFormat="1" ht="12" customHeight="1">
      <c r="A40" s="555" t="s">
        <v>225</v>
      </c>
      <c r="B40" s="2151">
        <v>54</v>
      </c>
      <c r="C40" s="1777">
        <v>110.2</v>
      </c>
      <c r="D40" s="2151">
        <v>50</v>
      </c>
      <c r="E40" s="160">
        <v>9</v>
      </c>
      <c r="F40" s="1777">
        <v>117.3</v>
      </c>
      <c r="G40" s="160">
        <v>8.6</v>
      </c>
      <c r="H40" s="208"/>
      <c r="I40" s="283"/>
      <c r="J40" s="283"/>
      <c r="K40" s="208"/>
    </row>
    <row r="41" spans="1:13" s="116" customFormat="1" ht="12" customHeight="1">
      <c r="A41" s="555" t="s">
        <v>243</v>
      </c>
      <c r="B41" s="2151">
        <v>156</v>
      </c>
      <c r="C41" s="1777">
        <v>104.7</v>
      </c>
      <c r="D41" s="2151">
        <v>84</v>
      </c>
      <c r="E41" s="828">
        <v>14.8</v>
      </c>
      <c r="F41" s="1777">
        <v>93.7</v>
      </c>
      <c r="G41" s="160">
        <v>11.2</v>
      </c>
      <c r="H41" s="283"/>
      <c r="I41" s="318"/>
      <c r="J41" s="208"/>
      <c r="K41" s="283"/>
    </row>
    <row r="42" spans="1:13" s="116" customFormat="1" ht="12" customHeight="1">
      <c r="A42" s="555" t="s">
        <v>244</v>
      </c>
      <c r="B42" s="2151">
        <v>120</v>
      </c>
      <c r="C42" s="1777">
        <v>69.8</v>
      </c>
      <c r="D42" s="2151">
        <v>111</v>
      </c>
      <c r="E42" s="731">
        <v>16.2</v>
      </c>
      <c r="F42" s="1777">
        <v>78.900000000000006</v>
      </c>
      <c r="G42" s="2152">
        <v>15.3</v>
      </c>
      <c r="H42" s="283"/>
      <c r="I42" s="283"/>
      <c r="J42" s="208"/>
      <c r="K42" s="318"/>
    </row>
    <row r="43" spans="1:13" s="116" customFormat="1" ht="12" customHeight="1">
      <c r="A43" s="863" t="s">
        <v>228</v>
      </c>
      <c r="B43" s="2153">
        <v>326</v>
      </c>
      <c r="C43" s="2120">
        <v>105.2</v>
      </c>
      <c r="D43" s="2153">
        <v>256</v>
      </c>
      <c r="E43" s="1649">
        <v>41.3</v>
      </c>
      <c r="F43" s="2120">
        <v>96.6</v>
      </c>
      <c r="G43" s="1649">
        <v>36.5</v>
      </c>
      <c r="H43" s="283"/>
      <c r="I43" s="283"/>
      <c r="J43" s="283"/>
    </row>
    <row r="44" spans="1:13" s="116" customFormat="1" ht="12" customHeight="1">
      <c r="A44" s="863" t="s">
        <v>1210</v>
      </c>
      <c r="B44" s="2151"/>
      <c r="C44" s="1777"/>
      <c r="D44" s="2151"/>
      <c r="E44" s="160"/>
      <c r="F44" s="1777"/>
      <c r="G44" s="160"/>
      <c r="H44" s="283"/>
      <c r="I44" s="283"/>
      <c r="J44" s="283"/>
    </row>
    <row r="45" spans="1:13" s="116" customFormat="1">
      <c r="A45" s="555" t="s">
        <v>229</v>
      </c>
      <c r="B45" s="2151">
        <v>70</v>
      </c>
      <c r="C45" s="1777">
        <v>162.80000000000001</v>
      </c>
      <c r="D45" s="2151">
        <v>70</v>
      </c>
      <c r="E45" s="160">
        <v>9.1999999999999993</v>
      </c>
      <c r="F45" s="1777">
        <v>153</v>
      </c>
      <c r="G45" s="160">
        <v>9.1999999999999993</v>
      </c>
      <c r="H45" s="283"/>
      <c r="I45" s="283"/>
      <c r="J45" s="283"/>
    </row>
    <row r="46" spans="1:13" s="116" customFormat="1">
      <c r="A46" s="555" t="s">
        <v>245</v>
      </c>
      <c r="B46" s="2151">
        <v>31</v>
      </c>
      <c r="C46" s="1777">
        <v>73.8</v>
      </c>
      <c r="D46" s="2151">
        <v>31</v>
      </c>
      <c r="E46" s="828">
        <v>4.2</v>
      </c>
      <c r="F46" s="1777">
        <v>81.599999999999994</v>
      </c>
      <c r="G46" s="2152">
        <v>4.2</v>
      </c>
      <c r="H46" s="283"/>
      <c r="I46" s="283"/>
      <c r="J46" s="208"/>
    </row>
    <row r="47" spans="1:13" s="116" customFormat="1">
      <c r="A47" s="555" t="s">
        <v>231</v>
      </c>
      <c r="B47" s="2151">
        <v>141</v>
      </c>
      <c r="C47" s="1777">
        <v>72.3</v>
      </c>
      <c r="D47" s="2151">
        <v>130</v>
      </c>
      <c r="E47" s="828">
        <v>19.7</v>
      </c>
      <c r="F47" s="1777">
        <v>71.2</v>
      </c>
      <c r="G47" s="2152">
        <v>18.8</v>
      </c>
      <c r="H47" s="283"/>
      <c r="I47" s="372"/>
      <c r="J47" s="208"/>
    </row>
    <row r="48" spans="1:13" s="116" customFormat="1">
      <c r="A48" s="555" t="s">
        <v>238</v>
      </c>
      <c r="B48" s="2151"/>
      <c r="C48" s="1777"/>
      <c r="D48" s="2151"/>
      <c r="E48" s="160"/>
      <c r="F48" s="1777"/>
      <c r="G48" s="160"/>
      <c r="H48" s="208"/>
      <c r="I48" s="208"/>
      <c r="J48" s="283"/>
    </row>
    <row r="49" spans="1:10">
      <c r="A49" s="1214" t="s">
        <v>216</v>
      </c>
      <c r="B49" s="2155"/>
      <c r="C49" s="2156"/>
      <c r="D49" s="2155"/>
      <c r="E49" s="2157"/>
      <c r="F49" s="2156"/>
      <c r="G49" s="1044"/>
      <c r="H49" s="208"/>
      <c r="I49" s="283"/>
      <c r="J49" s="370"/>
    </row>
    <row r="50" spans="1:10">
      <c r="A50" s="555" t="s">
        <v>246</v>
      </c>
      <c r="B50" s="2151">
        <v>84</v>
      </c>
      <c r="C50" s="1777">
        <v>280</v>
      </c>
      <c r="D50" s="2151">
        <v>25</v>
      </c>
      <c r="E50" s="1777">
        <v>8.1</v>
      </c>
      <c r="F50" s="1777">
        <v>211.3</v>
      </c>
      <c r="G50" s="731">
        <v>4.2</v>
      </c>
      <c r="H50" s="283"/>
      <c r="I50" s="370"/>
      <c r="J50" s="20"/>
    </row>
    <row r="51" spans="1:10">
      <c r="A51" s="448" t="s">
        <v>2110</v>
      </c>
      <c r="B51" s="507"/>
      <c r="C51" s="507"/>
      <c r="E51" s="446"/>
    </row>
    <row r="52" spans="1:10">
      <c r="A52" s="702"/>
      <c r="B52" s="702"/>
      <c r="C52" s="446"/>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1" location="'Spis tablic     List of tables'!A79" display="Powrót do spisu tablic"/>
    <hyperlink ref="F2:G2" location="'Spis tablic     List of tables'!A7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zoomScaleNormal="100" workbookViewId="0">
      <selection sqref="A1:F1"/>
    </sheetView>
  </sheetViews>
  <sheetFormatPr defaultColWidth="9" defaultRowHeight="12.75"/>
  <cols>
    <col min="1" max="1" width="20.75" style="4" customWidth="1"/>
    <col min="2" max="8" width="14.75" style="4" customWidth="1"/>
    <col min="9" max="16384" width="9" style="4"/>
  </cols>
  <sheetData>
    <row r="1" spans="1:23" ht="15" customHeight="1">
      <c r="A1" s="2223" t="s">
        <v>1717</v>
      </c>
      <c r="B1" s="2223"/>
      <c r="C1" s="2223"/>
      <c r="D1" s="2223"/>
      <c r="E1" s="2223"/>
      <c r="F1" s="2223"/>
      <c r="G1" s="89" t="s">
        <v>28</v>
      </c>
    </row>
    <row r="2" spans="1:23" s="1105" customFormat="1" ht="15" customHeight="1">
      <c r="A2" s="2859" t="s">
        <v>1718</v>
      </c>
      <c r="B2" s="2853"/>
      <c r="C2" s="2853"/>
      <c r="D2" s="2860"/>
      <c r="E2" s="1165"/>
      <c r="G2" s="1258" t="s">
        <v>258</v>
      </c>
    </row>
    <row r="3" spans="1:23" ht="15" customHeight="1">
      <c r="A3" s="2214" t="s">
        <v>1234</v>
      </c>
      <c r="B3" s="2206" t="s">
        <v>993</v>
      </c>
      <c r="C3" s="2224"/>
      <c r="D3" s="2224"/>
      <c r="E3" s="2289"/>
      <c r="F3" s="2251" t="s">
        <v>1351</v>
      </c>
      <c r="G3" s="2224"/>
      <c r="H3" s="2224"/>
    </row>
    <row r="4" spans="1:23" ht="15" customHeight="1">
      <c r="A4" s="2211"/>
      <c r="B4" s="2207"/>
      <c r="C4" s="2217"/>
      <c r="D4" s="2217"/>
      <c r="E4" s="2291"/>
      <c r="F4" s="2252"/>
      <c r="G4" s="2215"/>
      <c r="H4" s="2215"/>
    </row>
    <row r="5" spans="1:23" ht="15" customHeight="1">
      <c r="A5" s="2211"/>
      <c r="B5" s="2207"/>
      <c r="C5" s="2521" t="s">
        <v>1235</v>
      </c>
      <c r="D5" s="2632" t="s">
        <v>1236</v>
      </c>
      <c r="E5" s="2281" t="s">
        <v>1237</v>
      </c>
      <c r="F5" s="2281" t="s">
        <v>1711</v>
      </c>
      <c r="G5" s="2219" t="s">
        <v>1712</v>
      </c>
      <c r="H5" s="2521" t="s">
        <v>1713</v>
      </c>
    </row>
    <row r="6" spans="1:23" ht="15" customHeight="1">
      <c r="A6" s="2211"/>
      <c r="B6" s="2207"/>
      <c r="C6" s="2207"/>
      <c r="D6" s="2500"/>
      <c r="E6" s="2220"/>
      <c r="F6" s="2220"/>
      <c r="G6" s="2854"/>
      <c r="H6" s="2207"/>
    </row>
    <row r="7" spans="1:23" ht="15" customHeight="1">
      <c r="A7" s="2211"/>
      <c r="B7" s="2207"/>
      <c r="C7" s="2207"/>
      <c r="D7" s="2500"/>
      <c r="E7" s="2220"/>
      <c r="F7" s="2220"/>
      <c r="G7" s="2854"/>
      <c r="H7" s="2207"/>
    </row>
    <row r="8" spans="1:23" ht="15" customHeight="1">
      <c r="A8" s="2326"/>
      <c r="B8" s="2675"/>
      <c r="C8" s="2675"/>
      <c r="D8" s="2856"/>
      <c r="E8" s="2372"/>
      <c r="F8" s="2372"/>
      <c r="G8" s="2854"/>
      <c r="H8" s="2675"/>
    </row>
    <row r="9" spans="1:23" ht="15" customHeight="1">
      <c r="A9" s="2326"/>
      <c r="B9" s="2675"/>
      <c r="C9" s="2675"/>
      <c r="D9" s="2856"/>
      <c r="E9" s="2372"/>
      <c r="F9" s="2372"/>
      <c r="G9" s="2854"/>
      <c r="H9" s="2675"/>
    </row>
    <row r="10" spans="1:23" ht="15" customHeight="1">
      <c r="A10" s="2326"/>
      <c r="B10" s="2675"/>
      <c r="C10" s="2675"/>
      <c r="D10" s="2856"/>
      <c r="E10" s="2372"/>
      <c r="F10" s="2372"/>
      <c r="G10" s="2854"/>
      <c r="H10" s="2675"/>
    </row>
    <row r="11" spans="1:23" ht="15" customHeight="1">
      <c r="A11" s="2326"/>
      <c r="B11" s="2675"/>
      <c r="C11" s="2675"/>
      <c r="D11" s="2856"/>
      <c r="E11" s="2372"/>
      <c r="F11" s="2372"/>
      <c r="G11" s="2854"/>
      <c r="H11" s="2675"/>
    </row>
    <row r="12" spans="1:23" ht="15" customHeight="1">
      <c r="A12" s="2858"/>
      <c r="B12" s="2603"/>
      <c r="C12" s="2603"/>
      <c r="D12" s="2857"/>
      <c r="E12" s="2373"/>
      <c r="F12" s="2373"/>
      <c r="G12" s="2855"/>
      <c r="H12" s="2603"/>
    </row>
    <row r="13" spans="1:23" ht="20.100000000000001" customHeight="1">
      <c r="A13" s="868" t="s">
        <v>108</v>
      </c>
      <c r="B13" s="293">
        <v>27628</v>
      </c>
      <c r="C13" s="179">
        <v>11838</v>
      </c>
      <c r="D13" s="179">
        <v>14188</v>
      </c>
      <c r="E13" s="179">
        <v>1017</v>
      </c>
      <c r="F13" s="179">
        <v>457</v>
      </c>
      <c r="G13" s="179">
        <v>1147</v>
      </c>
      <c r="H13" s="2002">
        <v>10131</v>
      </c>
      <c r="J13" s="5"/>
      <c r="K13" s="5"/>
    </row>
    <row r="14" spans="1:23" ht="15" customHeight="1">
      <c r="A14" s="1273" t="s">
        <v>109</v>
      </c>
      <c r="B14" s="867"/>
      <c r="C14" s="163"/>
      <c r="D14" s="163"/>
      <c r="E14" s="163"/>
      <c r="F14" s="163"/>
      <c r="G14" s="163"/>
      <c r="H14" s="164"/>
      <c r="I14" s="5"/>
      <c r="J14" s="218"/>
      <c r="K14" s="5"/>
      <c r="L14" s="5"/>
    </row>
    <row r="15" spans="1:23" ht="15" customHeight="1">
      <c r="A15" s="1274" t="s">
        <v>1239</v>
      </c>
      <c r="B15" s="1271"/>
      <c r="C15" s="182"/>
      <c r="D15" s="182"/>
      <c r="E15" s="182"/>
      <c r="F15" s="182"/>
      <c r="G15" s="182"/>
      <c r="H15" s="314"/>
      <c r="I15" s="392"/>
      <c r="J15" s="218"/>
      <c r="K15" s="218"/>
      <c r="L15" s="218"/>
      <c r="M15" s="218"/>
    </row>
    <row r="16" spans="1:23" ht="15" customHeight="1">
      <c r="A16" s="973" t="s">
        <v>207</v>
      </c>
      <c r="B16" s="1272">
        <v>2274</v>
      </c>
      <c r="C16" s="623">
        <v>1669</v>
      </c>
      <c r="D16" s="623">
        <v>230</v>
      </c>
      <c r="E16" s="624">
        <v>273</v>
      </c>
      <c r="F16" s="623">
        <v>42</v>
      </c>
      <c r="G16" s="625">
        <v>306</v>
      </c>
      <c r="H16" s="625">
        <v>790</v>
      </c>
      <c r="I16" s="218"/>
      <c r="J16" s="218"/>
      <c r="K16" s="218"/>
      <c r="L16" s="218"/>
      <c r="M16" s="218"/>
      <c r="N16" s="5"/>
      <c r="O16" s="5"/>
      <c r="P16" s="5"/>
      <c r="Q16" s="5"/>
      <c r="R16" s="5"/>
      <c r="S16" s="5"/>
      <c r="T16" s="5"/>
      <c r="U16" s="5"/>
      <c r="V16" s="5"/>
      <c r="W16" s="5"/>
    </row>
    <row r="17" spans="1:14" ht="15" customHeight="1">
      <c r="A17" s="973" t="s">
        <v>1210</v>
      </c>
      <c r="B17" s="1271"/>
      <c r="C17" s="182"/>
      <c r="D17" s="182"/>
      <c r="E17" s="182"/>
      <c r="F17" s="182"/>
      <c r="G17" s="182"/>
      <c r="H17" s="314"/>
      <c r="I17" s="218"/>
      <c r="J17" s="218"/>
      <c r="K17" s="218"/>
      <c r="L17" s="218"/>
      <c r="M17" s="218"/>
      <c r="N17" s="218"/>
    </row>
    <row r="18" spans="1:14" ht="15" customHeight="1">
      <c r="A18" s="972" t="s">
        <v>208</v>
      </c>
      <c r="B18" s="1271">
        <v>281</v>
      </c>
      <c r="C18" s="182">
        <v>179</v>
      </c>
      <c r="D18" s="182">
        <v>46</v>
      </c>
      <c r="E18" s="870">
        <v>41</v>
      </c>
      <c r="F18" s="182">
        <v>6</v>
      </c>
      <c r="G18" s="314">
        <v>46</v>
      </c>
      <c r="H18" s="314">
        <v>130</v>
      </c>
      <c r="I18" s="218"/>
      <c r="J18" s="218"/>
      <c r="K18" s="218"/>
      <c r="L18" s="218"/>
      <c r="M18" s="218"/>
      <c r="N18" s="218"/>
    </row>
    <row r="19" spans="1:14" ht="15" customHeight="1">
      <c r="A19" s="972" t="s">
        <v>209</v>
      </c>
      <c r="B19" s="1271">
        <v>815</v>
      </c>
      <c r="C19" s="182">
        <v>583</v>
      </c>
      <c r="D19" s="182">
        <v>75</v>
      </c>
      <c r="E19" s="871">
        <v>109</v>
      </c>
      <c r="F19" s="182">
        <v>20</v>
      </c>
      <c r="G19" s="314">
        <v>127</v>
      </c>
      <c r="H19" s="314">
        <v>332</v>
      </c>
      <c r="I19" s="218"/>
      <c r="J19" s="218"/>
      <c r="K19" s="218"/>
      <c r="L19" s="218"/>
      <c r="M19" s="218"/>
      <c r="N19" s="218"/>
    </row>
    <row r="20" spans="1:14" ht="15" customHeight="1">
      <c r="A20" s="972" t="s">
        <v>210</v>
      </c>
      <c r="B20" s="1271">
        <v>109</v>
      </c>
      <c r="C20" s="182">
        <v>63</v>
      </c>
      <c r="D20" s="182">
        <v>20</v>
      </c>
      <c r="E20" s="182">
        <v>24</v>
      </c>
      <c r="F20" s="408">
        <v>5</v>
      </c>
      <c r="G20" s="314">
        <v>25</v>
      </c>
      <c r="H20" s="314">
        <v>45</v>
      </c>
      <c r="I20" s="218"/>
      <c r="J20" s="218"/>
      <c r="K20" s="369"/>
      <c r="L20" s="218"/>
      <c r="M20" s="218"/>
      <c r="N20" s="218"/>
    </row>
    <row r="21" spans="1:14" ht="15" customHeight="1">
      <c r="A21" s="972" t="s">
        <v>211</v>
      </c>
      <c r="B21" s="1271">
        <v>257</v>
      </c>
      <c r="C21" s="182">
        <v>175</v>
      </c>
      <c r="D21" s="182">
        <v>30</v>
      </c>
      <c r="E21" s="182">
        <v>43</v>
      </c>
      <c r="F21" s="182">
        <v>9</v>
      </c>
      <c r="G21" s="314">
        <v>46</v>
      </c>
      <c r="H21" s="314">
        <v>85</v>
      </c>
      <c r="I21" s="218"/>
      <c r="J21" s="218"/>
      <c r="K21" s="218"/>
      <c r="L21" s="218"/>
      <c r="M21" s="218"/>
      <c r="N21" s="218"/>
    </row>
    <row r="22" spans="1:14" ht="15" customHeight="1">
      <c r="A22" s="972" t="s">
        <v>212</v>
      </c>
      <c r="B22" s="1271">
        <v>87</v>
      </c>
      <c r="C22" s="182">
        <v>56</v>
      </c>
      <c r="D22" s="182">
        <v>9</v>
      </c>
      <c r="E22" s="182">
        <v>16</v>
      </c>
      <c r="F22" s="182">
        <v>1</v>
      </c>
      <c r="G22" s="314">
        <v>18</v>
      </c>
      <c r="H22" s="314">
        <v>38</v>
      </c>
      <c r="I22" s="218"/>
      <c r="J22" s="218"/>
      <c r="K22" s="218"/>
      <c r="L22" s="218"/>
      <c r="M22" s="218"/>
      <c r="N22" s="218"/>
    </row>
    <row r="23" spans="1:14" ht="15" customHeight="1">
      <c r="A23" s="487" t="s">
        <v>213</v>
      </c>
      <c r="B23" s="182">
        <v>725</v>
      </c>
      <c r="C23" s="182">
        <v>613</v>
      </c>
      <c r="D23" s="408">
        <v>50</v>
      </c>
      <c r="E23" s="182">
        <v>40</v>
      </c>
      <c r="F23" s="182">
        <v>1</v>
      </c>
      <c r="G23" s="314">
        <v>44</v>
      </c>
      <c r="H23" s="314">
        <v>160</v>
      </c>
      <c r="I23" s="218"/>
      <c r="J23" s="218"/>
      <c r="K23" s="218"/>
      <c r="L23" s="218"/>
      <c r="M23" s="218"/>
      <c r="N23" s="218"/>
    </row>
    <row r="24" spans="1:14" ht="20.100000000000001" customHeight="1">
      <c r="A24" s="489" t="s">
        <v>214</v>
      </c>
      <c r="B24" s="181">
        <v>6481</v>
      </c>
      <c r="C24" s="181">
        <v>4718</v>
      </c>
      <c r="D24" s="181">
        <v>1421</v>
      </c>
      <c r="E24" s="181">
        <v>203</v>
      </c>
      <c r="F24" s="181">
        <v>262</v>
      </c>
      <c r="G24" s="313">
        <v>246</v>
      </c>
      <c r="H24" s="313">
        <v>3752</v>
      </c>
      <c r="I24" s="218"/>
      <c r="J24" s="218"/>
      <c r="K24" s="218"/>
      <c r="L24" s="218"/>
      <c r="M24" s="218"/>
      <c r="N24" s="218"/>
    </row>
    <row r="25" spans="1:14" ht="15" customHeight="1">
      <c r="A25" s="784" t="s">
        <v>215</v>
      </c>
      <c r="B25" s="182"/>
      <c r="C25" s="182"/>
      <c r="D25" s="182"/>
      <c r="E25" s="182"/>
      <c r="F25" s="182"/>
      <c r="G25" s="314"/>
      <c r="H25" s="314"/>
      <c r="I25" s="218"/>
      <c r="J25" s="218"/>
      <c r="K25" s="218"/>
      <c r="L25" s="218"/>
      <c r="M25" s="218"/>
    </row>
    <row r="26" spans="1:14" ht="15" customHeight="1">
      <c r="A26" s="1273" t="s">
        <v>216</v>
      </c>
      <c r="B26" s="182"/>
      <c r="C26" s="182"/>
      <c r="D26" s="182"/>
      <c r="E26" s="182"/>
      <c r="F26" s="182"/>
      <c r="G26" s="314"/>
      <c r="H26" s="314"/>
      <c r="I26" s="218"/>
      <c r="J26" s="218"/>
      <c r="K26" s="218"/>
      <c r="L26" s="218"/>
      <c r="M26" s="218"/>
    </row>
    <row r="27" spans="1:14" ht="15" customHeight="1">
      <c r="A27" s="487" t="s">
        <v>217</v>
      </c>
      <c r="B27" s="182">
        <v>6481</v>
      </c>
      <c r="C27" s="182">
        <v>4718</v>
      </c>
      <c r="D27" s="182">
        <v>1421</v>
      </c>
      <c r="E27" s="182">
        <v>203</v>
      </c>
      <c r="F27" s="182">
        <v>262</v>
      </c>
      <c r="G27" s="314">
        <v>246</v>
      </c>
      <c r="H27" s="314">
        <v>3752</v>
      </c>
      <c r="I27" s="369"/>
      <c r="J27" s="218"/>
      <c r="K27" s="218"/>
      <c r="L27" s="218"/>
      <c r="M27" s="218"/>
    </row>
    <row r="28" spans="1:14" ht="15" customHeight="1">
      <c r="A28" s="489" t="s">
        <v>218</v>
      </c>
      <c r="B28" s="621">
        <v>10637</v>
      </c>
      <c r="C28" s="621">
        <v>1662</v>
      </c>
      <c r="D28" s="621">
        <v>8766</v>
      </c>
      <c r="E28" s="621">
        <v>124</v>
      </c>
      <c r="F28" s="621">
        <v>32</v>
      </c>
      <c r="G28" s="621">
        <v>142</v>
      </c>
      <c r="H28" s="622">
        <v>909</v>
      </c>
      <c r="I28" s="218"/>
      <c r="J28" s="218"/>
      <c r="K28" s="218"/>
      <c r="L28" s="218"/>
      <c r="M28" s="218"/>
    </row>
    <row r="29" spans="1:14" ht="15" customHeight="1">
      <c r="A29" s="489" t="s">
        <v>1240</v>
      </c>
      <c r="B29" s="182"/>
      <c r="C29" s="182"/>
      <c r="D29" s="182"/>
      <c r="E29" s="182"/>
      <c r="F29" s="182"/>
      <c r="G29" s="314"/>
      <c r="H29" s="314"/>
      <c r="I29" s="218"/>
      <c r="J29" s="218"/>
      <c r="K29" s="218"/>
      <c r="L29" s="218"/>
      <c r="M29" s="218"/>
    </row>
    <row r="30" spans="1:14" ht="15" customHeight="1">
      <c r="A30" s="487" t="s">
        <v>219</v>
      </c>
      <c r="B30" s="182">
        <v>1506</v>
      </c>
      <c r="C30" s="182">
        <v>330</v>
      </c>
      <c r="D30" s="182">
        <v>1131</v>
      </c>
      <c r="E30" s="182">
        <v>28</v>
      </c>
      <c r="F30" s="182">
        <v>11</v>
      </c>
      <c r="G30" s="314">
        <v>31</v>
      </c>
      <c r="H30" s="314">
        <v>266</v>
      </c>
      <c r="I30" s="218"/>
      <c r="J30" s="218"/>
      <c r="K30" s="218"/>
      <c r="L30" s="218"/>
      <c r="M30" s="218"/>
      <c r="N30" s="218"/>
    </row>
    <row r="31" spans="1:14" ht="15" customHeight="1">
      <c r="A31" s="784" t="s">
        <v>220</v>
      </c>
      <c r="B31" s="872">
        <v>460</v>
      </c>
      <c r="C31" s="182">
        <v>215</v>
      </c>
      <c r="D31" s="182">
        <v>187</v>
      </c>
      <c r="E31" s="182">
        <v>23</v>
      </c>
      <c r="F31" s="182">
        <v>4</v>
      </c>
      <c r="G31" s="314">
        <v>28</v>
      </c>
      <c r="H31" s="314">
        <v>146</v>
      </c>
      <c r="I31" s="218"/>
      <c r="J31" s="218"/>
      <c r="K31" s="218"/>
      <c r="L31" s="218"/>
      <c r="M31" s="218"/>
      <c r="N31" s="218"/>
    </row>
    <row r="32" spans="1:14" ht="15" customHeight="1">
      <c r="A32" s="784" t="s">
        <v>221</v>
      </c>
      <c r="B32" s="872">
        <v>4170</v>
      </c>
      <c r="C32" s="182">
        <v>373</v>
      </c>
      <c r="D32" s="182">
        <v>3724</v>
      </c>
      <c r="E32" s="182">
        <v>52</v>
      </c>
      <c r="F32" s="182">
        <v>13</v>
      </c>
      <c r="G32" s="314">
        <v>60</v>
      </c>
      <c r="H32" s="314">
        <v>232</v>
      </c>
      <c r="I32" s="218"/>
      <c r="J32" s="218"/>
      <c r="K32" s="218"/>
      <c r="L32" s="218"/>
      <c r="M32" s="218"/>
      <c r="N32" s="218"/>
    </row>
    <row r="33" spans="1:14" ht="15" customHeight="1">
      <c r="A33" s="784" t="s">
        <v>215</v>
      </c>
      <c r="B33" s="873"/>
      <c r="C33" s="182"/>
      <c r="D33" s="182"/>
      <c r="E33" s="182"/>
      <c r="F33" s="449"/>
      <c r="G33" s="314"/>
      <c r="H33" s="314"/>
      <c r="I33" s="218"/>
      <c r="J33" s="218"/>
      <c r="K33" s="218"/>
      <c r="L33" s="218"/>
      <c r="M33" s="218"/>
      <c r="N33" s="218"/>
    </row>
    <row r="34" spans="1:14" ht="15" customHeight="1">
      <c r="A34" s="1216" t="s">
        <v>216</v>
      </c>
      <c r="B34" s="872"/>
      <c r="C34" s="182"/>
      <c r="D34" s="182"/>
      <c r="E34" s="182"/>
      <c r="F34" s="182"/>
      <c r="G34" s="314"/>
      <c r="H34" s="314"/>
      <c r="I34" s="208"/>
      <c r="J34" s="218"/>
      <c r="K34" s="218"/>
      <c r="L34" s="218"/>
      <c r="M34" s="218"/>
      <c r="N34" s="218"/>
    </row>
    <row r="35" spans="1:14" ht="15" customHeight="1">
      <c r="A35" s="784" t="s">
        <v>222</v>
      </c>
      <c r="B35" s="872">
        <v>4501</v>
      </c>
      <c r="C35" s="163">
        <v>744</v>
      </c>
      <c r="D35" s="163">
        <v>3724</v>
      </c>
      <c r="E35" s="163">
        <v>21</v>
      </c>
      <c r="F35" s="182">
        <v>4</v>
      </c>
      <c r="G35" s="341">
        <v>23</v>
      </c>
      <c r="H35" s="314">
        <v>265</v>
      </c>
      <c r="I35" s="208"/>
      <c r="J35" s="218"/>
      <c r="K35" s="218"/>
      <c r="L35" s="218"/>
      <c r="M35" s="218"/>
      <c r="N35" s="218"/>
    </row>
    <row r="36" spans="1:14" ht="19.899999999999999" customHeight="1">
      <c r="A36" s="699" t="s">
        <v>1384</v>
      </c>
      <c r="B36" s="449"/>
      <c r="C36" s="449"/>
      <c r="D36" s="449"/>
      <c r="E36" s="449"/>
      <c r="F36" s="449"/>
      <c r="G36" s="449"/>
      <c r="H36" s="449"/>
      <c r="J36" s="5"/>
    </row>
    <row r="37" spans="1:14" s="1105" customFormat="1">
      <c r="A37" s="1282" t="s">
        <v>1385</v>
      </c>
    </row>
    <row r="38" spans="1:14">
      <c r="A38" s="5"/>
    </row>
  </sheetData>
  <mergeCells count="12">
    <mergeCell ref="F5:F12"/>
    <mergeCell ref="G5:G12"/>
    <mergeCell ref="E5:E12"/>
    <mergeCell ref="C3:E4"/>
    <mergeCell ref="A1:F1"/>
    <mergeCell ref="D5:D12"/>
    <mergeCell ref="C5:C12"/>
    <mergeCell ref="B3:B12"/>
    <mergeCell ref="A3:A12"/>
    <mergeCell ref="F3:H4"/>
    <mergeCell ref="H5:H12"/>
    <mergeCell ref="A2:D2"/>
  </mergeCells>
  <phoneticPr fontId="0" type="noConversion"/>
  <hyperlinks>
    <hyperlink ref="G1" location="'Spis tablic     List of tables'!A80"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2"/>
  <sheetViews>
    <sheetView showGridLines="0" zoomScaleNormal="100" workbookViewId="0">
      <selection sqref="A1:D1"/>
    </sheetView>
  </sheetViews>
  <sheetFormatPr defaultColWidth="9" defaultRowHeight="12.75"/>
  <cols>
    <col min="1" max="1" width="8.125" style="16" customWidth="1"/>
    <col min="2" max="2" width="12.375" style="16" customWidth="1"/>
    <col min="3" max="11" width="12.625" style="16" customWidth="1"/>
    <col min="12" max="16384" width="9" style="16"/>
  </cols>
  <sheetData>
    <row r="1" spans="1:95" ht="19.899999999999999" customHeight="1">
      <c r="A1" s="2209" t="s">
        <v>144</v>
      </c>
      <c r="B1" s="2209"/>
      <c r="C1" s="2209"/>
      <c r="D1" s="2209"/>
      <c r="E1" s="669"/>
      <c r="I1" s="89" t="s">
        <v>28</v>
      </c>
    </row>
    <row r="2" spans="1:95" s="1117" customFormat="1" ht="18" customHeight="1">
      <c r="A2" s="2222" t="s">
        <v>145</v>
      </c>
      <c r="B2" s="2222"/>
      <c r="C2" s="2222"/>
      <c r="D2" s="2222"/>
      <c r="E2" s="1259"/>
      <c r="I2" s="1265" t="s">
        <v>258</v>
      </c>
    </row>
    <row r="3" spans="1:95" s="21" customFormat="1" ht="19.899999999999999" customHeight="1">
      <c r="A3" s="2297" t="s">
        <v>411</v>
      </c>
      <c r="B3" s="2297"/>
      <c r="C3" s="2297"/>
      <c r="D3" s="2297"/>
      <c r="E3" s="2297"/>
      <c r="F3" s="2298"/>
    </row>
    <row r="4" spans="1:95" s="31" customFormat="1" ht="12.75" customHeight="1">
      <c r="A4" s="2296" t="s">
        <v>146</v>
      </c>
      <c r="B4" s="2296"/>
      <c r="C4" s="2296"/>
      <c r="D4" s="2296"/>
      <c r="E4" s="102"/>
      <c r="F4" s="21"/>
      <c r="G4" s="21"/>
    </row>
    <row r="5" spans="1:95" s="1119" customFormat="1" ht="12.75" customHeight="1">
      <c r="A5" s="2299" t="s">
        <v>412</v>
      </c>
      <c r="B5" s="2299"/>
      <c r="C5" s="2299"/>
      <c r="D5" s="2299"/>
      <c r="E5" s="2299"/>
      <c r="F5" s="2300"/>
    </row>
    <row r="6" spans="1:95" s="1119" customFormat="1" ht="12.75" customHeight="1">
      <c r="A6" s="2295" t="s">
        <v>147</v>
      </c>
      <c r="B6" s="2295"/>
      <c r="C6" s="2295"/>
      <c r="D6" s="2295"/>
      <c r="E6" s="1296"/>
    </row>
    <row r="7" spans="1:95" s="32" customFormat="1" ht="15" customHeight="1">
      <c r="A7" s="2307" t="s">
        <v>1936</v>
      </c>
      <c r="B7" s="2308"/>
      <c r="C7" s="2320"/>
      <c r="D7" s="2307"/>
      <c r="E7" s="2307"/>
      <c r="F7" s="2307"/>
      <c r="G7" s="2307"/>
      <c r="H7" s="2307"/>
      <c r="I7" s="2307"/>
      <c r="J7" s="2307"/>
      <c r="K7" s="232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row>
    <row r="8" spans="1:95" s="31" customFormat="1" ht="15.95" customHeight="1">
      <c r="A8" s="2309"/>
      <c r="B8" s="2310"/>
      <c r="C8" s="2313" t="s">
        <v>755</v>
      </c>
      <c r="D8" s="2301" t="s">
        <v>2001</v>
      </c>
      <c r="E8" s="2302"/>
      <c r="F8" s="2302"/>
      <c r="G8" s="2302"/>
      <c r="H8" s="2302"/>
      <c r="I8" s="2302"/>
      <c r="J8" s="2303"/>
      <c r="K8" s="2304"/>
    </row>
    <row r="9" spans="1:95" s="31" customFormat="1" ht="15.95" customHeight="1">
      <c r="A9" s="2309"/>
      <c r="B9" s="2310"/>
      <c r="C9" s="2313"/>
      <c r="D9" s="2220" t="s">
        <v>756</v>
      </c>
      <c r="E9" s="2220" t="s">
        <v>757</v>
      </c>
      <c r="F9" s="2307" t="s">
        <v>758</v>
      </c>
      <c r="G9" s="167"/>
      <c r="H9" s="167"/>
      <c r="I9" s="2316"/>
      <c r="J9" s="2317"/>
      <c r="K9" s="403"/>
    </row>
    <row r="10" spans="1:95" s="31" customFormat="1" ht="120" customHeight="1">
      <c r="A10" s="2309"/>
      <c r="B10" s="2310"/>
      <c r="C10" s="2314"/>
      <c r="D10" s="2305"/>
      <c r="E10" s="2305"/>
      <c r="F10" s="2315"/>
      <c r="G10" s="38" t="s">
        <v>759</v>
      </c>
      <c r="H10" s="101" t="s">
        <v>760</v>
      </c>
      <c r="I10" s="186" t="s">
        <v>761</v>
      </c>
      <c r="J10" s="101" t="s">
        <v>762</v>
      </c>
      <c r="K10" s="400" t="s">
        <v>763</v>
      </c>
    </row>
    <row r="11" spans="1:95" s="31" customFormat="1" ht="24" customHeight="1">
      <c r="A11" s="2311"/>
      <c r="B11" s="2312"/>
      <c r="C11" s="2318" t="s">
        <v>1625</v>
      </c>
      <c r="D11" s="2319"/>
      <c r="E11" s="2319"/>
      <c r="F11" s="2319"/>
      <c r="G11" s="2319"/>
      <c r="H11" s="2319"/>
      <c r="I11" s="2319"/>
      <c r="J11" s="2319"/>
      <c r="K11" s="2304"/>
    </row>
    <row r="12" spans="1:95" ht="14.25" customHeight="1">
      <c r="A12" s="327">
        <v>2018</v>
      </c>
      <c r="B12" s="92" t="s">
        <v>74</v>
      </c>
      <c r="C12" s="196">
        <v>527.75800000000004</v>
      </c>
      <c r="D12" s="196">
        <v>203.643</v>
      </c>
      <c r="E12" s="196">
        <v>2.57</v>
      </c>
      <c r="F12" s="196">
        <v>180.57400000000001</v>
      </c>
      <c r="G12" s="196">
        <v>31.852</v>
      </c>
      <c r="H12" s="199">
        <v>1.2330000000000001</v>
      </c>
      <c r="I12" s="196">
        <v>5.069</v>
      </c>
      <c r="J12" s="196">
        <v>7.71</v>
      </c>
      <c r="K12" s="134">
        <v>3.464</v>
      </c>
    </row>
    <row r="13" spans="1:95" ht="14.25" customHeight="1">
      <c r="A13" s="91"/>
      <c r="B13" s="92" t="s">
        <v>75</v>
      </c>
      <c r="C13" s="196">
        <v>527.83100000000002</v>
      </c>
      <c r="D13" s="196">
        <v>203.53700000000001</v>
      </c>
      <c r="E13" s="196">
        <v>2.5619999999999998</v>
      </c>
      <c r="F13" s="196">
        <v>180.42099999999999</v>
      </c>
      <c r="G13" s="196">
        <v>31.923999999999999</v>
      </c>
      <c r="H13" s="199">
        <v>1.1930000000000001</v>
      </c>
      <c r="I13" s="196">
        <v>5.1180000000000003</v>
      </c>
      <c r="J13" s="196">
        <v>7.7649999999999997</v>
      </c>
      <c r="K13" s="134">
        <v>3.5009999999999999</v>
      </c>
    </row>
    <row r="14" spans="1:95" ht="14.25" customHeight="1">
      <c r="A14" s="91"/>
      <c r="B14" s="92" t="s">
        <v>64</v>
      </c>
      <c r="C14" s="196">
        <v>528.80799999999999</v>
      </c>
      <c r="D14" s="196">
        <v>204.10900000000001</v>
      </c>
      <c r="E14" s="196">
        <v>2.569</v>
      </c>
      <c r="F14" s="196">
        <v>180.995</v>
      </c>
      <c r="G14" s="196">
        <v>32.168999999999997</v>
      </c>
      <c r="H14" s="199">
        <v>1.198</v>
      </c>
      <c r="I14" s="196">
        <v>5.1760000000000002</v>
      </c>
      <c r="J14" s="196">
        <v>7.8049999999999997</v>
      </c>
      <c r="K14" s="134">
        <v>3.4990000000000001</v>
      </c>
    </row>
    <row r="15" spans="1:95" ht="14.25" customHeight="1">
      <c r="A15" s="91"/>
      <c r="B15" s="92" t="s">
        <v>65</v>
      </c>
      <c r="C15" s="196">
        <v>529.93499999999995</v>
      </c>
      <c r="D15" s="196">
        <v>205.28800000000001</v>
      </c>
      <c r="E15" s="196">
        <v>2.5910000000000002</v>
      </c>
      <c r="F15" s="196">
        <v>182.161</v>
      </c>
      <c r="G15" s="196">
        <v>32.499000000000002</v>
      </c>
      <c r="H15" s="199">
        <v>1.1930000000000001</v>
      </c>
      <c r="I15" s="196">
        <v>5.1420000000000003</v>
      </c>
      <c r="J15" s="196">
        <v>7.8330000000000002</v>
      </c>
      <c r="K15" s="134">
        <v>3.5089999999999999</v>
      </c>
    </row>
    <row r="16" spans="1:95" ht="14.25" customHeight="1">
      <c r="A16" s="91"/>
      <c r="B16" s="92" t="s">
        <v>66</v>
      </c>
      <c r="C16" s="196">
        <v>530.29999999999995</v>
      </c>
      <c r="D16" s="196">
        <v>205.642</v>
      </c>
      <c r="E16" s="196">
        <v>2.5939999999999999</v>
      </c>
      <c r="F16" s="196">
        <v>182.52</v>
      </c>
      <c r="G16" s="196">
        <v>32.622</v>
      </c>
      <c r="H16" s="199">
        <v>1.204</v>
      </c>
      <c r="I16" s="196">
        <v>5.1479999999999997</v>
      </c>
      <c r="J16" s="196">
        <v>7.8380000000000001</v>
      </c>
      <c r="K16" s="134">
        <v>3.5209999999999999</v>
      </c>
    </row>
    <row r="17" spans="1:11" ht="14.25" customHeight="1">
      <c r="A17" s="91"/>
      <c r="B17" s="92" t="s">
        <v>67</v>
      </c>
      <c r="C17" s="196">
        <v>531.9</v>
      </c>
      <c r="D17" s="196">
        <v>206.352</v>
      </c>
      <c r="E17" s="196">
        <v>2.6019999999999999</v>
      </c>
      <c r="F17" s="196">
        <v>183.077</v>
      </c>
      <c r="G17" s="196">
        <v>32.81</v>
      </c>
      <c r="H17" s="199">
        <v>1.2050000000000001</v>
      </c>
      <c r="I17" s="196">
        <v>5.1479999999999997</v>
      </c>
      <c r="J17" s="196">
        <v>7.8719999999999999</v>
      </c>
      <c r="K17" s="134">
        <v>3.532</v>
      </c>
    </row>
    <row r="18" spans="1:11" ht="14.25" customHeight="1">
      <c r="A18" s="91"/>
      <c r="B18" s="92" t="s">
        <v>68</v>
      </c>
      <c r="C18" s="1339">
        <v>532.43100000000004</v>
      </c>
      <c r="D18" s="1339">
        <v>206.476</v>
      </c>
      <c r="E18" s="1339">
        <v>2.6070000000000002</v>
      </c>
      <c r="F18" s="1339">
        <v>183.29</v>
      </c>
      <c r="G18" s="1339">
        <v>32.938000000000002</v>
      </c>
      <c r="H18" s="199">
        <v>1.198</v>
      </c>
      <c r="I18" s="1339">
        <v>5.0819999999999999</v>
      </c>
      <c r="J18" s="1339">
        <v>7.9240000000000004</v>
      </c>
      <c r="K18" s="1340">
        <v>3.524</v>
      </c>
    </row>
    <row r="19" spans="1:11" ht="14.25" customHeight="1">
      <c r="A19" s="91"/>
      <c r="B19" s="92" t="s">
        <v>69</v>
      </c>
      <c r="C19" s="1339">
        <v>532.62599999999998</v>
      </c>
      <c r="D19" s="1339">
        <v>206.78</v>
      </c>
      <c r="E19" s="1339">
        <v>2.601</v>
      </c>
      <c r="F19" s="1339">
        <v>183.607</v>
      </c>
      <c r="G19" s="1339">
        <v>32.811999999999998</v>
      </c>
      <c r="H19" s="199">
        <v>1.167</v>
      </c>
      <c r="I19" s="1339">
        <v>5.09</v>
      </c>
      <c r="J19" s="1339">
        <v>7.9089999999999998</v>
      </c>
      <c r="K19" s="1340">
        <v>3.5529999999999999</v>
      </c>
    </row>
    <row r="20" spans="1:11" ht="14.25" customHeight="1">
      <c r="A20" s="91"/>
      <c r="B20" s="92" t="s">
        <v>70</v>
      </c>
      <c r="C20" s="1339">
        <v>531.61800000000005</v>
      </c>
      <c r="D20" s="1339">
        <v>206.27699999999999</v>
      </c>
      <c r="E20" s="1339">
        <v>2.6059999999999999</v>
      </c>
      <c r="F20" s="1339">
        <v>183.15199999999999</v>
      </c>
      <c r="G20" s="1339">
        <v>32.534999999999997</v>
      </c>
      <c r="H20" s="199">
        <v>1.149</v>
      </c>
      <c r="I20" s="1339">
        <v>4.9950000000000001</v>
      </c>
      <c r="J20" s="1339">
        <v>7.891</v>
      </c>
      <c r="K20" s="1340">
        <v>3.5670000000000002</v>
      </c>
    </row>
    <row r="21" spans="1:11" ht="14.25" customHeight="1">
      <c r="A21" s="91"/>
      <c r="B21" s="100" t="s">
        <v>71</v>
      </c>
      <c r="C21" s="1496">
        <v>531.31100000000004</v>
      </c>
      <c r="D21" s="1496">
        <v>206.04499999999999</v>
      </c>
      <c r="E21" s="1496">
        <v>2.6120000000000001</v>
      </c>
      <c r="F21" s="1496">
        <v>182.858</v>
      </c>
      <c r="G21" s="1496">
        <v>32.091999999999999</v>
      </c>
      <c r="H21" s="199">
        <v>1.1419999999999999</v>
      </c>
      <c r="I21" s="1496">
        <v>4.9960000000000004</v>
      </c>
      <c r="J21" s="1496">
        <v>7.9390000000000001</v>
      </c>
      <c r="K21" s="1497">
        <v>3.5920000000000001</v>
      </c>
    </row>
    <row r="22" spans="1:11" ht="14.25" customHeight="1">
      <c r="A22" s="91"/>
      <c r="B22" s="100" t="s">
        <v>72</v>
      </c>
      <c r="C22" s="1496">
        <v>528.97299999999996</v>
      </c>
      <c r="D22" s="1496">
        <v>206.072</v>
      </c>
      <c r="E22" s="1496">
        <v>2.6110000000000002</v>
      </c>
      <c r="F22" s="1496">
        <v>182.874</v>
      </c>
      <c r="G22" s="1496">
        <v>32.075000000000003</v>
      </c>
      <c r="H22" s="199">
        <v>1.145</v>
      </c>
      <c r="I22" s="1496">
        <v>4.9859999999999998</v>
      </c>
      <c r="J22" s="1496">
        <v>7.9039999999999999</v>
      </c>
      <c r="K22" s="1497">
        <v>3.5350000000000001</v>
      </c>
    </row>
    <row r="23" spans="1:11" ht="14.25" customHeight="1">
      <c r="A23" s="91"/>
      <c r="B23" s="100" t="s">
        <v>73</v>
      </c>
      <c r="C23" s="1496">
        <v>527.11800000000005</v>
      </c>
      <c r="D23" s="1496">
        <v>205.93299999999999</v>
      </c>
      <c r="E23" s="1496">
        <v>2.605</v>
      </c>
      <c r="F23" s="1496">
        <v>182.73500000000001</v>
      </c>
      <c r="G23" s="1496">
        <v>32.128</v>
      </c>
      <c r="H23" s="199">
        <v>1.145</v>
      </c>
      <c r="I23" s="1496">
        <v>4.9870000000000001</v>
      </c>
      <c r="J23" s="1496">
        <v>7.89</v>
      </c>
      <c r="K23" s="1497">
        <v>3.5049999999999999</v>
      </c>
    </row>
    <row r="24" spans="1:11" ht="14.25" customHeight="1">
      <c r="A24" s="327">
        <v>2019</v>
      </c>
      <c r="B24" s="100" t="s">
        <v>74</v>
      </c>
      <c r="C24" s="1667">
        <v>553.22500000000002</v>
      </c>
      <c r="D24" s="1667">
        <v>219.53</v>
      </c>
      <c r="E24" s="1667">
        <v>2.7989999999999999</v>
      </c>
      <c r="F24" s="1667">
        <v>184.40100000000001</v>
      </c>
      <c r="G24" s="1667">
        <v>32.616999999999997</v>
      </c>
      <c r="H24" s="199">
        <v>1.2490000000000001</v>
      </c>
      <c r="I24" s="1667">
        <v>4.9779999999999998</v>
      </c>
      <c r="J24" s="1667">
        <v>8.1270000000000007</v>
      </c>
      <c r="K24" s="1668">
        <v>3.5910000000000002</v>
      </c>
    </row>
    <row r="25" spans="1:11" ht="14.25" customHeight="1">
      <c r="A25" s="91"/>
      <c r="B25" s="100" t="s">
        <v>75</v>
      </c>
      <c r="C25" s="1667">
        <v>554.88800000000003</v>
      </c>
      <c r="D25" s="1667">
        <v>220.43299999999999</v>
      </c>
      <c r="E25" s="1667">
        <v>2.8109999999999999</v>
      </c>
      <c r="F25" s="1667">
        <v>185.17500000000001</v>
      </c>
      <c r="G25" s="1667">
        <v>32.904000000000003</v>
      </c>
      <c r="H25" s="199">
        <v>1.2370000000000001</v>
      </c>
      <c r="I25" s="1667">
        <v>4.9619999999999997</v>
      </c>
      <c r="J25" s="1667">
        <v>8.1690000000000005</v>
      </c>
      <c r="K25" s="1668">
        <v>3.609</v>
      </c>
    </row>
    <row r="26" spans="1:11" ht="14.25" customHeight="1">
      <c r="A26" s="91"/>
      <c r="B26" s="100" t="s">
        <v>64</v>
      </c>
      <c r="C26" s="1667">
        <v>556.06100000000004</v>
      </c>
      <c r="D26" s="1667">
        <v>220.98699999999999</v>
      </c>
      <c r="E26" s="1667">
        <v>2.8260000000000001</v>
      </c>
      <c r="F26" s="1667">
        <v>185.65899999999999</v>
      </c>
      <c r="G26" s="1667">
        <v>33.22</v>
      </c>
      <c r="H26" s="199">
        <v>1.248</v>
      </c>
      <c r="I26" s="1667">
        <v>4.9640000000000004</v>
      </c>
      <c r="J26" s="1667">
        <v>8.2149999999999999</v>
      </c>
      <c r="K26" s="1668">
        <v>3.6070000000000002</v>
      </c>
    </row>
    <row r="27" spans="1:11" ht="14.25" customHeight="1">
      <c r="A27" s="93"/>
      <c r="B27" s="94" t="s">
        <v>37</v>
      </c>
      <c r="C27" s="139">
        <v>105.2</v>
      </c>
      <c r="D27" s="139">
        <v>108.3</v>
      </c>
      <c r="E27" s="139">
        <v>110</v>
      </c>
      <c r="F27" s="139">
        <v>102.6</v>
      </c>
      <c r="G27" s="139">
        <v>103.3</v>
      </c>
      <c r="H27" s="139">
        <v>104.2</v>
      </c>
      <c r="I27" s="139">
        <v>95.9</v>
      </c>
      <c r="J27" s="139">
        <v>105.3</v>
      </c>
      <c r="K27" s="140">
        <v>103.1</v>
      </c>
    </row>
    <row r="28" spans="1:11" ht="14.25" customHeight="1">
      <c r="A28" s="93"/>
      <c r="B28" s="244" t="s">
        <v>38</v>
      </c>
      <c r="C28" s="228">
        <v>100.2</v>
      </c>
      <c r="D28" s="228">
        <v>100.3</v>
      </c>
      <c r="E28" s="228">
        <v>100.5</v>
      </c>
      <c r="F28" s="228">
        <v>100.3</v>
      </c>
      <c r="G28" s="228">
        <v>101</v>
      </c>
      <c r="H28" s="228">
        <v>100.9</v>
      </c>
      <c r="I28" s="228">
        <v>100</v>
      </c>
      <c r="J28" s="228">
        <v>100.6</v>
      </c>
      <c r="K28" s="496">
        <v>99.9</v>
      </c>
    </row>
    <row r="29" spans="1:11" ht="19.899999999999999" customHeight="1">
      <c r="A29" s="231" t="s">
        <v>410</v>
      </c>
      <c r="B29" s="229"/>
      <c r="C29" s="230"/>
      <c r="D29" s="230"/>
      <c r="E29" s="230"/>
      <c r="F29" s="230"/>
      <c r="G29" s="230"/>
      <c r="H29" s="230"/>
      <c r="I29" s="230"/>
      <c r="J29" s="230"/>
    </row>
    <row r="30" spans="1:11" s="1117" customFormat="1" ht="15" customHeight="1">
      <c r="A30" s="2306" t="s">
        <v>409</v>
      </c>
      <c r="B30" s="2306"/>
      <c r="C30" s="2306"/>
      <c r="D30" s="2306"/>
      <c r="E30" s="2306"/>
      <c r="F30" s="2306"/>
      <c r="G30" s="1295"/>
    </row>
    <row r="31" spans="1:11">
      <c r="C31" s="286"/>
      <c r="D31" s="286"/>
      <c r="E31" s="286"/>
      <c r="F31" s="286"/>
      <c r="G31" s="286"/>
      <c r="H31" s="286"/>
      <c r="I31" s="286"/>
      <c r="J31" s="286"/>
      <c r="K31" s="286"/>
    </row>
    <row r="32" spans="1:11">
      <c r="C32" s="286"/>
      <c r="D32" s="286"/>
      <c r="E32" s="286"/>
      <c r="F32" s="286"/>
      <c r="G32" s="286"/>
      <c r="H32" s="286"/>
      <c r="I32" s="286"/>
      <c r="J32" s="286"/>
      <c r="K32" s="286"/>
    </row>
  </sheetData>
  <mergeCells count="16">
    <mergeCell ref="D8:K8"/>
    <mergeCell ref="D9:D10"/>
    <mergeCell ref="E9:E10"/>
    <mergeCell ref="A30:F30"/>
    <mergeCell ref="A7:B11"/>
    <mergeCell ref="C8:C10"/>
    <mergeCell ref="F9:F10"/>
    <mergeCell ref="I9:J9"/>
    <mergeCell ref="C11:K11"/>
    <mergeCell ref="C7:K7"/>
    <mergeCell ref="A6:D6"/>
    <mergeCell ref="A1:D1"/>
    <mergeCell ref="A2:D2"/>
    <mergeCell ref="A4:D4"/>
    <mergeCell ref="A3:F3"/>
    <mergeCell ref="A5:F5"/>
  </mergeCells>
  <phoneticPr fontId="0" type="noConversion"/>
  <hyperlinks>
    <hyperlink ref="I1" location="'Spis tablic     List of tables'!A9" display="Powrót do spisu tablic"/>
    <hyperlink ref="I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sqref="A1:F1"/>
    </sheetView>
  </sheetViews>
  <sheetFormatPr defaultColWidth="9" defaultRowHeight="12.75"/>
  <cols>
    <col min="1" max="1" width="20.75" style="296" customWidth="1"/>
    <col min="2" max="8" width="14.75" style="296" customWidth="1"/>
    <col min="9" max="16384" width="9" style="296"/>
  </cols>
  <sheetData>
    <row r="1" spans="1:14" ht="15" customHeight="1">
      <c r="A1" s="2863" t="s">
        <v>1719</v>
      </c>
      <c r="B1" s="2863"/>
      <c r="C1" s="2863"/>
      <c r="D1" s="2863"/>
      <c r="E1" s="2863"/>
      <c r="F1" s="2863"/>
      <c r="G1" s="1060" t="s">
        <v>28</v>
      </c>
    </row>
    <row r="2" spans="1:14" s="1139" customFormat="1" ht="15" customHeight="1">
      <c r="A2" s="2735" t="s">
        <v>1615</v>
      </c>
      <c r="B2" s="2735"/>
      <c r="C2" s="2735"/>
      <c r="D2" s="2860"/>
      <c r="E2" s="1217"/>
      <c r="G2" s="1318" t="s">
        <v>258</v>
      </c>
    </row>
    <row r="3" spans="1:14" ht="15" customHeight="1">
      <c r="A3" s="2864" t="s">
        <v>1241</v>
      </c>
      <c r="B3" s="2355" t="s">
        <v>993</v>
      </c>
      <c r="C3" s="2462"/>
      <c r="D3" s="2462"/>
      <c r="E3" s="2443"/>
      <c r="F3" s="2429" t="s">
        <v>1352</v>
      </c>
      <c r="G3" s="2462"/>
      <c r="H3" s="2462"/>
      <c r="I3" s="452"/>
    </row>
    <row r="4" spans="1:14" ht="15" customHeight="1">
      <c r="A4" s="2865"/>
      <c r="B4" s="2685"/>
      <c r="C4" s="2464"/>
      <c r="D4" s="2464"/>
      <c r="E4" s="2465"/>
      <c r="F4" s="2432"/>
      <c r="G4" s="2463"/>
      <c r="H4" s="2463"/>
      <c r="I4" s="452"/>
    </row>
    <row r="5" spans="1:14" ht="15" customHeight="1">
      <c r="A5" s="2865"/>
      <c r="B5" s="2685"/>
      <c r="C5" s="2861" t="s">
        <v>1235</v>
      </c>
      <c r="D5" s="2867" t="s">
        <v>1236</v>
      </c>
      <c r="E5" s="2441" t="s">
        <v>1237</v>
      </c>
      <c r="F5" s="2441" t="s">
        <v>1242</v>
      </c>
      <c r="G5" s="2441" t="s">
        <v>1243</v>
      </c>
      <c r="H5" s="2861" t="s">
        <v>1238</v>
      </c>
      <c r="I5" s="452"/>
    </row>
    <row r="6" spans="1:14" ht="15" customHeight="1">
      <c r="A6" s="2865"/>
      <c r="B6" s="2685"/>
      <c r="C6" s="2685"/>
      <c r="D6" s="2868"/>
      <c r="E6" s="2360"/>
      <c r="F6" s="2360"/>
      <c r="G6" s="2372"/>
      <c r="H6" s="2685"/>
      <c r="I6" s="452"/>
    </row>
    <row r="7" spans="1:14" ht="15" customHeight="1">
      <c r="A7" s="2865"/>
      <c r="B7" s="2685"/>
      <c r="C7" s="2685"/>
      <c r="D7" s="2868"/>
      <c r="E7" s="2360"/>
      <c r="F7" s="2360"/>
      <c r="G7" s="2372"/>
      <c r="H7" s="2685"/>
      <c r="I7" s="452"/>
    </row>
    <row r="8" spans="1:14" ht="15" customHeight="1">
      <c r="A8" s="2351"/>
      <c r="B8" s="2862"/>
      <c r="C8" s="2862"/>
      <c r="D8" s="2869"/>
      <c r="E8" s="2388"/>
      <c r="F8" s="2388"/>
      <c r="G8" s="2372"/>
      <c r="H8" s="2862"/>
      <c r="I8" s="452"/>
    </row>
    <row r="9" spans="1:14" ht="15" customHeight="1">
      <c r="A9" s="2351"/>
      <c r="B9" s="2862"/>
      <c r="C9" s="2862"/>
      <c r="D9" s="2869"/>
      <c r="E9" s="2388"/>
      <c r="F9" s="2388"/>
      <c r="G9" s="2372"/>
      <c r="H9" s="2862"/>
      <c r="I9" s="452"/>
    </row>
    <row r="10" spans="1:14" ht="15" customHeight="1">
      <c r="A10" s="2351"/>
      <c r="B10" s="2862"/>
      <c r="C10" s="2862"/>
      <c r="D10" s="2869"/>
      <c r="E10" s="2388"/>
      <c r="F10" s="2388"/>
      <c r="G10" s="2372"/>
      <c r="H10" s="2862"/>
      <c r="I10" s="452"/>
    </row>
    <row r="11" spans="1:14" ht="15" customHeight="1">
      <c r="A11" s="2351"/>
      <c r="B11" s="2862"/>
      <c r="C11" s="2862"/>
      <c r="D11" s="2869"/>
      <c r="E11" s="2388"/>
      <c r="F11" s="2388"/>
      <c r="G11" s="2372"/>
      <c r="H11" s="2862"/>
      <c r="I11" s="452"/>
    </row>
    <row r="12" spans="1:14" ht="15" customHeight="1">
      <c r="A12" s="2866"/>
      <c r="B12" s="2686"/>
      <c r="C12" s="2686"/>
      <c r="D12" s="2870"/>
      <c r="E12" s="2389"/>
      <c r="F12" s="2389"/>
      <c r="G12" s="2373"/>
      <c r="H12" s="2686"/>
      <c r="I12" s="452"/>
    </row>
    <row r="13" spans="1:14" ht="20.100000000000001" customHeight="1">
      <c r="A13" s="874" t="s">
        <v>263</v>
      </c>
      <c r="B13" s="875"/>
      <c r="C13" s="876"/>
      <c r="D13" s="749"/>
      <c r="E13" s="877"/>
      <c r="F13" s="877"/>
      <c r="G13" s="877"/>
      <c r="H13" s="878"/>
      <c r="I13" s="452"/>
    </row>
    <row r="14" spans="1:14" ht="15" customHeight="1">
      <c r="A14" s="1214" t="s">
        <v>257</v>
      </c>
      <c r="B14" s="879"/>
      <c r="C14" s="879"/>
      <c r="D14" s="879"/>
      <c r="E14" s="879"/>
      <c r="F14" s="879"/>
      <c r="G14" s="880"/>
      <c r="H14" s="880"/>
      <c r="I14" s="451"/>
      <c r="J14" s="350"/>
      <c r="L14" s="365"/>
      <c r="M14" s="365"/>
      <c r="N14" s="365"/>
    </row>
    <row r="15" spans="1:14" ht="16.149999999999999" customHeight="1">
      <c r="A15" s="863" t="s">
        <v>361</v>
      </c>
      <c r="B15" s="615">
        <v>989</v>
      </c>
      <c r="C15" s="616">
        <v>655</v>
      </c>
      <c r="D15" s="616">
        <v>159</v>
      </c>
      <c r="E15" s="616">
        <v>131</v>
      </c>
      <c r="F15" s="616">
        <v>36</v>
      </c>
      <c r="G15" s="617">
        <v>142</v>
      </c>
      <c r="H15" s="617">
        <v>493</v>
      </c>
      <c r="I15" s="451"/>
      <c r="J15" s="350"/>
      <c r="K15" s="365"/>
      <c r="L15" s="365"/>
    </row>
    <row r="16" spans="1:14" ht="15" customHeight="1">
      <c r="A16" s="861" t="s">
        <v>1244</v>
      </c>
      <c r="B16" s="871"/>
      <c r="C16" s="871"/>
      <c r="D16" s="871"/>
      <c r="E16" s="871"/>
      <c r="F16" s="871"/>
      <c r="G16" s="871"/>
      <c r="H16" s="881"/>
      <c r="I16" s="451"/>
      <c r="J16" s="350"/>
      <c r="K16" s="348"/>
      <c r="L16" s="350"/>
      <c r="M16" s="350"/>
    </row>
    <row r="17" spans="1:13" ht="15" customHeight="1">
      <c r="A17" s="555" t="s">
        <v>364</v>
      </c>
      <c r="B17" s="871">
        <v>516</v>
      </c>
      <c r="C17" s="871">
        <v>337</v>
      </c>
      <c r="D17" s="871">
        <v>96</v>
      </c>
      <c r="E17" s="871">
        <v>62</v>
      </c>
      <c r="F17" s="871">
        <v>12</v>
      </c>
      <c r="G17" s="871">
        <v>68</v>
      </c>
      <c r="H17" s="881">
        <v>273</v>
      </c>
      <c r="I17" s="451"/>
      <c r="J17" s="350"/>
      <c r="K17" s="350"/>
      <c r="L17" s="350"/>
      <c r="M17" s="350"/>
    </row>
    <row r="18" spans="1:13" ht="15" customHeight="1">
      <c r="A18" s="555" t="s">
        <v>368</v>
      </c>
      <c r="B18" s="871">
        <v>199</v>
      </c>
      <c r="C18" s="871">
        <v>125</v>
      </c>
      <c r="D18" s="871">
        <v>35</v>
      </c>
      <c r="E18" s="871">
        <v>29</v>
      </c>
      <c r="F18" s="871">
        <v>10</v>
      </c>
      <c r="G18" s="871">
        <v>32</v>
      </c>
      <c r="H18" s="881">
        <v>62</v>
      </c>
      <c r="I18" s="451"/>
      <c r="J18" s="350"/>
      <c r="K18" s="350"/>
      <c r="L18" s="350"/>
      <c r="M18" s="350"/>
    </row>
    <row r="19" spans="1:13" ht="15" customHeight="1">
      <c r="A19" s="555" t="s">
        <v>366</v>
      </c>
      <c r="B19" s="871">
        <v>274</v>
      </c>
      <c r="C19" s="871">
        <v>193</v>
      </c>
      <c r="D19" s="871">
        <v>28</v>
      </c>
      <c r="E19" s="871">
        <v>40</v>
      </c>
      <c r="F19" s="871">
        <v>14</v>
      </c>
      <c r="G19" s="871">
        <v>42</v>
      </c>
      <c r="H19" s="881">
        <v>158</v>
      </c>
      <c r="I19" s="451"/>
      <c r="J19" s="350"/>
      <c r="K19" s="350"/>
      <c r="L19" s="350"/>
      <c r="M19" s="350"/>
    </row>
    <row r="20" spans="1:13" ht="15" customHeight="1">
      <c r="A20" s="863" t="s">
        <v>223</v>
      </c>
      <c r="B20" s="618">
        <v>2500</v>
      </c>
      <c r="C20" s="616">
        <v>1575</v>
      </c>
      <c r="D20" s="616">
        <v>610</v>
      </c>
      <c r="E20" s="616">
        <v>182</v>
      </c>
      <c r="F20" s="616">
        <v>63</v>
      </c>
      <c r="G20" s="617">
        <v>192</v>
      </c>
      <c r="H20" s="617">
        <v>866</v>
      </c>
      <c r="I20" s="451"/>
      <c r="J20" s="348"/>
      <c r="K20" s="350"/>
      <c r="L20" s="348"/>
      <c r="M20" s="348"/>
    </row>
    <row r="21" spans="1:13" ht="15" customHeight="1">
      <c r="A21" s="863" t="s">
        <v>1211</v>
      </c>
      <c r="B21" s="742"/>
      <c r="C21" s="882"/>
      <c r="D21" s="882"/>
      <c r="E21" s="882"/>
      <c r="F21" s="882"/>
      <c r="G21" s="883"/>
      <c r="H21" s="883"/>
      <c r="I21" s="451"/>
      <c r="J21" s="350"/>
      <c r="K21" s="350"/>
      <c r="L21" s="350"/>
      <c r="M21" s="350"/>
    </row>
    <row r="22" spans="1:13" ht="15" customHeight="1">
      <c r="A22" s="555" t="s">
        <v>224</v>
      </c>
      <c r="B22" s="742">
        <v>675</v>
      </c>
      <c r="C22" s="871">
        <v>445</v>
      </c>
      <c r="D22" s="871">
        <v>94</v>
      </c>
      <c r="E22" s="871">
        <v>51</v>
      </c>
      <c r="F22" s="871">
        <v>19</v>
      </c>
      <c r="G22" s="881">
        <v>56</v>
      </c>
      <c r="H22" s="881">
        <v>258</v>
      </c>
      <c r="I22" s="451"/>
      <c r="J22" s="350"/>
      <c r="K22" s="350"/>
      <c r="L22" s="350"/>
      <c r="M22" s="350"/>
    </row>
    <row r="23" spans="1:13" ht="15" customHeight="1">
      <c r="A23" s="555" t="s">
        <v>225</v>
      </c>
      <c r="B23" s="742">
        <v>448</v>
      </c>
      <c r="C23" s="871">
        <v>307</v>
      </c>
      <c r="D23" s="871">
        <v>79</v>
      </c>
      <c r="E23" s="871">
        <v>42</v>
      </c>
      <c r="F23" s="871">
        <v>14</v>
      </c>
      <c r="G23" s="881">
        <v>44</v>
      </c>
      <c r="H23" s="881">
        <v>184</v>
      </c>
      <c r="I23" s="451"/>
      <c r="J23" s="350"/>
    </row>
    <row r="24" spans="1:13" ht="15" customHeight="1">
      <c r="A24" s="555" t="s">
        <v>226</v>
      </c>
      <c r="B24" s="742">
        <v>835</v>
      </c>
      <c r="C24" s="871">
        <v>403</v>
      </c>
      <c r="D24" s="871">
        <v>364</v>
      </c>
      <c r="E24" s="871">
        <v>51</v>
      </c>
      <c r="F24" s="871">
        <v>19</v>
      </c>
      <c r="G24" s="881">
        <v>54</v>
      </c>
      <c r="H24" s="881">
        <v>231</v>
      </c>
      <c r="I24" s="451"/>
      <c r="J24" s="350"/>
    </row>
    <row r="25" spans="1:13" ht="15" customHeight="1">
      <c r="A25" s="555" t="s">
        <v>227</v>
      </c>
      <c r="B25" s="742">
        <v>542</v>
      </c>
      <c r="C25" s="871">
        <v>420</v>
      </c>
      <c r="D25" s="871">
        <v>73</v>
      </c>
      <c r="E25" s="871">
        <v>38</v>
      </c>
      <c r="F25" s="871">
        <v>11</v>
      </c>
      <c r="G25" s="881">
        <v>38</v>
      </c>
      <c r="H25" s="881">
        <v>193</v>
      </c>
      <c r="I25" s="451"/>
      <c r="J25" s="348"/>
    </row>
    <row r="26" spans="1:13" ht="15" customHeight="1">
      <c r="A26" s="863" t="s">
        <v>525</v>
      </c>
      <c r="B26" s="618">
        <v>4747</v>
      </c>
      <c r="C26" s="619">
        <v>1559</v>
      </c>
      <c r="D26" s="619">
        <v>3002</v>
      </c>
      <c r="E26" s="619">
        <v>104</v>
      </c>
      <c r="F26" s="619">
        <v>22</v>
      </c>
      <c r="G26" s="620">
        <v>119</v>
      </c>
      <c r="H26" s="618">
        <v>3321</v>
      </c>
      <c r="I26" s="451"/>
      <c r="J26" s="348"/>
    </row>
    <row r="27" spans="1:13" ht="15" customHeight="1">
      <c r="A27" s="863" t="s">
        <v>1245</v>
      </c>
      <c r="B27" s="742"/>
      <c r="C27" s="463"/>
      <c r="D27" s="463"/>
      <c r="E27" s="463"/>
      <c r="F27" s="463"/>
      <c r="G27" s="451"/>
      <c r="H27" s="742"/>
      <c r="I27" s="451"/>
      <c r="J27" s="365"/>
    </row>
    <row r="28" spans="1:13" ht="15" customHeight="1">
      <c r="A28" s="555" t="s">
        <v>229</v>
      </c>
      <c r="B28" s="871">
        <v>749</v>
      </c>
      <c r="C28" s="871">
        <v>667</v>
      </c>
      <c r="D28" s="871">
        <v>50</v>
      </c>
      <c r="E28" s="871">
        <v>22</v>
      </c>
      <c r="F28" s="871">
        <v>2</v>
      </c>
      <c r="G28" s="871">
        <v>22</v>
      </c>
      <c r="H28" s="881">
        <v>104</v>
      </c>
      <c r="I28" s="451"/>
      <c r="J28" s="350"/>
    </row>
    <row r="29" spans="1:13" ht="15" customHeight="1">
      <c r="A29" s="555" t="s">
        <v>230</v>
      </c>
      <c r="B29" s="871">
        <v>253</v>
      </c>
      <c r="C29" s="871">
        <v>211</v>
      </c>
      <c r="D29" s="871">
        <v>11</v>
      </c>
      <c r="E29" s="871">
        <v>11</v>
      </c>
      <c r="F29" s="871">
        <v>4</v>
      </c>
      <c r="G29" s="871">
        <v>13</v>
      </c>
      <c r="H29" s="881">
        <v>51</v>
      </c>
      <c r="I29" s="379"/>
      <c r="J29" s="350"/>
    </row>
    <row r="30" spans="1:13" ht="15" customHeight="1">
      <c r="A30" s="555" t="s">
        <v>231</v>
      </c>
      <c r="B30" s="871">
        <v>3042</v>
      </c>
      <c r="C30" s="871">
        <v>186</v>
      </c>
      <c r="D30" s="871">
        <v>2780</v>
      </c>
      <c r="E30" s="871">
        <v>40</v>
      </c>
      <c r="F30" s="871">
        <v>5</v>
      </c>
      <c r="G30" s="871">
        <v>49</v>
      </c>
      <c r="H30" s="881">
        <v>2853</v>
      </c>
      <c r="I30" s="379"/>
      <c r="J30" s="365"/>
    </row>
    <row r="31" spans="1:13">
      <c r="A31" s="884" t="s">
        <v>215</v>
      </c>
      <c r="B31" s="871"/>
      <c r="C31" s="871"/>
      <c r="D31" s="871"/>
      <c r="E31" s="871"/>
      <c r="F31" s="871"/>
      <c r="G31" s="871"/>
      <c r="H31" s="881"/>
      <c r="I31" s="379"/>
      <c r="J31" s="365"/>
    </row>
    <row r="32" spans="1:13">
      <c r="A32" s="1214" t="s">
        <v>216</v>
      </c>
      <c r="B32" s="871"/>
      <c r="C32" s="871"/>
      <c r="D32" s="871"/>
      <c r="E32" s="871"/>
      <c r="F32" s="871"/>
      <c r="G32" s="871"/>
      <c r="H32" s="881"/>
      <c r="I32" s="379"/>
    </row>
    <row r="33" spans="1:9">
      <c r="A33" s="555" t="s">
        <v>232</v>
      </c>
      <c r="B33" s="871">
        <v>703</v>
      </c>
      <c r="C33" s="871">
        <v>495</v>
      </c>
      <c r="D33" s="871">
        <v>161</v>
      </c>
      <c r="E33" s="871">
        <v>31</v>
      </c>
      <c r="F33" s="871">
        <v>11</v>
      </c>
      <c r="G33" s="871">
        <v>35</v>
      </c>
      <c r="H33" s="881">
        <v>313</v>
      </c>
      <c r="I33" s="379"/>
    </row>
    <row r="34" spans="1:9" ht="19.899999999999999" customHeight="1">
      <c r="A34" s="450" t="s">
        <v>1384</v>
      </c>
      <c r="B34" s="451"/>
      <c r="C34" s="451"/>
      <c r="D34" s="451"/>
      <c r="E34" s="451"/>
      <c r="F34" s="451"/>
      <c r="G34" s="451"/>
      <c r="H34" s="885"/>
      <c r="I34" s="379"/>
    </row>
    <row r="35" spans="1:9" s="452" customFormat="1">
      <c r="A35" s="1087" t="s">
        <v>1816</v>
      </c>
    </row>
    <row r="36" spans="1:9" s="1139" customFormat="1">
      <c r="A36" s="1218" t="s">
        <v>1385</v>
      </c>
    </row>
    <row r="37" spans="1:9" s="1139" customFormat="1">
      <c r="A37" s="1218" t="s">
        <v>2092</v>
      </c>
    </row>
    <row r="38" spans="1:9">
      <c r="A38" s="452"/>
      <c r="B38" s="452"/>
      <c r="C38" s="452"/>
      <c r="D38" s="452"/>
      <c r="E38" s="452"/>
      <c r="F38" s="452"/>
      <c r="G38" s="452"/>
      <c r="H38" s="452"/>
      <c r="I38" s="452"/>
    </row>
    <row r="39" spans="1:9">
      <c r="A39" s="452"/>
      <c r="B39" s="452"/>
      <c r="C39" s="452"/>
      <c r="D39" s="452"/>
      <c r="E39" s="452"/>
      <c r="F39" s="452"/>
      <c r="G39" s="452"/>
      <c r="H39" s="452"/>
      <c r="I39" s="452"/>
    </row>
    <row r="40" spans="1:9">
      <c r="A40" s="452"/>
      <c r="B40" s="452"/>
      <c r="C40" s="452"/>
      <c r="D40" s="452"/>
      <c r="E40" s="452"/>
      <c r="F40" s="452"/>
      <c r="G40" s="452"/>
      <c r="H40" s="452"/>
      <c r="I40" s="452"/>
    </row>
  </sheetData>
  <mergeCells count="12">
    <mergeCell ref="A2:D2"/>
    <mergeCell ref="F5:F12"/>
    <mergeCell ref="H5:H12"/>
    <mergeCell ref="G5:G12"/>
    <mergeCell ref="A1:F1"/>
    <mergeCell ref="A3:A12"/>
    <mergeCell ref="B3:B12"/>
    <mergeCell ref="C3:E4"/>
    <mergeCell ref="F3:H4"/>
    <mergeCell ref="C5:C12"/>
    <mergeCell ref="D5:D12"/>
    <mergeCell ref="E5:E12"/>
  </mergeCells>
  <hyperlinks>
    <hyperlink ref="G1" location="'Spis tablic     List of tables'!A81"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G1" sqref="G1"/>
    </sheetView>
  </sheetViews>
  <sheetFormatPr defaultColWidth="9" defaultRowHeight="12.75"/>
  <cols>
    <col min="1" max="1" width="20.75" style="4" customWidth="1"/>
    <col min="2" max="8" width="14.25" style="4" customWidth="1"/>
    <col min="9" max="16384" width="9" style="4"/>
  </cols>
  <sheetData>
    <row r="1" spans="1:10" ht="14.85" customHeight="1">
      <c r="A1" s="2223" t="s">
        <v>1716</v>
      </c>
      <c r="B1" s="2223"/>
      <c r="C1" s="2223"/>
      <c r="D1" s="2223"/>
      <c r="E1" s="2223"/>
      <c r="F1" s="2298"/>
      <c r="G1" s="89" t="s">
        <v>28</v>
      </c>
    </row>
    <row r="2" spans="1:10" s="1105" customFormat="1" ht="14.85" customHeight="1">
      <c r="A2" s="2853" t="s">
        <v>1714</v>
      </c>
      <c r="B2" s="2853"/>
      <c r="C2" s="2853"/>
      <c r="D2" s="2860"/>
      <c r="E2" s="2300"/>
      <c r="F2" s="2300"/>
      <c r="G2" s="2204" t="s">
        <v>258</v>
      </c>
      <c r="H2" s="2204"/>
    </row>
    <row r="3" spans="1:10" ht="20.100000000000001" customHeight="1">
      <c r="A3" s="2213" t="s">
        <v>1247</v>
      </c>
      <c r="B3" s="2206" t="s">
        <v>1248</v>
      </c>
      <c r="C3" s="2495"/>
      <c r="D3" s="2495"/>
      <c r="E3" s="2496"/>
      <c r="F3" s="2251" t="s">
        <v>1246</v>
      </c>
      <c r="G3" s="2224"/>
      <c r="H3" s="2224"/>
    </row>
    <row r="4" spans="1:10" ht="15" customHeight="1">
      <c r="A4" s="2215"/>
      <c r="B4" s="2220"/>
      <c r="C4" s="2281" t="s">
        <v>1249</v>
      </c>
      <c r="D4" s="2850" t="s">
        <v>1236</v>
      </c>
      <c r="E4" s="2281" t="s">
        <v>1250</v>
      </c>
      <c r="F4" s="2281" t="s">
        <v>1251</v>
      </c>
      <c r="G4" s="2281" t="s">
        <v>1243</v>
      </c>
      <c r="H4" s="2521" t="s">
        <v>1252</v>
      </c>
    </row>
    <row r="5" spans="1:10" ht="15" customHeight="1">
      <c r="A5" s="2215"/>
      <c r="B5" s="2220"/>
      <c r="C5" s="2220"/>
      <c r="D5" s="2211"/>
      <c r="E5" s="2220"/>
      <c r="F5" s="2220"/>
      <c r="G5" s="2372"/>
      <c r="H5" s="2207"/>
    </row>
    <row r="6" spans="1:10" ht="15" customHeight="1">
      <c r="A6" s="2215"/>
      <c r="B6" s="2220"/>
      <c r="C6" s="2220"/>
      <c r="D6" s="2211"/>
      <c r="E6" s="2220"/>
      <c r="F6" s="2220"/>
      <c r="G6" s="2372"/>
      <c r="H6" s="2207"/>
    </row>
    <row r="7" spans="1:10" ht="15" customHeight="1">
      <c r="A7" s="2215"/>
      <c r="B7" s="2220"/>
      <c r="C7" s="2220"/>
      <c r="D7" s="2211"/>
      <c r="E7" s="2220"/>
      <c r="F7" s="2220"/>
      <c r="G7" s="2372"/>
      <c r="H7" s="2207"/>
    </row>
    <row r="8" spans="1:10" ht="15" customHeight="1">
      <c r="A8" s="2215"/>
      <c r="B8" s="2220"/>
      <c r="C8" s="2220"/>
      <c r="D8" s="2211"/>
      <c r="E8" s="2220"/>
      <c r="F8" s="2220"/>
      <c r="G8" s="2372"/>
      <c r="H8" s="2207"/>
    </row>
    <row r="9" spans="1:10" ht="15" customHeight="1">
      <c r="A9" s="2215"/>
      <c r="B9" s="2220"/>
      <c r="C9" s="2220"/>
      <c r="D9" s="2211"/>
      <c r="E9" s="2220"/>
      <c r="F9" s="2220"/>
      <c r="G9" s="2372"/>
      <c r="H9" s="2207"/>
    </row>
    <row r="10" spans="1:10" ht="15" customHeight="1">
      <c r="A10" s="2215"/>
      <c r="B10" s="2220"/>
      <c r="C10" s="2220"/>
      <c r="D10" s="2211"/>
      <c r="E10" s="2220"/>
      <c r="F10" s="2220"/>
      <c r="G10" s="2373"/>
      <c r="H10" s="2207"/>
    </row>
    <row r="11" spans="1:10" ht="15" customHeight="1">
      <c r="A11" s="670"/>
      <c r="B11" s="2486" t="s">
        <v>696</v>
      </c>
      <c r="C11" s="2487"/>
      <c r="D11" s="2487"/>
      <c r="E11" s="2487"/>
      <c r="F11" s="2487"/>
      <c r="G11" s="2487"/>
      <c r="H11" s="2487"/>
    </row>
    <row r="12" spans="1:10" s="118" customFormat="1" ht="20.100000000000001" customHeight="1">
      <c r="A12" s="868" t="s">
        <v>108</v>
      </c>
      <c r="B12" s="2001">
        <v>88.2</v>
      </c>
      <c r="C12" s="2001">
        <v>77.900000000000006</v>
      </c>
      <c r="D12" s="2001">
        <v>95.9</v>
      </c>
      <c r="E12" s="2001">
        <v>99.1</v>
      </c>
      <c r="F12" s="2001">
        <v>90</v>
      </c>
      <c r="G12" s="2001">
        <v>99</v>
      </c>
      <c r="H12" s="772">
        <v>74</v>
      </c>
    </row>
    <row r="13" spans="1:10" s="118" customFormat="1" ht="15" customHeight="1">
      <c r="A13" s="1216" t="s">
        <v>109</v>
      </c>
      <c r="B13" s="159"/>
      <c r="C13" s="160"/>
      <c r="D13" s="159"/>
      <c r="E13" s="160"/>
      <c r="F13" s="159"/>
      <c r="G13" s="542"/>
      <c r="H13" s="542"/>
    </row>
    <row r="14" spans="1:10" s="118" customFormat="1" ht="20.100000000000001" customHeight="1">
      <c r="A14" s="869" t="s">
        <v>1253</v>
      </c>
      <c r="B14" s="183"/>
      <c r="C14" s="183"/>
      <c r="D14" s="183"/>
      <c r="E14" s="183"/>
      <c r="F14" s="183"/>
      <c r="G14" s="886"/>
      <c r="H14" s="886"/>
    </row>
    <row r="15" spans="1:10" s="118" customFormat="1" ht="20.100000000000001" customHeight="1">
      <c r="A15" s="489" t="s">
        <v>207</v>
      </c>
      <c r="B15" s="175">
        <v>81</v>
      </c>
      <c r="C15" s="175">
        <v>79.7</v>
      </c>
      <c r="D15" s="175">
        <v>61.6</v>
      </c>
      <c r="E15" s="175">
        <v>99.6</v>
      </c>
      <c r="F15" s="175">
        <v>90.5</v>
      </c>
      <c r="G15" s="340">
        <v>99</v>
      </c>
      <c r="H15" s="340">
        <v>55.7</v>
      </c>
    </row>
    <row r="16" spans="1:10" s="118" customFormat="1" ht="15" customHeight="1">
      <c r="A16" s="489" t="s">
        <v>1254</v>
      </c>
      <c r="B16" s="183"/>
      <c r="C16" s="183"/>
      <c r="D16" s="183"/>
      <c r="E16" s="183"/>
      <c r="F16" s="183"/>
      <c r="G16" s="886"/>
      <c r="H16" s="886"/>
      <c r="I16" s="171"/>
      <c r="J16" s="171"/>
    </row>
    <row r="17" spans="1:10" s="118" customFormat="1" ht="15" customHeight="1">
      <c r="A17" s="487" t="s">
        <v>208</v>
      </c>
      <c r="B17" s="183">
        <v>75.099999999999994</v>
      </c>
      <c r="C17" s="183">
        <v>68.3</v>
      </c>
      <c r="D17" s="183">
        <v>76.099999999999994</v>
      </c>
      <c r="E17" s="183">
        <v>97.6</v>
      </c>
      <c r="F17" s="183">
        <v>83.3</v>
      </c>
      <c r="G17" s="183">
        <v>95.7</v>
      </c>
      <c r="H17" s="886">
        <v>53</v>
      </c>
      <c r="I17" s="171"/>
      <c r="J17" s="171"/>
    </row>
    <row r="18" spans="1:10" s="118" customFormat="1" ht="15" customHeight="1">
      <c r="A18" s="487" t="s">
        <v>209</v>
      </c>
      <c r="B18" s="183">
        <v>79.5</v>
      </c>
      <c r="C18" s="183">
        <v>78.2</v>
      </c>
      <c r="D18" s="183">
        <v>51.9</v>
      </c>
      <c r="E18" s="183">
        <v>100</v>
      </c>
      <c r="F18" s="183">
        <v>90</v>
      </c>
      <c r="G18" s="183">
        <v>99.2</v>
      </c>
      <c r="H18" s="886">
        <v>61</v>
      </c>
      <c r="I18" s="171"/>
      <c r="J18" s="171"/>
    </row>
    <row r="19" spans="1:10" s="118" customFormat="1" ht="15" customHeight="1">
      <c r="A19" s="487" t="s">
        <v>210</v>
      </c>
      <c r="B19" s="183">
        <v>62.4</v>
      </c>
      <c r="C19" s="183">
        <v>58.7</v>
      </c>
      <c r="D19" s="183">
        <v>25</v>
      </c>
      <c r="E19" s="183">
        <v>100</v>
      </c>
      <c r="F19" s="183">
        <v>80</v>
      </c>
      <c r="G19" s="183">
        <v>100</v>
      </c>
      <c r="H19" s="886">
        <v>33.299999999999997</v>
      </c>
      <c r="I19" s="171"/>
      <c r="J19" s="171"/>
    </row>
    <row r="20" spans="1:10" s="118" customFormat="1" ht="15" customHeight="1">
      <c r="A20" s="487" t="s">
        <v>211</v>
      </c>
      <c r="B20" s="183">
        <v>79</v>
      </c>
      <c r="C20" s="183">
        <v>78.3</v>
      </c>
      <c r="D20" s="183">
        <v>46.7</v>
      </c>
      <c r="E20" s="183">
        <v>100</v>
      </c>
      <c r="F20" s="183">
        <v>100</v>
      </c>
      <c r="G20" s="183">
        <v>100</v>
      </c>
      <c r="H20" s="886">
        <v>47.1</v>
      </c>
      <c r="I20" s="171"/>
      <c r="J20" s="171"/>
    </row>
    <row r="21" spans="1:10" s="118" customFormat="1" ht="15" customHeight="1">
      <c r="A21" s="487" t="s">
        <v>212</v>
      </c>
      <c r="B21" s="183">
        <v>76.099999999999994</v>
      </c>
      <c r="C21" s="183">
        <v>66.7</v>
      </c>
      <c r="D21" s="183">
        <v>77.8</v>
      </c>
      <c r="E21" s="183">
        <v>100</v>
      </c>
      <c r="F21" s="183">
        <v>100</v>
      </c>
      <c r="G21" s="183">
        <v>100</v>
      </c>
      <c r="H21" s="886">
        <v>59</v>
      </c>
      <c r="I21" s="171"/>
      <c r="J21" s="171"/>
    </row>
    <row r="22" spans="1:10" s="118" customFormat="1" ht="15" customHeight="1">
      <c r="A22" s="487" t="s">
        <v>213</v>
      </c>
      <c r="B22" s="183">
        <v>88.9</v>
      </c>
      <c r="C22" s="183">
        <v>88.2</v>
      </c>
      <c r="D22" s="183">
        <v>84</v>
      </c>
      <c r="E22" s="183">
        <v>100</v>
      </c>
      <c r="F22" s="183">
        <v>100</v>
      </c>
      <c r="G22" s="183">
        <v>100</v>
      </c>
      <c r="H22" s="886">
        <v>56.6</v>
      </c>
      <c r="I22" s="171"/>
      <c r="J22" s="171"/>
    </row>
    <row r="23" spans="1:10" s="118" customFormat="1" ht="15" customHeight="1">
      <c r="A23" s="489" t="s">
        <v>214</v>
      </c>
      <c r="B23" s="175">
        <v>74.400000000000006</v>
      </c>
      <c r="C23" s="175">
        <v>70.099999999999994</v>
      </c>
      <c r="D23" s="175">
        <v>83.7</v>
      </c>
      <c r="E23" s="175">
        <v>98.5</v>
      </c>
      <c r="F23" s="175">
        <v>92.4</v>
      </c>
      <c r="G23" s="340">
        <v>98.8</v>
      </c>
      <c r="H23" s="340">
        <v>64</v>
      </c>
      <c r="I23" s="171"/>
      <c r="J23" s="171"/>
    </row>
    <row r="24" spans="1:10" s="118" customFormat="1" ht="15" customHeight="1">
      <c r="A24" s="784" t="s">
        <v>215</v>
      </c>
      <c r="B24" s="183"/>
      <c r="C24" s="183"/>
      <c r="D24" s="183"/>
      <c r="E24" s="183"/>
      <c r="F24" s="183"/>
      <c r="G24" s="886"/>
      <c r="H24" s="886"/>
      <c r="I24" s="171"/>
      <c r="J24" s="171"/>
    </row>
    <row r="25" spans="1:10" s="118" customFormat="1" ht="15" customHeight="1">
      <c r="A25" s="1215" t="s">
        <v>216</v>
      </c>
      <c r="B25" s="183"/>
      <c r="C25" s="183"/>
      <c r="D25" s="183"/>
      <c r="E25" s="183"/>
      <c r="F25" s="183"/>
      <c r="G25" s="886"/>
      <c r="H25" s="886"/>
      <c r="I25" s="171"/>
      <c r="J25" s="171"/>
    </row>
    <row r="26" spans="1:10" s="118" customFormat="1" ht="15" customHeight="1">
      <c r="A26" s="487" t="s">
        <v>217</v>
      </c>
      <c r="B26" s="183">
        <v>74.400000000000006</v>
      </c>
      <c r="C26" s="183">
        <v>70.099999999999994</v>
      </c>
      <c r="D26" s="183">
        <v>83.7</v>
      </c>
      <c r="E26" s="183">
        <v>98.5</v>
      </c>
      <c r="F26" s="183">
        <v>92.4</v>
      </c>
      <c r="G26" s="183">
        <v>98.8</v>
      </c>
      <c r="H26" s="886">
        <v>64</v>
      </c>
      <c r="I26" s="171"/>
      <c r="J26" s="171"/>
    </row>
    <row r="27" spans="1:10" s="118" customFormat="1" ht="20.100000000000001" customHeight="1">
      <c r="A27" s="489" t="s">
        <v>218</v>
      </c>
      <c r="B27" s="175">
        <v>97.6</v>
      </c>
      <c r="C27" s="175">
        <v>88.7</v>
      </c>
      <c r="D27" s="175">
        <v>99.5</v>
      </c>
      <c r="E27" s="175">
        <v>98.4</v>
      </c>
      <c r="F27" s="175">
        <v>81.8</v>
      </c>
      <c r="G27" s="340">
        <v>98.6</v>
      </c>
      <c r="H27" s="340">
        <v>79.8</v>
      </c>
      <c r="I27" s="171"/>
      <c r="J27" s="171"/>
    </row>
    <row r="28" spans="1:10" s="118" customFormat="1" ht="15" customHeight="1">
      <c r="A28" s="489" t="s">
        <v>1255</v>
      </c>
      <c r="B28" s="183"/>
      <c r="C28" s="183"/>
      <c r="D28" s="183"/>
      <c r="E28" s="183"/>
      <c r="F28" s="183"/>
      <c r="G28" s="886"/>
      <c r="H28" s="886"/>
      <c r="I28" s="171"/>
      <c r="J28" s="171"/>
    </row>
    <row r="29" spans="1:10" s="118" customFormat="1" ht="15" customHeight="1">
      <c r="A29" s="487" t="s">
        <v>219</v>
      </c>
      <c r="B29" s="183">
        <v>97.7</v>
      </c>
      <c r="C29" s="183">
        <v>93.1</v>
      </c>
      <c r="D29" s="183">
        <v>99.4</v>
      </c>
      <c r="E29" s="183">
        <v>100</v>
      </c>
      <c r="F29" s="183">
        <v>81.8</v>
      </c>
      <c r="G29" s="183">
        <v>100</v>
      </c>
      <c r="H29" s="886">
        <v>92.5</v>
      </c>
      <c r="I29" s="171"/>
      <c r="J29" s="171"/>
    </row>
    <row r="30" spans="1:10" s="118" customFormat="1" ht="15" customHeight="1">
      <c r="A30" s="487" t="s">
        <v>220</v>
      </c>
      <c r="B30" s="183">
        <v>91.5</v>
      </c>
      <c r="C30" s="183">
        <v>86.7</v>
      </c>
      <c r="D30" s="183">
        <v>94.8</v>
      </c>
      <c r="E30" s="183">
        <v>95.7</v>
      </c>
      <c r="F30" s="183">
        <v>100</v>
      </c>
      <c r="G30" s="183">
        <v>96.4</v>
      </c>
      <c r="H30" s="886">
        <v>76.599999999999994</v>
      </c>
      <c r="I30" s="171"/>
      <c r="J30" s="171"/>
    </row>
    <row r="31" spans="1:10" s="118" customFormat="1" ht="15" customHeight="1">
      <c r="A31" s="487" t="s">
        <v>221</v>
      </c>
      <c r="B31" s="183">
        <v>98.5</v>
      </c>
      <c r="C31" s="183">
        <v>86.4</v>
      </c>
      <c r="D31" s="183">
        <v>99.8</v>
      </c>
      <c r="E31" s="183">
        <v>100</v>
      </c>
      <c r="F31" s="183">
        <v>84.6</v>
      </c>
      <c r="G31" s="183">
        <v>100</v>
      </c>
      <c r="H31" s="886">
        <v>78</v>
      </c>
      <c r="I31" s="171"/>
      <c r="J31" s="171"/>
    </row>
    <row r="32" spans="1:10" s="118" customFormat="1" ht="15" customHeight="1">
      <c r="A32" s="784" t="s">
        <v>215</v>
      </c>
      <c r="B32" s="183"/>
      <c r="C32" s="183"/>
      <c r="D32" s="183"/>
      <c r="E32" s="183"/>
      <c r="F32" s="183"/>
      <c r="G32" s="183"/>
      <c r="H32" s="886"/>
      <c r="I32" s="171"/>
      <c r="J32" s="171"/>
    </row>
    <row r="33" spans="1:10" s="118" customFormat="1" ht="15" customHeight="1">
      <c r="A33" s="1215" t="s">
        <v>216</v>
      </c>
      <c r="B33" s="183"/>
      <c r="C33" s="183"/>
      <c r="D33" s="183"/>
      <c r="E33" s="183"/>
      <c r="F33" s="183"/>
      <c r="G33" s="183"/>
      <c r="H33" s="886"/>
      <c r="I33" s="171"/>
      <c r="J33" s="171"/>
    </row>
    <row r="34" spans="1:10" s="118" customFormat="1" ht="15" customHeight="1">
      <c r="A34" s="784" t="s">
        <v>222</v>
      </c>
      <c r="B34" s="183">
        <v>97.5</v>
      </c>
      <c r="C34" s="183">
        <v>88.6</v>
      </c>
      <c r="D34" s="183">
        <v>99.4</v>
      </c>
      <c r="E34" s="183">
        <v>95.2</v>
      </c>
      <c r="F34" s="183">
        <v>60</v>
      </c>
      <c r="G34" s="183">
        <v>95.7</v>
      </c>
      <c r="H34" s="886">
        <v>71.3</v>
      </c>
      <c r="I34" s="171"/>
      <c r="J34" s="171"/>
    </row>
    <row r="35" spans="1:10" ht="19.899999999999999" customHeight="1">
      <c r="A35" s="448" t="s">
        <v>1395</v>
      </c>
      <c r="B35" s="449"/>
      <c r="C35" s="449"/>
      <c r="D35" s="449"/>
      <c r="E35" s="449"/>
      <c r="F35" s="449"/>
      <c r="G35" s="449"/>
      <c r="H35" s="449"/>
    </row>
    <row r="36" spans="1:10" s="1105" customFormat="1">
      <c r="A36" s="1100" t="s">
        <v>1978</v>
      </c>
    </row>
    <row r="37" spans="1:10">
      <c r="A37" s="449"/>
      <c r="B37" s="449"/>
      <c r="C37" s="449"/>
      <c r="D37" s="449"/>
      <c r="E37" s="449"/>
      <c r="F37" s="449"/>
      <c r="G37" s="449"/>
      <c r="H37" s="449"/>
    </row>
  </sheetData>
  <mergeCells count="14">
    <mergeCell ref="A3:A10"/>
    <mergeCell ref="B3:B10"/>
    <mergeCell ref="C3:E3"/>
    <mergeCell ref="A1:F1"/>
    <mergeCell ref="A2:F2"/>
    <mergeCell ref="F3:H3"/>
    <mergeCell ref="C4:C10"/>
    <mergeCell ref="G4:G10"/>
    <mergeCell ref="G2:H2"/>
    <mergeCell ref="B11:H11"/>
    <mergeCell ref="D4:D10"/>
    <mergeCell ref="E4:E10"/>
    <mergeCell ref="F4:F10"/>
    <mergeCell ref="H4:H10"/>
  </mergeCells>
  <phoneticPr fontId="0" type="noConversion"/>
  <hyperlinks>
    <hyperlink ref="G1" location="'Spis tablic     List of tables'!A82"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ColWidth="9" defaultRowHeight="12.75"/>
  <cols>
    <col min="1" max="1" width="20.75" style="296" customWidth="1"/>
    <col min="2" max="8" width="14.25" style="296" customWidth="1"/>
    <col min="9" max="16384" width="9" style="296"/>
  </cols>
  <sheetData>
    <row r="1" spans="1:8" ht="14.85" customHeight="1">
      <c r="A1" s="887" t="s">
        <v>1715</v>
      </c>
      <c r="B1" s="887"/>
      <c r="C1" s="887"/>
      <c r="D1" s="887"/>
      <c r="E1" s="887"/>
      <c r="F1" s="888"/>
      <c r="G1" s="1060" t="s">
        <v>28</v>
      </c>
    </row>
    <row r="2" spans="1:8" s="1139" customFormat="1" ht="14.85" customHeight="1">
      <c r="A2" s="2735" t="s">
        <v>1720</v>
      </c>
      <c r="B2" s="2735"/>
      <c r="C2" s="2735"/>
      <c r="D2" s="2872"/>
      <c r="E2" s="2461"/>
      <c r="F2" s="2300"/>
      <c r="G2" s="2873" t="s">
        <v>258</v>
      </c>
      <c r="H2" s="2874"/>
    </row>
    <row r="3" spans="1:8" ht="20.100000000000001" customHeight="1">
      <c r="A3" s="2737" t="s">
        <v>1257</v>
      </c>
      <c r="B3" s="2355" t="s">
        <v>1248</v>
      </c>
      <c r="C3" s="2875"/>
      <c r="D3" s="2875"/>
      <c r="E3" s="2876"/>
      <c r="F3" s="2429" t="s">
        <v>1256</v>
      </c>
      <c r="G3" s="2462"/>
      <c r="H3" s="2462"/>
    </row>
    <row r="4" spans="1:8" ht="15" customHeight="1">
      <c r="A4" s="2463"/>
      <c r="B4" s="2360"/>
      <c r="C4" s="2441" t="s">
        <v>1258</v>
      </c>
      <c r="D4" s="2877" t="s">
        <v>1236</v>
      </c>
      <c r="E4" s="2441" t="s">
        <v>1259</v>
      </c>
      <c r="F4" s="2441" t="s">
        <v>1260</v>
      </c>
      <c r="G4" s="2441" t="s">
        <v>1243</v>
      </c>
      <c r="H4" s="2861" t="s">
        <v>1238</v>
      </c>
    </row>
    <row r="5" spans="1:8" ht="15" customHeight="1">
      <c r="A5" s="2463"/>
      <c r="B5" s="2360"/>
      <c r="C5" s="2360"/>
      <c r="D5" s="2865"/>
      <c r="E5" s="2360"/>
      <c r="F5" s="2360"/>
      <c r="G5" s="2372"/>
      <c r="H5" s="2685"/>
    </row>
    <row r="6" spans="1:8" ht="15" customHeight="1">
      <c r="A6" s="2463"/>
      <c r="B6" s="2360"/>
      <c r="C6" s="2360"/>
      <c r="D6" s="2865"/>
      <c r="E6" s="2360"/>
      <c r="F6" s="2360"/>
      <c r="G6" s="2372"/>
      <c r="H6" s="2685"/>
    </row>
    <row r="7" spans="1:8" ht="15" customHeight="1">
      <c r="A7" s="2463"/>
      <c r="B7" s="2360"/>
      <c r="C7" s="2360"/>
      <c r="D7" s="2865"/>
      <c r="E7" s="2360"/>
      <c r="F7" s="2360"/>
      <c r="G7" s="2372"/>
      <c r="H7" s="2685"/>
    </row>
    <row r="8" spans="1:8" ht="15" customHeight="1">
      <c r="A8" s="2463"/>
      <c r="B8" s="2360"/>
      <c r="C8" s="2360"/>
      <c r="D8" s="2865"/>
      <c r="E8" s="2360"/>
      <c r="F8" s="2360"/>
      <c r="G8" s="2372"/>
      <c r="H8" s="2685"/>
    </row>
    <row r="9" spans="1:8" ht="15" customHeight="1">
      <c r="A9" s="2463"/>
      <c r="B9" s="2360"/>
      <c r="C9" s="2360"/>
      <c r="D9" s="2865"/>
      <c r="E9" s="2360"/>
      <c r="F9" s="2360"/>
      <c r="G9" s="2372"/>
      <c r="H9" s="2685"/>
    </row>
    <row r="10" spans="1:8" ht="15" customHeight="1">
      <c r="A10" s="2463"/>
      <c r="B10" s="2360"/>
      <c r="C10" s="2360"/>
      <c r="D10" s="2865"/>
      <c r="E10" s="2360"/>
      <c r="F10" s="2360"/>
      <c r="G10" s="2373"/>
      <c r="H10" s="2685"/>
    </row>
    <row r="11" spans="1:8" ht="15" customHeight="1">
      <c r="A11" s="654"/>
      <c r="B11" s="2835" t="s">
        <v>697</v>
      </c>
      <c r="C11" s="2871"/>
      <c r="D11" s="2871"/>
      <c r="E11" s="2871"/>
      <c r="F11" s="2871"/>
      <c r="G11" s="2871"/>
      <c r="H11" s="2871"/>
    </row>
    <row r="12" spans="1:8" s="306" customFormat="1" ht="19.899999999999999" customHeight="1">
      <c r="A12" s="889" t="s">
        <v>263</v>
      </c>
      <c r="B12" s="890"/>
      <c r="C12" s="891"/>
      <c r="D12" s="891"/>
      <c r="E12" s="891"/>
      <c r="F12" s="891"/>
      <c r="G12" s="891"/>
      <c r="H12" s="892"/>
    </row>
    <row r="13" spans="1:8" s="306" customFormat="1" ht="15" customHeight="1">
      <c r="A13" s="1214" t="s">
        <v>257</v>
      </c>
      <c r="B13" s="628"/>
      <c r="C13" s="628"/>
      <c r="D13" s="628"/>
      <c r="E13" s="628"/>
      <c r="F13" s="628"/>
      <c r="G13" s="628"/>
      <c r="H13" s="629"/>
    </row>
    <row r="14" spans="1:8" s="306" customFormat="1" ht="17.100000000000001" customHeight="1">
      <c r="A14" s="863" t="s">
        <v>361</v>
      </c>
      <c r="B14" s="628">
        <v>74.599999999999994</v>
      </c>
      <c r="C14" s="628">
        <v>69</v>
      </c>
      <c r="D14" s="628">
        <v>72.599999999999994</v>
      </c>
      <c r="E14" s="628">
        <v>100</v>
      </c>
      <c r="F14" s="628">
        <v>72.2</v>
      </c>
      <c r="G14" s="628">
        <v>100</v>
      </c>
      <c r="H14" s="629">
        <v>58</v>
      </c>
    </row>
    <row r="15" spans="1:8" s="306" customFormat="1" ht="15" customHeight="1">
      <c r="A15" s="861" t="s">
        <v>1261</v>
      </c>
      <c r="B15" s="891"/>
      <c r="C15" s="891"/>
      <c r="D15" s="891"/>
      <c r="E15" s="891"/>
      <c r="F15" s="891"/>
      <c r="G15" s="893"/>
      <c r="H15" s="893"/>
    </row>
    <row r="16" spans="1:8" s="306" customFormat="1" ht="15" customHeight="1">
      <c r="A16" s="555" t="s">
        <v>364</v>
      </c>
      <c r="B16" s="891">
        <v>81.3</v>
      </c>
      <c r="C16" s="891">
        <v>78.3</v>
      </c>
      <c r="D16" s="891">
        <v>78.099999999999994</v>
      </c>
      <c r="E16" s="891">
        <v>100</v>
      </c>
      <c r="F16" s="891">
        <v>50</v>
      </c>
      <c r="G16" s="893">
        <v>100</v>
      </c>
      <c r="H16" s="893">
        <v>75.5</v>
      </c>
    </row>
    <row r="17" spans="1:9" s="306" customFormat="1" ht="15" customHeight="1">
      <c r="A17" s="555" t="s">
        <v>365</v>
      </c>
      <c r="B17" s="891">
        <v>80.3</v>
      </c>
      <c r="C17" s="891">
        <v>76</v>
      </c>
      <c r="D17" s="891">
        <v>76.900000000000006</v>
      </c>
      <c r="E17" s="891">
        <v>100</v>
      </c>
      <c r="F17" s="891">
        <v>90</v>
      </c>
      <c r="G17" s="893">
        <v>100</v>
      </c>
      <c r="H17" s="893">
        <v>53</v>
      </c>
    </row>
    <row r="18" spans="1:9" s="306" customFormat="1" ht="15" customHeight="1">
      <c r="A18" s="555" t="s">
        <v>366</v>
      </c>
      <c r="B18" s="891">
        <v>57.9</v>
      </c>
      <c r="C18" s="891">
        <v>48.5</v>
      </c>
      <c r="D18" s="891">
        <v>48.3</v>
      </c>
      <c r="E18" s="891">
        <v>100</v>
      </c>
      <c r="F18" s="891">
        <v>78.599999999999994</v>
      </c>
      <c r="G18" s="893">
        <v>100</v>
      </c>
      <c r="H18" s="893">
        <v>30.2</v>
      </c>
    </row>
    <row r="19" spans="1:9" s="306" customFormat="1" ht="15" customHeight="1">
      <c r="A19" s="894" t="s">
        <v>248</v>
      </c>
      <c r="B19" s="628">
        <v>84.1</v>
      </c>
      <c r="C19" s="628">
        <v>81.7</v>
      </c>
      <c r="D19" s="628">
        <v>82.9</v>
      </c>
      <c r="E19" s="628">
        <v>99.5</v>
      </c>
      <c r="F19" s="628">
        <v>95.2</v>
      </c>
      <c r="G19" s="629">
        <v>99.5</v>
      </c>
      <c r="H19" s="629">
        <v>63.5</v>
      </c>
    </row>
    <row r="20" spans="1:9" s="306" customFormat="1" ht="15" customHeight="1">
      <c r="A20" s="894" t="s">
        <v>1211</v>
      </c>
      <c r="B20" s="628"/>
      <c r="C20" s="628"/>
      <c r="D20" s="628"/>
      <c r="E20" s="628"/>
      <c r="F20" s="628"/>
      <c r="G20" s="629"/>
      <c r="H20" s="629"/>
      <c r="I20" s="633"/>
    </row>
    <row r="21" spans="1:9" s="306" customFormat="1" ht="15" customHeight="1">
      <c r="A21" s="895" t="s">
        <v>224</v>
      </c>
      <c r="B21" s="891">
        <v>83.2</v>
      </c>
      <c r="C21" s="891">
        <v>79.7</v>
      </c>
      <c r="D21" s="891">
        <v>75.8</v>
      </c>
      <c r="E21" s="891">
        <v>100</v>
      </c>
      <c r="F21" s="891">
        <v>89.5</v>
      </c>
      <c r="G21" s="891">
        <v>100</v>
      </c>
      <c r="H21" s="893">
        <v>66.900000000000006</v>
      </c>
      <c r="I21" s="633"/>
    </row>
    <row r="22" spans="1:9" s="306" customFormat="1" ht="15" customHeight="1">
      <c r="A22" s="895" t="s">
        <v>225</v>
      </c>
      <c r="B22" s="891">
        <v>81.3</v>
      </c>
      <c r="C22" s="891">
        <v>78.599999999999994</v>
      </c>
      <c r="D22" s="891">
        <v>80</v>
      </c>
      <c r="E22" s="891">
        <v>97.6</v>
      </c>
      <c r="F22" s="891">
        <v>100</v>
      </c>
      <c r="G22" s="891">
        <v>97.7</v>
      </c>
      <c r="H22" s="893">
        <v>64.5</v>
      </c>
      <c r="I22" s="633"/>
    </row>
    <row r="23" spans="1:9" s="306" customFormat="1" ht="15" customHeight="1">
      <c r="A23" s="895" t="s">
        <v>226</v>
      </c>
      <c r="B23" s="891">
        <v>87.8</v>
      </c>
      <c r="C23" s="891">
        <v>81.599999999999994</v>
      </c>
      <c r="D23" s="891">
        <v>92.6</v>
      </c>
      <c r="E23" s="891">
        <v>100</v>
      </c>
      <c r="F23" s="891">
        <v>94.7</v>
      </c>
      <c r="G23" s="891">
        <v>100</v>
      </c>
      <c r="H23" s="893">
        <v>62.2</v>
      </c>
      <c r="I23" s="633"/>
    </row>
    <row r="24" spans="1:9" s="306" customFormat="1" ht="15" customHeight="1">
      <c r="A24" s="895" t="s">
        <v>227</v>
      </c>
      <c r="B24" s="891">
        <v>82</v>
      </c>
      <c r="C24" s="891">
        <v>86.2</v>
      </c>
      <c r="D24" s="891">
        <v>47.3</v>
      </c>
      <c r="E24" s="891">
        <v>100</v>
      </c>
      <c r="F24" s="891">
        <v>100</v>
      </c>
      <c r="G24" s="891">
        <v>100</v>
      </c>
      <c r="H24" s="893">
        <v>59.5</v>
      </c>
      <c r="I24" s="633"/>
    </row>
    <row r="25" spans="1:9" s="306" customFormat="1" ht="15" customHeight="1">
      <c r="A25" s="894" t="s">
        <v>228</v>
      </c>
      <c r="B25" s="612">
        <v>94.6</v>
      </c>
      <c r="C25" s="612">
        <v>87.7</v>
      </c>
      <c r="D25" s="612">
        <v>98</v>
      </c>
      <c r="E25" s="612">
        <v>98.1</v>
      </c>
      <c r="F25" s="612">
        <v>86.4</v>
      </c>
      <c r="G25" s="630">
        <v>98.3</v>
      </c>
      <c r="H25" s="631">
        <v>93.4</v>
      </c>
      <c r="I25" s="633"/>
    </row>
    <row r="26" spans="1:9" s="306" customFormat="1" ht="15" customHeight="1">
      <c r="A26" s="894" t="s">
        <v>1262</v>
      </c>
      <c r="B26" s="462"/>
      <c r="C26" s="462"/>
      <c r="D26" s="462"/>
      <c r="E26" s="462"/>
      <c r="F26" s="462"/>
      <c r="G26" s="386"/>
      <c r="H26" s="736"/>
      <c r="I26" s="633"/>
    </row>
    <row r="27" spans="1:9" s="306" customFormat="1" ht="15" customHeight="1">
      <c r="A27" s="895" t="s">
        <v>229</v>
      </c>
      <c r="B27" s="891">
        <v>93.9</v>
      </c>
      <c r="C27" s="891">
        <v>95.2</v>
      </c>
      <c r="D27" s="891">
        <v>72.5</v>
      </c>
      <c r="E27" s="891">
        <v>100</v>
      </c>
      <c r="F27" s="891">
        <v>100</v>
      </c>
      <c r="G27" s="891">
        <v>100</v>
      </c>
      <c r="H27" s="893">
        <v>61.8</v>
      </c>
      <c r="I27" s="633"/>
    </row>
    <row r="28" spans="1:9" s="366" customFormat="1" ht="15" customHeight="1">
      <c r="A28" s="555" t="s">
        <v>230</v>
      </c>
      <c r="B28" s="891">
        <v>81.900000000000006</v>
      </c>
      <c r="C28" s="891">
        <v>80.7</v>
      </c>
      <c r="D28" s="891">
        <v>63.6</v>
      </c>
      <c r="E28" s="891">
        <v>90.9</v>
      </c>
      <c r="F28" s="891">
        <v>50</v>
      </c>
      <c r="G28" s="891">
        <v>92.3</v>
      </c>
      <c r="H28" s="893">
        <v>19.2</v>
      </c>
      <c r="I28" s="634"/>
    </row>
    <row r="29" spans="1:9" s="366" customFormat="1" ht="15" customHeight="1">
      <c r="A29" s="555" t="s">
        <v>231</v>
      </c>
      <c r="B29" s="891">
        <v>98</v>
      </c>
      <c r="C29" s="891">
        <v>76</v>
      </c>
      <c r="D29" s="891">
        <v>99.6</v>
      </c>
      <c r="E29" s="891">
        <v>97.5</v>
      </c>
      <c r="F29" s="891">
        <v>100</v>
      </c>
      <c r="G29" s="891">
        <v>98</v>
      </c>
      <c r="H29" s="893">
        <v>98.3</v>
      </c>
      <c r="I29" s="634"/>
    </row>
    <row r="30" spans="1:9" ht="15" customHeight="1">
      <c r="A30" s="555" t="s">
        <v>215</v>
      </c>
      <c r="B30" s="891"/>
      <c r="C30" s="891"/>
      <c r="D30" s="891"/>
      <c r="E30" s="891"/>
      <c r="F30" s="891"/>
      <c r="G30" s="891"/>
      <c r="H30" s="893"/>
      <c r="I30" s="365"/>
    </row>
    <row r="31" spans="1:9" ht="15" customHeight="1">
      <c r="A31" s="1214" t="s">
        <v>216</v>
      </c>
      <c r="B31" s="891"/>
      <c r="C31" s="891"/>
      <c r="D31" s="891"/>
      <c r="E31" s="891"/>
      <c r="F31" s="891"/>
      <c r="G31" s="891"/>
      <c r="H31" s="893"/>
      <c r="I31" s="365"/>
    </row>
    <row r="32" spans="1:9" ht="15" customHeight="1">
      <c r="A32" s="555" t="s">
        <v>232</v>
      </c>
      <c r="B32" s="891">
        <v>85</v>
      </c>
      <c r="C32" s="891">
        <v>84.9</v>
      </c>
      <c r="D32" s="891">
        <v>81.400000000000006</v>
      </c>
      <c r="E32" s="891">
        <v>100</v>
      </c>
      <c r="F32" s="891">
        <v>90.9</v>
      </c>
      <c r="G32" s="891">
        <v>100</v>
      </c>
      <c r="H32" s="893">
        <v>72.2</v>
      </c>
      <c r="I32" s="365"/>
    </row>
    <row r="33" spans="1:9" ht="15" customHeight="1">
      <c r="A33" s="450" t="s">
        <v>1396</v>
      </c>
      <c r="B33" s="452"/>
      <c r="C33" s="452"/>
      <c r="D33" s="452"/>
      <c r="E33" s="452"/>
      <c r="F33" s="452"/>
      <c r="G33" s="452"/>
      <c r="I33" s="365"/>
    </row>
    <row r="34" spans="1:9" s="452" customFormat="1">
      <c r="A34" s="1087" t="s">
        <v>1816</v>
      </c>
    </row>
    <row r="35" spans="1:9" s="1139" customFormat="1">
      <c r="A35" s="1218" t="s">
        <v>1397</v>
      </c>
    </row>
    <row r="36" spans="1:9" s="1139" customFormat="1">
      <c r="A36" s="1218" t="s">
        <v>2092</v>
      </c>
    </row>
    <row r="37" spans="1:9">
      <c r="A37" s="452"/>
      <c r="B37" s="452"/>
      <c r="C37" s="452"/>
      <c r="D37" s="452"/>
      <c r="E37" s="452"/>
      <c r="F37" s="452"/>
      <c r="G37" s="452"/>
    </row>
    <row r="38" spans="1:9">
      <c r="A38" s="452"/>
      <c r="B38" s="452"/>
      <c r="C38" s="452"/>
      <c r="D38" s="452"/>
      <c r="E38" s="452"/>
      <c r="F38" s="452"/>
      <c r="G38" s="452"/>
    </row>
  </sheetData>
  <mergeCells count="13">
    <mergeCell ref="B11:H11"/>
    <mergeCell ref="G4:G10"/>
    <mergeCell ref="A2:F2"/>
    <mergeCell ref="G2:H2"/>
    <mergeCell ref="A3:A10"/>
    <mergeCell ref="B3:B10"/>
    <mergeCell ref="C3:E3"/>
    <mergeCell ref="F3:H3"/>
    <mergeCell ref="C4:C10"/>
    <mergeCell ref="D4:D10"/>
    <mergeCell ref="E4:E10"/>
    <mergeCell ref="F4:F10"/>
    <mergeCell ref="H4:H10"/>
  </mergeCells>
  <hyperlinks>
    <hyperlink ref="G1" location="'Spis tablic     List of tables'!A83" display="Powrót do spisu tablic"/>
    <hyperlink ref="G2:H2" location="'Spis tablic     List of tables'!A7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zoomScaleNormal="100" workbookViewId="0">
      <selection sqref="A1:C1"/>
    </sheetView>
  </sheetViews>
  <sheetFormatPr defaultRowHeight="14.25"/>
  <cols>
    <col min="1" max="6" width="20.75" style="4" customWidth="1"/>
  </cols>
  <sheetData>
    <row r="1" spans="1:14" ht="14.85" customHeight="1">
      <c r="A1" s="2229" t="s">
        <v>1614</v>
      </c>
      <c r="B1" s="2229"/>
      <c r="C1" s="2229"/>
      <c r="D1" s="449"/>
      <c r="E1" s="89" t="s">
        <v>28</v>
      </c>
      <c r="F1" s="8"/>
    </row>
    <row r="2" spans="1:14" s="1102" customFormat="1" ht="14.85" customHeight="1">
      <c r="A2" s="2286" t="s">
        <v>1613</v>
      </c>
      <c r="B2" s="2286"/>
      <c r="C2" s="2286"/>
      <c r="D2" s="2286"/>
      <c r="E2" s="1145" t="s">
        <v>258</v>
      </c>
      <c r="F2" s="1114"/>
    </row>
    <row r="3" spans="1:14" ht="12" customHeight="1">
      <c r="A3" s="2213" t="s">
        <v>1263</v>
      </c>
      <c r="B3" s="2230" t="s">
        <v>1264</v>
      </c>
      <c r="C3" s="2251" t="s">
        <v>1265</v>
      </c>
      <c r="D3" s="2224"/>
      <c r="E3" s="2289"/>
      <c r="F3" s="2251" t="s">
        <v>1268</v>
      </c>
    </row>
    <row r="4" spans="1:14" ht="14.85" customHeight="1">
      <c r="A4" s="2215"/>
      <c r="B4" s="2231"/>
      <c r="C4" s="2252"/>
      <c r="D4" s="2215"/>
      <c r="E4" s="2290"/>
      <c r="F4" s="2252"/>
    </row>
    <row r="5" spans="1:14" ht="14.85" customHeight="1">
      <c r="A5" s="2215"/>
      <c r="B5" s="2231"/>
      <c r="C5" s="2230" t="s">
        <v>745</v>
      </c>
      <c r="D5" s="2230" t="s">
        <v>1266</v>
      </c>
      <c r="E5" s="2230" t="s">
        <v>1267</v>
      </c>
      <c r="F5" s="2252"/>
    </row>
    <row r="6" spans="1:14" ht="12" customHeight="1">
      <c r="A6" s="2215"/>
      <c r="B6" s="2231"/>
      <c r="C6" s="2231"/>
      <c r="D6" s="2231"/>
      <c r="E6" s="2231"/>
      <c r="F6" s="2252"/>
    </row>
    <row r="7" spans="1:14" s="116" customFormat="1" ht="13.9" customHeight="1">
      <c r="A7" s="868" t="s">
        <v>108</v>
      </c>
      <c r="B7" s="299">
        <v>557</v>
      </c>
      <c r="C7" s="896">
        <f>D7+E7</f>
        <v>696</v>
      </c>
      <c r="D7" s="299">
        <v>31</v>
      </c>
      <c r="E7" s="394">
        <v>665</v>
      </c>
      <c r="F7" s="311">
        <v>7866</v>
      </c>
    </row>
    <row r="8" spans="1:14" s="116" customFormat="1" ht="11.45" customHeight="1">
      <c r="A8" s="1216" t="s">
        <v>109</v>
      </c>
      <c r="B8" s="163"/>
      <c r="C8" s="834"/>
      <c r="D8" s="163"/>
      <c r="E8" s="164"/>
      <c r="F8" s="164"/>
      <c r="G8" s="642"/>
      <c r="H8" s="218"/>
    </row>
    <row r="9" spans="1:14" s="116" customFormat="1" ht="10.15" customHeight="1">
      <c r="A9" s="869" t="s">
        <v>1269</v>
      </c>
      <c r="B9" s="163"/>
      <c r="C9" s="834"/>
      <c r="D9" s="163"/>
      <c r="E9" s="164"/>
      <c r="F9" s="1593"/>
      <c r="G9" s="218"/>
      <c r="H9" s="218"/>
    </row>
    <row r="10" spans="1:14" s="116" customFormat="1" ht="12" customHeight="1">
      <c r="A10" s="777" t="s">
        <v>207</v>
      </c>
      <c r="B10" s="897">
        <v>120</v>
      </c>
      <c r="C10" s="897">
        <v>157</v>
      </c>
      <c r="D10" s="897">
        <v>8</v>
      </c>
      <c r="E10" s="897">
        <v>149</v>
      </c>
      <c r="F10" s="1622">
        <v>1479</v>
      </c>
      <c r="G10" s="310"/>
      <c r="H10" s="218"/>
      <c r="J10" s="1621"/>
      <c r="K10" s="1621"/>
      <c r="L10" s="1621"/>
      <c r="M10" s="1621"/>
      <c r="N10" s="1621"/>
    </row>
    <row r="11" spans="1:14" s="116" customFormat="1" ht="10.9" customHeight="1">
      <c r="A11" s="777" t="s">
        <v>1219</v>
      </c>
      <c r="B11" s="163"/>
      <c r="C11" s="897"/>
      <c r="D11" s="163"/>
      <c r="E11" s="341"/>
      <c r="F11" s="1593"/>
      <c r="G11" s="310"/>
      <c r="H11" s="218"/>
      <c r="I11" s="218"/>
      <c r="J11" s="218"/>
    </row>
    <row r="12" spans="1:14" s="116" customFormat="1" ht="11.45" customHeight="1">
      <c r="A12" s="784" t="s">
        <v>235</v>
      </c>
      <c r="B12" s="163">
        <v>9</v>
      </c>
      <c r="C12" s="1473">
        <f>D12+E12</f>
        <v>12</v>
      </c>
      <c r="D12" s="323">
        <v>2</v>
      </c>
      <c r="E12" s="341">
        <v>10</v>
      </c>
      <c r="F12" s="1593">
        <v>227</v>
      </c>
      <c r="G12" s="218"/>
      <c r="H12" s="218"/>
      <c r="I12" s="218"/>
      <c r="J12" s="218"/>
    </row>
    <row r="13" spans="1:14" s="116" customFormat="1" ht="11.45" customHeight="1">
      <c r="A13" s="784" t="s">
        <v>236</v>
      </c>
      <c r="B13" s="163">
        <v>34</v>
      </c>
      <c r="C13" s="1473">
        <f t="shared" ref="C13:C45" si="0">D13+E13</f>
        <v>45</v>
      </c>
      <c r="D13" s="163">
        <v>4</v>
      </c>
      <c r="E13" s="341">
        <v>41</v>
      </c>
      <c r="F13" s="1456">
        <v>622</v>
      </c>
      <c r="G13" s="218"/>
      <c r="H13" s="218"/>
      <c r="I13" s="218"/>
      <c r="J13" s="218"/>
    </row>
    <row r="14" spans="1:14" s="116" customFormat="1" ht="11.45" customHeight="1">
      <c r="A14" s="784" t="s">
        <v>210</v>
      </c>
      <c r="B14" s="163">
        <v>10</v>
      </c>
      <c r="C14" s="1473">
        <v>12</v>
      </c>
      <c r="D14" s="323" t="s">
        <v>537</v>
      </c>
      <c r="E14" s="341">
        <v>12</v>
      </c>
      <c r="F14" s="1456">
        <v>84</v>
      </c>
      <c r="G14" s="218"/>
      <c r="H14" s="218"/>
      <c r="I14" s="218"/>
      <c r="J14" s="218"/>
    </row>
    <row r="15" spans="1:14" s="116" customFormat="1" ht="11.45" customHeight="1">
      <c r="A15" s="784" t="s">
        <v>211</v>
      </c>
      <c r="B15" s="163">
        <v>34</v>
      </c>
      <c r="C15" s="1473">
        <v>44</v>
      </c>
      <c r="D15" s="323" t="s">
        <v>537</v>
      </c>
      <c r="E15" s="341">
        <v>44</v>
      </c>
      <c r="F15" s="1456">
        <v>250</v>
      </c>
      <c r="G15" s="218"/>
      <c r="H15" s="218"/>
      <c r="I15" s="218"/>
      <c r="J15" s="218"/>
      <c r="L15" s="218"/>
    </row>
    <row r="16" spans="1:14" s="116" customFormat="1" ht="11.45" customHeight="1">
      <c r="A16" s="784" t="s">
        <v>237</v>
      </c>
      <c r="B16" s="163">
        <v>6</v>
      </c>
      <c r="C16" s="1473">
        <f t="shared" si="0"/>
        <v>8</v>
      </c>
      <c r="D16" s="323">
        <v>2</v>
      </c>
      <c r="E16" s="341">
        <v>6</v>
      </c>
      <c r="F16" s="1456">
        <v>64</v>
      </c>
      <c r="G16" s="218"/>
      <c r="H16" s="369"/>
      <c r="I16" s="218"/>
      <c r="J16" s="218"/>
      <c r="K16" s="218"/>
      <c r="L16" s="218"/>
    </row>
    <row r="17" spans="1:12" s="116" customFormat="1" ht="11.45" customHeight="1">
      <c r="A17" s="784" t="s">
        <v>213</v>
      </c>
      <c r="B17" s="163">
        <v>27</v>
      </c>
      <c r="C17" s="1473">
        <v>36</v>
      </c>
      <c r="D17" s="323" t="s">
        <v>537</v>
      </c>
      <c r="E17" s="341">
        <v>36</v>
      </c>
      <c r="F17" s="1456">
        <v>232</v>
      </c>
      <c r="G17" s="218"/>
      <c r="H17" s="310"/>
      <c r="I17" s="218"/>
      <c r="J17" s="218"/>
      <c r="K17" s="218"/>
      <c r="L17" s="218"/>
    </row>
    <row r="18" spans="1:12" s="116" customFormat="1" ht="12" customHeight="1">
      <c r="A18" s="777" t="s">
        <v>214</v>
      </c>
      <c r="B18" s="179">
        <v>166</v>
      </c>
      <c r="C18" s="897">
        <f t="shared" si="0"/>
        <v>177</v>
      </c>
      <c r="D18" s="179">
        <v>4</v>
      </c>
      <c r="E18" s="393">
        <v>173</v>
      </c>
      <c r="F18" s="1457">
        <v>2517</v>
      </c>
      <c r="G18" s="218"/>
      <c r="H18" s="310"/>
      <c r="I18" s="218"/>
      <c r="J18" s="208"/>
      <c r="K18" s="218"/>
      <c r="L18" s="218"/>
    </row>
    <row r="19" spans="1:12" s="116" customFormat="1" ht="10.9" customHeight="1">
      <c r="A19" s="784" t="s">
        <v>238</v>
      </c>
      <c r="B19" s="163"/>
      <c r="C19" s="1473"/>
      <c r="D19" s="163"/>
      <c r="E19" s="341"/>
      <c r="F19" s="1456"/>
      <c r="G19" s="218"/>
      <c r="H19" s="310"/>
      <c r="I19" s="218"/>
      <c r="J19" s="218"/>
      <c r="K19" s="218"/>
      <c r="L19" s="218"/>
    </row>
    <row r="20" spans="1:12" s="116" customFormat="1" ht="10.9" customHeight="1">
      <c r="A20" s="1216" t="s">
        <v>216</v>
      </c>
      <c r="B20" s="163"/>
      <c r="C20" s="1473"/>
      <c r="D20" s="163"/>
      <c r="E20" s="341"/>
      <c r="F20" s="1456"/>
      <c r="G20" s="310"/>
      <c r="H20" s="310"/>
      <c r="I20" s="218"/>
      <c r="J20" s="218"/>
      <c r="K20" s="218"/>
    </row>
    <row r="21" spans="1:12" s="116" customFormat="1" ht="11.45" customHeight="1">
      <c r="A21" s="784" t="s">
        <v>239</v>
      </c>
      <c r="B21" s="163">
        <v>166</v>
      </c>
      <c r="C21" s="1473">
        <f t="shared" si="0"/>
        <v>177</v>
      </c>
      <c r="D21" s="163">
        <v>4</v>
      </c>
      <c r="E21" s="341">
        <v>173</v>
      </c>
      <c r="F21" s="1593">
        <v>2517</v>
      </c>
      <c r="G21" s="310"/>
      <c r="H21" s="310"/>
      <c r="I21" s="218"/>
      <c r="J21" s="208"/>
      <c r="K21" s="218"/>
    </row>
    <row r="22" spans="1:12" s="116" customFormat="1" ht="12" customHeight="1">
      <c r="A22" s="777" t="s">
        <v>247</v>
      </c>
      <c r="B22" s="897">
        <v>81</v>
      </c>
      <c r="C22" s="897">
        <v>115</v>
      </c>
      <c r="D22" s="897">
        <v>7</v>
      </c>
      <c r="E22" s="897">
        <v>108</v>
      </c>
      <c r="F22" s="1622">
        <v>948</v>
      </c>
      <c r="G22" s="310"/>
      <c r="H22" s="218"/>
      <c r="I22" s="218"/>
      <c r="J22" s="218"/>
      <c r="K22" s="218"/>
    </row>
    <row r="23" spans="1:12" s="116" customFormat="1" ht="10.9" customHeight="1">
      <c r="A23" s="777" t="s">
        <v>1220</v>
      </c>
      <c r="B23" s="163"/>
      <c r="C23" s="1473"/>
      <c r="D23" s="163"/>
      <c r="E23" s="341"/>
      <c r="F23" s="1593"/>
      <c r="G23" s="310"/>
      <c r="H23" s="208"/>
      <c r="I23" s="218"/>
      <c r="J23" s="208"/>
      <c r="K23" s="208"/>
    </row>
    <row r="24" spans="1:12" s="116" customFormat="1" ht="11.45" customHeight="1">
      <c r="A24" s="784" t="s">
        <v>256</v>
      </c>
      <c r="B24" s="163">
        <v>10</v>
      </c>
      <c r="C24" s="1473">
        <f t="shared" si="0"/>
        <v>12</v>
      </c>
      <c r="D24" s="323">
        <v>1</v>
      </c>
      <c r="E24" s="341">
        <v>11</v>
      </c>
      <c r="F24" s="1456">
        <v>134</v>
      </c>
      <c r="G24" s="310"/>
      <c r="H24" s="218"/>
      <c r="I24" s="208"/>
      <c r="J24" s="218"/>
      <c r="K24" s="218"/>
    </row>
    <row r="25" spans="1:12" s="116" customFormat="1" ht="11.45" customHeight="1">
      <c r="A25" s="784" t="s">
        <v>220</v>
      </c>
      <c r="B25" s="163">
        <v>4</v>
      </c>
      <c r="C25" s="1473">
        <f t="shared" si="0"/>
        <v>10</v>
      </c>
      <c r="D25" s="323">
        <v>2</v>
      </c>
      <c r="E25" s="341">
        <v>8</v>
      </c>
      <c r="F25" s="1456">
        <v>236</v>
      </c>
      <c r="G25" s="208"/>
      <c r="H25" s="218"/>
      <c r="I25" s="208"/>
      <c r="J25" s="218"/>
      <c r="K25" s="218"/>
    </row>
    <row r="26" spans="1:12" s="116" customFormat="1" ht="11.45" customHeight="1">
      <c r="A26" s="784" t="s">
        <v>221</v>
      </c>
      <c r="B26" s="163">
        <v>46</v>
      </c>
      <c r="C26" s="1473">
        <f t="shared" si="0"/>
        <v>64</v>
      </c>
      <c r="D26" s="163">
        <v>4</v>
      </c>
      <c r="E26" s="341">
        <v>60</v>
      </c>
      <c r="F26" s="1456">
        <v>279</v>
      </c>
      <c r="G26" s="218"/>
      <c r="H26" s="208"/>
      <c r="I26" s="218"/>
      <c r="J26" s="218"/>
      <c r="K26" s="208"/>
    </row>
    <row r="27" spans="1:12" s="477" customFormat="1" ht="10.9" customHeight="1">
      <c r="A27" s="784" t="s">
        <v>238</v>
      </c>
      <c r="B27" s="163"/>
      <c r="C27" s="1473"/>
      <c r="D27" s="163"/>
      <c r="E27" s="341"/>
      <c r="F27" s="1593"/>
      <c r="G27" s="218"/>
      <c r="H27" s="208"/>
      <c r="I27" s="218"/>
      <c r="J27" s="218"/>
      <c r="K27" s="208"/>
    </row>
    <row r="28" spans="1:12" s="477" customFormat="1" ht="10.9" customHeight="1">
      <c r="A28" s="1216" t="s">
        <v>216</v>
      </c>
      <c r="B28" s="163"/>
      <c r="C28" s="1473"/>
      <c r="D28" s="163"/>
      <c r="E28" s="341"/>
      <c r="F28" s="1593"/>
      <c r="G28" s="218"/>
      <c r="H28" s="208"/>
      <c r="I28" s="218"/>
      <c r="J28" s="218"/>
      <c r="K28" s="208"/>
    </row>
    <row r="29" spans="1:12" s="477" customFormat="1" ht="11.45" customHeight="1">
      <c r="A29" s="784" t="s">
        <v>408</v>
      </c>
      <c r="B29" s="163">
        <v>21</v>
      </c>
      <c r="C29" s="1473">
        <v>29</v>
      </c>
      <c r="D29" s="323" t="s">
        <v>537</v>
      </c>
      <c r="E29" s="341">
        <v>29</v>
      </c>
      <c r="F29" s="1593">
        <v>299</v>
      </c>
      <c r="G29" s="218"/>
      <c r="H29" s="208"/>
      <c r="I29" s="218"/>
      <c r="J29" s="218"/>
      <c r="K29" s="208"/>
    </row>
    <row r="30" spans="1:12" s="417" customFormat="1" ht="12" customHeight="1">
      <c r="A30" s="777" t="s">
        <v>363</v>
      </c>
      <c r="B30" s="179">
        <v>69</v>
      </c>
      <c r="C30" s="897">
        <v>93</v>
      </c>
      <c r="D30" s="179">
        <v>3</v>
      </c>
      <c r="E30" s="179">
        <v>90</v>
      </c>
      <c r="F30" s="1601">
        <v>941</v>
      </c>
      <c r="G30" s="218"/>
      <c r="H30" s="208"/>
      <c r="I30" s="218"/>
      <c r="J30" s="218"/>
      <c r="K30" s="208"/>
    </row>
    <row r="31" spans="1:12" s="417" customFormat="1" ht="10.9" customHeight="1">
      <c r="A31" s="777" t="s">
        <v>1262</v>
      </c>
      <c r="B31" s="163"/>
      <c r="C31" s="1473"/>
      <c r="D31" s="163"/>
      <c r="E31" s="341"/>
      <c r="F31" s="1593"/>
      <c r="G31" s="218"/>
      <c r="H31" s="208"/>
      <c r="I31" s="218"/>
      <c r="J31" s="218"/>
      <c r="K31" s="208"/>
    </row>
    <row r="32" spans="1:12" s="417" customFormat="1" ht="11.45" customHeight="1">
      <c r="A32" s="784" t="s">
        <v>367</v>
      </c>
      <c r="B32" s="163">
        <v>35</v>
      </c>
      <c r="C32" s="1473">
        <f t="shared" si="0"/>
        <v>52</v>
      </c>
      <c r="D32" s="163">
        <v>3</v>
      </c>
      <c r="E32" s="341">
        <v>49</v>
      </c>
      <c r="F32" s="1593">
        <v>482</v>
      </c>
      <c r="G32" s="218"/>
      <c r="H32" s="208"/>
      <c r="I32" s="218"/>
      <c r="J32" s="218"/>
      <c r="K32" s="208"/>
    </row>
    <row r="33" spans="1:16" s="417" customFormat="1" ht="11.45" customHeight="1">
      <c r="A33" s="784" t="s">
        <v>365</v>
      </c>
      <c r="B33" s="163">
        <v>9</v>
      </c>
      <c r="C33" s="1473">
        <v>9</v>
      </c>
      <c r="D33" s="323" t="s">
        <v>537</v>
      </c>
      <c r="E33" s="341">
        <v>9</v>
      </c>
      <c r="F33" s="1593">
        <v>182</v>
      </c>
      <c r="G33" s="218"/>
      <c r="H33" s="208"/>
      <c r="I33" s="218"/>
      <c r="J33" s="218"/>
      <c r="K33" s="208"/>
    </row>
    <row r="34" spans="1:16" s="417" customFormat="1" ht="11.45" customHeight="1">
      <c r="A34" s="784" t="s">
        <v>369</v>
      </c>
      <c r="B34" s="163">
        <v>25</v>
      </c>
      <c r="C34" s="1473">
        <v>32</v>
      </c>
      <c r="D34" s="323" t="s">
        <v>537</v>
      </c>
      <c r="E34" s="341">
        <v>32</v>
      </c>
      <c r="F34" s="1593">
        <v>277</v>
      </c>
      <c r="G34" s="218"/>
      <c r="H34" s="208"/>
      <c r="I34" s="218"/>
      <c r="J34" s="218"/>
      <c r="K34" s="208"/>
    </row>
    <row r="35" spans="1:16" s="116" customFormat="1" ht="12" customHeight="1">
      <c r="A35" s="777" t="s">
        <v>248</v>
      </c>
      <c r="B35" s="897">
        <v>71</v>
      </c>
      <c r="C35" s="897">
        <v>92</v>
      </c>
      <c r="D35" s="897">
        <v>4</v>
      </c>
      <c r="E35" s="897">
        <v>88</v>
      </c>
      <c r="F35" s="1622">
        <v>1126</v>
      </c>
      <c r="G35" s="208"/>
      <c r="H35" s="218"/>
      <c r="I35" s="303"/>
      <c r="J35" s="218"/>
      <c r="K35" s="218"/>
      <c r="L35" s="218"/>
    </row>
    <row r="36" spans="1:16" s="116" customFormat="1" ht="10.9" customHeight="1">
      <c r="A36" s="777" t="s">
        <v>1211</v>
      </c>
      <c r="B36" s="163"/>
      <c r="C36" s="1473"/>
      <c r="D36" s="163"/>
      <c r="E36" s="341"/>
      <c r="F36" s="1593"/>
      <c r="G36" s="208"/>
      <c r="H36" s="218"/>
      <c r="I36" s="303"/>
      <c r="J36" s="208"/>
      <c r="K36" s="208"/>
      <c r="L36" s="208"/>
      <c r="M36" s="641"/>
    </row>
    <row r="37" spans="1:16" s="116" customFormat="1" ht="11.45" customHeight="1">
      <c r="A37" s="784" t="s">
        <v>242</v>
      </c>
      <c r="B37" s="866">
        <v>20</v>
      </c>
      <c r="C37" s="1473">
        <f t="shared" si="0"/>
        <v>30</v>
      </c>
      <c r="D37" s="323">
        <v>1</v>
      </c>
      <c r="E37" s="341">
        <v>29</v>
      </c>
      <c r="F37" s="1593">
        <v>217</v>
      </c>
      <c r="G37" s="218"/>
      <c r="H37" s="208"/>
      <c r="I37" s="303"/>
      <c r="J37" s="218"/>
      <c r="K37" s="117"/>
      <c r="L37" s="117"/>
    </row>
    <row r="38" spans="1:16" s="116" customFormat="1" ht="11.45" customHeight="1">
      <c r="A38" s="784" t="s">
        <v>225</v>
      </c>
      <c r="B38" s="182">
        <v>18</v>
      </c>
      <c r="C38" s="1473">
        <f t="shared" si="0"/>
        <v>20</v>
      </c>
      <c r="D38" s="323">
        <v>1</v>
      </c>
      <c r="E38" s="341">
        <v>19</v>
      </c>
      <c r="F38" s="1593">
        <v>242</v>
      </c>
      <c r="G38" s="218"/>
      <c r="H38" s="310"/>
      <c r="I38" s="218"/>
      <c r="J38" s="218"/>
      <c r="K38" s="208"/>
    </row>
    <row r="39" spans="1:16" s="116" customFormat="1" ht="11.45" customHeight="1">
      <c r="A39" s="784" t="s">
        <v>243</v>
      </c>
      <c r="B39" s="182">
        <v>9</v>
      </c>
      <c r="C39" s="1473">
        <v>9</v>
      </c>
      <c r="D39" s="323" t="s">
        <v>537</v>
      </c>
      <c r="E39" s="341">
        <v>9</v>
      </c>
      <c r="F39" s="1593">
        <v>363</v>
      </c>
      <c r="G39" s="208"/>
      <c r="H39" s="310"/>
      <c r="I39" s="117"/>
      <c r="J39" s="218"/>
      <c r="K39" s="218"/>
    </row>
    <row r="40" spans="1:16" s="116" customFormat="1" ht="11.45" customHeight="1">
      <c r="A40" s="784" t="s">
        <v>244</v>
      </c>
      <c r="B40" s="182">
        <v>24</v>
      </c>
      <c r="C40" s="1473">
        <f t="shared" si="0"/>
        <v>33</v>
      </c>
      <c r="D40" s="323">
        <v>2</v>
      </c>
      <c r="E40" s="341">
        <v>31</v>
      </c>
      <c r="F40" s="1593">
        <v>304</v>
      </c>
      <c r="G40" s="218"/>
      <c r="H40" s="642"/>
      <c r="I40" s="218"/>
      <c r="J40" s="218"/>
      <c r="K40" s="218"/>
      <c r="L40" s="218"/>
      <c r="M40" s="218"/>
      <c r="N40" s="218"/>
      <c r="O40" s="218"/>
      <c r="P40" s="218"/>
    </row>
    <row r="41" spans="1:16" s="116" customFormat="1" ht="12" customHeight="1">
      <c r="A41" s="777" t="s">
        <v>228</v>
      </c>
      <c r="B41" s="897">
        <v>50</v>
      </c>
      <c r="C41" s="897">
        <v>62</v>
      </c>
      <c r="D41" s="897">
        <v>5</v>
      </c>
      <c r="E41" s="897">
        <v>57</v>
      </c>
      <c r="F41" s="1622">
        <v>855</v>
      </c>
      <c r="G41" s="642"/>
      <c r="H41" s="642"/>
      <c r="I41" s="218"/>
      <c r="J41" s="208"/>
      <c r="K41" s="218"/>
    </row>
    <row r="42" spans="1:16" s="116" customFormat="1" ht="10.9" customHeight="1">
      <c r="A42" s="777" t="s">
        <v>1199</v>
      </c>
      <c r="B42" s="182"/>
      <c r="C42" s="1473"/>
      <c r="D42" s="163"/>
      <c r="E42" s="341"/>
      <c r="F42" s="1593"/>
      <c r="G42" s="218"/>
      <c r="H42" s="642"/>
      <c r="I42" s="208"/>
      <c r="J42" s="117"/>
      <c r="K42" s="117"/>
    </row>
    <row r="43" spans="1:16" s="116" customFormat="1" ht="11.45" customHeight="1">
      <c r="A43" s="784" t="s">
        <v>229</v>
      </c>
      <c r="B43" s="182">
        <v>22</v>
      </c>
      <c r="C43" s="1473">
        <v>30</v>
      </c>
      <c r="D43" s="323" t="s">
        <v>537</v>
      </c>
      <c r="E43" s="341">
        <v>30</v>
      </c>
      <c r="F43" s="1593">
        <v>172</v>
      </c>
      <c r="G43" s="218"/>
      <c r="H43" s="642"/>
      <c r="I43" s="401"/>
      <c r="K43" s="117"/>
    </row>
    <row r="44" spans="1:16" s="116" customFormat="1" ht="11.45" customHeight="1">
      <c r="A44" s="784" t="s">
        <v>245</v>
      </c>
      <c r="B44" s="182">
        <v>7</v>
      </c>
      <c r="C44" s="1473">
        <f t="shared" si="0"/>
        <v>8</v>
      </c>
      <c r="D44" s="323">
        <v>1</v>
      </c>
      <c r="E44" s="341">
        <v>7</v>
      </c>
      <c r="F44" s="1593">
        <v>73</v>
      </c>
      <c r="G44" s="208"/>
      <c r="H44" s="642"/>
      <c r="K44" s="218"/>
    </row>
    <row r="45" spans="1:16" s="116" customFormat="1" ht="11.45" customHeight="1">
      <c r="A45" s="784" t="s">
        <v>231</v>
      </c>
      <c r="B45" s="866">
        <v>14</v>
      </c>
      <c r="C45" s="1473">
        <f t="shared" si="0"/>
        <v>17</v>
      </c>
      <c r="D45" s="163">
        <v>4</v>
      </c>
      <c r="E45" s="341">
        <v>13</v>
      </c>
      <c r="F45" s="1593">
        <v>278</v>
      </c>
      <c r="G45" s="208"/>
      <c r="H45" s="642"/>
      <c r="K45" s="218"/>
    </row>
    <row r="46" spans="1:16" s="477" customFormat="1" ht="10.9" customHeight="1">
      <c r="A46" s="784" t="s">
        <v>238</v>
      </c>
      <c r="B46" s="163"/>
      <c r="C46" s="1473"/>
      <c r="D46" s="163"/>
      <c r="E46" s="164"/>
      <c r="F46" s="1593"/>
      <c r="G46" s="208"/>
      <c r="H46" s="642"/>
      <c r="K46" s="218"/>
    </row>
    <row r="47" spans="1:16" s="477" customFormat="1" ht="10.9" customHeight="1">
      <c r="A47" s="1216" t="s">
        <v>216</v>
      </c>
      <c r="B47" s="163"/>
      <c r="C47" s="1473"/>
      <c r="D47" s="163"/>
      <c r="E47" s="164"/>
      <c r="F47" s="1593"/>
      <c r="G47" s="208"/>
      <c r="H47" s="642"/>
      <c r="K47" s="218"/>
    </row>
    <row r="48" spans="1:16" s="477" customFormat="1" ht="11.45" customHeight="1">
      <c r="A48" s="784" t="s">
        <v>407</v>
      </c>
      <c r="B48" s="163">
        <v>7</v>
      </c>
      <c r="C48" s="1473">
        <v>7</v>
      </c>
      <c r="D48" s="323" t="s">
        <v>537</v>
      </c>
      <c r="E48" s="164">
        <v>7</v>
      </c>
      <c r="F48" s="1593">
        <v>332</v>
      </c>
      <c r="G48" s="208"/>
      <c r="H48" s="642"/>
      <c r="K48" s="218"/>
    </row>
    <row r="49" spans="1:11" s="583" customFormat="1" ht="13.15" customHeight="1">
      <c r="A49" s="1458" t="s">
        <v>2091</v>
      </c>
      <c r="B49" s="1023"/>
      <c r="C49" s="1023"/>
      <c r="D49" s="1022"/>
      <c r="E49" s="1022"/>
      <c r="F49" s="1024"/>
      <c r="G49" s="1025"/>
      <c r="H49" s="1025"/>
      <c r="K49" s="1025"/>
    </row>
    <row r="50" spans="1:11" s="1116" customFormat="1" ht="13.15" customHeight="1">
      <c r="A50" s="1219" t="s">
        <v>2093</v>
      </c>
      <c r="B50" s="1220"/>
      <c r="C50" s="1220"/>
      <c r="D50" s="1152"/>
      <c r="E50" s="1152"/>
      <c r="F50" s="1152"/>
    </row>
    <row r="51" spans="1:11" s="116" customFormat="1">
      <c r="A51" s="212"/>
      <c r="B51" s="212"/>
      <c r="C51" s="212"/>
      <c r="D51" s="118"/>
      <c r="E51" s="118"/>
      <c r="F51" s="118"/>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A84" display="Powrót do spisu tablic"/>
    <hyperlink ref="E2" location="'Spis tablic     List of tables'!A82" display="Return to list of tables"/>
  </hyperlinks>
  <pageMargins left="0.39370078740157483" right="0.39370078740157483" top="0.19685039370078741" bottom="0.19685039370078741" header="0.31496062992125984" footer="0.31496062992125984"/>
  <pageSetup paperSize="9" scale="97"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zoomScaleNormal="100" workbookViewId="0"/>
  </sheetViews>
  <sheetFormatPr defaultColWidth="9" defaultRowHeight="12.75"/>
  <cols>
    <col min="1" max="1" width="20.625" style="4" customWidth="1"/>
    <col min="2" max="13" width="9.25" style="4" customWidth="1"/>
    <col min="14" max="16384" width="9" style="28"/>
  </cols>
  <sheetData>
    <row r="1" spans="1:17" ht="15" customHeight="1">
      <c r="A1" s="898" t="s">
        <v>1603</v>
      </c>
      <c r="B1" s="898"/>
      <c r="C1" s="898"/>
      <c r="D1" s="898"/>
      <c r="E1" s="898"/>
      <c r="F1" s="898"/>
      <c r="G1" s="449"/>
      <c r="K1" s="2275" t="s">
        <v>28</v>
      </c>
      <c r="L1" s="2275"/>
    </row>
    <row r="2" spans="1:17" ht="15" customHeight="1">
      <c r="A2" s="2878" t="s">
        <v>1604</v>
      </c>
      <c r="B2" s="2878"/>
      <c r="C2" s="2878"/>
      <c r="D2" s="2878"/>
      <c r="E2" s="2878"/>
      <c r="F2" s="2878"/>
      <c r="G2" s="449"/>
      <c r="K2" s="2204" t="s">
        <v>258</v>
      </c>
      <c r="L2" s="2204"/>
      <c r="M2" s="1105"/>
    </row>
    <row r="3" spans="1:17" s="1110" customFormat="1" ht="15" customHeight="1">
      <c r="A3" s="1142" t="s">
        <v>1605</v>
      </c>
      <c r="B3" s="1142"/>
      <c r="C3" s="1142"/>
      <c r="D3" s="1142"/>
      <c r="E3" s="1142"/>
      <c r="F3" s="1142"/>
      <c r="G3" s="1114"/>
      <c r="H3" s="1105"/>
      <c r="I3" s="1105"/>
      <c r="J3" s="1105"/>
      <c r="K3" s="1105"/>
      <c r="L3" s="1105"/>
      <c r="M3" s="1105"/>
    </row>
    <row r="4" spans="1:17" s="1110" customFormat="1" ht="15" customHeight="1">
      <c r="A4" s="2853" t="s">
        <v>1606</v>
      </c>
      <c r="B4" s="2853"/>
      <c r="C4" s="2853"/>
      <c r="D4" s="2853"/>
      <c r="E4" s="2853"/>
      <c r="F4" s="2853"/>
      <c r="G4" s="1114"/>
      <c r="H4" s="1105"/>
      <c r="I4" s="1105"/>
      <c r="J4" s="1105"/>
      <c r="K4" s="1105"/>
      <c r="L4" s="1105"/>
      <c r="M4" s="1105"/>
    </row>
    <row r="5" spans="1:17" ht="13.15" customHeight="1">
      <c r="A5" s="2214" t="s">
        <v>1968</v>
      </c>
      <c r="B5" s="2219" t="s">
        <v>1270</v>
      </c>
      <c r="C5" s="2240" t="s">
        <v>29</v>
      </c>
      <c r="D5" s="2206" t="s">
        <v>1504</v>
      </c>
      <c r="E5" s="659"/>
      <c r="F5" s="659"/>
      <c r="G5" s="659"/>
      <c r="H5" s="659"/>
      <c r="I5" s="659"/>
      <c r="J5" s="786"/>
      <c r="K5" s="2206" t="s">
        <v>1276</v>
      </c>
      <c r="L5" s="848"/>
      <c r="M5" s="848"/>
    </row>
    <row r="6" spans="1:17" ht="15" customHeight="1">
      <c r="A6" s="2211"/>
      <c r="B6" s="2220"/>
      <c r="C6" s="2241"/>
      <c r="D6" s="2880"/>
      <c r="E6" s="660"/>
      <c r="F6" s="660"/>
      <c r="G6" s="660"/>
      <c r="H6" s="660"/>
      <c r="I6" s="660"/>
      <c r="J6" s="787"/>
      <c r="K6" s="2207"/>
      <c r="L6" s="900"/>
      <c r="M6" s="900"/>
    </row>
    <row r="7" spans="1:17" ht="15" customHeight="1">
      <c r="A7" s="2211"/>
      <c r="B7" s="2220"/>
      <c r="C7" s="2241"/>
      <c r="D7" s="2880"/>
      <c r="E7" s="2881" t="s">
        <v>29</v>
      </c>
      <c r="F7" s="2219" t="s">
        <v>1271</v>
      </c>
      <c r="G7" s="2213" t="s">
        <v>1272</v>
      </c>
      <c r="H7" s="2206" t="s">
        <v>1273</v>
      </c>
      <c r="I7" s="901"/>
      <c r="J7" s="2214" t="s">
        <v>1275</v>
      </c>
      <c r="K7" s="2207"/>
      <c r="L7" s="2240" t="s">
        <v>29</v>
      </c>
      <c r="M7" s="2206" t="s">
        <v>1277</v>
      </c>
    </row>
    <row r="8" spans="1:17" ht="15" customHeight="1">
      <c r="A8" s="2211"/>
      <c r="B8" s="2220"/>
      <c r="C8" s="2241"/>
      <c r="D8" s="2880"/>
      <c r="E8" s="2882"/>
      <c r="F8" s="2220"/>
      <c r="G8" s="2215"/>
      <c r="H8" s="2220"/>
      <c r="I8" s="2214" t="s">
        <v>1274</v>
      </c>
      <c r="J8" s="2211"/>
      <c r="K8" s="2207"/>
      <c r="L8" s="2241"/>
      <c r="M8" s="2207"/>
      <c r="Q8" s="341"/>
    </row>
    <row r="9" spans="1:17" ht="15" customHeight="1">
      <c r="A9" s="2211"/>
      <c r="B9" s="2220"/>
      <c r="C9" s="2241"/>
      <c r="D9" s="2880"/>
      <c r="E9" s="2882"/>
      <c r="F9" s="2220"/>
      <c r="G9" s="2215"/>
      <c r="H9" s="2220"/>
      <c r="I9" s="2211"/>
      <c r="J9" s="2211"/>
      <c r="K9" s="2207"/>
      <c r="L9" s="2241"/>
      <c r="M9" s="2207"/>
      <c r="Q9" s="341"/>
    </row>
    <row r="10" spans="1:17" ht="15" customHeight="1">
      <c r="A10" s="2211"/>
      <c r="B10" s="2220"/>
      <c r="C10" s="2241"/>
      <c r="D10" s="2880"/>
      <c r="E10" s="2882"/>
      <c r="F10" s="2220"/>
      <c r="G10" s="2215"/>
      <c r="H10" s="2220"/>
      <c r="I10" s="2211"/>
      <c r="J10" s="2211"/>
      <c r="K10" s="2207"/>
      <c r="L10" s="2241"/>
      <c r="M10" s="2207"/>
      <c r="Q10" s="341"/>
    </row>
    <row r="11" spans="1:17" ht="15" customHeight="1">
      <c r="A11" s="2211"/>
      <c r="B11" s="2220"/>
      <c r="C11" s="2241"/>
      <c r="D11" s="2880"/>
      <c r="E11" s="2882"/>
      <c r="F11" s="2220"/>
      <c r="G11" s="2215"/>
      <c r="H11" s="2220"/>
      <c r="I11" s="2211"/>
      <c r="J11" s="2211"/>
      <c r="K11" s="2207"/>
      <c r="L11" s="2241"/>
      <c r="M11" s="2207"/>
      <c r="Q11" s="341"/>
    </row>
    <row r="12" spans="1:17" ht="15" customHeight="1">
      <c r="A12" s="2211"/>
      <c r="B12" s="2220"/>
      <c r="C12" s="2241"/>
      <c r="D12" s="2880"/>
      <c r="E12" s="2882"/>
      <c r="F12" s="2220"/>
      <c r="G12" s="2215"/>
      <c r="H12" s="2220"/>
      <c r="I12" s="2211"/>
      <c r="J12" s="2211"/>
      <c r="K12" s="2207"/>
      <c r="L12" s="2241"/>
      <c r="M12" s="2207"/>
      <c r="Q12" s="341"/>
    </row>
    <row r="13" spans="1:17" ht="15" customHeight="1">
      <c r="A13" s="2211"/>
      <c r="B13" s="2220"/>
      <c r="C13" s="2241"/>
      <c r="D13" s="2880"/>
      <c r="E13" s="2882"/>
      <c r="F13" s="2220"/>
      <c r="G13" s="2215"/>
      <c r="H13" s="2220"/>
      <c r="I13" s="2211"/>
      <c r="J13" s="2211"/>
      <c r="K13" s="2207"/>
      <c r="L13" s="2241"/>
      <c r="M13" s="2207"/>
      <c r="Q13" s="342"/>
    </row>
    <row r="14" spans="1:17" ht="15" customHeight="1">
      <c r="A14" s="2211"/>
      <c r="B14" s="2220"/>
      <c r="C14" s="2241"/>
      <c r="D14" s="2880"/>
      <c r="E14" s="2882"/>
      <c r="F14" s="2220"/>
      <c r="G14" s="2215"/>
      <c r="H14" s="2220"/>
      <c r="I14" s="2211"/>
      <c r="J14" s="2211"/>
      <c r="K14" s="2207"/>
      <c r="L14" s="2241"/>
      <c r="M14" s="2207"/>
      <c r="Q14" s="342"/>
    </row>
    <row r="15" spans="1:17" ht="15" customHeight="1">
      <c r="A15" s="2211"/>
      <c r="B15" s="2220"/>
      <c r="C15" s="2241"/>
      <c r="D15" s="2880"/>
      <c r="E15" s="2882"/>
      <c r="F15" s="2220"/>
      <c r="G15" s="2215"/>
      <c r="H15" s="2220"/>
      <c r="I15" s="2211"/>
      <c r="J15" s="2211"/>
      <c r="K15" s="2207"/>
      <c r="L15" s="2241"/>
      <c r="M15" s="2207"/>
      <c r="Q15" s="341"/>
    </row>
    <row r="16" spans="1:17" ht="15" customHeight="1">
      <c r="A16" s="2211"/>
      <c r="B16" s="2220"/>
      <c r="C16" s="2241"/>
      <c r="D16" s="2880"/>
      <c r="E16" s="2882"/>
      <c r="F16" s="2220"/>
      <c r="G16" s="2215"/>
      <c r="H16" s="2220"/>
      <c r="I16" s="2211"/>
      <c r="J16" s="2211"/>
      <c r="K16" s="2207"/>
      <c r="L16" s="2241"/>
      <c r="M16" s="2207"/>
      <c r="Q16" s="343"/>
    </row>
    <row r="17" spans="1:13" ht="15" customHeight="1">
      <c r="A17" s="2211"/>
      <c r="B17" s="2220"/>
      <c r="C17" s="2241"/>
      <c r="D17" s="2880"/>
      <c r="E17" s="2882"/>
      <c r="F17" s="2220"/>
      <c r="G17" s="2215"/>
      <c r="H17" s="2220"/>
      <c r="I17" s="2211"/>
      <c r="J17" s="2211"/>
      <c r="K17" s="2207"/>
      <c r="L17" s="2241"/>
      <c r="M17" s="2207"/>
    </row>
    <row r="18" spans="1:13" ht="13.15" customHeight="1">
      <c r="A18" s="2218"/>
      <c r="B18" s="2221"/>
      <c r="C18" s="2879"/>
      <c r="D18" s="2374"/>
      <c r="E18" s="2883"/>
      <c r="F18" s="2221"/>
      <c r="G18" s="2225"/>
      <c r="H18" s="2221"/>
      <c r="I18" s="2249"/>
      <c r="J18" s="2249"/>
      <c r="K18" s="2208"/>
      <c r="L18" s="2879"/>
      <c r="M18" s="2208"/>
    </row>
    <row r="19" spans="1:13" s="146" customFormat="1" ht="13.5" customHeight="1">
      <c r="A19" s="868" t="s">
        <v>108</v>
      </c>
      <c r="B19" s="1871">
        <v>396509</v>
      </c>
      <c r="C19" s="1872">
        <v>103.82725004124192</v>
      </c>
      <c r="D19" s="1873">
        <v>106767</v>
      </c>
      <c r="E19" s="1874">
        <v>98.500811868034546</v>
      </c>
      <c r="F19" s="1875">
        <v>13</v>
      </c>
      <c r="G19" s="1875">
        <v>790</v>
      </c>
      <c r="H19" s="1875">
        <v>42279</v>
      </c>
      <c r="I19" s="1875">
        <v>5700</v>
      </c>
      <c r="J19" s="1891">
        <v>28300</v>
      </c>
      <c r="K19" s="1877">
        <v>289742</v>
      </c>
      <c r="L19" s="1874">
        <v>105.93818669767204</v>
      </c>
      <c r="M19" s="1878">
        <v>3067</v>
      </c>
    </row>
    <row r="20" spans="1:13" s="146" customFormat="1" ht="13.5" customHeight="1">
      <c r="A20" s="1216" t="s">
        <v>109</v>
      </c>
      <c r="B20" s="1879"/>
      <c r="C20" s="1880"/>
      <c r="D20" s="1879"/>
      <c r="E20" s="1880"/>
      <c r="F20" s="1879"/>
      <c r="G20" s="1879"/>
      <c r="H20" s="1881"/>
      <c r="I20" s="1881"/>
      <c r="J20" s="1881"/>
      <c r="K20" s="1881"/>
      <c r="L20" s="1880"/>
      <c r="M20" s="1882"/>
    </row>
    <row r="21" spans="1:13" s="146" customFormat="1" ht="13.5" customHeight="1">
      <c r="A21" s="869" t="s">
        <v>1209</v>
      </c>
      <c r="B21" s="1879"/>
      <c r="C21" s="1883"/>
      <c r="D21" s="1884"/>
      <c r="E21" s="1884"/>
      <c r="F21" s="1884"/>
      <c r="G21" s="1884"/>
      <c r="H21" s="1884"/>
      <c r="I21" s="1884"/>
      <c r="J21" s="1884"/>
      <c r="K21" s="1884"/>
      <c r="L21" s="1884"/>
      <c r="M21" s="1883"/>
    </row>
    <row r="22" spans="1:13" s="146" customFormat="1" ht="13.5" customHeight="1">
      <c r="A22" s="489" t="s">
        <v>207</v>
      </c>
      <c r="B22" s="1885">
        <v>79078</v>
      </c>
      <c r="C22" s="1880">
        <v>105.39657998907089</v>
      </c>
      <c r="D22" s="1885">
        <v>16334</v>
      </c>
      <c r="E22" s="1880">
        <v>102.11302825706427</v>
      </c>
      <c r="F22" s="1885">
        <v>3</v>
      </c>
      <c r="G22" s="1885">
        <v>141</v>
      </c>
      <c r="H22" s="1885">
        <v>5110</v>
      </c>
      <c r="I22" s="1885">
        <v>465</v>
      </c>
      <c r="J22" s="1885">
        <v>4922</v>
      </c>
      <c r="K22" s="1885">
        <v>62744</v>
      </c>
      <c r="L22" s="1880">
        <v>106.28631443429946</v>
      </c>
      <c r="M22" s="1886">
        <v>750</v>
      </c>
    </row>
    <row r="23" spans="1:13" s="146" customFormat="1" ht="13.5" customHeight="1">
      <c r="A23" s="489" t="s">
        <v>695</v>
      </c>
      <c r="B23" s="1879"/>
      <c r="C23" s="1880"/>
      <c r="D23" s="1879"/>
      <c r="E23" s="1880"/>
      <c r="F23" s="1879"/>
      <c r="G23" s="1879"/>
      <c r="H23" s="1881"/>
      <c r="I23" s="1881"/>
      <c r="J23" s="1881"/>
      <c r="K23" s="1881"/>
      <c r="L23" s="1880"/>
      <c r="M23" s="1882"/>
    </row>
    <row r="24" spans="1:13" s="146" customFormat="1" ht="13.5" customHeight="1">
      <c r="A24" s="487" t="s">
        <v>208</v>
      </c>
      <c r="B24" s="1876">
        <v>9369</v>
      </c>
      <c r="C24" s="1887">
        <v>104.8455684870188</v>
      </c>
      <c r="D24" s="1876">
        <v>1928</v>
      </c>
      <c r="E24" s="1887">
        <v>100.83682008368201</v>
      </c>
      <c r="F24" s="1876">
        <v>1</v>
      </c>
      <c r="G24" s="1876">
        <v>21</v>
      </c>
      <c r="H24" s="1876">
        <v>485</v>
      </c>
      <c r="I24" s="1876">
        <v>36</v>
      </c>
      <c r="J24" s="1876">
        <v>507</v>
      </c>
      <c r="K24" s="1876">
        <v>7441</v>
      </c>
      <c r="L24" s="1887">
        <v>105.9367881548975</v>
      </c>
      <c r="M24" s="1888">
        <v>146</v>
      </c>
    </row>
    <row r="25" spans="1:13" s="146" customFormat="1" ht="13.5" customHeight="1">
      <c r="A25" s="487" t="s">
        <v>209</v>
      </c>
      <c r="B25" s="1876">
        <v>32299</v>
      </c>
      <c r="C25" s="1889">
        <v>105.72850175128482</v>
      </c>
      <c r="D25" s="1876">
        <v>6715</v>
      </c>
      <c r="E25" s="1889">
        <v>102.92765174739424</v>
      </c>
      <c r="F25" s="1876">
        <v>1</v>
      </c>
      <c r="G25" s="1876">
        <v>47</v>
      </c>
      <c r="H25" s="1876">
        <v>2479</v>
      </c>
      <c r="I25" s="1876">
        <v>260</v>
      </c>
      <c r="J25" s="1876">
        <v>1936</v>
      </c>
      <c r="K25" s="1876">
        <v>25584</v>
      </c>
      <c r="L25" s="1889">
        <v>106.48907388137357</v>
      </c>
      <c r="M25" s="1890">
        <v>257</v>
      </c>
    </row>
    <row r="26" spans="1:13" s="146" customFormat="1" ht="13.5" customHeight="1">
      <c r="A26" s="487" t="s">
        <v>210</v>
      </c>
      <c r="B26" s="1876">
        <v>4659</v>
      </c>
      <c r="C26" s="1889">
        <v>103.97232760544522</v>
      </c>
      <c r="D26" s="1876">
        <v>983</v>
      </c>
      <c r="E26" s="1889">
        <v>100.20387359836901</v>
      </c>
      <c r="F26" s="2068" t="s">
        <v>537</v>
      </c>
      <c r="G26" s="303">
        <v>16</v>
      </c>
      <c r="H26" s="1876">
        <v>156</v>
      </c>
      <c r="I26" s="1876">
        <v>10</v>
      </c>
      <c r="J26" s="1876">
        <v>286</v>
      </c>
      <c r="K26" s="1876">
        <v>3676</v>
      </c>
      <c r="L26" s="1889">
        <v>105.02857142857142</v>
      </c>
      <c r="M26" s="1890">
        <v>104</v>
      </c>
    </row>
    <row r="27" spans="1:13" s="146" customFormat="1" ht="13.5" customHeight="1">
      <c r="A27" s="487" t="s">
        <v>211</v>
      </c>
      <c r="B27" s="1876">
        <v>13445</v>
      </c>
      <c r="C27" s="1889">
        <v>105.26109762780865</v>
      </c>
      <c r="D27" s="1876">
        <v>2485</v>
      </c>
      <c r="E27" s="1889">
        <v>102.13727907932594</v>
      </c>
      <c r="F27" s="2068" t="s">
        <v>537</v>
      </c>
      <c r="G27" s="1876">
        <v>25</v>
      </c>
      <c r="H27" s="1876">
        <v>680</v>
      </c>
      <c r="I27" s="1876">
        <v>38</v>
      </c>
      <c r="J27" s="1876">
        <v>845</v>
      </c>
      <c r="K27" s="1876">
        <v>10960</v>
      </c>
      <c r="L27" s="1889">
        <v>105.99613152804642</v>
      </c>
      <c r="M27" s="1890">
        <v>100</v>
      </c>
    </row>
    <row r="28" spans="1:13" s="146" customFormat="1" ht="13.5" customHeight="1">
      <c r="A28" s="487" t="s">
        <v>212</v>
      </c>
      <c r="B28" s="1876">
        <v>3757</v>
      </c>
      <c r="C28" s="1889">
        <v>105.83098591549296</v>
      </c>
      <c r="D28" s="1876">
        <v>913</v>
      </c>
      <c r="E28" s="1889">
        <v>104.46224256292906</v>
      </c>
      <c r="F28" s="2068" t="s">
        <v>537</v>
      </c>
      <c r="G28" s="1876">
        <v>15</v>
      </c>
      <c r="H28" s="1876">
        <v>168</v>
      </c>
      <c r="I28" s="1876">
        <v>12</v>
      </c>
      <c r="J28" s="1876">
        <v>235</v>
      </c>
      <c r="K28" s="1876">
        <v>2844</v>
      </c>
      <c r="L28" s="1889">
        <v>106.27802690582959</v>
      </c>
      <c r="M28" s="1890">
        <v>84</v>
      </c>
    </row>
    <row r="29" spans="1:13" s="146" customFormat="1" ht="13.5" customHeight="1">
      <c r="A29" s="487" t="s">
        <v>213</v>
      </c>
      <c r="B29" s="1876">
        <v>15549</v>
      </c>
      <c r="C29" s="1889">
        <v>105.48846675712348</v>
      </c>
      <c r="D29" s="1876">
        <v>3310</v>
      </c>
      <c r="E29" s="1889">
        <v>101.16136919315403</v>
      </c>
      <c r="F29" s="1876">
        <v>1</v>
      </c>
      <c r="G29" s="1876">
        <v>17</v>
      </c>
      <c r="H29" s="1869">
        <v>1142</v>
      </c>
      <c r="I29" s="1876">
        <v>109</v>
      </c>
      <c r="J29" s="1876">
        <v>1113</v>
      </c>
      <c r="K29" s="1876">
        <v>12239</v>
      </c>
      <c r="L29" s="1889">
        <v>106.7230554586676</v>
      </c>
      <c r="M29" s="1890">
        <v>59</v>
      </c>
    </row>
    <row r="30" spans="1:13" s="146" customFormat="1" ht="13.5" customHeight="1">
      <c r="A30" s="489" t="s">
        <v>214</v>
      </c>
      <c r="B30" s="1891">
        <v>142339</v>
      </c>
      <c r="C30" s="1892">
        <v>102.24768335608074</v>
      </c>
      <c r="D30" s="1891">
        <v>53232</v>
      </c>
      <c r="E30" s="1892">
        <v>96.914085968649303</v>
      </c>
      <c r="F30" s="1891">
        <v>7</v>
      </c>
      <c r="G30" s="1891">
        <v>250</v>
      </c>
      <c r="H30" s="1891">
        <v>28155</v>
      </c>
      <c r="I30" s="1891">
        <v>4607</v>
      </c>
      <c r="J30" s="1891">
        <v>12154</v>
      </c>
      <c r="K30" s="1891">
        <v>89107</v>
      </c>
      <c r="L30" s="1892">
        <v>105.72357414899803</v>
      </c>
      <c r="M30" s="1893">
        <v>183</v>
      </c>
    </row>
    <row r="31" spans="1:13" s="146" customFormat="1" ht="13.5" customHeight="1">
      <c r="A31" s="784" t="s">
        <v>215</v>
      </c>
      <c r="B31" s="1879"/>
      <c r="C31" s="1887"/>
      <c r="D31" s="1879"/>
      <c r="E31" s="1887"/>
      <c r="F31" s="1879"/>
      <c r="G31" s="1879"/>
      <c r="H31" s="1881"/>
      <c r="I31" s="1881"/>
      <c r="J31" s="1881"/>
      <c r="K31" s="1881"/>
      <c r="L31" s="1887"/>
      <c r="M31" s="1882"/>
    </row>
    <row r="32" spans="1:13" s="146" customFormat="1" ht="13.5" customHeight="1">
      <c r="A32" s="1215" t="s">
        <v>216</v>
      </c>
      <c r="B32" s="1879"/>
      <c r="C32" s="1887"/>
      <c r="D32" s="1879"/>
      <c r="E32" s="1887"/>
      <c r="F32" s="1879"/>
      <c r="G32" s="1879"/>
      <c r="H32" s="1881"/>
      <c r="I32" s="1881"/>
      <c r="J32" s="1881"/>
      <c r="K32" s="1881"/>
      <c r="L32" s="1887"/>
      <c r="M32" s="1882"/>
    </row>
    <row r="33" spans="1:13" s="146" customFormat="1" ht="13.5" customHeight="1">
      <c r="A33" s="487" t="s">
        <v>217</v>
      </c>
      <c r="B33" s="1876">
        <v>142339</v>
      </c>
      <c r="C33" s="1889">
        <v>102.24768335608074</v>
      </c>
      <c r="D33" s="1876">
        <v>53232</v>
      </c>
      <c r="E33" s="1889">
        <v>96.914085968649303</v>
      </c>
      <c r="F33" s="1876">
        <v>7</v>
      </c>
      <c r="G33" s="1876">
        <v>250</v>
      </c>
      <c r="H33" s="1876">
        <v>28155</v>
      </c>
      <c r="I33" s="1876">
        <v>4607</v>
      </c>
      <c r="J33" s="1876">
        <v>12154</v>
      </c>
      <c r="K33" s="1876">
        <v>89107</v>
      </c>
      <c r="L33" s="1889">
        <v>105.72357414899803</v>
      </c>
      <c r="M33" s="1890">
        <v>183</v>
      </c>
    </row>
    <row r="34" spans="1:13" s="146" customFormat="1" ht="13.5" customHeight="1">
      <c r="A34" s="489" t="s">
        <v>218</v>
      </c>
      <c r="B34" s="1894">
        <v>46170</v>
      </c>
      <c r="C34" s="1892">
        <v>104.94612901759331</v>
      </c>
      <c r="D34" s="1894">
        <v>9344</v>
      </c>
      <c r="E34" s="1892">
        <v>99.256426598682808</v>
      </c>
      <c r="F34" s="1894">
        <v>1</v>
      </c>
      <c r="G34" s="1894">
        <v>132</v>
      </c>
      <c r="H34" s="1894">
        <v>2335</v>
      </c>
      <c r="I34" s="1894">
        <v>157</v>
      </c>
      <c r="J34" s="1894">
        <v>2186</v>
      </c>
      <c r="K34" s="1894">
        <v>36826</v>
      </c>
      <c r="L34" s="1892">
        <v>106.49508386350492</v>
      </c>
      <c r="M34" s="1893">
        <v>690</v>
      </c>
    </row>
    <row r="35" spans="1:13" s="146" customFormat="1" ht="13.5" customHeight="1">
      <c r="A35" s="489" t="s">
        <v>1278</v>
      </c>
      <c r="B35" s="1884"/>
      <c r="C35" s="1883"/>
      <c r="D35" s="1879"/>
      <c r="E35" s="1883"/>
      <c r="F35" s="1879"/>
      <c r="G35" s="1883"/>
      <c r="H35" s="1884"/>
      <c r="I35" s="1884"/>
      <c r="J35" s="1884"/>
      <c r="K35" s="1884"/>
      <c r="L35" s="1883"/>
      <c r="M35" s="1882"/>
    </row>
    <row r="36" spans="1:13" s="146" customFormat="1" ht="13.5" customHeight="1">
      <c r="A36" s="487" t="s">
        <v>219</v>
      </c>
      <c r="B36" s="1895">
        <v>8185</v>
      </c>
      <c r="C36" s="1889">
        <v>104.25423512928289</v>
      </c>
      <c r="D36" s="1876">
        <v>1760</v>
      </c>
      <c r="E36" s="1889">
        <v>100.34207525655644</v>
      </c>
      <c r="F36" s="1876" t="s">
        <v>537</v>
      </c>
      <c r="G36" s="1876">
        <v>36</v>
      </c>
      <c r="H36" s="1876">
        <v>361</v>
      </c>
      <c r="I36" s="1876">
        <v>31</v>
      </c>
      <c r="J36" s="1876">
        <v>368</v>
      </c>
      <c r="K36" s="1876">
        <v>6425</v>
      </c>
      <c r="L36" s="1889">
        <v>105.37969493193374</v>
      </c>
      <c r="M36" s="1890">
        <v>192</v>
      </c>
    </row>
    <row r="37" spans="1:13" s="146" customFormat="1" ht="13.5" customHeight="1">
      <c r="A37" s="487" t="s">
        <v>220</v>
      </c>
      <c r="B37" s="1876">
        <v>10767</v>
      </c>
      <c r="C37" s="1889">
        <v>106.53012763431285</v>
      </c>
      <c r="D37" s="1876">
        <v>1723</v>
      </c>
      <c r="E37" s="1889">
        <v>103.35932813437313</v>
      </c>
      <c r="F37" s="1876" t="s">
        <v>537</v>
      </c>
      <c r="G37" s="1876">
        <v>34</v>
      </c>
      <c r="H37" s="1876">
        <v>297</v>
      </c>
      <c r="I37" s="1876">
        <v>21</v>
      </c>
      <c r="J37" s="1876">
        <v>360</v>
      </c>
      <c r="K37" s="1876">
        <v>9044</v>
      </c>
      <c r="L37" s="1889">
        <v>107.15639810426541</v>
      </c>
      <c r="M37" s="1890">
        <v>126</v>
      </c>
    </row>
    <row r="38" spans="1:13" s="146" customFormat="1" ht="13.5" customHeight="1">
      <c r="A38" s="487" t="s">
        <v>221</v>
      </c>
      <c r="B38" s="1876">
        <v>17282</v>
      </c>
      <c r="C38" s="1889">
        <v>106.95630647357346</v>
      </c>
      <c r="D38" s="1876">
        <v>2987</v>
      </c>
      <c r="E38" s="1889">
        <v>101.42614601018676</v>
      </c>
      <c r="F38" s="1876" t="s">
        <v>537</v>
      </c>
      <c r="G38" s="1876">
        <v>40</v>
      </c>
      <c r="H38" s="1876">
        <v>712</v>
      </c>
      <c r="I38" s="1876">
        <v>45</v>
      </c>
      <c r="J38" s="1876">
        <v>647</v>
      </c>
      <c r="K38" s="1876">
        <v>14295</v>
      </c>
      <c r="L38" s="1889">
        <v>108.18890486641943</v>
      </c>
      <c r="M38" s="1890">
        <v>324</v>
      </c>
    </row>
    <row r="39" spans="1:13" s="146" customFormat="1" ht="13.5" customHeight="1">
      <c r="A39" s="784" t="s">
        <v>215</v>
      </c>
      <c r="B39" s="1879"/>
      <c r="C39" s="1887"/>
      <c r="D39" s="1879"/>
      <c r="E39" s="1887"/>
      <c r="F39" s="1879"/>
      <c r="G39" s="1879"/>
      <c r="H39" s="1881"/>
      <c r="I39" s="1881"/>
      <c r="J39" s="1881"/>
      <c r="K39" s="1881"/>
      <c r="L39" s="1887"/>
      <c r="M39" s="1882"/>
    </row>
    <row r="40" spans="1:13" s="146" customFormat="1" ht="13.5" customHeight="1">
      <c r="A40" s="1215" t="s">
        <v>216</v>
      </c>
      <c r="B40" s="1879"/>
      <c r="C40" s="1887"/>
      <c r="D40" s="1879"/>
      <c r="E40" s="1887"/>
      <c r="F40" s="1879"/>
      <c r="G40" s="1879"/>
      <c r="H40" s="1881"/>
      <c r="I40" s="1881"/>
      <c r="J40" s="1881"/>
      <c r="K40" s="1881"/>
      <c r="L40" s="1887"/>
      <c r="M40" s="1882"/>
    </row>
    <row r="41" spans="1:13" s="146" customFormat="1" ht="13.5" customHeight="1">
      <c r="A41" s="784" t="s">
        <v>222</v>
      </c>
      <c r="B41" s="1876">
        <v>9936</v>
      </c>
      <c r="C41" s="1889">
        <v>100.58716339339948</v>
      </c>
      <c r="D41" s="1876">
        <v>2874</v>
      </c>
      <c r="E41" s="1889">
        <v>94.29133858267717</v>
      </c>
      <c r="F41" s="1876">
        <v>1</v>
      </c>
      <c r="G41" s="1876">
        <v>22</v>
      </c>
      <c r="H41" s="1876">
        <v>965</v>
      </c>
      <c r="I41" s="1876">
        <v>60</v>
      </c>
      <c r="J41" s="1876">
        <v>811</v>
      </c>
      <c r="K41" s="1876">
        <v>7062</v>
      </c>
      <c r="L41" s="1889">
        <v>103.39677891654466</v>
      </c>
      <c r="M41" s="1890">
        <v>48</v>
      </c>
    </row>
    <row r="42" spans="1:13" ht="12.75" customHeight="1">
      <c r="A42" s="702" t="s">
        <v>1377</v>
      </c>
      <c r="B42" s="902"/>
      <c r="C42" s="902"/>
      <c r="D42" s="902"/>
      <c r="E42" s="902"/>
      <c r="F42" s="902"/>
      <c r="G42" s="902"/>
      <c r="H42" s="902"/>
      <c r="I42" s="902"/>
      <c r="J42" s="902"/>
      <c r="K42" s="902"/>
      <c r="L42" s="902"/>
      <c r="M42" s="902"/>
    </row>
    <row r="43" spans="1:13" s="1110" customFormat="1">
      <c r="A43" s="1186" t="s">
        <v>1368</v>
      </c>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ht="12.75" customHeight="1">
      <c r="A63" s="28"/>
      <c r="B63" s="28"/>
      <c r="C63" s="28"/>
      <c r="D63" s="28"/>
      <c r="E63" s="28"/>
      <c r="F63" s="28"/>
      <c r="G63" s="28"/>
      <c r="H63" s="28"/>
      <c r="I63" s="28"/>
      <c r="J63" s="28"/>
      <c r="K63" s="28"/>
      <c r="L63" s="28"/>
      <c r="M63" s="28"/>
    </row>
    <row r="64" spans="1:13" ht="12.75" customHeight="1">
      <c r="A64" s="28"/>
      <c r="B64" s="28"/>
      <c r="C64" s="28"/>
      <c r="D64" s="28"/>
      <c r="E64" s="28"/>
      <c r="F64" s="28"/>
      <c r="G64" s="28"/>
      <c r="H64" s="28"/>
      <c r="I64" s="28"/>
      <c r="J64" s="28"/>
      <c r="K64" s="28"/>
      <c r="L64" s="28"/>
      <c r="M64" s="28"/>
    </row>
    <row r="65" spans="1:1">
      <c r="A65" s="28"/>
    </row>
    <row r="66" spans="1:1" ht="14.85" customHeight="1">
      <c r="A66" s="28"/>
    </row>
    <row r="67" spans="1:1" ht="14.85" customHeight="1">
      <c r="A67" s="28"/>
    </row>
    <row r="68" spans="1:1" ht="14.85" customHeight="1">
      <c r="A68" s="28"/>
    </row>
    <row r="69" spans="1:1" ht="14.85" customHeight="1">
      <c r="A69" s="28"/>
    </row>
    <row r="70" spans="1:1" ht="14.85" customHeight="1">
      <c r="A70" s="28"/>
    </row>
    <row r="71" spans="1:1" ht="14.85" customHeight="1">
      <c r="A71" s="28"/>
    </row>
    <row r="72" spans="1:1" ht="14.85" customHeight="1">
      <c r="A72" s="28"/>
    </row>
    <row r="73" spans="1:1" ht="14.85" customHeight="1">
      <c r="A73" s="28"/>
    </row>
    <row r="74" spans="1:1" ht="14.85" customHeight="1">
      <c r="A74" s="28"/>
    </row>
    <row r="75" spans="1:1" ht="14.85" customHeight="1">
      <c r="A75" s="28"/>
    </row>
    <row r="76" spans="1:1" ht="14.85" customHeight="1">
      <c r="A76" s="28"/>
    </row>
    <row r="77" spans="1:1" ht="14.85" customHeight="1">
      <c r="A77" s="28"/>
    </row>
    <row r="78" spans="1:1" ht="14.85" customHeight="1">
      <c r="A78" s="28"/>
    </row>
    <row r="79" spans="1:1" ht="14.85" customHeight="1">
      <c r="A79" s="28"/>
    </row>
    <row r="80" spans="1:1" ht="14.85" customHeight="1">
      <c r="A80" s="28"/>
    </row>
    <row r="81" spans="1:1" ht="14.85" customHeight="1">
      <c r="A81" s="28"/>
    </row>
    <row r="82" spans="1:1" ht="14.85" customHeight="1">
      <c r="A82" s="28"/>
    </row>
    <row r="83" spans="1:1" ht="14.85" customHeight="1">
      <c r="A83" s="28"/>
    </row>
    <row r="84" spans="1:1" ht="14.85" customHeight="1">
      <c r="A84" s="28"/>
    </row>
    <row r="85" spans="1:1" ht="14.85" customHeight="1">
      <c r="A85" s="28"/>
    </row>
    <row r="86" spans="1:1" ht="14.85" customHeight="1">
      <c r="A86" s="28"/>
    </row>
    <row r="87" spans="1:1" ht="14.85" customHeight="1">
      <c r="A87" s="28"/>
    </row>
    <row r="88" spans="1:1" ht="14.85" customHeight="1"/>
    <row r="89" spans="1:1" ht="14.85" customHeight="1"/>
    <row r="90" spans="1:1" ht="14.85" customHeight="1"/>
    <row r="91" spans="1:1" ht="14.85" customHeight="1"/>
    <row r="92" spans="1:1" ht="14.85" customHeight="1"/>
    <row r="93" spans="1:1" ht="14.85" customHeight="1"/>
    <row r="94" spans="1:1" ht="14.85" customHeight="1"/>
    <row r="95" spans="1:1" ht="14.85" customHeight="1"/>
    <row r="96" spans="1:1" ht="14.85" customHeight="1"/>
    <row r="97" ht="14.85" customHeight="1"/>
    <row r="98" ht="14.85" customHeight="1"/>
    <row r="99" ht="14.85" customHeight="1"/>
    <row r="100" ht="14.85" customHeight="1"/>
    <row r="101" ht="14.85" customHeight="1"/>
    <row r="102" ht="12.75" customHeight="1"/>
    <row r="103"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85" display="Powrót do spisu tablic"/>
    <hyperlink ref="K2:L2" location="'Spis tablic     List of tables'!A85" display="Return to list of tables"/>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heetViews>
  <sheetFormatPr defaultRowHeight="14.25"/>
  <cols>
    <col min="1" max="1" width="20.625" customWidth="1"/>
    <col min="2" max="13" width="9.25" customWidth="1"/>
  </cols>
  <sheetData>
    <row r="1" spans="1:13" ht="15" customHeight="1">
      <c r="A1" s="898" t="s">
        <v>1607</v>
      </c>
      <c r="B1" s="898"/>
      <c r="C1" s="898"/>
      <c r="D1" s="898"/>
      <c r="E1" s="898"/>
      <c r="F1" s="898"/>
      <c r="G1" s="481"/>
      <c r="H1" s="481"/>
      <c r="K1" s="2275" t="s">
        <v>28</v>
      </c>
      <c r="L1" s="2275"/>
    </row>
    <row r="2" spans="1:13" ht="15" customHeight="1">
      <c r="A2" s="2878" t="s">
        <v>1608</v>
      </c>
      <c r="B2" s="2878"/>
      <c r="C2" s="2878"/>
      <c r="D2" s="2878"/>
      <c r="E2" s="2878"/>
      <c r="F2" s="2878"/>
      <c r="G2" s="481"/>
      <c r="H2" s="481"/>
      <c r="K2" s="2204" t="s">
        <v>258</v>
      </c>
      <c r="L2" s="2204"/>
      <c r="M2" s="1102"/>
    </row>
    <row r="3" spans="1:13" s="1102" customFormat="1" ht="15" customHeight="1">
      <c r="A3" s="1142" t="s">
        <v>1609</v>
      </c>
      <c r="B3" s="1142"/>
      <c r="C3" s="1142"/>
      <c r="D3" s="1142"/>
      <c r="E3" s="1142"/>
      <c r="F3" s="1142"/>
    </row>
    <row r="4" spans="1:13" s="1102" customFormat="1" ht="15" customHeight="1">
      <c r="A4" s="2853" t="s">
        <v>1606</v>
      </c>
      <c r="B4" s="2853"/>
      <c r="C4" s="2853"/>
      <c r="D4" s="2853"/>
      <c r="E4" s="2853"/>
      <c r="F4" s="2853"/>
      <c r="G4" s="1277"/>
      <c r="H4" s="1278"/>
      <c r="I4" s="1278"/>
      <c r="J4" s="1278"/>
      <c r="K4" s="2886"/>
      <c r="L4" s="2886"/>
      <c r="M4" s="2886"/>
    </row>
    <row r="5" spans="1:13" ht="14.25" customHeight="1">
      <c r="A5" s="2214" t="s">
        <v>1967</v>
      </c>
      <c r="B5" s="2219" t="s">
        <v>1270</v>
      </c>
      <c r="C5" s="2240" t="s">
        <v>29</v>
      </c>
      <c r="D5" s="2206" t="s">
        <v>1505</v>
      </c>
      <c r="E5" s="848"/>
      <c r="F5" s="848"/>
      <c r="G5" s="848"/>
      <c r="H5" s="848"/>
      <c r="I5" s="848"/>
      <c r="J5" s="849"/>
      <c r="K5" s="2521" t="s">
        <v>1506</v>
      </c>
      <c r="L5" s="808"/>
      <c r="M5" s="808"/>
    </row>
    <row r="6" spans="1:13" ht="14.85" customHeight="1">
      <c r="A6" s="2211"/>
      <c r="B6" s="2220"/>
      <c r="C6" s="2241"/>
      <c r="D6" s="2207"/>
      <c r="E6" s="810"/>
      <c r="F6" s="810"/>
      <c r="G6" s="810"/>
      <c r="H6" s="810"/>
      <c r="I6" s="810"/>
      <c r="J6" s="811"/>
      <c r="K6" s="2207"/>
      <c r="L6" s="900"/>
      <c r="M6" s="900"/>
    </row>
    <row r="7" spans="1:13" ht="24.75" customHeight="1">
      <c r="A7" s="2211"/>
      <c r="B7" s="2220"/>
      <c r="C7" s="2241"/>
      <c r="D7" s="2207"/>
      <c r="E7" s="2884" t="s">
        <v>29</v>
      </c>
      <c r="F7" s="2206" t="s">
        <v>1279</v>
      </c>
      <c r="G7" s="2219" t="s">
        <v>1280</v>
      </c>
      <c r="H7" s="2213" t="s">
        <v>1281</v>
      </c>
      <c r="I7" s="903"/>
      <c r="J7" s="2219" t="s">
        <v>1283</v>
      </c>
      <c r="K7" s="2207"/>
      <c r="L7" s="2240" t="s">
        <v>29</v>
      </c>
      <c r="M7" s="2206" t="s">
        <v>1284</v>
      </c>
    </row>
    <row r="8" spans="1:13" ht="14.25" customHeight="1">
      <c r="A8" s="2211"/>
      <c r="B8" s="2220"/>
      <c r="C8" s="2241"/>
      <c r="D8" s="2207"/>
      <c r="E8" s="2885"/>
      <c r="F8" s="2207"/>
      <c r="G8" s="2220"/>
      <c r="H8" s="2215"/>
      <c r="I8" s="2206" t="s">
        <v>1282</v>
      </c>
      <c r="J8" s="2220"/>
      <c r="K8" s="2207"/>
      <c r="L8" s="2241"/>
      <c r="M8" s="2207"/>
    </row>
    <row r="9" spans="1:13">
      <c r="A9" s="2211"/>
      <c r="B9" s="2220"/>
      <c r="C9" s="2241"/>
      <c r="D9" s="2207"/>
      <c r="E9" s="2885"/>
      <c r="F9" s="2207"/>
      <c r="G9" s="2220"/>
      <c r="H9" s="2215"/>
      <c r="I9" s="2207"/>
      <c r="J9" s="2220"/>
      <c r="K9" s="2207"/>
      <c r="L9" s="2241"/>
      <c r="M9" s="2207"/>
    </row>
    <row r="10" spans="1:13" ht="14.25" customHeight="1">
      <c r="A10" s="2211"/>
      <c r="B10" s="2220"/>
      <c r="C10" s="2241"/>
      <c r="D10" s="2207"/>
      <c r="E10" s="2885"/>
      <c r="F10" s="2207"/>
      <c r="G10" s="2220"/>
      <c r="H10" s="2215"/>
      <c r="I10" s="2207"/>
      <c r="J10" s="2220"/>
      <c r="K10" s="2207"/>
      <c r="L10" s="2241"/>
      <c r="M10" s="2207"/>
    </row>
    <row r="11" spans="1:13">
      <c r="A11" s="2211"/>
      <c r="B11" s="2220"/>
      <c r="C11" s="2241"/>
      <c r="D11" s="2207"/>
      <c r="E11" s="2885"/>
      <c r="F11" s="2207"/>
      <c r="G11" s="2220"/>
      <c r="H11" s="2215"/>
      <c r="I11" s="2207"/>
      <c r="J11" s="2220"/>
      <c r="K11" s="2207"/>
      <c r="L11" s="2241"/>
      <c r="M11" s="2207"/>
    </row>
    <row r="12" spans="1:13">
      <c r="A12" s="2211"/>
      <c r="B12" s="2220"/>
      <c r="C12" s="2241"/>
      <c r="D12" s="2207"/>
      <c r="E12" s="2885"/>
      <c r="F12" s="2207"/>
      <c r="G12" s="2220"/>
      <c r="H12" s="2215"/>
      <c r="I12" s="2207"/>
      <c r="J12" s="2220"/>
      <c r="K12" s="2207"/>
      <c r="L12" s="2241"/>
      <c r="M12" s="2207"/>
    </row>
    <row r="13" spans="1:13">
      <c r="A13" s="2211"/>
      <c r="B13" s="2220"/>
      <c r="C13" s="2241"/>
      <c r="D13" s="2207"/>
      <c r="E13" s="2885"/>
      <c r="F13" s="2207"/>
      <c r="G13" s="2220"/>
      <c r="H13" s="2215"/>
      <c r="I13" s="2207"/>
      <c r="J13" s="2220"/>
      <c r="K13" s="2207"/>
      <c r="L13" s="2241"/>
      <c r="M13" s="2207"/>
    </row>
    <row r="14" spans="1:13" s="516" customFormat="1">
      <c r="A14" s="2211"/>
      <c r="B14" s="2220"/>
      <c r="C14" s="2241"/>
      <c r="D14" s="2207"/>
      <c r="E14" s="2885"/>
      <c r="F14" s="2207"/>
      <c r="G14" s="2220"/>
      <c r="H14" s="2215"/>
      <c r="I14" s="2207"/>
      <c r="J14" s="2220"/>
      <c r="K14" s="2207"/>
      <c r="L14" s="2241"/>
      <c r="M14" s="2207"/>
    </row>
    <row r="15" spans="1:13" s="516" customFormat="1">
      <c r="A15" s="2211"/>
      <c r="B15" s="2220"/>
      <c r="C15" s="2241"/>
      <c r="D15" s="2207"/>
      <c r="E15" s="2885"/>
      <c r="F15" s="2207"/>
      <c r="G15" s="2220"/>
      <c r="H15" s="2215"/>
      <c r="I15" s="2207"/>
      <c r="J15" s="2220"/>
      <c r="K15" s="2207"/>
      <c r="L15" s="2241"/>
      <c r="M15" s="2207"/>
    </row>
    <row r="16" spans="1:13">
      <c r="A16" s="2211"/>
      <c r="B16" s="2220"/>
      <c r="C16" s="2241"/>
      <c r="D16" s="2207"/>
      <c r="E16" s="2885"/>
      <c r="F16" s="2207"/>
      <c r="G16" s="2220"/>
      <c r="H16" s="2215"/>
      <c r="I16" s="2207"/>
      <c r="J16" s="2220"/>
      <c r="K16" s="2207"/>
      <c r="L16" s="2241"/>
      <c r="M16" s="2207"/>
    </row>
    <row r="17" spans="1:13">
      <c r="A17" s="2211"/>
      <c r="B17" s="2220"/>
      <c r="C17" s="2241"/>
      <c r="D17" s="2207"/>
      <c r="E17" s="2885"/>
      <c r="F17" s="2207"/>
      <c r="G17" s="2220"/>
      <c r="H17" s="2215"/>
      <c r="I17" s="2207"/>
      <c r="J17" s="2220"/>
      <c r="K17" s="2207"/>
      <c r="L17" s="2241"/>
      <c r="M17" s="2207"/>
    </row>
    <row r="18" spans="1:13">
      <c r="A18" s="2211"/>
      <c r="B18" s="2220"/>
      <c r="C18" s="2241"/>
      <c r="D18" s="2207"/>
      <c r="E18" s="2885"/>
      <c r="F18" s="2207"/>
      <c r="G18" s="2220"/>
      <c r="H18" s="2215"/>
      <c r="I18" s="2207"/>
      <c r="J18" s="2220"/>
      <c r="K18" s="2207"/>
      <c r="L18" s="2241"/>
      <c r="M18" s="2207"/>
    </row>
    <row r="19" spans="1:13" s="116" customFormat="1" ht="14.65" customHeight="1">
      <c r="A19" s="889" t="s">
        <v>263</v>
      </c>
      <c r="B19" s="904"/>
      <c r="C19" s="905"/>
      <c r="D19" s="904"/>
      <c r="E19" s="906"/>
      <c r="F19" s="904"/>
      <c r="G19" s="904"/>
      <c r="H19" s="904"/>
      <c r="I19" s="904"/>
      <c r="J19" s="904"/>
      <c r="K19" s="904"/>
      <c r="L19" s="905"/>
      <c r="M19" s="907"/>
    </row>
    <row r="20" spans="1:13" s="116" customFormat="1" ht="14.65" customHeight="1">
      <c r="A20" s="1214" t="s">
        <v>257</v>
      </c>
      <c r="B20" s="908"/>
      <c r="C20" s="909"/>
      <c r="D20" s="908"/>
      <c r="E20" s="910"/>
      <c r="F20" s="908"/>
      <c r="G20" s="908"/>
      <c r="H20" s="908"/>
      <c r="I20" s="908"/>
      <c r="J20" s="908"/>
      <c r="K20" s="908"/>
      <c r="L20" s="909"/>
      <c r="M20" s="911"/>
    </row>
    <row r="21" spans="1:13" s="116" customFormat="1" ht="14.65" customHeight="1">
      <c r="A21" s="863" t="s">
        <v>361</v>
      </c>
      <c r="B21" s="1896">
        <v>36443</v>
      </c>
      <c r="C21" s="1880">
        <v>105.1351585263826</v>
      </c>
      <c r="D21" s="1940">
        <v>7026</v>
      </c>
      <c r="E21" s="1880">
        <v>100.41446334143204</v>
      </c>
      <c r="F21" s="2069" t="s">
        <v>537</v>
      </c>
      <c r="G21" s="1896">
        <v>66</v>
      </c>
      <c r="H21" s="1896">
        <v>1443</v>
      </c>
      <c r="I21" s="1896">
        <v>87</v>
      </c>
      <c r="J21" s="1896">
        <v>2383</v>
      </c>
      <c r="K21" s="1896">
        <v>29417</v>
      </c>
      <c r="L21" s="1942">
        <f>D21*100/K21</f>
        <v>23.884148621545364</v>
      </c>
      <c r="M21" s="1897">
        <v>299</v>
      </c>
    </row>
    <row r="22" spans="1:13" s="116" customFormat="1" ht="14.65" customHeight="1">
      <c r="A22" s="861" t="s">
        <v>1261</v>
      </c>
      <c r="B22" s="1898"/>
      <c r="C22" s="1899"/>
      <c r="D22" s="303"/>
      <c r="E22" s="1900"/>
      <c r="F22" s="1898"/>
      <c r="G22" s="1898"/>
      <c r="H22" s="1898"/>
      <c r="I22" s="1898"/>
      <c r="J22" s="1898"/>
      <c r="K22" s="1898"/>
      <c r="L22" s="1943"/>
      <c r="M22" s="1901"/>
    </row>
    <row r="23" spans="1:13" s="116" customFormat="1" ht="14.65" customHeight="1">
      <c r="A23" s="555" t="s">
        <v>364</v>
      </c>
      <c r="B23" s="1865">
        <v>17262</v>
      </c>
      <c r="C23" s="1902">
        <v>106.33238881360109</v>
      </c>
      <c r="D23" s="303">
        <v>3280</v>
      </c>
      <c r="E23" s="1903">
        <v>100.70617132330365</v>
      </c>
      <c r="F23" s="2185" t="s">
        <v>537</v>
      </c>
      <c r="G23" s="1904">
        <v>37</v>
      </c>
      <c r="H23" s="1904">
        <v>667</v>
      </c>
      <c r="I23" s="1904">
        <v>49</v>
      </c>
      <c r="J23" s="1904">
        <v>1061</v>
      </c>
      <c r="K23" s="1904">
        <v>13982</v>
      </c>
      <c r="L23" s="1943">
        <f t="shared" ref="L23:L39" si="0">D23*100/K23</f>
        <v>23.45873265627235</v>
      </c>
      <c r="M23" s="1905">
        <v>172</v>
      </c>
    </row>
    <row r="24" spans="1:13" s="116" customFormat="1" ht="14.65" customHeight="1">
      <c r="A24" s="555" t="s">
        <v>368</v>
      </c>
      <c r="B24" s="1906">
        <v>8376</v>
      </c>
      <c r="C24" s="1907">
        <v>103.44572063727307</v>
      </c>
      <c r="D24" s="303">
        <v>1480</v>
      </c>
      <c r="E24" s="1908">
        <v>99.596231493943478</v>
      </c>
      <c r="F24" s="2185" t="s">
        <v>537</v>
      </c>
      <c r="G24" s="1906">
        <v>18</v>
      </c>
      <c r="H24" s="1906">
        <v>249</v>
      </c>
      <c r="I24" s="1906">
        <v>18</v>
      </c>
      <c r="J24" s="1906">
        <v>532</v>
      </c>
      <c r="K24" s="1906">
        <v>6896</v>
      </c>
      <c r="L24" s="1943">
        <f t="shared" si="0"/>
        <v>21.461716937354989</v>
      </c>
      <c r="M24" s="1909">
        <v>89</v>
      </c>
    </row>
    <row r="25" spans="1:13" s="116" customFormat="1" ht="14.65" customHeight="1">
      <c r="A25" s="555" t="s">
        <v>366</v>
      </c>
      <c r="B25" s="1906">
        <v>10805</v>
      </c>
      <c r="C25" s="1902">
        <v>104.57801006581495</v>
      </c>
      <c r="D25" s="303">
        <v>2266</v>
      </c>
      <c r="E25" s="1903">
        <v>100.53238686779059</v>
      </c>
      <c r="F25" s="2185" t="s">
        <v>537</v>
      </c>
      <c r="G25" s="1906">
        <v>11</v>
      </c>
      <c r="H25" s="1906">
        <v>527</v>
      </c>
      <c r="I25" s="1906">
        <v>20</v>
      </c>
      <c r="J25" s="1906">
        <v>790</v>
      </c>
      <c r="K25" s="1906">
        <v>8539</v>
      </c>
      <c r="L25" s="1943">
        <f t="shared" si="0"/>
        <v>26.537065230120621</v>
      </c>
      <c r="M25" s="1905">
        <v>38</v>
      </c>
    </row>
    <row r="26" spans="1:13" s="116" customFormat="1" ht="14.65" customHeight="1">
      <c r="A26" s="894" t="s">
        <v>223</v>
      </c>
      <c r="B26" s="1910">
        <v>56094</v>
      </c>
      <c r="C26" s="1827">
        <v>103.03063698479171</v>
      </c>
      <c r="D26" s="1941">
        <v>12673</v>
      </c>
      <c r="E26" s="1911">
        <v>98.347043302809254</v>
      </c>
      <c r="F26" s="1910">
        <v>1</v>
      </c>
      <c r="G26" s="1910">
        <v>103</v>
      </c>
      <c r="H26" s="1910">
        <v>3034</v>
      </c>
      <c r="I26" s="1910">
        <v>230</v>
      </c>
      <c r="J26" s="1910">
        <v>4717</v>
      </c>
      <c r="K26" s="1910">
        <v>43421</v>
      </c>
      <c r="L26" s="1942">
        <f t="shared" si="0"/>
        <v>29.186338407682918</v>
      </c>
      <c r="M26" s="1912">
        <v>522</v>
      </c>
    </row>
    <row r="27" spans="1:13" s="116" customFormat="1" ht="14.65" customHeight="1">
      <c r="A27" s="894" t="s">
        <v>1220</v>
      </c>
      <c r="B27" s="1913"/>
      <c r="C27" s="1870"/>
      <c r="D27" s="1937"/>
      <c r="E27" s="1914"/>
      <c r="F27" s="1913"/>
      <c r="G27" s="1913"/>
      <c r="H27" s="1915"/>
      <c r="I27" s="1915"/>
      <c r="J27" s="1915"/>
      <c r="K27" s="1915"/>
      <c r="L27" s="1943"/>
      <c r="M27" s="1916"/>
    </row>
    <row r="28" spans="1:13" s="116" customFormat="1" ht="14.65" customHeight="1">
      <c r="A28" s="895" t="s">
        <v>224</v>
      </c>
      <c r="B28" s="1917">
        <v>12183</v>
      </c>
      <c r="C28" s="1918">
        <v>102.4987380111055</v>
      </c>
      <c r="D28" s="1937">
        <v>2973</v>
      </c>
      <c r="E28" s="1919">
        <v>96.745850959973964</v>
      </c>
      <c r="F28" s="1917" t="s">
        <v>537</v>
      </c>
      <c r="G28" s="1917">
        <v>22</v>
      </c>
      <c r="H28" s="1917">
        <v>749</v>
      </c>
      <c r="I28" s="1917">
        <v>53</v>
      </c>
      <c r="J28" s="1917">
        <v>1051</v>
      </c>
      <c r="K28" s="1917">
        <v>9210</v>
      </c>
      <c r="L28" s="1943">
        <f t="shared" si="0"/>
        <v>32.280130293159608</v>
      </c>
      <c r="M28" s="1920">
        <v>81</v>
      </c>
    </row>
    <row r="29" spans="1:13" s="116" customFormat="1" ht="14.65" customHeight="1">
      <c r="A29" s="895" t="s">
        <v>225</v>
      </c>
      <c r="B29" s="1917">
        <v>12062</v>
      </c>
      <c r="C29" s="1918">
        <v>102.28968792401628</v>
      </c>
      <c r="D29" s="1937">
        <v>2512</v>
      </c>
      <c r="E29" s="1919">
        <v>97.59129759129759</v>
      </c>
      <c r="F29" s="1917" t="s">
        <v>537</v>
      </c>
      <c r="G29" s="1917">
        <v>18</v>
      </c>
      <c r="H29" s="1917">
        <v>503</v>
      </c>
      <c r="I29" s="1917">
        <v>36</v>
      </c>
      <c r="J29" s="1917">
        <v>1089</v>
      </c>
      <c r="K29" s="1917">
        <v>9550</v>
      </c>
      <c r="L29" s="1943">
        <f t="shared" si="0"/>
        <v>26.30366492146597</v>
      </c>
      <c r="M29" s="1920">
        <v>100</v>
      </c>
    </row>
    <row r="30" spans="1:13" s="116" customFormat="1" ht="14.65" customHeight="1">
      <c r="A30" s="895" t="s">
        <v>226</v>
      </c>
      <c r="B30" s="1917">
        <v>14690</v>
      </c>
      <c r="C30" s="1918">
        <v>103.16735725823443</v>
      </c>
      <c r="D30" s="1937">
        <v>3763</v>
      </c>
      <c r="E30" s="1919">
        <v>98.456305599162746</v>
      </c>
      <c r="F30" s="1917" t="s">
        <v>537</v>
      </c>
      <c r="G30" s="1917">
        <v>36</v>
      </c>
      <c r="H30" s="1917">
        <v>905</v>
      </c>
      <c r="I30" s="1917">
        <v>66</v>
      </c>
      <c r="J30" s="1917">
        <v>1312</v>
      </c>
      <c r="K30" s="1917">
        <v>10927</v>
      </c>
      <c r="L30" s="1943">
        <f t="shared" si="0"/>
        <v>34.437631554864097</v>
      </c>
      <c r="M30" s="1920">
        <v>51</v>
      </c>
    </row>
    <row r="31" spans="1:13" s="116" customFormat="1" ht="14.65" customHeight="1">
      <c r="A31" s="895" t="s">
        <v>227</v>
      </c>
      <c r="B31" s="1917">
        <v>17159</v>
      </c>
      <c r="C31" s="1921">
        <v>103.8240455013009</v>
      </c>
      <c r="D31" s="1937">
        <v>3425</v>
      </c>
      <c r="E31" s="1919">
        <v>100.23412350014632</v>
      </c>
      <c r="F31" s="1917">
        <v>1</v>
      </c>
      <c r="G31" s="1917">
        <v>27</v>
      </c>
      <c r="H31" s="1917">
        <v>877</v>
      </c>
      <c r="I31" s="1917">
        <v>75</v>
      </c>
      <c r="J31" s="1917">
        <v>1265</v>
      </c>
      <c r="K31" s="1917">
        <v>13734</v>
      </c>
      <c r="L31" s="1943">
        <f t="shared" si="0"/>
        <v>24.93810980049512</v>
      </c>
      <c r="M31" s="1920">
        <v>290</v>
      </c>
    </row>
    <row r="32" spans="1:13" s="116" customFormat="1" ht="14.65" customHeight="1">
      <c r="A32" s="894" t="s">
        <v>525</v>
      </c>
      <c r="B32" s="1910">
        <v>36385</v>
      </c>
      <c r="C32" s="1827">
        <v>105.30199982635372</v>
      </c>
      <c r="D32" s="1941">
        <v>8158</v>
      </c>
      <c r="E32" s="1911">
        <v>99.828683308859524</v>
      </c>
      <c r="F32" s="1910">
        <v>1</v>
      </c>
      <c r="G32" s="1910">
        <v>98</v>
      </c>
      <c r="H32" s="1910">
        <v>2202</v>
      </c>
      <c r="I32" s="1910">
        <v>154</v>
      </c>
      <c r="J32" s="1910">
        <v>1938</v>
      </c>
      <c r="K32" s="1910">
        <v>28227</v>
      </c>
      <c r="L32" s="1942">
        <f t="shared" si="0"/>
        <v>28.901406454812768</v>
      </c>
      <c r="M32" s="1912">
        <v>623</v>
      </c>
    </row>
    <row r="33" spans="1:13" s="116" customFormat="1" ht="14.65" customHeight="1">
      <c r="A33" s="894" t="s">
        <v>1285</v>
      </c>
      <c r="B33" s="1913"/>
      <c r="C33" s="1922"/>
      <c r="D33" s="1937"/>
      <c r="E33" s="1870"/>
      <c r="F33" s="1913"/>
      <c r="G33" s="1913"/>
      <c r="H33" s="1915"/>
      <c r="I33" s="1915"/>
      <c r="J33" s="1915"/>
      <c r="K33" s="1915"/>
      <c r="L33" s="1943"/>
      <c r="M33" s="1916"/>
    </row>
    <row r="34" spans="1:13" s="116" customFormat="1" ht="14.65" customHeight="1">
      <c r="A34" s="895" t="s">
        <v>229</v>
      </c>
      <c r="B34" s="1917">
        <v>7425</v>
      </c>
      <c r="C34" s="1918">
        <v>107.74923813670004</v>
      </c>
      <c r="D34" s="1937">
        <v>1441</v>
      </c>
      <c r="E34" s="1919">
        <v>101.40745953553835</v>
      </c>
      <c r="F34" s="1917" t="s">
        <v>537</v>
      </c>
      <c r="G34" s="1917">
        <v>23</v>
      </c>
      <c r="H34" s="1917">
        <v>333</v>
      </c>
      <c r="I34" s="1917">
        <v>16</v>
      </c>
      <c r="J34" s="1917">
        <v>338</v>
      </c>
      <c r="K34" s="1917">
        <v>5984</v>
      </c>
      <c r="L34" s="1943">
        <f t="shared" si="0"/>
        <v>24.080882352941178</v>
      </c>
      <c r="M34" s="1920">
        <v>257</v>
      </c>
    </row>
    <row r="35" spans="1:13" s="116" customFormat="1" ht="14.65" customHeight="1">
      <c r="A35" s="555" t="s">
        <v>230</v>
      </c>
      <c r="B35" s="1917">
        <v>3656</v>
      </c>
      <c r="C35" s="1918">
        <v>108.03782505910165</v>
      </c>
      <c r="D35" s="1937">
        <v>801</v>
      </c>
      <c r="E35" s="1919">
        <v>105.39473684210526</v>
      </c>
      <c r="F35" s="1917" t="s">
        <v>537</v>
      </c>
      <c r="G35" s="1917">
        <v>12</v>
      </c>
      <c r="H35" s="1917">
        <v>128</v>
      </c>
      <c r="I35" s="1917">
        <v>7</v>
      </c>
      <c r="J35" s="1917">
        <v>176</v>
      </c>
      <c r="K35" s="1917">
        <v>2855</v>
      </c>
      <c r="L35" s="1943">
        <f t="shared" si="0"/>
        <v>28.056042031523642</v>
      </c>
      <c r="M35" s="1920">
        <v>74</v>
      </c>
    </row>
    <row r="36" spans="1:13" s="116" customFormat="1" ht="14.65" customHeight="1">
      <c r="A36" s="555" t="s">
        <v>231</v>
      </c>
      <c r="B36" s="1917">
        <v>13516</v>
      </c>
      <c r="C36" s="1921">
        <v>106.49227860069335</v>
      </c>
      <c r="D36" s="1937">
        <v>2441</v>
      </c>
      <c r="E36" s="1919">
        <v>102.86557100716392</v>
      </c>
      <c r="F36" s="1917" t="s">
        <v>537</v>
      </c>
      <c r="G36" s="1917">
        <v>33</v>
      </c>
      <c r="H36" s="1917">
        <v>504</v>
      </c>
      <c r="I36" s="1917">
        <v>33</v>
      </c>
      <c r="J36" s="1917">
        <v>530</v>
      </c>
      <c r="K36" s="1917">
        <v>11075</v>
      </c>
      <c r="L36" s="1943">
        <f t="shared" si="0"/>
        <v>22.040632054176072</v>
      </c>
      <c r="M36" s="1920">
        <v>248</v>
      </c>
    </row>
    <row r="37" spans="1:13" s="116" customFormat="1" ht="14.65" customHeight="1">
      <c r="A37" s="555" t="s">
        <v>215</v>
      </c>
      <c r="B37" s="1913"/>
      <c r="C37" s="1870"/>
      <c r="D37" s="1937"/>
      <c r="E37" s="1870"/>
      <c r="F37" s="1913"/>
      <c r="G37" s="1913"/>
      <c r="H37" s="1915"/>
      <c r="I37" s="1915"/>
      <c r="J37" s="1915"/>
      <c r="K37" s="1915"/>
      <c r="L37" s="1943"/>
      <c r="M37" s="1916"/>
    </row>
    <row r="38" spans="1:13" ht="14.65" customHeight="1">
      <c r="A38" s="1214" t="s">
        <v>216</v>
      </c>
      <c r="B38" s="1913"/>
      <c r="C38" s="1870"/>
      <c r="D38" s="1937"/>
      <c r="E38" s="1870"/>
      <c r="F38" s="1913"/>
      <c r="G38" s="1913"/>
      <c r="H38" s="1915"/>
      <c r="I38" s="1915"/>
      <c r="J38" s="1915"/>
      <c r="K38" s="1915"/>
      <c r="L38" s="1943"/>
      <c r="M38" s="1916"/>
    </row>
    <row r="39" spans="1:13" ht="14.65" customHeight="1">
      <c r="A39" s="555" t="s">
        <v>232</v>
      </c>
      <c r="B39" s="1917">
        <v>11788</v>
      </c>
      <c r="C39" s="1902">
        <v>101.74348351458657</v>
      </c>
      <c r="D39" s="303">
        <v>3475</v>
      </c>
      <c r="E39" s="1903">
        <v>96.047540077390821</v>
      </c>
      <c r="F39" s="1917">
        <v>1</v>
      </c>
      <c r="G39" s="1917">
        <v>30</v>
      </c>
      <c r="H39" s="1869">
        <v>1237</v>
      </c>
      <c r="I39" s="1917">
        <v>98</v>
      </c>
      <c r="J39" s="1917">
        <v>894</v>
      </c>
      <c r="K39" s="1917">
        <v>8313</v>
      </c>
      <c r="L39" s="1943">
        <f t="shared" si="0"/>
        <v>41.801996872368576</v>
      </c>
      <c r="M39" s="1920">
        <v>44</v>
      </c>
    </row>
    <row r="40" spans="1:13">
      <c r="A40" s="702" t="s">
        <v>1373</v>
      </c>
      <c r="B40" s="341"/>
      <c r="C40" s="160"/>
      <c r="D40" s="341"/>
      <c r="E40" s="160"/>
      <c r="F40" s="341"/>
      <c r="G40" s="341"/>
      <c r="H40" s="345"/>
      <c r="I40" s="345"/>
      <c r="J40" s="345"/>
      <c r="K40" s="345"/>
      <c r="L40" s="346"/>
      <c r="M40" s="345"/>
    </row>
    <row r="41" spans="1:13" s="1102" customFormat="1">
      <c r="A41" s="1186" t="s">
        <v>1374</v>
      </c>
      <c r="B41" s="1221"/>
      <c r="C41" s="1222"/>
      <c r="D41" s="1221"/>
      <c r="E41" s="1222"/>
      <c r="F41" s="1221"/>
      <c r="G41" s="1221"/>
      <c r="H41" s="1221"/>
      <c r="I41" s="1221"/>
      <c r="J41" s="1221"/>
      <c r="K41" s="1221"/>
      <c r="L41" s="1222"/>
      <c r="M41" s="1221"/>
    </row>
    <row r="42" spans="1:13">
      <c r="B42" s="20"/>
      <c r="C42" s="344"/>
      <c r="D42" s="20"/>
      <c r="E42" s="344"/>
      <c r="F42" s="20"/>
      <c r="G42" s="344"/>
      <c r="H42" s="20"/>
      <c r="I42" s="344"/>
      <c r="J42" s="20"/>
      <c r="K42" s="344"/>
      <c r="L42" s="344"/>
      <c r="M42" s="344"/>
    </row>
  </sheetData>
  <mergeCells count="18">
    <mergeCell ref="K5:K18"/>
    <mergeCell ref="L7:L18"/>
    <mergeCell ref="K1:L1"/>
    <mergeCell ref="B5:B18"/>
    <mergeCell ref="C5:C18"/>
    <mergeCell ref="A5:A18"/>
    <mergeCell ref="D5:D18"/>
    <mergeCell ref="E7:E18"/>
    <mergeCell ref="J7:J18"/>
    <mergeCell ref="K2:L2"/>
    <mergeCell ref="K4:M4"/>
    <mergeCell ref="A2:F2"/>
    <mergeCell ref="A4:F4"/>
    <mergeCell ref="M7:M18"/>
    <mergeCell ref="F7:F18"/>
    <mergeCell ref="G7:G18"/>
    <mergeCell ref="H7:H18"/>
    <mergeCell ref="I8:I18"/>
  </mergeCells>
  <phoneticPr fontId="0" type="noConversion"/>
  <hyperlinks>
    <hyperlink ref="K1:L1" location="'Spis tablic     List of tables'!A86" display="Powrót do spisu tablic"/>
    <hyperlink ref="K2:L2" location="'Spis tablic     List of tables'!A86"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Normal="100" workbookViewId="0"/>
  </sheetViews>
  <sheetFormatPr defaultRowHeight="14.25"/>
  <cols>
    <col min="1" max="1" width="20.625" customWidth="1"/>
    <col min="2" max="13" width="9.25" customWidth="1"/>
  </cols>
  <sheetData>
    <row r="1" spans="1:13" ht="15" customHeight="1">
      <c r="A1" s="898" t="s">
        <v>1610</v>
      </c>
      <c r="B1" s="898"/>
      <c r="C1" s="898"/>
      <c r="D1" s="898"/>
      <c r="E1" s="898"/>
      <c r="F1" s="898"/>
      <c r="G1" s="449"/>
      <c r="H1" s="449"/>
      <c r="I1" s="4"/>
      <c r="J1" s="4"/>
      <c r="K1" s="2275" t="s">
        <v>28</v>
      </c>
      <c r="L1" s="2275"/>
      <c r="M1" s="4"/>
    </row>
    <row r="2" spans="1:13" ht="15" customHeight="1">
      <c r="A2" s="2889" t="s">
        <v>1608</v>
      </c>
      <c r="B2" s="2889"/>
      <c r="C2" s="2889"/>
      <c r="D2" s="2889"/>
      <c r="E2" s="2889"/>
      <c r="F2" s="2889"/>
      <c r="G2" s="449"/>
      <c r="H2" s="449"/>
      <c r="I2" s="4"/>
      <c r="J2" s="4"/>
      <c r="K2" s="2204" t="s">
        <v>258</v>
      </c>
      <c r="L2" s="2204"/>
      <c r="M2" s="1105"/>
    </row>
    <row r="3" spans="1:13" s="1102" customFormat="1" ht="15" customHeight="1">
      <c r="A3" s="1142" t="s">
        <v>1609</v>
      </c>
      <c r="B3" s="1142"/>
      <c r="C3" s="1142"/>
      <c r="D3" s="1142"/>
      <c r="E3" s="1142"/>
      <c r="F3" s="1142"/>
      <c r="G3" s="1105"/>
      <c r="H3" s="1105"/>
      <c r="I3" s="1105"/>
      <c r="J3" s="1105"/>
      <c r="K3" s="1105"/>
      <c r="L3" s="1105"/>
      <c r="M3" s="1105"/>
    </row>
    <row r="4" spans="1:13" s="1102" customFormat="1" ht="15" customHeight="1">
      <c r="A4" s="2890" t="s">
        <v>1606</v>
      </c>
      <c r="B4" s="2890"/>
      <c r="C4" s="2890"/>
      <c r="D4" s="2890"/>
      <c r="E4" s="2890"/>
      <c r="F4" s="2890"/>
      <c r="G4" s="1105"/>
      <c r="H4" s="1105"/>
      <c r="I4" s="1105"/>
      <c r="J4" s="1105"/>
      <c r="K4" s="1105"/>
      <c r="L4" s="1105"/>
      <c r="M4" s="1105"/>
    </row>
    <row r="5" spans="1:13">
      <c r="A5" s="2213" t="s">
        <v>1969</v>
      </c>
      <c r="B5" s="2213"/>
      <c r="C5" s="2213"/>
      <c r="D5" s="2213"/>
      <c r="E5" s="2213"/>
      <c r="F5" s="2213"/>
      <c r="G5" s="2213"/>
      <c r="H5" s="2213"/>
      <c r="I5" s="2213"/>
      <c r="J5" s="2213"/>
      <c r="K5" s="2213"/>
      <c r="L5" s="2213"/>
      <c r="M5" s="2213"/>
    </row>
    <row r="6" spans="1:13">
      <c r="A6" s="2215"/>
      <c r="B6" s="2225"/>
      <c r="C6" s="2225"/>
      <c r="D6" s="2225"/>
      <c r="E6" s="2225"/>
      <c r="F6" s="2225"/>
      <c r="G6" s="2225"/>
      <c r="H6" s="2225"/>
      <c r="I6" s="2225"/>
      <c r="J6" s="2225"/>
      <c r="K6" s="2225"/>
      <c r="L6" s="2225"/>
      <c r="M6" s="2225"/>
    </row>
    <row r="7" spans="1:13">
      <c r="A7" s="2211"/>
      <c r="B7" s="2206" t="s">
        <v>1286</v>
      </c>
      <c r="C7" s="901"/>
      <c r="D7" s="2219" t="s">
        <v>1288</v>
      </c>
      <c r="E7" s="2219" t="s">
        <v>1289</v>
      </c>
      <c r="F7" s="2219" t="s">
        <v>1290</v>
      </c>
      <c r="G7" s="2891" t="s">
        <v>1291</v>
      </c>
      <c r="H7" s="2219" t="s">
        <v>1292</v>
      </c>
      <c r="I7" s="2219" t="s">
        <v>1293</v>
      </c>
      <c r="J7" s="2219" t="s">
        <v>1294</v>
      </c>
      <c r="K7" s="2887" t="s">
        <v>1295</v>
      </c>
      <c r="L7" s="2887" t="s">
        <v>1296</v>
      </c>
      <c r="M7" s="2891" t="s">
        <v>1297</v>
      </c>
    </row>
    <row r="8" spans="1:13" ht="14.25" customHeight="1">
      <c r="A8" s="2211"/>
      <c r="B8" s="2207"/>
      <c r="C8" s="2219" t="s">
        <v>1287</v>
      </c>
      <c r="D8" s="2220"/>
      <c r="E8" s="2220"/>
      <c r="F8" s="2220"/>
      <c r="G8" s="2892"/>
      <c r="H8" s="2220"/>
      <c r="I8" s="2220"/>
      <c r="J8" s="2220"/>
      <c r="K8" s="2888"/>
      <c r="L8" s="2888"/>
      <c r="M8" s="2892"/>
    </row>
    <row r="9" spans="1:13">
      <c r="A9" s="2211"/>
      <c r="B9" s="2207"/>
      <c r="C9" s="2220"/>
      <c r="D9" s="2220"/>
      <c r="E9" s="2220"/>
      <c r="F9" s="2220"/>
      <c r="G9" s="2892"/>
      <c r="H9" s="2220"/>
      <c r="I9" s="2220"/>
      <c r="J9" s="2220"/>
      <c r="K9" s="2888"/>
      <c r="L9" s="2888"/>
      <c r="M9" s="2892"/>
    </row>
    <row r="10" spans="1:13">
      <c r="A10" s="2211"/>
      <c r="B10" s="2207"/>
      <c r="C10" s="2220"/>
      <c r="D10" s="2220"/>
      <c r="E10" s="2220"/>
      <c r="F10" s="2220"/>
      <c r="G10" s="2892"/>
      <c r="H10" s="2220"/>
      <c r="I10" s="2220"/>
      <c r="J10" s="2220"/>
      <c r="K10" s="2888"/>
      <c r="L10" s="2888"/>
      <c r="M10" s="2892"/>
    </row>
    <row r="11" spans="1:13">
      <c r="A11" s="2211"/>
      <c r="B11" s="2207"/>
      <c r="C11" s="2220"/>
      <c r="D11" s="2220"/>
      <c r="E11" s="2220"/>
      <c r="F11" s="2220"/>
      <c r="G11" s="2892"/>
      <c r="H11" s="2220"/>
      <c r="I11" s="2220"/>
      <c r="J11" s="2220"/>
      <c r="K11" s="2888"/>
      <c r="L11" s="2888"/>
      <c r="M11" s="2892"/>
    </row>
    <row r="12" spans="1:13">
      <c r="A12" s="2211"/>
      <c r="B12" s="2207"/>
      <c r="C12" s="2220"/>
      <c r="D12" s="2220"/>
      <c r="E12" s="2220"/>
      <c r="F12" s="2220"/>
      <c r="G12" s="2892"/>
      <c r="H12" s="2220"/>
      <c r="I12" s="2220"/>
      <c r="J12" s="2220"/>
      <c r="K12" s="2888"/>
      <c r="L12" s="2888"/>
      <c r="M12" s="2892"/>
    </row>
    <row r="13" spans="1:13">
      <c r="A13" s="2211"/>
      <c r="B13" s="2207"/>
      <c r="C13" s="2220"/>
      <c r="D13" s="2220"/>
      <c r="E13" s="2220"/>
      <c r="F13" s="2220"/>
      <c r="G13" s="2892"/>
      <c r="H13" s="2220"/>
      <c r="I13" s="2220"/>
      <c r="J13" s="2220"/>
      <c r="K13" s="2888"/>
      <c r="L13" s="2888"/>
      <c r="M13" s="2892"/>
    </row>
    <row r="14" spans="1:13">
      <c r="A14" s="2211"/>
      <c r="B14" s="2207"/>
      <c r="C14" s="2220"/>
      <c r="D14" s="2220"/>
      <c r="E14" s="2220"/>
      <c r="F14" s="2220"/>
      <c r="G14" s="2892"/>
      <c r="H14" s="2220"/>
      <c r="I14" s="2220"/>
      <c r="J14" s="2220"/>
      <c r="K14" s="2888"/>
      <c r="L14" s="2888"/>
      <c r="M14" s="2892"/>
    </row>
    <row r="15" spans="1:13">
      <c r="A15" s="2211"/>
      <c r="B15" s="2207"/>
      <c r="C15" s="2220"/>
      <c r="D15" s="2220"/>
      <c r="E15" s="2220"/>
      <c r="F15" s="2220"/>
      <c r="G15" s="2892"/>
      <c r="H15" s="2220"/>
      <c r="I15" s="2220"/>
      <c r="J15" s="2220"/>
      <c r="K15" s="2888"/>
      <c r="L15" s="2888"/>
      <c r="M15" s="2892"/>
    </row>
    <row r="16" spans="1:13" s="516" customFormat="1">
      <c r="A16" s="2211"/>
      <c r="B16" s="2207"/>
      <c r="C16" s="2220"/>
      <c r="D16" s="2220"/>
      <c r="E16" s="2220"/>
      <c r="F16" s="2220"/>
      <c r="G16" s="2892"/>
      <c r="H16" s="2220"/>
      <c r="I16" s="2220"/>
      <c r="J16" s="2220"/>
      <c r="K16" s="2888"/>
      <c r="L16" s="2888"/>
      <c r="M16" s="2892"/>
    </row>
    <row r="17" spans="1:15">
      <c r="A17" s="2211"/>
      <c r="B17" s="2207"/>
      <c r="C17" s="2220"/>
      <c r="D17" s="2220"/>
      <c r="E17" s="2220"/>
      <c r="F17" s="2220"/>
      <c r="G17" s="2892"/>
      <c r="H17" s="2220"/>
      <c r="I17" s="2220"/>
      <c r="J17" s="2220"/>
      <c r="K17" s="2888"/>
      <c r="L17" s="2888"/>
      <c r="M17" s="2892"/>
    </row>
    <row r="18" spans="1:15">
      <c r="A18" s="2211"/>
      <c r="B18" s="2207"/>
      <c r="C18" s="2220"/>
      <c r="D18" s="2220"/>
      <c r="E18" s="2220"/>
      <c r="F18" s="2220"/>
      <c r="G18" s="2892"/>
      <c r="H18" s="2220"/>
      <c r="I18" s="2220"/>
      <c r="J18" s="2220"/>
      <c r="K18" s="2888"/>
      <c r="L18" s="2888"/>
      <c r="M18" s="2892"/>
    </row>
    <row r="19" spans="1:15" ht="13.9" customHeight="1">
      <c r="A19" s="868" t="s">
        <v>108</v>
      </c>
      <c r="B19" s="1923">
        <v>29798</v>
      </c>
      <c r="C19" s="1923">
        <v>29041</v>
      </c>
      <c r="D19" s="1923">
        <v>49298</v>
      </c>
      <c r="E19" s="1923">
        <v>65445</v>
      </c>
      <c r="F19" s="1923">
        <v>22135</v>
      </c>
      <c r="G19" s="1923">
        <v>10968</v>
      </c>
      <c r="H19" s="1923">
        <v>12677</v>
      </c>
      <c r="I19" s="1923">
        <v>7832</v>
      </c>
      <c r="J19" s="1923">
        <v>4113</v>
      </c>
      <c r="K19" s="1923">
        <v>32673</v>
      </c>
      <c r="L19" s="1923">
        <v>9451</v>
      </c>
      <c r="M19" s="1924">
        <v>3770</v>
      </c>
    </row>
    <row r="20" spans="1:15" ht="13.9" customHeight="1">
      <c r="A20" s="1216" t="s">
        <v>109</v>
      </c>
      <c r="B20" s="1925"/>
      <c r="C20" s="1925"/>
      <c r="D20" s="1925"/>
      <c r="E20" s="1925"/>
      <c r="F20" s="1925"/>
      <c r="G20" s="1925"/>
      <c r="H20" s="1925"/>
      <c r="I20" s="1925"/>
      <c r="J20" s="1925"/>
      <c r="K20" s="1925"/>
      <c r="L20" s="1925"/>
      <c r="M20" s="1926"/>
    </row>
    <row r="21" spans="1:15" ht="13.9" customHeight="1">
      <c r="A21" s="869" t="s">
        <v>1209</v>
      </c>
      <c r="B21" s="1925"/>
      <c r="C21" s="1925"/>
      <c r="D21" s="1925"/>
      <c r="E21" s="1925"/>
      <c r="F21" s="1925"/>
      <c r="G21" s="1925"/>
      <c r="H21" s="1925"/>
      <c r="I21" s="1925"/>
      <c r="J21" s="1925"/>
      <c r="K21" s="1925"/>
      <c r="L21" s="1925"/>
      <c r="M21" s="1926"/>
      <c r="N21" s="20"/>
    </row>
    <row r="22" spans="1:15" ht="13.9" customHeight="1">
      <c r="A22" s="489" t="s">
        <v>207</v>
      </c>
      <c r="B22" s="1927">
        <v>6770</v>
      </c>
      <c r="C22" s="1927">
        <v>6584</v>
      </c>
      <c r="D22" s="1927">
        <v>11712</v>
      </c>
      <c r="E22" s="1927">
        <v>15720</v>
      </c>
      <c r="F22" s="1927">
        <v>5091</v>
      </c>
      <c r="G22" s="1927">
        <v>1704</v>
      </c>
      <c r="H22" s="1927">
        <v>2314</v>
      </c>
      <c r="I22" s="1927">
        <v>1538</v>
      </c>
      <c r="J22" s="1927">
        <v>705</v>
      </c>
      <c r="K22" s="1927">
        <v>6138</v>
      </c>
      <c r="L22" s="1927">
        <v>2014</v>
      </c>
      <c r="M22" s="1933">
        <v>677</v>
      </c>
      <c r="N22" s="20"/>
      <c r="O22" s="414"/>
    </row>
    <row r="23" spans="1:15" ht="13.9" customHeight="1">
      <c r="A23" s="489" t="s">
        <v>718</v>
      </c>
      <c r="B23" s="1925"/>
      <c r="C23" s="1925"/>
      <c r="D23" s="1925"/>
      <c r="E23" s="1925"/>
      <c r="F23" s="1925"/>
      <c r="G23" s="1925"/>
      <c r="H23" s="1925"/>
      <c r="I23" s="1925"/>
      <c r="J23" s="1925"/>
      <c r="K23" s="1925"/>
      <c r="L23" s="1925"/>
      <c r="M23" s="1926"/>
      <c r="N23" s="20"/>
    </row>
    <row r="24" spans="1:15" ht="13.9" customHeight="1">
      <c r="A24" s="487" t="s">
        <v>208</v>
      </c>
      <c r="B24" s="1928">
        <v>820</v>
      </c>
      <c r="C24" s="1928">
        <v>800</v>
      </c>
      <c r="D24" s="1928">
        <v>1835</v>
      </c>
      <c r="E24" s="1928">
        <v>1785</v>
      </c>
      <c r="F24" s="1928">
        <v>404</v>
      </c>
      <c r="G24" s="1928">
        <v>144</v>
      </c>
      <c r="H24" s="1928">
        <v>205</v>
      </c>
      <c r="I24" s="1928">
        <v>198</v>
      </c>
      <c r="J24" s="1928">
        <v>53</v>
      </c>
      <c r="K24" s="1928">
        <v>662</v>
      </c>
      <c r="L24" s="1928">
        <v>195</v>
      </c>
      <c r="M24" s="1929">
        <v>74</v>
      </c>
    </row>
    <row r="25" spans="1:15" ht="13.9" customHeight="1">
      <c r="A25" s="487" t="s">
        <v>209</v>
      </c>
      <c r="B25" s="1895">
        <v>2604</v>
      </c>
      <c r="C25" s="1895">
        <v>2513</v>
      </c>
      <c r="D25" s="1895">
        <v>4123</v>
      </c>
      <c r="E25" s="1895">
        <v>6379</v>
      </c>
      <c r="F25" s="1895">
        <v>2126</v>
      </c>
      <c r="G25" s="1895">
        <v>757</v>
      </c>
      <c r="H25" s="1895">
        <v>1186</v>
      </c>
      <c r="I25" s="1895">
        <v>643</v>
      </c>
      <c r="J25" s="1895">
        <v>397</v>
      </c>
      <c r="K25" s="1895">
        <v>2811</v>
      </c>
      <c r="L25" s="1895">
        <v>847</v>
      </c>
      <c r="M25" s="1930">
        <v>287</v>
      </c>
    </row>
    <row r="26" spans="1:15" ht="13.9" customHeight="1">
      <c r="A26" s="487" t="s">
        <v>210</v>
      </c>
      <c r="B26" s="1895">
        <v>322</v>
      </c>
      <c r="C26" s="1895">
        <v>315</v>
      </c>
      <c r="D26" s="1895">
        <v>562</v>
      </c>
      <c r="E26" s="1895">
        <v>1157</v>
      </c>
      <c r="F26" s="1895">
        <v>478</v>
      </c>
      <c r="G26" s="1895">
        <v>86</v>
      </c>
      <c r="H26" s="1895">
        <v>74</v>
      </c>
      <c r="I26" s="1895">
        <v>89</v>
      </c>
      <c r="J26" s="1895">
        <v>19</v>
      </c>
      <c r="K26" s="1895">
        <v>257</v>
      </c>
      <c r="L26" s="1895">
        <v>102</v>
      </c>
      <c r="M26" s="1930">
        <v>21</v>
      </c>
    </row>
    <row r="27" spans="1:15" ht="13.9" customHeight="1">
      <c r="A27" s="487" t="s">
        <v>211</v>
      </c>
      <c r="B27" s="1895">
        <v>1619</v>
      </c>
      <c r="C27" s="1895">
        <v>1603</v>
      </c>
      <c r="D27" s="1895">
        <v>2578</v>
      </c>
      <c r="E27" s="1895">
        <v>2568</v>
      </c>
      <c r="F27" s="1895">
        <v>697</v>
      </c>
      <c r="G27" s="1895">
        <v>311</v>
      </c>
      <c r="H27" s="1895">
        <v>262</v>
      </c>
      <c r="I27" s="1895">
        <v>214</v>
      </c>
      <c r="J27" s="1895">
        <v>78</v>
      </c>
      <c r="K27" s="1895">
        <v>864</v>
      </c>
      <c r="L27" s="1895">
        <v>311</v>
      </c>
      <c r="M27" s="1930">
        <v>125</v>
      </c>
    </row>
    <row r="28" spans="1:15" ht="13.9" customHeight="1">
      <c r="A28" s="487" t="s">
        <v>212</v>
      </c>
      <c r="B28" s="1895">
        <v>242</v>
      </c>
      <c r="C28" s="1895">
        <v>230</v>
      </c>
      <c r="D28" s="1895">
        <v>544</v>
      </c>
      <c r="E28" s="1895">
        <v>788</v>
      </c>
      <c r="F28" s="1895">
        <v>294</v>
      </c>
      <c r="G28" s="1895">
        <v>65</v>
      </c>
      <c r="H28" s="1895">
        <v>49</v>
      </c>
      <c r="I28" s="1895">
        <v>71</v>
      </c>
      <c r="J28" s="1895">
        <v>18</v>
      </c>
      <c r="K28" s="1895">
        <v>221</v>
      </c>
      <c r="L28" s="1895">
        <v>93</v>
      </c>
      <c r="M28" s="1930">
        <v>29</v>
      </c>
    </row>
    <row r="29" spans="1:15" ht="13.9" customHeight="1">
      <c r="A29" s="487" t="s">
        <v>213</v>
      </c>
      <c r="B29" s="1895">
        <v>1163</v>
      </c>
      <c r="C29" s="1895">
        <v>1123</v>
      </c>
      <c r="D29" s="1895">
        <v>2070</v>
      </c>
      <c r="E29" s="1895">
        <v>3043</v>
      </c>
      <c r="F29" s="1895">
        <v>1092</v>
      </c>
      <c r="G29" s="1895">
        <v>341</v>
      </c>
      <c r="H29" s="1895">
        <v>538</v>
      </c>
      <c r="I29" s="1895">
        <v>323</v>
      </c>
      <c r="J29" s="1895">
        <v>140</v>
      </c>
      <c r="K29" s="1895">
        <v>1323</v>
      </c>
      <c r="L29" s="1895">
        <v>466</v>
      </c>
      <c r="M29" s="1930">
        <v>141</v>
      </c>
    </row>
    <row r="30" spans="1:15" ht="13.9" customHeight="1">
      <c r="A30" s="489" t="s">
        <v>214</v>
      </c>
      <c r="B30" s="1931">
        <v>1163</v>
      </c>
      <c r="C30" s="1931">
        <v>1123</v>
      </c>
      <c r="D30" s="1931">
        <v>2070</v>
      </c>
      <c r="E30" s="1931">
        <v>3043</v>
      </c>
      <c r="F30" s="1931">
        <v>1092</v>
      </c>
      <c r="G30" s="1931">
        <v>341</v>
      </c>
      <c r="H30" s="1931">
        <v>538</v>
      </c>
      <c r="I30" s="1931">
        <v>323</v>
      </c>
      <c r="J30" s="1931">
        <v>140</v>
      </c>
      <c r="K30" s="1931">
        <v>1323</v>
      </c>
      <c r="L30" s="1931">
        <v>466</v>
      </c>
      <c r="M30" s="1932">
        <v>141</v>
      </c>
    </row>
    <row r="31" spans="1:15" ht="13.9" customHeight="1">
      <c r="A31" s="784" t="s">
        <v>215</v>
      </c>
      <c r="B31" s="1925"/>
      <c r="C31" s="1925"/>
      <c r="D31" s="1925"/>
      <c r="E31" s="1925"/>
      <c r="F31" s="1925"/>
      <c r="G31" s="1925"/>
      <c r="H31" s="1925"/>
      <c r="I31" s="1925"/>
      <c r="J31" s="1925"/>
      <c r="K31" s="1925"/>
      <c r="L31" s="1925"/>
      <c r="M31" s="1926"/>
    </row>
    <row r="32" spans="1:15" ht="13.9" customHeight="1">
      <c r="A32" s="1215" t="s">
        <v>216</v>
      </c>
      <c r="B32" s="1925"/>
      <c r="C32" s="1925"/>
      <c r="D32" s="1925"/>
      <c r="E32" s="1925"/>
      <c r="F32" s="1925"/>
      <c r="G32" s="1925"/>
      <c r="H32" s="1925"/>
      <c r="I32" s="1925"/>
      <c r="J32" s="1925"/>
      <c r="K32" s="1925"/>
      <c r="L32" s="1925"/>
      <c r="M32" s="1926"/>
    </row>
    <row r="33" spans="1:13" ht="13.9" customHeight="1">
      <c r="A33" s="487" t="s">
        <v>217</v>
      </c>
      <c r="B33" s="1895">
        <v>1163</v>
      </c>
      <c r="C33" s="1895">
        <v>1123</v>
      </c>
      <c r="D33" s="1895">
        <v>2070</v>
      </c>
      <c r="E33" s="1895">
        <v>3043</v>
      </c>
      <c r="F33" s="1895">
        <v>1092</v>
      </c>
      <c r="G33" s="1895">
        <v>341</v>
      </c>
      <c r="H33" s="1895">
        <v>538</v>
      </c>
      <c r="I33" s="1895">
        <v>323</v>
      </c>
      <c r="J33" s="1895">
        <v>140</v>
      </c>
      <c r="K33" s="1895">
        <v>1323</v>
      </c>
      <c r="L33" s="1895">
        <v>466</v>
      </c>
      <c r="M33" s="1930">
        <v>141</v>
      </c>
    </row>
    <row r="34" spans="1:13" ht="13.9" customHeight="1">
      <c r="A34" s="489" t="s">
        <v>218</v>
      </c>
      <c r="B34" s="1931">
        <v>3524</v>
      </c>
      <c r="C34" s="1931">
        <v>3459</v>
      </c>
      <c r="D34" s="1931">
        <v>11107</v>
      </c>
      <c r="E34" s="1931">
        <v>7584</v>
      </c>
      <c r="F34" s="1931">
        <v>2208</v>
      </c>
      <c r="G34" s="1931">
        <v>1005</v>
      </c>
      <c r="H34" s="1931">
        <v>901</v>
      </c>
      <c r="I34" s="1931">
        <v>755</v>
      </c>
      <c r="J34" s="1931">
        <v>278</v>
      </c>
      <c r="K34" s="1931">
        <v>2984</v>
      </c>
      <c r="L34" s="1931">
        <v>960</v>
      </c>
      <c r="M34" s="1932">
        <v>397</v>
      </c>
    </row>
    <row r="35" spans="1:13" ht="13.9" customHeight="1">
      <c r="A35" s="489" t="s">
        <v>1298</v>
      </c>
      <c r="B35" s="1925"/>
      <c r="C35" s="1925"/>
      <c r="D35" s="1925"/>
      <c r="E35" s="1925"/>
      <c r="F35" s="1925"/>
      <c r="G35" s="1925"/>
      <c r="H35" s="1925"/>
      <c r="I35" s="1925"/>
      <c r="J35" s="1925"/>
      <c r="K35" s="1925"/>
      <c r="L35" s="1925"/>
      <c r="M35" s="1926"/>
    </row>
    <row r="36" spans="1:13" ht="13.9" customHeight="1">
      <c r="A36" s="487" t="s">
        <v>219</v>
      </c>
      <c r="B36" s="1895">
        <v>789</v>
      </c>
      <c r="C36" s="1895">
        <v>773</v>
      </c>
      <c r="D36" s="1895">
        <v>1988</v>
      </c>
      <c r="E36" s="1895">
        <v>1220</v>
      </c>
      <c r="F36" s="1895">
        <v>336</v>
      </c>
      <c r="G36" s="1895">
        <v>125</v>
      </c>
      <c r="H36" s="1895">
        <v>157</v>
      </c>
      <c r="I36" s="1895">
        <v>124</v>
      </c>
      <c r="J36" s="1895">
        <v>42</v>
      </c>
      <c r="K36" s="1895">
        <v>493</v>
      </c>
      <c r="L36" s="1895">
        <v>136</v>
      </c>
      <c r="M36" s="1930">
        <v>63</v>
      </c>
    </row>
    <row r="37" spans="1:13" ht="13.9" customHeight="1">
      <c r="A37" s="487" t="s">
        <v>220</v>
      </c>
      <c r="B37" s="1895">
        <v>940</v>
      </c>
      <c r="C37" s="1895">
        <v>929</v>
      </c>
      <c r="D37" s="1895">
        <v>3230</v>
      </c>
      <c r="E37" s="1895">
        <v>1934</v>
      </c>
      <c r="F37" s="1895">
        <v>519</v>
      </c>
      <c r="G37" s="1895">
        <v>198</v>
      </c>
      <c r="H37" s="1895">
        <v>191</v>
      </c>
      <c r="I37" s="1895">
        <v>125</v>
      </c>
      <c r="J37" s="1895">
        <v>41</v>
      </c>
      <c r="K37" s="1895">
        <v>576</v>
      </c>
      <c r="L37" s="1895">
        <v>177</v>
      </c>
      <c r="M37" s="1930">
        <v>83</v>
      </c>
    </row>
    <row r="38" spans="1:13" ht="13.9" customHeight="1">
      <c r="A38" s="487" t="s">
        <v>221</v>
      </c>
      <c r="B38" s="1895">
        <v>1174</v>
      </c>
      <c r="C38" s="1895">
        <v>1149</v>
      </c>
      <c r="D38" s="1895">
        <v>4983</v>
      </c>
      <c r="E38" s="1895">
        <v>2783</v>
      </c>
      <c r="F38" s="1895">
        <v>884</v>
      </c>
      <c r="G38" s="1895">
        <v>517</v>
      </c>
      <c r="H38" s="1895">
        <v>315</v>
      </c>
      <c r="I38" s="1895">
        <v>244</v>
      </c>
      <c r="J38" s="1895">
        <v>76</v>
      </c>
      <c r="K38" s="1895">
        <v>898</v>
      </c>
      <c r="L38" s="1895">
        <v>428</v>
      </c>
      <c r="M38" s="1930">
        <v>146</v>
      </c>
    </row>
    <row r="39" spans="1:13" ht="13.9" customHeight="1">
      <c r="A39" s="784" t="s">
        <v>215</v>
      </c>
      <c r="B39" s="1867"/>
      <c r="C39" s="1867"/>
      <c r="D39" s="1867"/>
      <c r="E39" s="1867"/>
      <c r="F39" s="1867"/>
      <c r="G39" s="1867"/>
      <c r="H39" s="1867"/>
      <c r="I39" s="1867"/>
      <c r="J39" s="1867"/>
      <c r="K39" s="1867"/>
      <c r="L39" s="1867"/>
      <c r="M39" s="1868"/>
    </row>
    <row r="40" spans="1:13" ht="13.9" customHeight="1">
      <c r="A40" s="1215" t="s">
        <v>216</v>
      </c>
      <c r="B40" s="1925"/>
      <c r="C40" s="1925"/>
      <c r="D40" s="1925"/>
      <c r="E40" s="1925"/>
      <c r="F40" s="1925"/>
      <c r="G40" s="1925"/>
      <c r="H40" s="1925"/>
      <c r="I40" s="1925"/>
      <c r="J40" s="1925"/>
      <c r="K40" s="1925"/>
      <c r="L40" s="1925"/>
      <c r="M40" s="1926"/>
    </row>
    <row r="41" spans="1:13" ht="13.9" customHeight="1">
      <c r="A41" s="784" t="s">
        <v>222</v>
      </c>
      <c r="B41" s="1895">
        <v>621</v>
      </c>
      <c r="C41" s="1895">
        <v>608</v>
      </c>
      <c r="D41" s="1895">
        <v>906</v>
      </c>
      <c r="E41" s="1895">
        <v>1647</v>
      </c>
      <c r="F41" s="1895">
        <v>469</v>
      </c>
      <c r="G41" s="1895">
        <v>165</v>
      </c>
      <c r="H41" s="1895">
        <v>238</v>
      </c>
      <c r="I41" s="1895">
        <v>262</v>
      </c>
      <c r="J41" s="1895">
        <v>119</v>
      </c>
      <c r="K41" s="1895">
        <v>1017</v>
      </c>
      <c r="L41" s="1895">
        <v>219</v>
      </c>
      <c r="M41" s="1930">
        <v>105</v>
      </c>
    </row>
    <row r="42" spans="1:13">
      <c r="A42" s="913" t="s">
        <v>1375</v>
      </c>
      <c r="B42" s="481"/>
      <c r="C42" s="481"/>
      <c r="D42" s="481"/>
      <c r="E42" s="481"/>
      <c r="F42" s="481"/>
      <c r="G42" s="481"/>
      <c r="H42" s="481"/>
      <c r="I42" s="481"/>
      <c r="J42" s="481"/>
      <c r="K42" s="481"/>
      <c r="L42" s="481"/>
      <c r="M42" s="481"/>
    </row>
    <row r="43" spans="1:13" s="1102" customFormat="1">
      <c r="A43" s="1223" t="s">
        <v>1376</v>
      </c>
    </row>
    <row r="47" spans="1:13">
      <c r="E47" s="573"/>
      <c r="F47" s="573"/>
      <c r="G47" s="573"/>
      <c r="H47" s="573"/>
      <c r="I47" s="573"/>
      <c r="J47" s="573"/>
      <c r="K47" s="573"/>
      <c r="L47" s="573"/>
      <c r="M47" s="573"/>
    </row>
  </sheetData>
  <mergeCells count="18">
    <mergeCell ref="C8:C18"/>
    <mergeCell ref="D7:D18"/>
    <mergeCell ref="H7:H18"/>
    <mergeCell ref="F7:F18"/>
    <mergeCell ref="A2:F2"/>
    <mergeCell ref="A4:F4"/>
    <mergeCell ref="G7:G18"/>
    <mergeCell ref="B7:B18"/>
    <mergeCell ref="A5:A18"/>
    <mergeCell ref="B5:M6"/>
    <mergeCell ref="M7:M18"/>
    <mergeCell ref="J7:J18"/>
    <mergeCell ref="E7:E18"/>
    <mergeCell ref="K1:L1"/>
    <mergeCell ref="K2:L2"/>
    <mergeCell ref="K7:K18"/>
    <mergeCell ref="L7:L18"/>
    <mergeCell ref="I7:I18"/>
  </mergeCells>
  <phoneticPr fontId="0" type="noConversion"/>
  <hyperlinks>
    <hyperlink ref="K1:L1" location="'Spis tablic     List of tables'!A87" display="Powrót do spisu tablic"/>
    <hyperlink ref="K2:L2" location="'Spis tablic     List of tables'!A87"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heetViews>
  <sheetFormatPr defaultRowHeight="14.25"/>
  <cols>
    <col min="1" max="1" width="20.625" customWidth="1"/>
    <col min="2" max="13" width="9.25" customWidth="1"/>
  </cols>
  <sheetData>
    <row r="1" spans="1:14" ht="15" customHeight="1">
      <c r="A1" s="898" t="s">
        <v>1611</v>
      </c>
      <c r="B1" s="898"/>
      <c r="C1" s="898"/>
      <c r="D1" s="898"/>
      <c r="E1" s="898"/>
      <c r="F1" s="898"/>
      <c r="G1" s="481"/>
      <c r="L1" s="2275" t="s">
        <v>28</v>
      </c>
      <c r="M1" s="2275"/>
    </row>
    <row r="2" spans="1:14" ht="15" customHeight="1">
      <c r="A2" s="2889" t="s">
        <v>1608</v>
      </c>
      <c r="B2" s="2889"/>
      <c r="C2" s="2889"/>
      <c r="D2" s="2889"/>
      <c r="E2" s="2889"/>
      <c r="F2" s="2889"/>
      <c r="G2" s="481"/>
      <c r="L2" s="2204" t="s">
        <v>258</v>
      </c>
      <c r="M2" s="2204"/>
      <c r="N2" s="1102"/>
    </row>
    <row r="3" spans="1:14" s="1102" customFormat="1" ht="15" customHeight="1">
      <c r="A3" s="1142" t="s">
        <v>1609</v>
      </c>
      <c r="B3" s="1142"/>
      <c r="C3" s="1142"/>
      <c r="D3" s="1142"/>
      <c r="E3" s="1142"/>
      <c r="F3" s="1142"/>
    </row>
    <row r="4" spans="1:14" s="1102" customFormat="1" ht="15" customHeight="1">
      <c r="A4" s="2890" t="s">
        <v>1612</v>
      </c>
      <c r="B4" s="2890"/>
      <c r="C4" s="2890"/>
      <c r="D4" s="2890"/>
      <c r="E4" s="2890"/>
      <c r="F4" s="2890"/>
      <c r="G4" s="1105"/>
      <c r="H4" s="1105"/>
      <c r="I4" s="1105"/>
      <c r="J4" s="1105"/>
      <c r="K4" s="1279"/>
      <c r="L4" s="1279"/>
      <c r="M4" s="1279"/>
    </row>
    <row r="5" spans="1:14">
      <c r="A5" s="2213" t="s">
        <v>1968</v>
      </c>
      <c r="B5" s="2213"/>
      <c r="C5" s="2213"/>
      <c r="D5" s="2213"/>
      <c r="E5" s="2213"/>
      <c r="F5" s="2213"/>
      <c r="G5" s="2213"/>
      <c r="H5" s="2213"/>
      <c r="I5" s="2213"/>
      <c r="J5" s="2213"/>
      <c r="K5" s="2213"/>
      <c r="L5" s="2213"/>
      <c r="M5" s="2213"/>
    </row>
    <row r="6" spans="1:14">
      <c r="A6" s="2215"/>
      <c r="B6" s="2225"/>
      <c r="C6" s="2225"/>
      <c r="D6" s="2225"/>
      <c r="E6" s="2225"/>
      <c r="F6" s="2225"/>
      <c r="G6" s="2225"/>
      <c r="H6" s="2225"/>
      <c r="I6" s="2225"/>
      <c r="J6" s="2225"/>
      <c r="K6" s="2225"/>
      <c r="L6" s="2225"/>
      <c r="M6" s="2225"/>
    </row>
    <row r="7" spans="1:14">
      <c r="A7" s="2211"/>
      <c r="B7" s="2206" t="s">
        <v>1299</v>
      </c>
      <c r="C7" s="901"/>
      <c r="D7" s="2219" t="s">
        <v>1301</v>
      </c>
      <c r="E7" s="2219" t="s">
        <v>1302</v>
      </c>
      <c r="F7" s="2219" t="s">
        <v>1303</v>
      </c>
      <c r="G7" s="2891" t="s">
        <v>1304</v>
      </c>
      <c r="H7" s="2219" t="s">
        <v>1305</v>
      </c>
      <c r="I7" s="2219" t="s">
        <v>1306</v>
      </c>
      <c r="J7" s="2219" t="s">
        <v>1307</v>
      </c>
      <c r="K7" s="2887" t="s">
        <v>1308</v>
      </c>
      <c r="L7" s="2887" t="s">
        <v>1309</v>
      </c>
      <c r="M7" s="2891" t="s">
        <v>1310</v>
      </c>
    </row>
    <row r="8" spans="1:14" ht="14.25" customHeight="1">
      <c r="A8" s="2211"/>
      <c r="B8" s="2207"/>
      <c r="C8" s="2219" t="s">
        <v>1300</v>
      </c>
      <c r="D8" s="2220"/>
      <c r="E8" s="2220"/>
      <c r="F8" s="2220"/>
      <c r="G8" s="2892"/>
      <c r="H8" s="2220"/>
      <c r="I8" s="2220"/>
      <c r="J8" s="2220"/>
      <c r="K8" s="2888"/>
      <c r="L8" s="2888"/>
      <c r="M8" s="2892"/>
    </row>
    <row r="9" spans="1:14">
      <c r="A9" s="2211"/>
      <c r="B9" s="2207"/>
      <c r="C9" s="2220"/>
      <c r="D9" s="2220"/>
      <c r="E9" s="2220"/>
      <c r="F9" s="2220"/>
      <c r="G9" s="2892"/>
      <c r="H9" s="2220"/>
      <c r="I9" s="2220"/>
      <c r="J9" s="2220"/>
      <c r="K9" s="2888"/>
      <c r="L9" s="2888"/>
      <c r="M9" s="2892"/>
    </row>
    <row r="10" spans="1:14">
      <c r="A10" s="2211"/>
      <c r="B10" s="2207"/>
      <c r="C10" s="2220"/>
      <c r="D10" s="2220"/>
      <c r="E10" s="2220"/>
      <c r="F10" s="2220"/>
      <c r="G10" s="2892"/>
      <c r="H10" s="2220"/>
      <c r="I10" s="2220"/>
      <c r="J10" s="2220"/>
      <c r="K10" s="2888"/>
      <c r="L10" s="2888"/>
      <c r="M10" s="2892"/>
    </row>
    <row r="11" spans="1:14">
      <c r="A11" s="2211"/>
      <c r="B11" s="2207"/>
      <c r="C11" s="2220"/>
      <c r="D11" s="2220"/>
      <c r="E11" s="2220"/>
      <c r="F11" s="2220"/>
      <c r="G11" s="2892"/>
      <c r="H11" s="2220"/>
      <c r="I11" s="2220"/>
      <c r="J11" s="2220"/>
      <c r="K11" s="2888"/>
      <c r="L11" s="2888"/>
      <c r="M11" s="2892"/>
    </row>
    <row r="12" spans="1:14">
      <c r="A12" s="2211"/>
      <c r="B12" s="2207"/>
      <c r="C12" s="2220"/>
      <c r="D12" s="2220"/>
      <c r="E12" s="2220"/>
      <c r="F12" s="2220"/>
      <c r="G12" s="2892"/>
      <c r="H12" s="2220"/>
      <c r="I12" s="2220"/>
      <c r="J12" s="2220"/>
      <c r="K12" s="2888"/>
      <c r="L12" s="2888"/>
      <c r="M12" s="2892"/>
    </row>
    <row r="13" spans="1:14">
      <c r="A13" s="2211"/>
      <c r="B13" s="2207"/>
      <c r="C13" s="2220"/>
      <c r="D13" s="2220"/>
      <c r="E13" s="2220"/>
      <c r="F13" s="2220"/>
      <c r="G13" s="2892"/>
      <c r="H13" s="2220"/>
      <c r="I13" s="2220"/>
      <c r="J13" s="2220"/>
      <c r="K13" s="2888"/>
      <c r="L13" s="2888"/>
      <c r="M13" s="2892"/>
    </row>
    <row r="14" spans="1:14">
      <c r="A14" s="2211"/>
      <c r="B14" s="2207"/>
      <c r="C14" s="2220"/>
      <c r="D14" s="2220"/>
      <c r="E14" s="2220"/>
      <c r="F14" s="2220"/>
      <c r="G14" s="2892"/>
      <c r="H14" s="2220"/>
      <c r="I14" s="2220"/>
      <c r="J14" s="2220"/>
      <c r="K14" s="2888"/>
      <c r="L14" s="2888"/>
      <c r="M14" s="2892"/>
    </row>
    <row r="15" spans="1:14" s="516" customFormat="1">
      <c r="A15" s="2211"/>
      <c r="B15" s="2207"/>
      <c r="C15" s="2220"/>
      <c r="D15" s="2220"/>
      <c r="E15" s="2220"/>
      <c r="F15" s="2220"/>
      <c r="G15" s="2892"/>
      <c r="H15" s="2220"/>
      <c r="I15" s="2220"/>
      <c r="J15" s="2220"/>
      <c r="K15" s="2888"/>
      <c r="L15" s="2888"/>
      <c r="M15" s="2892"/>
    </row>
    <row r="16" spans="1:14">
      <c r="A16" s="2211"/>
      <c r="B16" s="2207"/>
      <c r="C16" s="2220"/>
      <c r="D16" s="2220"/>
      <c r="E16" s="2220"/>
      <c r="F16" s="2220"/>
      <c r="G16" s="2892"/>
      <c r="H16" s="2220"/>
      <c r="I16" s="2220"/>
      <c r="J16" s="2220"/>
      <c r="K16" s="2888"/>
      <c r="L16" s="2888"/>
      <c r="M16" s="2892"/>
    </row>
    <row r="17" spans="1:13">
      <c r="A17" s="2211"/>
      <c r="B17" s="2207"/>
      <c r="C17" s="2220"/>
      <c r="D17" s="2220"/>
      <c r="E17" s="2220"/>
      <c r="F17" s="2220"/>
      <c r="G17" s="2892"/>
      <c r="H17" s="2220"/>
      <c r="I17" s="2220"/>
      <c r="J17" s="2220"/>
      <c r="K17" s="2888"/>
      <c r="L17" s="2888"/>
      <c r="M17" s="2892"/>
    </row>
    <row r="18" spans="1:13">
      <c r="A18" s="2211"/>
      <c r="B18" s="2216"/>
      <c r="C18" s="2220"/>
      <c r="D18" s="2220"/>
      <c r="E18" s="2220"/>
      <c r="F18" s="2220"/>
      <c r="G18" s="2892"/>
      <c r="H18" s="2220"/>
      <c r="I18" s="2220"/>
      <c r="J18" s="2220"/>
      <c r="K18" s="2888"/>
      <c r="L18" s="2888"/>
      <c r="M18" s="2892"/>
    </row>
    <row r="19" spans="1:13" ht="14.65" customHeight="1">
      <c r="A19" s="889" t="s">
        <v>263</v>
      </c>
      <c r="B19" s="663"/>
      <c r="C19" s="663"/>
      <c r="D19" s="663"/>
      <c r="E19" s="663"/>
      <c r="F19" s="663"/>
      <c r="G19" s="914"/>
      <c r="H19" s="663"/>
      <c r="I19" s="663"/>
      <c r="J19" s="663"/>
      <c r="K19" s="914"/>
      <c r="L19" s="914"/>
      <c r="M19" s="915"/>
    </row>
    <row r="20" spans="1:13" ht="14.65" customHeight="1">
      <c r="A20" s="1214" t="s">
        <v>257</v>
      </c>
      <c r="B20" s="649"/>
      <c r="C20" s="649"/>
      <c r="D20" s="649"/>
      <c r="E20" s="649"/>
      <c r="F20" s="649"/>
      <c r="G20" s="916"/>
      <c r="H20" s="649"/>
      <c r="I20" s="649"/>
      <c r="J20" s="649"/>
      <c r="K20" s="916"/>
      <c r="L20" s="916"/>
      <c r="M20" s="917"/>
    </row>
    <row r="21" spans="1:13" ht="14.65" customHeight="1">
      <c r="A21" s="863" t="s">
        <v>361</v>
      </c>
      <c r="B21" s="1934">
        <v>3900</v>
      </c>
      <c r="C21" s="1934">
        <v>3834</v>
      </c>
      <c r="D21" s="1934">
        <v>5762</v>
      </c>
      <c r="E21" s="1934">
        <v>6268</v>
      </c>
      <c r="F21" s="1934">
        <v>2264</v>
      </c>
      <c r="G21" s="1934">
        <v>3684</v>
      </c>
      <c r="H21" s="1934">
        <v>422</v>
      </c>
      <c r="I21" s="1934">
        <v>461</v>
      </c>
      <c r="J21" s="1934">
        <v>245</v>
      </c>
      <c r="K21" s="1934">
        <v>1886</v>
      </c>
      <c r="L21" s="1934">
        <v>867</v>
      </c>
      <c r="M21" s="1935">
        <v>413</v>
      </c>
    </row>
    <row r="22" spans="1:13" ht="14.65" customHeight="1">
      <c r="A22" s="861" t="s">
        <v>1311</v>
      </c>
      <c r="B22" s="1904"/>
      <c r="C22" s="1903"/>
      <c r="D22" s="1904"/>
      <c r="E22" s="1903"/>
      <c r="F22" s="1904"/>
      <c r="G22" s="1904"/>
      <c r="H22" s="1904"/>
      <c r="I22" s="1869"/>
      <c r="J22" s="1904"/>
      <c r="K22" s="1904"/>
      <c r="L22" s="1903"/>
      <c r="M22" s="1905"/>
    </row>
    <row r="23" spans="1:13" ht="14.65" customHeight="1">
      <c r="A23" s="555" t="s">
        <v>364</v>
      </c>
      <c r="B23" s="1936">
        <v>1678</v>
      </c>
      <c r="C23" s="1936">
        <v>1649</v>
      </c>
      <c r="D23" s="1936">
        <v>3280</v>
      </c>
      <c r="E23" s="1936">
        <v>3304</v>
      </c>
      <c r="F23" s="1936">
        <v>1084</v>
      </c>
      <c r="G23" s="1936">
        <v>897</v>
      </c>
      <c r="H23" s="1936">
        <v>200</v>
      </c>
      <c r="I23" s="1904">
        <v>270</v>
      </c>
      <c r="J23" s="1936">
        <v>115</v>
      </c>
      <c r="K23" s="1936">
        <v>985</v>
      </c>
      <c r="L23" s="1936">
        <v>370</v>
      </c>
      <c r="M23" s="1920">
        <v>179</v>
      </c>
    </row>
    <row r="24" spans="1:13" ht="14.65" customHeight="1">
      <c r="A24" s="555" t="s">
        <v>365</v>
      </c>
      <c r="B24" s="1936">
        <v>1575</v>
      </c>
      <c r="C24" s="1936">
        <v>1560</v>
      </c>
      <c r="D24" s="1936">
        <v>1546</v>
      </c>
      <c r="E24" s="1936">
        <v>1533</v>
      </c>
      <c r="F24" s="1936">
        <v>367</v>
      </c>
      <c r="G24" s="1936">
        <v>206</v>
      </c>
      <c r="H24" s="1936">
        <v>118</v>
      </c>
      <c r="I24" s="1936">
        <v>100</v>
      </c>
      <c r="J24" s="1936">
        <v>25</v>
      </c>
      <c r="K24" s="1936">
        <v>376</v>
      </c>
      <c r="L24" s="1936">
        <v>131</v>
      </c>
      <c r="M24" s="1920">
        <v>66</v>
      </c>
    </row>
    <row r="25" spans="1:13" ht="14.65" customHeight="1">
      <c r="A25" s="555" t="s">
        <v>366</v>
      </c>
      <c r="B25" s="1937">
        <v>647</v>
      </c>
      <c r="C25" s="1937">
        <v>625</v>
      </c>
      <c r="D25" s="1937">
        <v>936</v>
      </c>
      <c r="E25" s="1937">
        <v>1431</v>
      </c>
      <c r="F25" s="1937">
        <v>813</v>
      </c>
      <c r="G25" s="1937">
        <v>2581</v>
      </c>
      <c r="H25" s="1937">
        <v>104</v>
      </c>
      <c r="I25" s="1937">
        <v>91</v>
      </c>
      <c r="J25" s="1937">
        <v>105</v>
      </c>
      <c r="K25" s="1937">
        <v>525</v>
      </c>
      <c r="L25" s="1937">
        <v>366</v>
      </c>
      <c r="M25" s="303">
        <v>168</v>
      </c>
    </row>
    <row r="26" spans="1:13" ht="14.65" customHeight="1">
      <c r="A26" s="894" t="s">
        <v>248</v>
      </c>
      <c r="B26" s="1934">
        <v>6284</v>
      </c>
      <c r="C26" s="1934">
        <v>6097</v>
      </c>
      <c r="D26" s="1934">
        <v>6815</v>
      </c>
      <c r="E26" s="1934">
        <v>12200</v>
      </c>
      <c r="F26" s="1934">
        <v>3048</v>
      </c>
      <c r="G26" s="1934">
        <v>1151</v>
      </c>
      <c r="H26" s="1934">
        <v>1080</v>
      </c>
      <c r="I26" s="1934">
        <v>1217</v>
      </c>
      <c r="J26" s="1934">
        <v>360</v>
      </c>
      <c r="K26" s="1934">
        <v>3797</v>
      </c>
      <c r="L26" s="1934">
        <v>1369</v>
      </c>
      <c r="M26" s="1935">
        <v>478</v>
      </c>
    </row>
    <row r="27" spans="1:13" ht="14.65" customHeight="1">
      <c r="A27" s="894" t="s">
        <v>1196</v>
      </c>
      <c r="B27" s="1913"/>
      <c r="C27" s="1913"/>
      <c r="D27" s="1913"/>
      <c r="E27" s="1913"/>
      <c r="F27" s="1913"/>
      <c r="G27" s="1913"/>
      <c r="H27" s="1913"/>
      <c r="I27" s="1913"/>
      <c r="J27" s="1913"/>
      <c r="K27" s="1913"/>
      <c r="L27" s="1913"/>
      <c r="M27" s="1938"/>
    </row>
    <row r="28" spans="1:13" ht="14.65" customHeight="1">
      <c r="A28" s="895" t="s">
        <v>224</v>
      </c>
      <c r="B28" s="1936">
        <v>977</v>
      </c>
      <c r="C28" s="1936">
        <v>902</v>
      </c>
      <c r="D28" s="1936">
        <v>1440</v>
      </c>
      <c r="E28" s="1936">
        <v>2640</v>
      </c>
      <c r="F28" s="1936">
        <v>774</v>
      </c>
      <c r="G28" s="1936">
        <v>237</v>
      </c>
      <c r="H28" s="1936">
        <v>259</v>
      </c>
      <c r="I28" s="1936">
        <v>260</v>
      </c>
      <c r="J28" s="1936">
        <v>97</v>
      </c>
      <c r="K28" s="1936">
        <v>849</v>
      </c>
      <c r="L28" s="1936">
        <v>287</v>
      </c>
      <c r="M28" s="1920">
        <v>100</v>
      </c>
    </row>
    <row r="29" spans="1:13" ht="14.65" customHeight="1">
      <c r="A29" s="895" t="s">
        <v>225</v>
      </c>
      <c r="B29" s="1936">
        <v>1092</v>
      </c>
      <c r="C29" s="1936">
        <v>1060</v>
      </c>
      <c r="D29" s="1936">
        <v>1283</v>
      </c>
      <c r="E29" s="1936">
        <v>3122</v>
      </c>
      <c r="F29" s="1936">
        <v>792</v>
      </c>
      <c r="G29" s="1936">
        <v>249</v>
      </c>
      <c r="H29" s="1936">
        <v>247</v>
      </c>
      <c r="I29" s="1936">
        <v>281</v>
      </c>
      <c r="J29" s="1936">
        <v>71</v>
      </c>
      <c r="K29" s="1936">
        <v>840</v>
      </c>
      <c r="L29" s="1936">
        <v>211</v>
      </c>
      <c r="M29" s="1920">
        <v>79</v>
      </c>
    </row>
    <row r="30" spans="1:13" ht="14.65" customHeight="1">
      <c r="A30" s="895" t="s">
        <v>226</v>
      </c>
      <c r="B30" s="1936">
        <v>1188</v>
      </c>
      <c r="C30" s="1936">
        <v>1126</v>
      </c>
      <c r="D30" s="1936">
        <v>1674</v>
      </c>
      <c r="E30" s="1936">
        <v>2939</v>
      </c>
      <c r="F30" s="1936">
        <v>819</v>
      </c>
      <c r="G30" s="1936">
        <v>327</v>
      </c>
      <c r="H30" s="1936">
        <v>301</v>
      </c>
      <c r="I30" s="1936">
        <v>391</v>
      </c>
      <c r="J30" s="1936">
        <v>91</v>
      </c>
      <c r="K30" s="1936">
        <v>1062</v>
      </c>
      <c r="L30" s="1936">
        <v>557</v>
      </c>
      <c r="M30" s="1920">
        <v>150</v>
      </c>
    </row>
    <row r="31" spans="1:13" ht="14.65" customHeight="1">
      <c r="A31" s="895" t="s">
        <v>227</v>
      </c>
      <c r="B31" s="1936">
        <v>3027</v>
      </c>
      <c r="C31" s="1936">
        <v>3009</v>
      </c>
      <c r="D31" s="1936">
        <v>2418</v>
      </c>
      <c r="E31" s="1936">
        <v>3499</v>
      </c>
      <c r="F31" s="1936">
        <v>663</v>
      </c>
      <c r="G31" s="1936">
        <v>338</v>
      </c>
      <c r="H31" s="1936">
        <v>273</v>
      </c>
      <c r="I31" s="1936">
        <v>285</v>
      </c>
      <c r="J31" s="1936">
        <v>101</v>
      </c>
      <c r="K31" s="1936">
        <v>1046</v>
      </c>
      <c r="L31" s="1936">
        <v>314</v>
      </c>
      <c r="M31" s="1920">
        <v>149</v>
      </c>
    </row>
    <row r="32" spans="1:13" ht="14.65" customHeight="1">
      <c r="A32" s="894" t="s">
        <v>228</v>
      </c>
      <c r="B32" s="1910">
        <v>3204</v>
      </c>
      <c r="C32" s="1910">
        <v>3110</v>
      </c>
      <c r="D32" s="1910">
        <v>6494</v>
      </c>
      <c r="E32" s="1910">
        <v>6525</v>
      </c>
      <c r="F32" s="1910">
        <v>2018</v>
      </c>
      <c r="G32" s="1910">
        <v>509</v>
      </c>
      <c r="H32" s="1910">
        <v>774</v>
      </c>
      <c r="I32" s="1910">
        <v>745</v>
      </c>
      <c r="J32" s="1910">
        <v>243</v>
      </c>
      <c r="K32" s="1910">
        <v>2558</v>
      </c>
      <c r="L32" s="1910">
        <v>696</v>
      </c>
      <c r="M32" s="1912">
        <v>322</v>
      </c>
    </row>
    <row r="33" spans="1:13" ht="14.65" customHeight="1">
      <c r="A33" s="894" t="s">
        <v>1262</v>
      </c>
      <c r="B33" s="1904"/>
      <c r="C33" s="1903"/>
      <c r="D33" s="1904"/>
      <c r="E33" s="1903"/>
      <c r="F33" s="1904"/>
      <c r="G33" s="1904"/>
      <c r="H33" s="1904"/>
      <c r="I33" s="1904"/>
      <c r="J33" s="1904"/>
      <c r="K33" s="1904"/>
      <c r="L33" s="1903"/>
      <c r="M33" s="1905"/>
    </row>
    <row r="34" spans="1:13" ht="14.65" customHeight="1">
      <c r="A34" s="895" t="s">
        <v>229</v>
      </c>
      <c r="B34" s="1936">
        <v>634</v>
      </c>
      <c r="C34" s="1936">
        <v>618</v>
      </c>
      <c r="D34" s="1936">
        <v>1845</v>
      </c>
      <c r="E34" s="1936">
        <v>1205</v>
      </c>
      <c r="F34" s="1936">
        <v>412</v>
      </c>
      <c r="G34" s="1936">
        <v>104</v>
      </c>
      <c r="H34" s="1936">
        <v>156</v>
      </c>
      <c r="I34" s="1936">
        <v>103</v>
      </c>
      <c r="J34" s="1936">
        <v>25</v>
      </c>
      <c r="K34" s="1936">
        <v>403</v>
      </c>
      <c r="L34" s="1936">
        <v>136</v>
      </c>
      <c r="M34" s="1920">
        <v>57</v>
      </c>
    </row>
    <row r="35" spans="1:13" ht="14.65" customHeight="1">
      <c r="A35" s="555" t="s">
        <v>230</v>
      </c>
      <c r="B35" s="1936">
        <v>292</v>
      </c>
      <c r="C35" s="1936">
        <v>278</v>
      </c>
      <c r="D35" s="1936">
        <v>694</v>
      </c>
      <c r="E35" s="1936">
        <v>820</v>
      </c>
      <c r="F35" s="1936">
        <v>174</v>
      </c>
      <c r="G35" s="1936">
        <v>53</v>
      </c>
      <c r="H35" s="1936">
        <v>55</v>
      </c>
      <c r="I35" s="1936">
        <v>63</v>
      </c>
      <c r="J35" s="1936">
        <v>19</v>
      </c>
      <c r="K35" s="1936">
        <v>204</v>
      </c>
      <c r="L35" s="1936">
        <v>79</v>
      </c>
      <c r="M35" s="1920">
        <v>34</v>
      </c>
    </row>
    <row r="36" spans="1:13" s="116" customFormat="1" ht="14.65" customHeight="1">
      <c r="A36" s="555" t="s">
        <v>231</v>
      </c>
      <c r="B36" s="1936">
        <v>1561</v>
      </c>
      <c r="C36" s="1936">
        <v>1521</v>
      </c>
      <c r="D36" s="1936">
        <v>3010</v>
      </c>
      <c r="E36" s="1936">
        <v>2493</v>
      </c>
      <c r="F36" s="1936">
        <v>808</v>
      </c>
      <c r="G36" s="1936">
        <v>183</v>
      </c>
      <c r="H36" s="1936">
        <v>249</v>
      </c>
      <c r="I36" s="1936">
        <v>226</v>
      </c>
      <c r="J36" s="1936">
        <v>57</v>
      </c>
      <c r="K36" s="1936">
        <v>750</v>
      </c>
      <c r="L36" s="1936">
        <v>286</v>
      </c>
      <c r="M36" s="1920">
        <v>117</v>
      </c>
    </row>
    <row r="37" spans="1:13" s="116" customFormat="1" ht="14.65" customHeight="1">
      <c r="A37" s="555" t="s">
        <v>215</v>
      </c>
      <c r="B37" s="1939"/>
      <c r="C37" s="1939"/>
      <c r="D37" s="1939"/>
      <c r="E37" s="1939"/>
      <c r="F37" s="1939"/>
      <c r="G37" s="1939"/>
      <c r="H37" s="1939"/>
      <c r="I37" s="1939"/>
      <c r="J37" s="1939"/>
      <c r="K37" s="1936"/>
      <c r="L37" s="1936"/>
      <c r="M37" s="1920"/>
    </row>
    <row r="38" spans="1:13" ht="14.65" customHeight="1">
      <c r="A38" s="1214" t="s">
        <v>216</v>
      </c>
      <c r="B38" s="1936"/>
      <c r="C38" s="1936"/>
      <c r="D38" s="1936"/>
      <c r="E38" s="1936"/>
      <c r="F38" s="1936"/>
      <c r="G38" s="1936"/>
      <c r="H38" s="1936"/>
      <c r="I38" s="1936"/>
      <c r="J38" s="1936"/>
      <c r="K38" s="1936"/>
      <c r="L38" s="1936"/>
      <c r="M38" s="1920"/>
    </row>
    <row r="39" spans="1:13" ht="14.65" customHeight="1">
      <c r="A39" s="555" t="s">
        <v>232</v>
      </c>
      <c r="B39" s="1936">
        <v>717</v>
      </c>
      <c r="C39" s="1936">
        <v>693</v>
      </c>
      <c r="D39" s="1936">
        <v>945</v>
      </c>
      <c r="E39" s="1936">
        <v>2007</v>
      </c>
      <c r="F39" s="1936">
        <v>624</v>
      </c>
      <c r="G39" s="1936">
        <v>169</v>
      </c>
      <c r="H39" s="1936">
        <v>314</v>
      </c>
      <c r="I39" s="1936">
        <v>353</v>
      </c>
      <c r="J39" s="1936">
        <v>142</v>
      </c>
      <c r="K39" s="1936">
        <v>1201</v>
      </c>
      <c r="L39" s="1936">
        <v>195</v>
      </c>
      <c r="M39" s="1920">
        <v>114</v>
      </c>
    </row>
    <row r="40" spans="1:13">
      <c r="A40" s="702" t="s">
        <v>1398</v>
      </c>
      <c r="B40" s="481"/>
      <c r="C40" s="481"/>
      <c r="D40" s="481"/>
      <c r="E40" s="481"/>
      <c r="F40" s="481"/>
      <c r="G40" s="481"/>
      <c r="H40" s="481"/>
      <c r="I40" s="481"/>
      <c r="J40" s="481"/>
      <c r="K40" s="481"/>
      <c r="L40" s="481"/>
      <c r="M40" s="481"/>
    </row>
    <row r="41" spans="1:13" s="1102" customFormat="1">
      <c r="A41" s="1186" t="s">
        <v>1376</v>
      </c>
    </row>
    <row r="42" spans="1:13">
      <c r="A42" s="481"/>
      <c r="B42" s="481"/>
      <c r="C42" s="481"/>
      <c r="D42" s="481"/>
      <c r="E42" s="481"/>
      <c r="F42" s="481"/>
      <c r="G42" s="481"/>
      <c r="H42" s="481"/>
      <c r="I42" s="481"/>
      <c r="J42" s="481"/>
      <c r="K42" s="481"/>
      <c r="L42" s="481"/>
      <c r="M42" s="481"/>
    </row>
    <row r="44" spans="1:13">
      <c r="C44" s="573"/>
      <c r="D44" s="573"/>
      <c r="E44" s="573"/>
      <c r="F44" s="573"/>
      <c r="G44" s="573"/>
      <c r="H44" s="573"/>
      <c r="I44" s="573"/>
      <c r="J44" s="573"/>
      <c r="K44" s="573"/>
      <c r="L44" s="573"/>
      <c r="M44" s="573"/>
    </row>
  </sheetData>
  <mergeCells count="18">
    <mergeCell ref="L1:M1"/>
    <mergeCell ref="M7:M18"/>
    <mergeCell ref="K7:K18"/>
    <mergeCell ref="A2:F2"/>
    <mergeCell ref="C8:C18"/>
    <mergeCell ref="B7:B18"/>
    <mergeCell ref="L2:M2"/>
    <mergeCell ref="L7:L18"/>
    <mergeCell ref="A4:F4"/>
    <mergeCell ref="A5:A18"/>
    <mergeCell ref="B5:M6"/>
    <mergeCell ref="G7:G18"/>
    <mergeCell ref="H7:H18"/>
    <mergeCell ref="I7:I18"/>
    <mergeCell ref="J7:J18"/>
    <mergeCell ref="D7:D18"/>
    <mergeCell ref="E7:E18"/>
    <mergeCell ref="F7:F18"/>
  </mergeCells>
  <phoneticPr fontId="0" type="noConversion"/>
  <hyperlinks>
    <hyperlink ref="L1:M1" location="'Spis tablic     List of tables'!A88" display="Powrót do spisu tablic"/>
    <hyperlink ref="L2:M2" location="'Spis tablic     List of tables'!A88"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selection sqref="A1:E1"/>
    </sheetView>
  </sheetViews>
  <sheetFormatPr defaultRowHeight="14.25"/>
  <cols>
    <col min="1" max="1" width="5.625" style="4" customWidth="1"/>
    <col min="2" max="2" width="14.625" style="4" customWidth="1"/>
    <col min="3" max="13" width="9.125" style="4" customWidth="1"/>
  </cols>
  <sheetData>
    <row r="1" spans="1:13" s="61" customFormat="1" ht="15" customHeight="1">
      <c r="A1" s="2563" t="s">
        <v>110</v>
      </c>
      <c r="B1" s="2563"/>
      <c r="C1" s="2563"/>
      <c r="D1" s="2563"/>
      <c r="E1" s="2563"/>
      <c r="F1" s="60"/>
      <c r="G1" s="60"/>
      <c r="H1" s="60"/>
      <c r="I1" s="60"/>
      <c r="J1" s="60"/>
      <c r="K1" s="2275" t="s">
        <v>28</v>
      </c>
      <c r="L1" s="2275"/>
      <c r="M1" s="60"/>
    </row>
    <row r="2" spans="1:13" s="1192" customFormat="1" ht="15" customHeight="1">
      <c r="A2" s="2222" t="s">
        <v>111</v>
      </c>
      <c r="B2" s="2222"/>
      <c r="C2" s="2222"/>
      <c r="D2" s="2222"/>
      <c r="E2" s="2222"/>
      <c r="F2" s="1191"/>
      <c r="G2" s="1191"/>
      <c r="H2" s="1191"/>
      <c r="I2" s="1191"/>
      <c r="J2" s="1191"/>
      <c r="K2" s="2204" t="s">
        <v>258</v>
      </c>
      <c r="L2" s="2204"/>
      <c r="M2" s="1191"/>
    </row>
    <row r="3" spans="1:13">
      <c r="A3" s="2229" t="s">
        <v>1386</v>
      </c>
      <c r="B3" s="2229"/>
      <c r="C3" s="2229"/>
      <c r="D3" s="2229"/>
      <c r="E3" s="2229"/>
      <c r="F3" s="9"/>
      <c r="G3" s="9"/>
      <c r="J3" s="9"/>
      <c r="K3" s="9"/>
      <c r="L3" s="9"/>
      <c r="M3" s="9"/>
    </row>
    <row r="4" spans="1:13" s="1102" customFormat="1">
      <c r="A4" s="2286" t="s">
        <v>112</v>
      </c>
      <c r="B4" s="2286"/>
      <c r="C4" s="2286"/>
      <c r="D4" s="2286"/>
      <c r="E4" s="2286"/>
      <c r="F4" s="1114"/>
      <c r="G4" s="1114"/>
      <c r="H4" s="1105"/>
      <c r="I4" s="1105"/>
      <c r="J4" s="1114"/>
      <c r="K4" s="1114"/>
      <c r="L4" s="1114"/>
      <c r="M4" s="1114"/>
    </row>
    <row r="5" spans="1:13" ht="14.85" customHeight="1">
      <c r="A5" s="2906" t="s">
        <v>1970</v>
      </c>
      <c r="B5" s="2913"/>
      <c r="C5" s="2905" t="s">
        <v>1486</v>
      </c>
      <c r="D5" s="105"/>
      <c r="E5" s="2901" t="s">
        <v>1356</v>
      </c>
      <c r="F5" s="2917" t="s">
        <v>1361</v>
      </c>
      <c r="G5" s="2906"/>
      <c r="H5" s="2906"/>
      <c r="I5" s="2906"/>
      <c r="J5" s="2906"/>
      <c r="K5" s="2906"/>
      <c r="L5" s="2906"/>
      <c r="M5" s="2906"/>
    </row>
    <row r="6" spans="1:13" ht="12" customHeight="1">
      <c r="A6" s="2908"/>
      <c r="B6" s="2914"/>
      <c r="C6" s="2907"/>
      <c r="D6" s="103"/>
      <c r="E6" s="2902"/>
      <c r="F6" s="2918"/>
      <c r="G6" s="2908"/>
      <c r="H6" s="2908"/>
      <c r="I6" s="2908"/>
      <c r="J6" s="2908"/>
      <c r="K6" s="2908"/>
      <c r="L6" s="2908"/>
      <c r="M6" s="2908"/>
    </row>
    <row r="7" spans="1:13" ht="12.75" customHeight="1">
      <c r="A7" s="2908"/>
      <c r="B7" s="2914"/>
      <c r="C7" s="2907"/>
      <c r="D7" s="103"/>
      <c r="E7" s="2902"/>
      <c r="F7" s="2918"/>
      <c r="G7" s="2908"/>
      <c r="H7" s="2908"/>
      <c r="I7" s="2908"/>
      <c r="J7" s="2908"/>
      <c r="K7" s="2908"/>
      <c r="L7" s="2908"/>
      <c r="M7" s="2908"/>
    </row>
    <row r="8" spans="1:13" ht="14.85" customHeight="1">
      <c r="A8" s="2908"/>
      <c r="B8" s="2914"/>
      <c r="C8" s="2907"/>
      <c r="D8" s="2905" t="s">
        <v>1355</v>
      </c>
      <c r="E8" s="2902"/>
      <c r="F8" s="2917" t="s">
        <v>1354</v>
      </c>
      <c r="G8" s="2906"/>
      <c r="H8" s="2906"/>
      <c r="I8" s="2913"/>
      <c r="J8" s="2905" t="s">
        <v>1353</v>
      </c>
      <c r="K8" s="2906"/>
      <c r="L8" s="2906"/>
      <c r="M8" s="2906"/>
    </row>
    <row r="9" spans="1:13" ht="14.85" customHeight="1">
      <c r="A9" s="2908"/>
      <c r="B9" s="2914"/>
      <c r="C9" s="2907"/>
      <c r="D9" s="2907"/>
      <c r="E9" s="2902"/>
      <c r="F9" s="2918"/>
      <c r="G9" s="2908"/>
      <c r="H9" s="2908"/>
      <c r="I9" s="2914"/>
      <c r="J9" s="2907"/>
      <c r="K9" s="2908"/>
      <c r="L9" s="2908"/>
      <c r="M9" s="2908"/>
    </row>
    <row r="10" spans="1:13" ht="14.85" customHeight="1">
      <c r="A10" s="2908"/>
      <c r="B10" s="2914"/>
      <c r="C10" s="2907"/>
      <c r="D10" s="2907"/>
      <c r="E10" s="2902"/>
      <c r="F10" s="2917" t="s">
        <v>1357</v>
      </c>
      <c r="G10" s="2913"/>
      <c r="H10" s="2905" t="s">
        <v>1358</v>
      </c>
      <c r="I10" s="2913"/>
      <c r="J10" s="2905" t="s">
        <v>1359</v>
      </c>
      <c r="K10" s="2913"/>
      <c r="L10" s="2905" t="s">
        <v>1360</v>
      </c>
      <c r="M10" s="2906"/>
    </row>
    <row r="11" spans="1:13" ht="14.85" customHeight="1">
      <c r="A11" s="2908"/>
      <c r="B11" s="2914"/>
      <c r="C11" s="2907"/>
      <c r="D11" s="2907"/>
      <c r="E11" s="2902"/>
      <c r="F11" s="2918"/>
      <c r="G11" s="2914"/>
      <c r="H11" s="2907"/>
      <c r="I11" s="2914"/>
      <c r="J11" s="2907"/>
      <c r="K11" s="2914"/>
      <c r="L11" s="2907"/>
      <c r="M11" s="2908"/>
    </row>
    <row r="12" spans="1:13" ht="14.85" customHeight="1">
      <c r="A12" s="2908"/>
      <c r="B12" s="2914"/>
      <c r="C12" s="2907"/>
      <c r="D12" s="2907"/>
      <c r="E12" s="2902"/>
      <c r="F12" s="2918"/>
      <c r="G12" s="2914"/>
      <c r="H12" s="2907"/>
      <c r="I12" s="2914"/>
      <c r="J12" s="2907"/>
      <c r="K12" s="2914"/>
      <c r="L12" s="2907"/>
      <c r="M12" s="2908"/>
    </row>
    <row r="13" spans="1:13" ht="14.85" customHeight="1">
      <c r="A13" s="2908"/>
      <c r="B13" s="2914"/>
      <c r="C13" s="2919"/>
      <c r="D13" s="2907"/>
      <c r="E13" s="2902"/>
      <c r="F13" s="2918"/>
      <c r="G13" s="2914"/>
      <c r="H13" s="2907"/>
      <c r="I13" s="2914"/>
      <c r="J13" s="2907"/>
      <c r="K13" s="2914"/>
      <c r="L13" s="2907"/>
      <c r="M13" s="2908"/>
    </row>
    <row r="14" spans="1:13" ht="14.85" customHeight="1">
      <c r="A14" s="2908"/>
      <c r="B14" s="2914"/>
      <c r="C14" s="2893" t="s">
        <v>29</v>
      </c>
      <c r="D14" s="2894"/>
      <c r="E14" s="2903"/>
      <c r="F14" s="2909" t="s">
        <v>1721</v>
      </c>
      <c r="G14" s="2897" t="s">
        <v>29</v>
      </c>
      <c r="H14" s="2905" t="s">
        <v>1722</v>
      </c>
      <c r="I14" s="2899" t="s">
        <v>29</v>
      </c>
      <c r="J14" s="2905" t="s">
        <v>1724</v>
      </c>
      <c r="K14" s="2897" t="s">
        <v>29</v>
      </c>
      <c r="L14" s="2905" t="s">
        <v>1723</v>
      </c>
      <c r="M14" s="2893" t="s">
        <v>29</v>
      </c>
    </row>
    <row r="15" spans="1:13" ht="9" customHeight="1">
      <c r="A15" s="2915"/>
      <c r="B15" s="2916"/>
      <c r="C15" s="2895"/>
      <c r="D15" s="2896"/>
      <c r="E15" s="2904"/>
      <c r="F15" s="2910"/>
      <c r="G15" s="2898"/>
      <c r="H15" s="2912"/>
      <c r="I15" s="2900"/>
      <c r="J15" s="2912"/>
      <c r="K15" s="2898"/>
      <c r="L15" s="2912"/>
      <c r="M15" s="2895"/>
    </row>
    <row r="16" spans="1:13" s="455" customFormat="1" ht="14.1" customHeight="1">
      <c r="A16" s="337">
        <v>2017</v>
      </c>
      <c r="B16" s="281" t="s">
        <v>31</v>
      </c>
      <c r="C16" s="155" t="s">
        <v>1921</v>
      </c>
      <c r="D16" s="155" t="s">
        <v>1922</v>
      </c>
      <c r="E16" s="155">
        <v>6.6</v>
      </c>
      <c r="F16" s="155" t="s">
        <v>2076</v>
      </c>
      <c r="G16" s="155">
        <v>105.7</v>
      </c>
      <c r="H16" s="173">
        <v>4223.84</v>
      </c>
      <c r="I16" s="155">
        <v>105.5</v>
      </c>
      <c r="J16" s="173">
        <v>4530.47</v>
      </c>
      <c r="K16" s="155">
        <v>105.9</v>
      </c>
      <c r="L16" s="173">
        <v>4529.1899999999996</v>
      </c>
      <c r="M16" s="157">
        <v>105.92886762136638</v>
      </c>
    </row>
    <row r="17" spans="1:14" s="614" customFormat="1" ht="14.1" customHeight="1">
      <c r="A17" s="610">
        <v>2018</v>
      </c>
      <c r="B17" s="611" t="s">
        <v>31</v>
      </c>
      <c r="C17" s="527">
        <v>105.1</v>
      </c>
      <c r="D17" s="527">
        <v>105.1</v>
      </c>
      <c r="E17" s="527">
        <v>5.8</v>
      </c>
      <c r="F17" s="353" t="s">
        <v>2077</v>
      </c>
      <c r="G17" s="559" t="s">
        <v>1923</v>
      </c>
      <c r="H17" s="353">
        <v>4542.62</v>
      </c>
      <c r="I17" s="353">
        <v>107.2</v>
      </c>
      <c r="J17" s="521">
        <v>4852.29</v>
      </c>
      <c r="K17" s="527">
        <v>107.1</v>
      </c>
      <c r="L17" s="353">
        <v>4851.6099999999997</v>
      </c>
      <c r="M17" s="522">
        <v>107.11871217590783</v>
      </c>
    </row>
    <row r="18" spans="1:14" s="1015" customFormat="1" ht="12.75" customHeight="1">
      <c r="A18" s="558">
        <v>2018</v>
      </c>
      <c r="B18" s="1082" t="s">
        <v>540</v>
      </c>
      <c r="C18" s="559" t="s">
        <v>1924</v>
      </c>
      <c r="D18" s="559" t="s">
        <v>1924</v>
      </c>
      <c r="E18" s="559">
        <v>6.6</v>
      </c>
      <c r="F18" s="353">
        <v>4622.84</v>
      </c>
      <c r="G18" s="559">
        <v>106.2</v>
      </c>
      <c r="H18" s="353">
        <v>4435.7700000000004</v>
      </c>
      <c r="I18" s="559">
        <v>106.48906365908289</v>
      </c>
      <c r="J18" s="353">
        <v>4700.1099999999997</v>
      </c>
      <c r="K18" s="559">
        <v>107.1</v>
      </c>
      <c r="L18" s="353">
        <v>4699.96</v>
      </c>
      <c r="M18" s="740">
        <v>107.05352038248044</v>
      </c>
    </row>
    <row r="19" spans="1:14" s="520" customFormat="1" ht="13.5" customHeight="1">
      <c r="A19" s="338"/>
      <c r="B19" s="281" t="s">
        <v>561</v>
      </c>
      <c r="C19" s="155" t="s">
        <v>1401</v>
      </c>
      <c r="D19" s="155" t="s">
        <v>1402</v>
      </c>
      <c r="E19" s="155">
        <v>5.8</v>
      </c>
      <c r="F19" s="173">
        <v>4521.08</v>
      </c>
      <c r="G19" s="159">
        <v>107.1</v>
      </c>
      <c r="H19" s="521">
        <v>4519.6400000000003</v>
      </c>
      <c r="I19" s="527">
        <v>107.1</v>
      </c>
      <c r="J19" s="173">
        <v>4812.84</v>
      </c>
      <c r="K19" s="155">
        <v>107.5</v>
      </c>
      <c r="L19" s="173">
        <v>4811.42</v>
      </c>
      <c r="M19" s="528">
        <v>107.54179704962003</v>
      </c>
    </row>
    <row r="20" spans="1:14" s="573" customFormat="1" ht="13.5" customHeight="1">
      <c r="A20" s="338"/>
      <c r="B20" s="1425" t="s">
        <v>562</v>
      </c>
      <c r="C20" s="155" t="s">
        <v>1924</v>
      </c>
      <c r="D20" s="155" t="s">
        <v>1402</v>
      </c>
      <c r="E20" s="1427">
        <v>5.7</v>
      </c>
      <c r="F20" s="1459">
        <v>4580.2</v>
      </c>
      <c r="G20" s="1480">
        <v>107.6</v>
      </c>
      <c r="H20" s="613">
        <v>4579.24</v>
      </c>
      <c r="I20" s="527">
        <v>107.6</v>
      </c>
      <c r="J20" s="1428">
        <v>4822.83</v>
      </c>
      <c r="K20" s="1427">
        <v>106.9</v>
      </c>
      <c r="L20" s="1428">
        <v>4821.8</v>
      </c>
      <c r="M20" s="528">
        <v>106.9</v>
      </c>
    </row>
    <row r="21" spans="1:14" s="573" customFormat="1" ht="13.5" customHeight="1">
      <c r="A21" s="338"/>
      <c r="B21" s="1566" t="s">
        <v>560</v>
      </c>
      <c r="C21" s="1568">
        <v>104.9</v>
      </c>
      <c r="D21" s="1568">
        <v>104.9</v>
      </c>
      <c r="E21" s="1568">
        <v>5.8</v>
      </c>
      <c r="F21" s="1642">
        <v>4863.74</v>
      </c>
      <c r="G21" s="1643">
        <v>107.7</v>
      </c>
      <c r="H21" s="1642">
        <v>4862.92</v>
      </c>
      <c r="I21" s="1643">
        <v>107.7</v>
      </c>
      <c r="J21" s="1569">
        <v>5071.41</v>
      </c>
      <c r="K21" s="1568">
        <v>107</v>
      </c>
      <c r="L21" s="1640">
        <v>5071.25</v>
      </c>
      <c r="M21" s="528">
        <v>106.99945774985179</v>
      </c>
    </row>
    <row r="22" spans="1:14" s="573" customFormat="1" ht="13.5" customHeight="1">
      <c r="A22" s="338">
        <v>2019</v>
      </c>
      <c r="B22" s="1763" t="s">
        <v>540</v>
      </c>
      <c r="C22" s="1764" t="s">
        <v>15</v>
      </c>
      <c r="D22" s="1764" t="s">
        <v>15</v>
      </c>
      <c r="E22" s="1765">
        <v>5.9</v>
      </c>
      <c r="F22" s="1766">
        <v>4950.9399999999996</v>
      </c>
      <c r="G22" s="1746">
        <v>107.1</v>
      </c>
      <c r="H22" s="2163" t="s">
        <v>15</v>
      </c>
      <c r="I22" s="2164" t="s">
        <v>15</v>
      </c>
      <c r="J22" s="1767">
        <v>5015.03</v>
      </c>
      <c r="K22" s="1765">
        <v>106.7</v>
      </c>
      <c r="L22" s="1768">
        <v>5014.9399999999996</v>
      </c>
      <c r="M22" s="528">
        <v>106.7</v>
      </c>
    </row>
    <row r="23" spans="1:14" s="29" customFormat="1" ht="12.95" customHeight="1">
      <c r="A23" s="338">
        <v>2018</v>
      </c>
      <c r="B23" s="281" t="s">
        <v>74</v>
      </c>
      <c r="C23" s="174" t="s">
        <v>15</v>
      </c>
      <c r="D23" s="174" t="s">
        <v>15</v>
      </c>
      <c r="E23" s="155">
        <v>6.8</v>
      </c>
      <c r="F23" s="964" t="s">
        <v>15</v>
      </c>
      <c r="G23" s="964" t="s">
        <v>15</v>
      </c>
      <c r="H23" s="964" t="s">
        <v>15</v>
      </c>
      <c r="I23" s="814" t="s">
        <v>15</v>
      </c>
      <c r="J23" s="173">
        <v>4588.58</v>
      </c>
      <c r="K23" s="155">
        <v>107.3</v>
      </c>
      <c r="L23" s="521">
        <v>4588.54</v>
      </c>
      <c r="M23" s="528">
        <v>107.280565985682</v>
      </c>
      <c r="N23" s="549"/>
    </row>
    <row r="24" spans="1:14" s="29" customFormat="1" ht="12.95" customHeight="1">
      <c r="A24" s="338"/>
      <c r="B24" s="281" t="s">
        <v>75</v>
      </c>
      <c r="C24" s="174" t="s">
        <v>15</v>
      </c>
      <c r="D24" s="174" t="s">
        <v>15</v>
      </c>
      <c r="E24" s="155">
        <v>6.8</v>
      </c>
      <c r="F24" s="964" t="s">
        <v>15</v>
      </c>
      <c r="G24" s="964" t="s">
        <v>15</v>
      </c>
      <c r="H24" s="964" t="s">
        <v>15</v>
      </c>
      <c r="I24" s="814" t="s">
        <v>15</v>
      </c>
      <c r="J24" s="173">
        <v>4599.72</v>
      </c>
      <c r="K24" s="155">
        <v>106.8</v>
      </c>
      <c r="L24" s="521">
        <v>4599.68</v>
      </c>
      <c r="M24" s="528">
        <v>106.84729762062391</v>
      </c>
      <c r="N24" s="549"/>
    </row>
    <row r="25" spans="1:14" s="29" customFormat="1" ht="12.95" customHeight="1">
      <c r="A25" s="338"/>
      <c r="B25" s="281" t="s">
        <v>64</v>
      </c>
      <c r="C25" s="155" t="s">
        <v>1924</v>
      </c>
      <c r="D25" s="155" t="s">
        <v>1924</v>
      </c>
      <c r="E25" s="155">
        <v>6.6</v>
      </c>
      <c r="F25" s="353">
        <v>4622.84</v>
      </c>
      <c r="G25" s="559">
        <v>106.2</v>
      </c>
      <c r="H25" s="353">
        <v>4435.7700000000004</v>
      </c>
      <c r="I25" s="559">
        <v>106.48906365908289</v>
      </c>
      <c r="J25" s="173">
        <v>4886.5600000000004</v>
      </c>
      <c r="K25" s="155">
        <v>106.7</v>
      </c>
      <c r="L25" s="521">
        <v>4886.1899999999996</v>
      </c>
      <c r="M25" s="528">
        <v>106.74830140038887</v>
      </c>
      <c r="N25" s="549"/>
    </row>
    <row r="26" spans="1:14" s="29" customFormat="1" ht="12.95" customHeight="1">
      <c r="A26" s="338"/>
      <c r="B26" s="281" t="s">
        <v>65</v>
      </c>
      <c r="C26" s="174" t="s">
        <v>15</v>
      </c>
      <c r="D26" s="174" t="s">
        <v>15</v>
      </c>
      <c r="E26" s="155">
        <v>6.3</v>
      </c>
      <c r="F26" s="964" t="s">
        <v>15</v>
      </c>
      <c r="G26" s="964" t="s">
        <v>15</v>
      </c>
      <c r="H26" s="964" t="s">
        <v>15</v>
      </c>
      <c r="I26" s="964" t="s">
        <v>15</v>
      </c>
      <c r="J26" s="173">
        <v>4840.4399999999996</v>
      </c>
      <c r="K26" s="155">
        <v>107.8</v>
      </c>
      <c r="L26" s="521">
        <v>4839.99</v>
      </c>
      <c r="M26" s="528">
        <v>107.84099213917754</v>
      </c>
      <c r="N26" s="549"/>
    </row>
    <row r="27" spans="1:14" s="29" customFormat="1" ht="12.95" customHeight="1">
      <c r="A27" s="338"/>
      <c r="B27" s="281" t="s">
        <v>66</v>
      </c>
      <c r="C27" s="174" t="s">
        <v>15</v>
      </c>
      <c r="D27" s="174" t="s">
        <v>15</v>
      </c>
      <c r="E27" s="155">
        <v>6.1</v>
      </c>
      <c r="F27" s="964" t="s">
        <v>15</v>
      </c>
      <c r="G27" s="964" t="s">
        <v>15</v>
      </c>
      <c r="H27" s="964" t="s">
        <v>15</v>
      </c>
      <c r="I27" s="964" t="s">
        <v>15</v>
      </c>
      <c r="J27" s="173">
        <v>4696.59</v>
      </c>
      <c r="K27" s="155">
        <v>107</v>
      </c>
      <c r="L27" s="521">
        <v>4695.3100000000004</v>
      </c>
      <c r="M27" s="528">
        <v>106.97806354009079</v>
      </c>
      <c r="N27" s="549"/>
    </row>
    <row r="28" spans="1:14" s="29" customFormat="1" ht="12.95" customHeight="1">
      <c r="A28" s="338"/>
      <c r="B28" s="281" t="s">
        <v>67</v>
      </c>
      <c r="C28" s="155" t="s">
        <v>1401</v>
      </c>
      <c r="D28" s="155" t="s">
        <v>1402</v>
      </c>
      <c r="E28" s="155">
        <v>5.8</v>
      </c>
      <c r="F28" s="353">
        <v>4521.08</v>
      </c>
      <c r="G28" s="559">
        <v>107.1</v>
      </c>
      <c r="H28" s="924">
        <v>4519.6400000000003</v>
      </c>
      <c r="I28" s="462">
        <v>107.1</v>
      </c>
      <c r="J28" s="173">
        <v>4848.16</v>
      </c>
      <c r="K28" s="155">
        <v>107.5</v>
      </c>
      <c r="L28" s="521">
        <v>4845.78</v>
      </c>
      <c r="M28" s="528">
        <v>107.64500858577892</v>
      </c>
      <c r="N28" s="549"/>
    </row>
    <row r="29" spans="1:14" s="29" customFormat="1" ht="12.95" customHeight="1">
      <c r="A29" s="338"/>
      <c r="B29" s="1425" t="s">
        <v>68</v>
      </c>
      <c r="C29" s="1426" t="s">
        <v>15</v>
      </c>
      <c r="D29" s="1426" t="s">
        <v>15</v>
      </c>
      <c r="E29" s="1427">
        <v>5.8</v>
      </c>
      <c r="F29" s="1429" t="s">
        <v>15</v>
      </c>
      <c r="G29" s="1435" t="s">
        <v>15</v>
      </c>
      <c r="H29" s="1429" t="s">
        <v>15</v>
      </c>
      <c r="I29" s="1429" t="s">
        <v>15</v>
      </c>
      <c r="J29" s="1428">
        <v>4825.0200000000004</v>
      </c>
      <c r="K29" s="1427">
        <v>107.2</v>
      </c>
      <c r="L29" s="1641">
        <v>4822.4799999999996</v>
      </c>
      <c r="M29" s="528">
        <v>107.5</v>
      </c>
      <c r="N29" s="549"/>
    </row>
    <row r="30" spans="1:14" s="29" customFormat="1" ht="12.95" customHeight="1">
      <c r="A30" s="338"/>
      <c r="B30" s="1425" t="s">
        <v>69</v>
      </c>
      <c r="C30" s="1426" t="s">
        <v>15</v>
      </c>
      <c r="D30" s="1426" t="s">
        <v>15</v>
      </c>
      <c r="E30" s="1427">
        <v>5.8</v>
      </c>
      <c r="F30" s="1429" t="s">
        <v>15</v>
      </c>
      <c r="G30" s="1435" t="s">
        <v>15</v>
      </c>
      <c r="H30" s="1429" t="s">
        <v>15</v>
      </c>
      <c r="I30" s="1429" t="s">
        <v>15</v>
      </c>
      <c r="J30" s="1428">
        <v>4798.2700000000004</v>
      </c>
      <c r="K30" s="1427">
        <v>106.8</v>
      </c>
      <c r="L30" s="1641">
        <v>4798.03</v>
      </c>
      <c r="M30" s="528">
        <v>106.7</v>
      </c>
      <c r="N30" s="549"/>
    </row>
    <row r="31" spans="1:14" s="29" customFormat="1" ht="12.95" customHeight="1">
      <c r="A31" s="338"/>
      <c r="B31" s="1425" t="s">
        <v>70</v>
      </c>
      <c r="C31" s="1427" t="s">
        <v>1924</v>
      </c>
      <c r="D31" s="1427" t="s">
        <v>1402</v>
      </c>
      <c r="E31" s="1427">
        <v>5.7</v>
      </c>
      <c r="F31" s="1474">
        <v>4580.2</v>
      </c>
      <c r="G31" s="1406">
        <v>107.6</v>
      </c>
      <c r="H31" s="1474">
        <v>4579.24</v>
      </c>
      <c r="I31" s="1406">
        <v>107.6</v>
      </c>
      <c r="J31" s="1641">
        <v>4771.8599999999997</v>
      </c>
      <c r="K31" s="1427">
        <v>106.7</v>
      </c>
      <c r="L31" s="1641">
        <v>4771.71</v>
      </c>
      <c r="M31" s="528">
        <v>106.7</v>
      </c>
      <c r="N31" s="549"/>
    </row>
    <row r="32" spans="1:14" s="29" customFormat="1" ht="12.95" customHeight="1">
      <c r="A32" s="338"/>
      <c r="B32" s="1566" t="s">
        <v>71</v>
      </c>
      <c r="C32" s="1567" t="s">
        <v>15</v>
      </c>
      <c r="D32" s="1426" t="s">
        <v>15</v>
      </c>
      <c r="E32" s="1568">
        <v>5.7</v>
      </c>
      <c r="F32" s="1570" t="s">
        <v>15</v>
      </c>
      <c r="G32" s="1570" t="s">
        <v>15</v>
      </c>
      <c r="H32" s="1429" t="s">
        <v>15</v>
      </c>
      <c r="I32" s="1429" t="s">
        <v>15</v>
      </c>
      <c r="J32" s="1640">
        <v>4921.3900000000003</v>
      </c>
      <c r="K32" s="1568">
        <v>107.6</v>
      </c>
      <c r="L32" s="1640">
        <v>4921.3</v>
      </c>
      <c r="M32" s="528">
        <v>107.59244603215552</v>
      </c>
      <c r="N32" s="549"/>
    </row>
    <row r="33" spans="1:14" s="29" customFormat="1" ht="12.95" customHeight="1">
      <c r="A33" s="338"/>
      <c r="B33" s="1566" t="s">
        <v>72</v>
      </c>
      <c r="C33" s="1567" t="s">
        <v>15</v>
      </c>
      <c r="D33" s="1426" t="s">
        <v>15</v>
      </c>
      <c r="E33" s="1568">
        <v>5.7</v>
      </c>
      <c r="F33" s="1570" t="s">
        <v>15</v>
      </c>
      <c r="G33" s="1570" t="s">
        <v>15</v>
      </c>
      <c r="H33" s="1429" t="s">
        <v>15</v>
      </c>
      <c r="I33" s="1429" t="s">
        <v>15</v>
      </c>
      <c r="J33" s="1640">
        <v>4966.6099999999997</v>
      </c>
      <c r="K33" s="1568">
        <v>107.7</v>
      </c>
      <c r="L33" s="1640">
        <v>4966.54</v>
      </c>
      <c r="M33" s="528">
        <v>107.71793375828781</v>
      </c>
      <c r="N33" s="549"/>
    </row>
    <row r="34" spans="1:14" s="29" customFormat="1" ht="12.95" customHeight="1">
      <c r="A34" s="338"/>
      <c r="B34" s="1566" t="s">
        <v>73</v>
      </c>
      <c r="C34" s="1568">
        <v>104.9</v>
      </c>
      <c r="D34" s="1427">
        <v>104.9</v>
      </c>
      <c r="E34" s="1568">
        <v>5.8</v>
      </c>
      <c r="F34" s="1625">
        <v>4863.74</v>
      </c>
      <c r="G34" s="1552">
        <v>107.6837241431225</v>
      </c>
      <c r="H34" s="1474">
        <v>4862.92</v>
      </c>
      <c r="I34" s="1406">
        <v>107.70992484766867</v>
      </c>
      <c r="J34" s="1640">
        <v>5274.95</v>
      </c>
      <c r="K34" s="1568">
        <v>106.1</v>
      </c>
      <c r="L34" s="1640">
        <v>5274.76</v>
      </c>
      <c r="M34" s="528">
        <v>106.0696733508683</v>
      </c>
      <c r="N34" s="549"/>
    </row>
    <row r="35" spans="1:14" s="29" customFormat="1" ht="12.95" customHeight="1">
      <c r="A35" s="338">
        <v>2019</v>
      </c>
      <c r="B35" s="1763" t="s">
        <v>74</v>
      </c>
      <c r="C35" s="1764" t="s">
        <v>15</v>
      </c>
      <c r="D35" s="1764" t="s">
        <v>15</v>
      </c>
      <c r="E35" s="1765">
        <v>6.1</v>
      </c>
      <c r="F35" s="2165" t="s">
        <v>15</v>
      </c>
      <c r="G35" s="1779" t="s">
        <v>15</v>
      </c>
      <c r="H35" s="2165" t="s">
        <v>15</v>
      </c>
      <c r="I35" s="1779" t="s">
        <v>15</v>
      </c>
      <c r="J35" s="1768">
        <v>4931.8</v>
      </c>
      <c r="K35" s="1765">
        <v>107.5</v>
      </c>
      <c r="L35" s="1768">
        <v>4931.76</v>
      </c>
      <c r="M35" s="528">
        <v>107.5</v>
      </c>
      <c r="N35" s="549"/>
    </row>
    <row r="36" spans="1:14" s="29" customFormat="1" ht="12.95" customHeight="1">
      <c r="A36" s="338"/>
      <c r="B36" s="1763" t="s">
        <v>75</v>
      </c>
      <c r="C36" s="1764" t="s">
        <v>15</v>
      </c>
      <c r="D36" s="1764" t="s">
        <v>15</v>
      </c>
      <c r="E36" s="1765">
        <v>6.1</v>
      </c>
      <c r="F36" s="2165" t="s">
        <v>15</v>
      </c>
      <c r="G36" s="1779" t="s">
        <v>15</v>
      </c>
      <c r="H36" s="2165" t="s">
        <v>15</v>
      </c>
      <c r="I36" s="1779" t="s">
        <v>15</v>
      </c>
      <c r="J36" s="1768">
        <v>4949.42</v>
      </c>
      <c r="K36" s="1765">
        <v>107.6</v>
      </c>
      <c r="L36" s="1768">
        <v>4949.41</v>
      </c>
      <c r="M36" s="528">
        <v>107.6</v>
      </c>
      <c r="N36" s="549"/>
    </row>
    <row r="37" spans="1:14" s="29" customFormat="1" ht="12.95" customHeight="1">
      <c r="A37" s="338"/>
      <c r="B37" s="1763" t="s">
        <v>64</v>
      </c>
      <c r="C37" s="1764" t="s">
        <v>15</v>
      </c>
      <c r="D37" s="1764" t="s">
        <v>15</v>
      </c>
      <c r="E37" s="1765">
        <v>5.9</v>
      </c>
      <c r="F37" s="1769">
        <v>4950.9399999999996</v>
      </c>
      <c r="G37" s="1770">
        <v>107.1</v>
      </c>
      <c r="H37" s="2165" t="s">
        <v>15</v>
      </c>
      <c r="I37" s="1779" t="s">
        <v>15</v>
      </c>
      <c r="J37" s="1768">
        <v>5164.53</v>
      </c>
      <c r="K37" s="1765">
        <v>105.7</v>
      </c>
      <c r="L37" s="1768">
        <v>5164.33</v>
      </c>
      <c r="M37" s="528">
        <v>105.7</v>
      </c>
      <c r="N37" s="549"/>
    </row>
    <row r="38" spans="1:14" s="116" customFormat="1" ht="31.5" customHeight="1">
      <c r="A38" s="2911" t="s">
        <v>533</v>
      </c>
      <c r="B38" s="2911"/>
      <c r="C38" s="2911"/>
      <c r="D38" s="2911"/>
      <c r="E38" s="2911"/>
      <c r="F38" s="2911"/>
      <c r="G38" s="2911"/>
      <c r="H38" s="2911"/>
      <c r="I38" s="2911"/>
      <c r="J38" s="2911"/>
      <c r="K38" s="2911"/>
      <c r="L38" s="2911"/>
      <c r="M38" s="2911"/>
    </row>
    <row r="39" spans="1:14" s="1143" customFormat="1" ht="23.1" customHeight="1">
      <c r="A39" s="2191" t="s">
        <v>477</v>
      </c>
      <c r="B39" s="2191"/>
      <c r="C39" s="2191"/>
      <c r="D39" s="2191"/>
      <c r="E39" s="2191"/>
      <c r="F39" s="2191"/>
      <c r="G39" s="2191"/>
      <c r="H39" s="2191"/>
      <c r="I39" s="2191"/>
      <c r="J39" s="2191"/>
      <c r="K39" s="2191"/>
      <c r="L39" s="2191"/>
      <c r="M39" s="2191"/>
    </row>
  </sheetData>
  <mergeCells count="28">
    <mergeCell ref="H10:I13"/>
    <mergeCell ref="J10:K13"/>
    <mergeCell ref="F5:M7"/>
    <mergeCell ref="C5:C13"/>
    <mergeCell ref="M14:M15"/>
    <mergeCell ref="F10:G13"/>
    <mergeCell ref="A1:E1"/>
    <mergeCell ref="A2:E2"/>
    <mergeCell ref="A3:E3"/>
    <mergeCell ref="K1:L1"/>
    <mergeCell ref="A4:E4"/>
    <mergeCell ref="K2:L2"/>
    <mergeCell ref="A39:M39"/>
    <mergeCell ref="C14:D15"/>
    <mergeCell ref="G14:G15"/>
    <mergeCell ref="I14:I15"/>
    <mergeCell ref="K14:K15"/>
    <mergeCell ref="E5:E15"/>
    <mergeCell ref="L10:M13"/>
    <mergeCell ref="F14:F15"/>
    <mergeCell ref="A38:M38"/>
    <mergeCell ref="H14:H15"/>
    <mergeCell ref="J14:J15"/>
    <mergeCell ref="L14:L15"/>
    <mergeCell ref="A5:B15"/>
    <mergeCell ref="J8:M9"/>
    <mergeCell ref="D8:D13"/>
    <mergeCell ref="F8:I9"/>
  </mergeCells>
  <phoneticPr fontId="0" type="noConversion"/>
  <hyperlinks>
    <hyperlink ref="K1:L1" location="'Spis tablic     List of tables'!A89" display="Powrót do spisu tablic"/>
    <hyperlink ref="K2:L2" location="'Spis tablic     List of tables'!A8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selection sqref="A1:G1"/>
    </sheetView>
  </sheetViews>
  <sheetFormatPr defaultRowHeight="14.25"/>
  <cols>
    <col min="1" max="1" width="5.625" style="4" customWidth="1"/>
    <col min="2" max="2" width="21.5" style="4" customWidth="1"/>
    <col min="3" max="14" width="8.125" style="4" customWidth="1"/>
  </cols>
  <sheetData>
    <row r="1" spans="1:15">
      <c r="A1" s="2229" t="s">
        <v>706</v>
      </c>
      <c r="B1" s="2229"/>
      <c r="C1" s="2229"/>
      <c r="D1" s="2229"/>
      <c r="E1" s="2229"/>
      <c r="F1" s="2229"/>
      <c r="G1" s="2229"/>
      <c r="J1" s="9"/>
      <c r="K1" s="9"/>
      <c r="L1" s="2275" t="s">
        <v>28</v>
      </c>
      <c r="M1" s="2275"/>
      <c r="N1" s="9"/>
    </row>
    <row r="2" spans="1:15" s="1102" customFormat="1">
      <c r="A2" s="2286" t="s">
        <v>113</v>
      </c>
      <c r="B2" s="2286"/>
      <c r="C2" s="2286"/>
      <c r="D2" s="2286"/>
      <c r="E2" s="2286"/>
      <c r="F2" s="2286"/>
      <c r="G2" s="2286"/>
      <c r="H2" s="1105"/>
      <c r="I2" s="1105"/>
      <c r="J2" s="1114"/>
      <c r="K2" s="1114"/>
      <c r="L2" s="2204" t="s">
        <v>258</v>
      </c>
      <c r="M2" s="2204"/>
      <c r="N2" s="1114"/>
    </row>
    <row r="3" spans="1:15" ht="14.1" customHeight="1">
      <c r="A3" s="2224" t="s">
        <v>1725</v>
      </c>
      <c r="B3" s="2850"/>
      <c r="C3" s="2206" t="s">
        <v>1314</v>
      </c>
      <c r="D3" s="2213"/>
      <c r="E3" s="2213"/>
      <c r="F3" s="2213"/>
      <c r="G3" s="2213"/>
      <c r="H3" s="2213"/>
      <c r="I3" s="2213"/>
      <c r="J3" s="2213"/>
      <c r="K3" s="2213"/>
      <c r="L3" s="2213"/>
      <c r="M3" s="2213"/>
      <c r="N3" s="2213"/>
    </row>
    <row r="4" spans="1:15" s="516" customFormat="1" ht="10.15" customHeight="1">
      <c r="A4" s="2512"/>
      <c r="B4" s="2326"/>
      <c r="C4" s="2207"/>
      <c r="D4" s="2215"/>
      <c r="E4" s="2215"/>
      <c r="F4" s="2215"/>
      <c r="G4" s="2215"/>
      <c r="H4" s="2215"/>
      <c r="I4" s="2215"/>
      <c r="J4" s="2215"/>
      <c r="K4" s="2215"/>
      <c r="L4" s="2215"/>
      <c r="M4" s="2215"/>
      <c r="N4" s="2215"/>
    </row>
    <row r="5" spans="1:15" ht="14.1" customHeight="1">
      <c r="A5" s="2170" t="s">
        <v>682</v>
      </c>
      <c r="B5" s="2170"/>
      <c r="C5" s="2207"/>
      <c r="D5" s="2215"/>
      <c r="E5" s="2215"/>
      <c r="F5" s="2215"/>
      <c r="G5" s="2215"/>
      <c r="H5" s="2215"/>
      <c r="I5" s="2215"/>
      <c r="J5" s="2215"/>
      <c r="K5" s="2215"/>
      <c r="L5" s="2215"/>
      <c r="M5" s="2215"/>
      <c r="N5" s="2215"/>
    </row>
    <row r="6" spans="1:15" ht="14.1" customHeight="1">
      <c r="A6" s="2171" t="s">
        <v>1971</v>
      </c>
      <c r="B6" s="2172"/>
      <c r="C6" s="2216"/>
      <c r="D6" s="2217"/>
      <c r="E6" s="2217"/>
      <c r="F6" s="2217"/>
      <c r="G6" s="2217"/>
      <c r="H6" s="2217"/>
      <c r="I6" s="2217"/>
      <c r="J6" s="2217"/>
      <c r="K6" s="2217"/>
      <c r="L6" s="2217"/>
      <c r="M6" s="2217"/>
      <c r="N6" s="2217"/>
    </row>
    <row r="7" spans="1:15" ht="13.9" customHeight="1">
      <c r="A7" s="2173" t="s">
        <v>1312</v>
      </c>
      <c r="B7" s="2174"/>
      <c r="C7" s="2251" t="s">
        <v>1726</v>
      </c>
      <c r="D7" s="2224"/>
      <c r="E7" s="2289"/>
      <c r="F7" s="2251" t="s">
        <v>1315</v>
      </c>
      <c r="G7" s="2224"/>
      <c r="H7" s="2224"/>
      <c r="I7" s="2224"/>
      <c r="J7" s="2224"/>
      <c r="K7" s="2224"/>
      <c r="L7" s="2224"/>
      <c r="M7" s="2224"/>
      <c r="N7" s="2224"/>
    </row>
    <row r="8" spans="1:15" ht="14.1" customHeight="1">
      <c r="A8" s="2174" t="s">
        <v>1972</v>
      </c>
      <c r="B8" s="2175"/>
      <c r="C8" s="2252"/>
      <c r="D8" s="2215"/>
      <c r="E8" s="2290"/>
      <c r="F8" s="2252"/>
      <c r="G8" s="2215"/>
      <c r="H8" s="2215"/>
      <c r="I8" s="2215"/>
      <c r="J8" s="2215"/>
      <c r="K8" s="2215"/>
      <c r="L8" s="2215"/>
      <c r="M8" s="2215"/>
      <c r="N8" s="2215"/>
    </row>
    <row r="9" spans="1:15" ht="14.1" customHeight="1">
      <c r="A9" s="2170" t="s">
        <v>1973</v>
      </c>
      <c r="B9" s="2172"/>
      <c r="C9" s="2252"/>
      <c r="D9" s="2215"/>
      <c r="E9" s="2290"/>
      <c r="F9" s="2252"/>
      <c r="G9" s="2215"/>
      <c r="H9" s="2215"/>
      <c r="I9" s="2215"/>
      <c r="J9" s="2215"/>
      <c r="K9" s="2215"/>
      <c r="L9" s="2215"/>
      <c r="M9" s="2215"/>
      <c r="N9" s="2215"/>
    </row>
    <row r="10" spans="1:15" ht="14.1" customHeight="1">
      <c r="A10" s="2174" t="s">
        <v>1974</v>
      </c>
      <c r="B10" s="2175"/>
      <c r="C10" s="2252"/>
      <c r="D10" s="2215"/>
      <c r="E10" s="2290"/>
      <c r="F10" s="2251" t="s">
        <v>1313</v>
      </c>
      <c r="G10" s="2224"/>
      <c r="H10" s="2289"/>
      <c r="I10" s="2251" t="s">
        <v>1316</v>
      </c>
      <c r="J10" s="2224"/>
      <c r="K10" s="2289"/>
      <c r="L10" s="2251" t="s">
        <v>1317</v>
      </c>
      <c r="M10" s="2224"/>
      <c r="N10" s="2224"/>
    </row>
    <row r="11" spans="1:15" ht="14.1" customHeight="1">
      <c r="A11" s="2171" t="s">
        <v>1975</v>
      </c>
      <c r="B11" s="2172"/>
      <c r="C11" s="2252"/>
      <c r="D11" s="2215"/>
      <c r="E11" s="2290"/>
      <c r="F11" s="2252"/>
      <c r="G11" s="2215"/>
      <c r="H11" s="2290"/>
      <c r="I11" s="2252"/>
      <c r="J11" s="2215"/>
      <c r="K11" s="2290"/>
      <c r="L11" s="2252"/>
      <c r="M11" s="2215"/>
      <c r="N11" s="2215"/>
    </row>
    <row r="12" spans="1:15" ht="14.1" customHeight="1">
      <c r="A12" s="2174" t="s">
        <v>1976</v>
      </c>
      <c r="B12" s="1224"/>
      <c r="C12" s="2253"/>
      <c r="D12" s="2217"/>
      <c r="E12" s="2291"/>
      <c r="F12" s="2253"/>
      <c r="G12" s="2217"/>
      <c r="H12" s="2291"/>
      <c r="I12" s="2253"/>
      <c r="J12" s="2217"/>
      <c r="K12" s="2291"/>
      <c r="L12" s="2253"/>
      <c r="M12" s="2217"/>
      <c r="N12" s="2217"/>
    </row>
    <row r="13" spans="1:15">
      <c r="A13" s="2920"/>
      <c r="B13" s="2921"/>
      <c r="C13" s="918" t="s">
        <v>29</v>
      </c>
      <c r="D13" s="918" t="s">
        <v>30</v>
      </c>
      <c r="E13" s="918" t="s">
        <v>114</v>
      </c>
      <c r="F13" s="918" t="s">
        <v>29</v>
      </c>
      <c r="G13" s="918" t="s">
        <v>30</v>
      </c>
      <c r="H13" s="918" t="s">
        <v>114</v>
      </c>
      <c r="I13" s="918" t="s">
        <v>29</v>
      </c>
      <c r="J13" s="918" t="s">
        <v>30</v>
      </c>
      <c r="K13" s="918" t="s">
        <v>114</v>
      </c>
      <c r="L13" s="918" t="s">
        <v>29</v>
      </c>
      <c r="M13" s="918" t="s">
        <v>30</v>
      </c>
      <c r="N13" s="919" t="s">
        <v>114</v>
      </c>
    </row>
    <row r="14" spans="1:15" s="468" customFormat="1" ht="15" customHeight="1">
      <c r="A14" s="687">
        <v>2017</v>
      </c>
      <c r="B14" s="716" t="s">
        <v>31</v>
      </c>
      <c r="C14" s="178">
        <v>102</v>
      </c>
      <c r="D14" s="676" t="s">
        <v>14</v>
      </c>
      <c r="E14" s="680">
        <v>101</v>
      </c>
      <c r="F14" s="178">
        <v>102.9</v>
      </c>
      <c r="G14" s="676" t="s">
        <v>14</v>
      </c>
      <c r="H14" s="698" t="s">
        <v>15</v>
      </c>
      <c r="I14" s="178">
        <v>119.5</v>
      </c>
      <c r="J14" s="682" t="s">
        <v>14</v>
      </c>
      <c r="K14" s="180" t="s">
        <v>15</v>
      </c>
      <c r="L14" s="178">
        <v>102.4</v>
      </c>
      <c r="M14" s="676" t="s">
        <v>14</v>
      </c>
      <c r="N14" s="195" t="s">
        <v>15</v>
      </c>
      <c r="O14" s="637"/>
    </row>
    <row r="15" spans="1:15" s="599" customFormat="1" ht="15" customHeight="1">
      <c r="A15" s="750">
        <v>2018</v>
      </c>
      <c r="B15" s="751" t="s">
        <v>31</v>
      </c>
      <c r="C15" s="178">
        <v>101.6</v>
      </c>
      <c r="D15" s="676" t="s">
        <v>14</v>
      </c>
      <c r="E15" s="680">
        <v>100.6</v>
      </c>
      <c r="F15" s="178">
        <v>102.1</v>
      </c>
      <c r="G15" s="676" t="s">
        <v>14</v>
      </c>
      <c r="H15" s="698" t="s">
        <v>15</v>
      </c>
      <c r="I15" s="178">
        <v>102.9</v>
      </c>
      <c r="J15" s="682" t="s">
        <v>14</v>
      </c>
      <c r="K15" s="180" t="s">
        <v>15</v>
      </c>
      <c r="L15" s="178">
        <v>102.2</v>
      </c>
      <c r="M15" s="676" t="s">
        <v>14</v>
      </c>
      <c r="N15" s="195" t="s">
        <v>15</v>
      </c>
      <c r="O15" s="640"/>
    </row>
    <row r="16" spans="1:15" s="539" customFormat="1" ht="15" customHeight="1">
      <c r="A16" s="678">
        <v>2018</v>
      </c>
      <c r="B16" s="1082" t="s">
        <v>540</v>
      </c>
      <c r="C16" s="680">
        <v>101.5</v>
      </c>
      <c r="D16" s="682">
        <v>100.4</v>
      </c>
      <c r="E16" s="680">
        <v>100.1</v>
      </c>
      <c r="F16" s="680">
        <v>100.2</v>
      </c>
      <c r="G16" s="682">
        <v>100</v>
      </c>
      <c r="H16" s="698" t="s">
        <v>15</v>
      </c>
      <c r="I16" s="680">
        <v>99.3</v>
      </c>
      <c r="J16" s="682">
        <v>100.1</v>
      </c>
      <c r="K16" s="698" t="s">
        <v>15</v>
      </c>
      <c r="L16" s="680">
        <v>100.2</v>
      </c>
      <c r="M16" s="682">
        <v>100</v>
      </c>
      <c r="N16" s="1047" t="s">
        <v>15</v>
      </c>
      <c r="O16" s="553"/>
    </row>
    <row r="17" spans="1:15" s="471" customFormat="1" ht="12.75" customHeight="1">
      <c r="A17" s="673"/>
      <c r="B17" s="685" t="s">
        <v>561</v>
      </c>
      <c r="C17" s="178">
        <v>101.7</v>
      </c>
      <c r="D17" s="676">
        <v>100.5</v>
      </c>
      <c r="E17" s="178">
        <v>100.6</v>
      </c>
      <c r="F17" s="178">
        <v>102.5</v>
      </c>
      <c r="G17" s="676">
        <v>101.6</v>
      </c>
      <c r="H17" s="698" t="s">
        <v>15</v>
      </c>
      <c r="I17" s="178">
        <v>106.4</v>
      </c>
      <c r="J17" s="676">
        <v>102.5</v>
      </c>
      <c r="K17" s="698" t="s">
        <v>15</v>
      </c>
      <c r="L17" s="178">
        <v>102.6</v>
      </c>
      <c r="M17" s="676">
        <v>101.7</v>
      </c>
      <c r="N17" s="1047" t="s">
        <v>15</v>
      </c>
      <c r="O17" s="637"/>
    </row>
    <row r="18" spans="1:15" s="1385" customFormat="1" ht="12.75" customHeight="1">
      <c r="A18" s="673"/>
      <c r="B18" s="1430" t="s">
        <v>562</v>
      </c>
      <c r="C18" s="1431">
        <v>102</v>
      </c>
      <c r="D18" s="1432">
        <v>100</v>
      </c>
      <c r="E18" s="1431">
        <v>100.6</v>
      </c>
      <c r="F18" s="1431">
        <v>103.2</v>
      </c>
      <c r="G18" s="1432">
        <v>100.9</v>
      </c>
      <c r="H18" s="698" t="s">
        <v>15</v>
      </c>
      <c r="I18" s="1431">
        <v>104.7</v>
      </c>
      <c r="J18" s="1432">
        <v>97.9</v>
      </c>
      <c r="K18" s="698" t="s">
        <v>15</v>
      </c>
      <c r="L18" s="1431">
        <v>103.3</v>
      </c>
      <c r="M18" s="1432">
        <v>101</v>
      </c>
      <c r="N18" s="1047" t="s">
        <v>15</v>
      </c>
      <c r="O18" s="642"/>
    </row>
    <row r="19" spans="1:15" s="1561" customFormat="1" ht="12.75" customHeight="1">
      <c r="A19" s="673"/>
      <c r="B19" s="1571" t="s">
        <v>560</v>
      </c>
      <c r="C19" s="1572">
        <v>101.4</v>
      </c>
      <c r="D19" s="1573">
        <v>100.5</v>
      </c>
      <c r="E19" s="1572">
        <v>101.1</v>
      </c>
      <c r="F19" s="1572">
        <v>102.7</v>
      </c>
      <c r="G19" s="1573">
        <v>100.2</v>
      </c>
      <c r="H19" s="698" t="s">
        <v>15</v>
      </c>
      <c r="I19" s="1572">
        <v>101.6</v>
      </c>
      <c r="J19" s="1573">
        <v>101.2</v>
      </c>
      <c r="K19" s="698" t="s">
        <v>15</v>
      </c>
      <c r="L19" s="1572">
        <v>102.8</v>
      </c>
      <c r="M19" s="1573">
        <v>100.1</v>
      </c>
      <c r="N19" s="1047" t="s">
        <v>15</v>
      </c>
      <c r="O19" s="642"/>
    </row>
    <row r="20" spans="1:15" s="1657" customFormat="1" ht="12.75" customHeight="1">
      <c r="A20" s="338">
        <v>2019</v>
      </c>
      <c r="B20" s="1763" t="s">
        <v>540</v>
      </c>
      <c r="C20" s="1772">
        <v>101.2</v>
      </c>
      <c r="D20" s="1773">
        <v>100.2</v>
      </c>
      <c r="E20" s="1772">
        <v>100.2</v>
      </c>
      <c r="F20" s="1772">
        <v>102.5</v>
      </c>
      <c r="G20" s="1773">
        <v>99.8</v>
      </c>
      <c r="H20" s="1774" t="s">
        <v>15</v>
      </c>
      <c r="I20" s="1772">
        <v>104.3</v>
      </c>
      <c r="J20" s="1773">
        <v>102.8</v>
      </c>
      <c r="K20" s="1774" t="s">
        <v>15</v>
      </c>
      <c r="L20" s="1772">
        <v>102.2</v>
      </c>
      <c r="M20" s="1773">
        <v>99.4</v>
      </c>
      <c r="N20" s="1775" t="s">
        <v>15</v>
      </c>
      <c r="O20" s="642"/>
    </row>
    <row r="21" spans="1:15" s="1018" customFormat="1" ht="15" customHeight="1">
      <c r="A21" s="673">
        <v>2018</v>
      </c>
      <c r="B21" s="685" t="s">
        <v>74</v>
      </c>
      <c r="C21" s="178">
        <v>101.9</v>
      </c>
      <c r="D21" s="676">
        <v>100.3</v>
      </c>
      <c r="E21" s="178">
        <v>100.3</v>
      </c>
      <c r="F21" s="178">
        <v>100.2</v>
      </c>
      <c r="G21" s="676">
        <v>100.1</v>
      </c>
      <c r="H21" s="178">
        <v>100.1</v>
      </c>
      <c r="I21" s="178">
        <v>100.1</v>
      </c>
      <c r="J21" s="676">
        <v>99.8</v>
      </c>
      <c r="K21" s="178">
        <v>99.8</v>
      </c>
      <c r="L21" s="178">
        <v>100.2</v>
      </c>
      <c r="M21" s="676">
        <v>100.1</v>
      </c>
      <c r="N21" s="485">
        <v>100.1</v>
      </c>
      <c r="O21" s="642"/>
    </row>
    <row r="22" spans="1:15" s="1018" customFormat="1" ht="15" customHeight="1">
      <c r="A22" s="673"/>
      <c r="B22" s="685" t="s">
        <v>75</v>
      </c>
      <c r="C22" s="178">
        <v>101.4</v>
      </c>
      <c r="D22" s="676">
        <v>99.8</v>
      </c>
      <c r="E22" s="178">
        <v>100.1</v>
      </c>
      <c r="F22" s="178">
        <v>99.9</v>
      </c>
      <c r="G22" s="676">
        <v>99.8</v>
      </c>
      <c r="H22" s="178">
        <v>99.9</v>
      </c>
      <c r="I22" s="178">
        <v>98.2</v>
      </c>
      <c r="J22" s="676">
        <v>99.6</v>
      </c>
      <c r="K22" s="178">
        <v>99.4</v>
      </c>
      <c r="L22" s="178">
        <v>100</v>
      </c>
      <c r="M22" s="676">
        <v>99.8</v>
      </c>
      <c r="N22" s="485">
        <v>99.9</v>
      </c>
      <c r="O22" s="642"/>
    </row>
    <row r="23" spans="1:15" s="1018" customFormat="1" ht="15" customHeight="1">
      <c r="A23" s="673"/>
      <c r="B23" s="685" t="s">
        <v>64</v>
      </c>
      <c r="C23" s="178">
        <v>101.3</v>
      </c>
      <c r="D23" s="676">
        <v>99.9</v>
      </c>
      <c r="E23" s="178">
        <v>100</v>
      </c>
      <c r="F23" s="178">
        <v>100.5</v>
      </c>
      <c r="G23" s="676">
        <v>100.6</v>
      </c>
      <c r="H23" s="178">
        <v>100.5</v>
      </c>
      <c r="I23" s="178">
        <v>99.7</v>
      </c>
      <c r="J23" s="676">
        <v>101.8</v>
      </c>
      <c r="K23" s="178">
        <v>101.2</v>
      </c>
      <c r="L23" s="178">
        <v>100.6</v>
      </c>
      <c r="M23" s="676">
        <v>100.6</v>
      </c>
      <c r="N23" s="485">
        <v>100.5</v>
      </c>
      <c r="O23" s="642"/>
    </row>
    <row r="24" spans="1:15" s="1095" customFormat="1" ht="15" customHeight="1">
      <c r="A24" s="673"/>
      <c r="B24" s="685" t="s">
        <v>65</v>
      </c>
      <c r="C24" s="178">
        <v>101.6</v>
      </c>
      <c r="D24" s="676">
        <v>100.5</v>
      </c>
      <c r="E24" s="178">
        <v>100.5</v>
      </c>
      <c r="F24" s="178">
        <v>101</v>
      </c>
      <c r="G24" s="676">
        <v>100.3</v>
      </c>
      <c r="H24" s="178">
        <v>100.8</v>
      </c>
      <c r="I24" s="178">
        <v>101.6</v>
      </c>
      <c r="J24" s="676">
        <v>99.6</v>
      </c>
      <c r="K24" s="178">
        <v>100.8</v>
      </c>
      <c r="L24" s="178">
        <v>101.1</v>
      </c>
      <c r="M24" s="676">
        <v>100.3</v>
      </c>
      <c r="N24" s="346">
        <v>100.8</v>
      </c>
      <c r="O24" s="642"/>
    </row>
    <row r="25" spans="1:15" s="1095" customFormat="1" ht="15" customHeight="1">
      <c r="A25" s="673"/>
      <c r="B25" s="685" t="s">
        <v>66</v>
      </c>
      <c r="C25" s="178">
        <v>101.7</v>
      </c>
      <c r="D25" s="676">
        <v>100.2</v>
      </c>
      <c r="E25" s="178">
        <v>100.6</v>
      </c>
      <c r="F25" s="178">
        <v>103</v>
      </c>
      <c r="G25" s="676">
        <v>101.3</v>
      </c>
      <c r="H25" s="178">
        <v>102.1</v>
      </c>
      <c r="I25" s="178">
        <v>106.2</v>
      </c>
      <c r="J25" s="676">
        <v>102.1</v>
      </c>
      <c r="K25" s="178">
        <v>102.9</v>
      </c>
      <c r="L25" s="178">
        <v>103.1</v>
      </c>
      <c r="M25" s="676">
        <v>101.4</v>
      </c>
      <c r="N25" s="346">
        <v>102.2</v>
      </c>
      <c r="O25" s="642"/>
    </row>
    <row r="26" spans="1:15" s="1095" customFormat="1" ht="15" customHeight="1">
      <c r="A26" s="673"/>
      <c r="B26" s="1430" t="s">
        <v>67</v>
      </c>
      <c r="C26" s="1431">
        <v>102</v>
      </c>
      <c r="D26" s="1432">
        <v>100.1</v>
      </c>
      <c r="E26" s="1431">
        <v>100.7</v>
      </c>
      <c r="F26" s="1431">
        <v>103.7</v>
      </c>
      <c r="G26" s="1432">
        <v>100.3</v>
      </c>
      <c r="H26" s="1431">
        <v>102.4</v>
      </c>
      <c r="I26" s="1431">
        <v>111.6</v>
      </c>
      <c r="J26" s="1432">
        <v>101.3</v>
      </c>
      <c r="K26" s="1431">
        <v>104.2</v>
      </c>
      <c r="L26" s="1431">
        <v>103.7</v>
      </c>
      <c r="M26" s="1432">
        <v>100.3</v>
      </c>
      <c r="N26" s="346">
        <v>102.5</v>
      </c>
      <c r="O26" s="642"/>
    </row>
    <row r="27" spans="1:15" s="1385" customFormat="1" ht="15" customHeight="1">
      <c r="A27" s="673"/>
      <c r="B27" s="1430" t="s">
        <v>68</v>
      </c>
      <c r="C27" s="1431">
        <v>102</v>
      </c>
      <c r="D27" s="1432">
        <v>99.8</v>
      </c>
      <c r="E27" s="1431">
        <v>100.6</v>
      </c>
      <c r="F27" s="1431">
        <v>103.4</v>
      </c>
      <c r="G27" s="1432">
        <v>100.1</v>
      </c>
      <c r="H27" s="1431">
        <v>102.5</v>
      </c>
      <c r="I27" s="1431">
        <v>105.1</v>
      </c>
      <c r="J27" s="1432">
        <v>97.1</v>
      </c>
      <c r="K27" s="1431">
        <v>101.2</v>
      </c>
      <c r="L27" s="1431">
        <v>103.7</v>
      </c>
      <c r="M27" s="1432">
        <v>100.2</v>
      </c>
      <c r="N27" s="346">
        <v>102.7</v>
      </c>
      <c r="O27" s="642"/>
    </row>
    <row r="28" spans="1:15" s="1385" customFormat="1" ht="15" customHeight="1">
      <c r="A28" s="673"/>
      <c r="B28" s="1430" t="s">
        <v>69</v>
      </c>
      <c r="C28" s="1431">
        <v>102</v>
      </c>
      <c r="D28" s="1432">
        <v>100</v>
      </c>
      <c r="E28" s="1431">
        <v>100.5</v>
      </c>
      <c r="F28" s="1431">
        <v>103</v>
      </c>
      <c r="G28" s="1432">
        <v>100</v>
      </c>
      <c r="H28" s="1431">
        <v>102.5</v>
      </c>
      <c r="I28" s="1431">
        <v>104.2</v>
      </c>
      <c r="J28" s="1432">
        <v>99</v>
      </c>
      <c r="K28" s="1431">
        <v>100.2</v>
      </c>
      <c r="L28" s="1431">
        <v>103.2</v>
      </c>
      <c r="M28" s="1432">
        <v>100</v>
      </c>
      <c r="N28" s="346">
        <v>102.7</v>
      </c>
      <c r="O28" s="642"/>
    </row>
    <row r="29" spans="1:15" s="1385" customFormat="1" ht="15" customHeight="1">
      <c r="A29" s="673"/>
      <c r="B29" s="1430" t="s">
        <v>70</v>
      </c>
      <c r="C29" s="1431">
        <v>101.9</v>
      </c>
      <c r="D29" s="1432">
        <v>100.2</v>
      </c>
      <c r="E29" s="1431">
        <v>100.7</v>
      </c>
      <c r="F29" s="1431">
        <v>103</v>
      </c>
      <c r="G29" s="1432">
        <v>100.5</v>
      </c>
      <c r="H29" s="1431">
        <v>103</v>
      </c>
      <c r="I29" s="1431">
        <v>104.7</v>
      </c>
      <c r="J29" s="1432">
        <v>99.8</v>
      </c>
      <c r="K29" s="1431">
        <v>100</v>
      </c>
      <c r="L29" s="1431">
        <v>103.1</v>
      </c>
      <c r="M29" s="1432">
        <v>100.5</v>
      </c>
      <c r="N29" s="346">
        <v>103.2</v>
      </c>
      <c r="O29" s="642"/>
    </row>
    <row r="30" spans="1:15" s="1561" customFormat="1" ht="15" customHeight="1">
      <c r="A30" s="673"/>
      <c r="B30" s="1571" t="s">
        <v>71</v>
      </c>
      <c r="C30" s="1572">
        <v>101.8</v>
      </c>
      <c r="D30" s="1573">
        <v>100.4</v>
      </c>
      <c r="E30" s="1572">
        <v>101.1</v>
      </c>
      <c r="F30" s="1572">
        <v>103.2</v>
      </c>
      <c r="G30" s="1573">
        <v>100.5</v>
      </c>
      <c r="H30" s="1572">
        <v>103.5</v>
      </c>
      <c r="I30" s="1572">
        <v>101.3</v>
      </c>
      <c r="J30" s="1573">
        <v>101.5</v>
      </c>
      <c r="K30" s="1572">
        <v>101.5</v>
      </c>
      <c r="L30" s="1572">
        <v>103.4</v>
      </c>
      <c r="M30" s="1573">
        <v>100.5</v>
      </c>
      <c r="N30" s="346">
        <v>103.7</v>
      </c>
      <c r="O30" s="642"/>
    </row>
    <row r="31" spans="1:15" s="1561" customFormat="1" ht="15" customHeight="1">
      <c r="A31" s="673"/>
      <c r="B31" s="1571" t="s">
        <v>72</v>
      </c>
      <c r="C31" s="1572">
        <v>101.3</v>
      </c>
      <c r="D31" s="1573">
        <v>100</v>
      </c>
      <c r="E31" s="1572">
        <v>101.1</v>
      </c>
      <c r="F31" s="1572">
        <v>102.8</v>
      </c>
      <c r="G31" s="1573">
        <v>99.6</v>
      </c>
      <c r="H31" s="1572">
        <v>103.1</v>
      </c>
      <c r="I31" s="1572">
        <v>102</v>
      </c>
      <c r="J31" s="1573">
        <v>100.6</v>
      </c>
      <c r="K31" s="1572">
        <v>102.1</v>
      </c>
      <c r="L31" s="1572">
        <v>102.8</v>
      </c>
      <c r="M31" s="1573">
        <v>99.5</v>
      </c>
      <c r="N31" s="346">
        <v>103.2</v>
      </c>
      <c r="O31" s="642"/>
    </row>
    <row r="32" spans="1:15" s="1561" customFormat="1" ht="15" customHeight="1">
      <c r="A32" s="673"/>
      <c r="B32" s="1571" t="s">
        <v>73</v>
      </c>
      <c r="C32" s="1572">
        <v>101.1</v>
      </c>
      <c r="D32" s="1573">
        <v>100</v>
      </c>
      <c r="E32" s="1572">
        <v>101.1</v>
      </c>
      <c r="F32" s="1572">
        <v>102.1</v>
      </c>
      <c r="G32" s="1573">
        <v>99</v>
      </c>
      <c r="H32" s="1572">
        <v>102.1</v>
      </c>
      <c r="I32" s="1572">
        <v>101.5</v>
      </c>
      <c r="J32" s="1573">
        <v>99.4</v>
      </c>
      <c r="K32" s="1572">
        <v>101.5</v>
      </c>
      <c r="L32" s="1572">
        <v>102.1</v>
      </c>
      <c r="M32" s="1573">
        <v>98.9</v>
      </c>
      <c r="N32" s="346">
        <v>102.1</v>
      </c>
      <c r="O32" s="642"/>
    </row>
    <row r="33" spans="1:15" s="1657" customFormat="1" ht="15" customHeight="1">
      <c r="A33" s="338">
        <v>2019</v>
      </c>
      <c r="B33" s="1763" t="s">
        <v>74</v>
      </c>
      <c r="C33" s="1772">
        <v>100.7</v>
      </c>
      <c r="D33" s="1773">
        <v>99.8</v>
      </c>
      <c r="E33" s="1772">
        <v>99.8</v>
      </c>
      <c r="F33" s="1772">
        <v>102.2</v>
      </c>
      <c r="G33" s="1773">
        <v>100.2</v>
      </c>
      <c r="H33" s="1772">
        <v>100.2</v>
      </c>
      <c r="I33" s="1772">
        <v>102.4</v>
      </c>
      <c r="J33" s="1773">
        <v>100.7</v>
      </c>
      <c r="K33" s="1772">
        <v>100.7</v>
      </c>
      <c r="L33" s="1772">
        <v>102</v>
      </c>
      <c r="M33" s="1773">
        <v>100</v>
      </c>
      <c r="N33" s="346">
        <v>100</v>
      </c>
      <c r="O33" s="642"/>
    </row>
    <row r="34" spans="1:15" s="1657" customFormat="1" ht="15" customHeight="1">
      <c r="A34" s="338"/>
      <c r="B34" s="1763" t="s">
        <v>75</v>
      </c>
      <c r="C34" s="1772">
        <v>101.2</v>
      </c>
      <c r="D34" s="1773">
        <v>100.4</v>
      </c>
      <c r="E34" s="1772">
        <v>100.2</v>
      </c>
      <c r="F34" s="1772">
        <v>102.9</v>
      </c>
      <c r="G34" s="1773">
        <v>100.5</v>
      </c>
      <c r="H34" s="1772">
        <v>100.7</v>
      </c>
      <c r="I34" s="1772">
        <v>106.6</v>
      </c>
      <c r="J34" s="1773">
        <v>103.7</v>
      </c>
      <c r="K34" s="1772">
        <v>104.4</v>
      </c>
      <c r="L34" s="1772">
        <v>102.6</v>
      </c>
      <c r="M34" s="1773">
        <v>100.4</v>
      </c>
      <c r="N34" s="346">
        <v>100.4</v>
      </c>
      <c r="O34" s="642"/>
    </row>
    <row r="35" spans="1:15" s="1657" customFormat="1" ht="15" customHeight="1">
      <c r="A35" s="338"/>
      <c r="B35" s="1763" t="s">
        <v>64</v>
      </c>
      <c r="C35" s="1772">
        <v>101.7</v>
      </c>
      <c r="D35" s="1773">
        <v>100.3</v>
      </c>
      <c r="E35" s="1772">
        <v>100.5</v>
      </c>
      <c r="F35" s="1772">
        <v>102.5</v>
      </c>
      <c r="G35" s="1773">
        <v>100.1</v>
      </c>
      <c r="H35" s="1772">
        <v>100.8</v>
      </c>
      <c r="I35" s="1772">
        <v>104.1</v>
      </c>
      <c r="J35" s="1773">
        <v>99.4</v>
      </c>
      <c r="K35" s="1772">
        <v>103.8</v>
      </c>
      <c r="L35" s="1772">
        <v>102.1</v>
      </c>
      <c r="M35" s="1773">
        <v>100.2</v>
      </c>
      <c r="N35" s="346">
        <v>100.6</v>
      </c>
      <c r="O35" s="642"/>
    </row>
    <row r="36" spans="1:15" s="116" customFormat="1" ht="19.899999999999999" customHeight="1">
      <c r="A36" s="2922" t="s">
        <v>683</v>
      </c>
      <c r="B36" s="2922"/>
      <c r="C36" s="2922"/>
      <c r="D36" s="2922"/>
      <c r="E36" s="2922"/>
      <c r="F36" s="2922"/>
      <c r="G36" s="2922"/>
      <c r="H36" s="2922"/>
      <c r="I36" s="2922"/>
      <c r="J36" s="2922"/>
      <c r="K36" s="2922"/>
      <c r="L36" s="2922"/>
      <c r="M36" s="2922"/>
      <c r="N36" s="2922"/>
    </row>
    <row r="37" spans="1:15" s="1304" customFormat="1" ht="10.15" customHeight="1">
      <c r="A37" s="2287" t="s">
        <v>478</v>
      </c>
      <c r="B37" s="2287"/>
      <c r="C37" s="2287"/>
      <c r="D37" s="2287"/>
      <c r="E37" s="2287"/>
      <c r="F37" s="2287"/>
      <c r="G37" s="2287"/>
      <c r="H37" s="2287"/>
      <c r="I37" s="2287"/>
      <c r="J37" s="2287"/>
      <c r="K37" s="2287"/>
      <c r="L37" s="2287"/>
      <c r="M37" s="2287"/>
      <c r="N37" s="2287"/>
    </row>
  </sheetData>
  <mergeCells count="14">
    <mergeCell ref="A1:G1"/>
    <mergeCell ref="L1:M1"/>
    <mergeCell ref="A2:G2"/>
    <mergeCell ref="L2:M2"/>
    <mergeCell ref="L10:N12"/>
    <mergeCell ref="A37:N37"/>
    <mergeCell ref="A13:B13"/>
    <mergeCell ref="C3:N6"/>
    <mergeCell ref="A36:N36"/>
    <mergeCell ref="C7:E12"/>
    <mergeCell ref="F7:N9"/>
    <mergeCell ref="F10:H12"/>
    <mergeCell ref="I10:K12"/>
    <mergeCell ref="A3:B4"/>
  </mergeCells>
  <phoneticPr fontId="0" type="noConversion"/>
  <hyperlinks>
    <hyperlink ref="L1:M1" location="'Spis tablic     List of tables'!A90" display="Powrót do spisu tablic"/>
    <hyperlink ref="L2:M2" location="'Spis tablic     List of tables'!A9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Normal="100" workbookViewId="0">
      <selection sqref="A1:XFD1"/>
    </sheetView>
  </sheetViews>
  <sheetFormatPr defaultRowHeight="14.25"/>
  <cols>
    <col min="1" max="1" width="6.75" customWidth="1"/>
    <col min="2" max="2" width="13.75" customWidth="1"/>
    <col min="3" max="9" width="12.625" customWidth="1"/>
    <col min="10" max="10" width="12.625" style="455" customWidth="1"/>
    <col min="11" max="11" width="12.625" customWidth="1"/>
  </cols>
  <sheetData>
    <row r="1" spans="1:12">
      <c r="A1" s="2297" t="s">
        <v>413</v>
      </c>
      <c r="B1" s="2297"/>
      <c r="C1" s="2297"/>
      <c r="D1" s="2298"/>
      <c r="E1" s="2298"/>
      <c r="F1" s="481"/>
      <c r="J1" s="89" t="s">
        <v>28</v>
      </c>
    </row>
    <row r="2" spans="1:12">
      <c r="A2" s="2296" t="s">
        <v>146</v>
      </c>
      <c r="B2" s="2296"/>
      <c r="C2" s="2296"/>
      <c r="D2" s="102"/>
      <c r="E2" s="102"/>
      <c r="F2" s="481"/>
      <c r="J2" s="1118" t="s">
        <v>258</v>
      </c>
      <c r="K2" s="1102"/>
      <c r="L2" s="1102"/>
    </row>
    <row r="3" spans="1:12" s="1102" customFormat="1">
      <c r="A3" s="2323" t="s">
        <v>414</v>
      </c>
      <c r="B3" s="2323"/>
      <c r="C3" s="2323"/>
      <c r="D3" s="2323"/>
      <c r="E3" s="2323"/>
      <c r="F3" s="2323"/>
    </row>
    <row r="4" spans="1:12" s="1102" customFormat="1">
      <c r="A4" s="2324" t="s">
        <v>147</v>
      </c>
      <c r="B4" s="2324"/>
      <c r="C4" s="2324"/>
      <c r="D4" s="2324"/>
      <c r="E4" s="2324"/>
      <c r="F4" s="2324"/>
    </row>
    <row r="5" spans="1:12" ht="12" customHeight="1">
      <c r="A5" s="166"/>
      <c r="B5" s="166"/>
      <c r="C5" s="166"/>
      <c r="D5" s="166"/>
      <c r="E5" s="166"/>
      <c r="F5" s="166"/>
      <c r="G5" s="166"/>
      <c r="H5" s="187"/>
      <c r="I5" s="187"/>
      <c r="J5" s="187"/>
      <c r="K5" s="187"/>
    </row>
    <row r="6" spans="1:12" ht="15.95" customHeight="1">
      <c r="A6" s="2309" t="s">
        <v>1937</v>
      </c>
      <c r="B6" s="2325"/>
      <c r="C6" s="2318" t="s">
        <v>2002</v>
      </c>
      <c r="D6" s="2304"/>
      <c r="E6" s="2304"/>
      <c r="F6" s="2304"/>
      <c r="G6" s="2304"/>
      <c r="H6" s="2304"/>
      <c r="I6" s="2304"/>
      <c r="J6" s="729"/>
      <c r="K6" s="730"/>
    </row>
    <row r="7" spans="1:12" ht="15.95" customHeight="1">
      <c r="A7" s="2325"/>
      <c r="B7" s="2325"/>
      <c r="C7" s="399"/>
      <c r="D7" s="399"/>
      <c r="E7" s="399"/>
      <c r="F7" s="399"/>
      <c r="G7" s="399"/>
      <c r="H7" s="730"/>
      <c r="I7" s="730"/>
      <c r="J7" s="2219" t="s">
        <v>771</v>
      </c>
      <c r="K7" s="2206" t="s">
        <v>772</v>
      </c>
    </row>
    <row r="8" spans="1:12" ht="140.1" customHeight="1">
      <c r="A8" s="2325"/>
      <c r="B8" s="2326"/>
      <c r="C8" s="2308" t="s">
        <v>764</v>
      </c>
      <c r="D8" s="2320" t="s">
        <v>765</v>
      </c>
      <c r="E8" s="2320" t="s">
        <v>766</v>
      </c>
      <c r="F8" s="2320" t="s">
        <v>767</v>
      </c>
      <c r="G8" s="2320" t="s">
        <v>768</v>
      </c>
      <c r="H8" s="2219" t="s">
        <v>769</v>
      </c>
      <c r="I8" s="2206" t="s">
        <v>770</v>
      </c>
      <c r="J8" s="2330"/>
      <c r="K8" s="2207"/>
    </row>
    <row r="9" spans="1:12" ht="14.25" customHeight="1">
      <c r="A9" s="2325"/>
      <c r="B9" s="2326"/>
      <c r="C9" s="2310"/>
      <c r="D9" s="2322"/>
      <c r="E9" s="2322"/>
      <c r="F9" s="2322"/>
      <c r="G9" s="2322"/>
      <c r="H9" s="2220"/>
      <c r="I9" s="2331"/>
      <c r="J9" s="2305"/>
      <c r="K9" s="2329"/>
    </row>
    <row r="10" spans="1:12" ht="24" customHeight="1">
      <c r="A10" s="2327"/>
      <c r="B10" s="2328"/>
      <c r="C10" s="2319" t="s">
        <v>2003</v>
      </c>
      <c r="D10" s="2319"/>
      <c r="E10" s="2319"/>
      <c r="F10" s="2319"/>
      <c r="G10" s="2319"/>
      <c r="H10" s="2319"/>
      <c r="I10" s="2319"/>
      <c r="J10" s="2319"/>
      <c r="K10" s="2304"/>
    </row>
    <row r="11" spans="1:12" s="573" customFormat="1" ht="14.25" customHeight="1">
      <c r="A11" s="327">
        <v>2018</v>
      </c>
      <c r="B11" s="100" t="s">
        <v>74</v>
      </c>
      <c r="C11" s="133">
        <v>15.599</v>
      </c>
      <c r="D11" s="196">
        <v>9.7919999999999998</v>
      </c>
      <c r="E11" s="196">
        <v>7.26</v>
      </c>
      <c r="F11" s="196">
        <v>24.198</v>
      </c>
      <c r="G11" s="196">
        <v>4.742</v>
      </c>
      <c r="H11" s="159">
        <v>8.4600000000000009</v>
      </c>
      <c r="I11" s="542">
        <v>8.4730000000000008</v>
      </c>
      <c r="J11" s="159">
        <v>10.217000000000001</v>
      </c>
      <c r="K11" s="731">
        <v>10.282</v>
      </c>
    </row>
    <row r="12" spans="1:12" s="573" customFormat="1" ht="14.25" customHeight="1">
      <c r="A12" s="91"/>
      <c r="B12" s="100" t="s">
        <v>75</v>
      </c>
      <c r="C12" s="133">
        <v>15.632</v>
      </c>
      <c r="D12" s="196">
        <v>9.8859999999999992</v>
      </c>
      <c r="E12" s="196">
        <v>7.2629999999999999</v>
      </c>
      <c r="F12" s="196">
        <v>24.239000000000001</v>
      </c>
      <c r="G12" s="196">
        <v>4.7729999999999997</v>
      </c>
      <c r="H12" s="159">
        <v>8.5380000000000003</v>
      </c>
      <c r="I12" s="542">
        <v>8.4770000000000003</v>
      </c>
      <c r="J12" s="159">
        <v>10.222</v>
      </c>
      <c r="K12" s="731">
        <v>10.332000000000001</v>
      </c>
    </row>
    <row r="13" spans="1:12" s="573" customFormat="1" ht="14.25" customHeight="1">
      <c r="A13" s="91"/>
      <c r="B13" s="100" t="s">
        <v>64</v>
      </c>
      <c r="C13" s="133">
        <v>15.717000000000001</v>
      </c>
      <c r="D13" s="196">
        <v>9.9139999999999997</v>
      </c>
      <c r="E13" s="196">
        <v>7.2569999999999997</v>
      </c>
      <c r="F13" s="196">
        <v>24.327000000000002</v>
      </c>
      <c r="G13" s="196">
        <v>4.8220000000000001</v>
      </c>
      <c r="H13" s="159">
        <v>8.3059999999999992</v>
      </c>
      <c r="I13" s="542">
        <v>8.5069999999999997</v>
      </c>
      <c r="J13" s="159">
        <v>10.228999999999999</v>
      </c>
      <c r="K13" s="731">
        <v>10.316000000000001</v>
      </c>
    </row>
    <row r="14" spans="1:12" s="573" customFormat="1" ht="14.25" customHeight="1">
      <c r="A14" s="91"/>
      <c r="B14" s="100" t="s">
        <v>65</v>
      </c>
      <c r="C14" s="133">
        <v>15.73</v>
      </c>
      <c r="D14" s="196">
        <v>10.016999999999999</v>
      </c>
      <c r="E14" s="196">
        <v>7.3</v>
      </c>
      <c r="F14" s="196">
        <v>24.6</v>
      </c>
      <c r="G14" s="196">
        <v>4.8259999999999996</v>
      </c>
      <c r="H14" s="159">
        <v>8.6059999999999999</v>
      </c>
      <c r="I14" s="542">
        <v>8.51</v>
      </c>
      <c r="J14" s="159">
        <v>10.151</v>
      </c>
      <c r="K14" s="731">
        <v>10.3</v>
      </c>
    </row>
    <row r="15" spans="1:12" s="573" customFormat="1" ht="14.25" customHeight="1">
      <c r="A15" s="91"/>
      <c r="B15" s="100" t="s">
        <v>66</v>
      </c>
      <c r="C15" s="133">
        <v>15.73</v>
      </c>
      <c r="D15" s="196">
        <v>10</v>
      </c>
      <c r="E15" s="196">
        <v>7.3</v>
      </c>
      <c r="F15" s="196">
        <v>24.7</v>
      </c>
      <c r="G15" s="196">
        <v>4.8</v>
      </c>
      <c r="H15" s="159">
        <v>8.6</v>
      </c>
      <c r="I15" s="542">
        <v>8.5</v>
      </c>
      <c r="J15" s="159">
        <v>10.199999999999999</v>
      </c>
      <c r="K15" s="731">
        <v>10.4</v>
      </c>
    </row>
    <row r="16" spans="1:12" s="573" customFormat="1" ht="14.25" customHeight="1">
      <c r="A16" s="91"/>
      <c r="B16" s="100" t="s">
        <v>67</v>
      </c>
      <c r="C16" s="133">
        <v>15.673999999999999</v>
      </c>
      <c r="D16" s="196">
        <v>10.067</v>
      </c>
      <c r="E16" s="196">
        <v>7.31</v>
      </c>
      <c r="F16" s="196">
        <v>24.774999999999999</v>
      </c>
      <c r="G16" s="196">
        <v>4.867</v>
      </c>
      <c r="H16" s="159">
        <v>8.6229999999999993</v>
      </c>
      <c r="I16" s="542">
        <v>8.532</v>
      </c>
      <c r="J16" s="159">
        <v>10.166</v>
      </c>
      <c r="K16" s="731">
        <v>10.507</v>
      </c>
    </row>
    <row r="17" spans="1:11" s="573" customFormat="1" ht="14.25" customHeight="1">
      <c r="A17" s="91"/>
      <c r="B17" s="100" t="s">
        <v>68</v>
      </c>
      <c r="C17" s="1341">
        <v>15.785</v>
      </c>
      <c r="D17" s="1339">
        <v>10.093999999999999</v>
      </c>
      <c r="E17" s="1339">
        <v>7.343</v>
      </c>
      <c r="F17" s="1339">
        <v>24.876999999999999</v>
      </c>
      <c r="G17" s="1339">
        <v>4.859</v>
      </c>
      <c r="H17" s="1342">
        <v>8.5809999999999995</v>
      </c>
      <c r="I17" s="1343">
        <v>8.5419999999999998</v>
      </c>
      <c r="J17" s="1342">
        <v>10.115</v>
      </c>
      <c r="K17" s="731">
        <v>10.464</v>
      </c>
    </row>
    <row r="18" spans="1:11" s="573" customFormat="1" ht="14.25" customHeight="1">
      <c r="A18" s="91"/>
      <c r="B18" s="100" t="s">
        <v>69</v>
      </c>
      <c r="C18" s="1341">
        <v>15.811</v>
      </c>
      <c r="D18" s="1339">
        <v>10.446999999999999</v>
      </c>
      <c r="E18" s="1339">
        <v>7.3250000000000002</v>
      </c>
      <c r="F18" s="1339">
        <v>24.95</v>
      </c>
      <c r="G18" s="1339">
        <v>4.8390000000000004</v>
      </c>
      <c r="H18" s="1342">
        <v>8.6050000000000004</v>
      </c>
      <c r="I18" s="1343">
        <v>8.5440000000000005</v>
      </c>
      <c r="J18" s="1342">
        <v>10.125999999999999</v>
      </c>
      <c r="K18" s="731">
        <v>10.446</v>
      </c>
    </row>
    <row r="19" spans="1:11" s="573" customFormat="1" ht="14.25" customHeight="1">
      <c r="A19" s="91"/>
      <c r="B19" s="100" t="s">
        <v>70</v>
      </c>
      <c r="C19" s="1341">
        <v>15.738</v>
      </c>
      <c r="D19" s="1339">
        <v>10.388999999999999</v>
      </c>
      <c r="E19" s="1339">
        <v>7.3040000000000003</v>
      </c>
      <c r="F19" s="1339">
        <v>25.024000000000001</v>
      </c>
      <c r="G19" s="1339">
        <v>4.7939999999999996</v>
      </c>
      <c r="H19" s="1342">
        <v>8.6430000000000007</v>
      </c>
      <c r="I19" s="1343">
        <v>8.5449999999999999</v>
      </c>
      <c r="J19" s="1342">
        <v>10.134</v>
      </c>
      <c r="K19" s="731">
        <v>10.385</v>
      </c>
    </row>
    <row r="20" spans="1:11" s="573" customFormat="1" ht="14.25" customHeight="1">
      <c r="A20" s="91"/>
      <c r="B20" s="100" t="s">
        <v>71</v>
      </c>
      <c r="C20" s="1498">
        <v>15.84</v>
      </c>
      <c r="D20" s="1496">
        <v>10.356</v>
      </c>
      <c r="E20" s="1496">
        <v>7.3369999999999997</v>
      </c>
      <c r="F20" s="1496">
        <v>25.067</v>
      </c>
      <c r="G20" s="1496">
        <v>4.6890000000000001</v>
      </c>
      <c r="H20" s="1499">
        <v>8.5879999999999992</v>
      </c>
      <c r="I20" s="1500">
        <v>8.3870000000000005</v>
      </c>
      <c r="J20" s="1499">
        <v>10.157999999999999</v>
      </c>
      <c r="K20" s="731">
        <v>10.417</v>
      </c>
    </row>
    <row r="21" spans="1:11" s="573" customFormat="1" ht="14.25" customHeight="1">
      <c r="A21" s="91"/>
      <c r="B21" s="100" t="s">
        <v>72</v>
      </c>
      <c r="C21" s="1498">
        <v>15.843</v>
      </c>
      <c r="D21" s="1496">
        <v>10.237</v>
      </c>
      <c r="E21" s="1496">
        <v>7.3319999999999999</v>
      </c>
      <c r="F21" s="1496">
        <v>25.015000000000001</v>
      </c>
      <c r="G21" s="1496">
        <v>4.7009999999999996</v>
      </c>
      <c r="H21" s="1499">
        <v>8.5760000000000005</v>
      </c>
      <c r="I21" s="1500">
        <v>8.4190000000000005</v>
      </c>
      <c r="J21" s="1499">
        <v>10.182</v>
      </c>
      <c r="K21" s="731">
        <v>10.404999999999999</v>
      </c>
    </row>
    <row r="22" spans="1:11" s="573" customFormat="1" ht="14.25" customHeight="1">
      <c r="A22" s="327"/>
      <c r="B22" s="100" t="s">
        <v>73</v>
      </c>
      <c r="C22" s="1498">
        <v>15.843999999999999</v>
      </c>
      <c r="D22" s="1496">
        <v>10.111000000000001</v>
      </c>
      <c r="E22" s="1496">
        <v>7.3079999999999998</v>
      </c>
      <c r="F22" s="1496">
        <v>25.010999999999999</v>
      </c>
      <c r="G22" s="1496">
        <v>4.6820000000000004</v>
      </c>
      <c r="H22" s="1499">
        <v>8.5039999999999996</v>
      </c>
      <c r="I22" s="1500">
        <v>8.4269999999999996</v>
      </c>
      <c r="J22" s="1499">
        <v>10.178000000000001</v>
      </c>
      <c r="K22" s="731">
        <v>10.414999999999999</v>
      </c>
    </row>
    <row r="23" spans="1:11" s="573" customFormat="1" ht="14.25" customHeight="1">
      <c r="A23" s="327">
        <v>2019</v>
      </c>
      <c r="B23" s="100" t="s">
        <v>74</v>
      </c>
      <c r="C23" s="1669">
        <v>15.926</v>
      </c>
      <c r="D23" s="1667">
        <v>10.096</v>
      </c>
      <c r="E23" s="1667">
        <v>7.9279999999999999</v>
      </c>
      <c r="F23" s="1667">
        <v>24.917000000000002</v>
      </c>
      <c r="G23" s="1667">
        <v>4.2240000000000002</v>
      </c>
      <c r="H23" s="1670">
        <v>8.59</v>
      </c>
      <c r="I23" s="1671">
        <v>8.5329999999999995</v>
      </c>
      <c r="J23" s="1670">
        <v>21.725999999999999</v>
      </c>
      <c r="K23" s="731">
        <v>10.603999999999999</v>
      </c>
    </row>
    <row r="24" spans="1:11" s="573" customFormat="1" ht="14.25" customHeight="1">
      <c r="A24" s="91"/>
      <c r="B24" s="100" t="s">
        <v>75</v>
      </c>
      <c r="C24" s="1669">
        <v>15.994999999999999</v>
      </c>
      <c r="D24" s="1667">
        <v>10.151999999999999</v>
      </c>
      <c r="E24" s="1667">
        <v>7.94</v>
      </c>
      <c r="F24" s="1667">
        <v>24.876999999999999</v>
      </c>
      <c r="G24" s="1667">
        <v>4.2519999999999998</v>
      </c>
      <c r="H24" s="1670">
        <v>8.6010000000000009</v>
      </c>
      <c r="I24" s="1671">
        <v>8.6720000000000006</v>
      </c>
      <c r="J24" s="1670">
        <v>21.797999999999998</v>
      </c>
      <c r="K24" s="731">
        <v>10.648999999999999</v>
      </c>
    </row>
    <row r="25" spans="1:11" s="573" customFormat="1" ht="14.25" customHeight="1">
      <c r="A25" s="91"/>
      <c r="B25" s="100" t="s">
        <v>64</v>
      </c>
      <c r="C25" s="1669">
        <v>15.991</v>
      </c>
      <c r="D25" s="1667">
        <v>10.205</v>
      </c>
      <c r="E25" s="1667">
        <v>7.9</v>
      </c>
      <c r="F25" s="1667">
        <v>24.728000000000002</v>
      </c>
      <c r="G25" s="1667">
        <v>4.2519999999999998</v>
      </c>
      <c r="H25" s="1670">
        <v>8.6110000000000007</v>
      </c>
      <c r="I25" s="1671">
        <v>8.7119999999999997</v>
      </c>
      <c r="J25" s="1670">
        <v>21.846</v>
      </c>
      <c r="K25" s="731">
        <v>10.656000000000001</v>
      </c>
    </row>
    <row r="26" spans="1:11" ht="14.25" customHeight="1">
      <c r="A26" s="93"/>
      <c r="B26" s="94" t="s">
        <v>37</v>
      </c>
      <c r="C26" s="137">
        <v>101.7</v>
      </c>
      <c r="D26" s="137">
        <v>102.9</v>
      </c>
      <c r="E26" s="137">
        <v>108.9</v>
      </c>
      <c r="F26" s="137">
        <v>101.6</v>
      </c>
      <c r="G26" s="137">
        <v>88.2</v>
      </c>
      <c r="H26" s="137">
        <v>103.7</v>
      </c>
      <c r="I26" s="137">
        <v>102.4</v>
      </c>
      <c r="J26" s="137">
        <v>213.6</v>
      </c>
      <c r="K26" s="336">
        <v>103.3</v>
      </c>
    </row>
    <row r="27" spans="1:11" ht="14.25" customHeight="1">
      <c r="A27" s="93"/>
      <c r="B27" s="244" t="s">
        <v>38</v>
      </c>
      <c r="C27" s="232">
        <v>100</v>
      </c>
      <c r="D27" s="232">
        <v>100.5</v>
      </c>
      <c r="E27" s="232">
        <v>99.5</v>
      </c>
      <c r="F27" s="232">
        <v>99.4</v>
      </c>
      <c r="G27" s="232">
        <v>100</v>
      </c>
      <c r="H27" s="232">
        <v>100.1</v>
      </c>
      <c r="I27" s="232">
        <v>100.5</v>
      </c>
      <c r="J27" s="232">
        <v>100.2</v>
      </c>
      <c r="K27" s="347">
        <v>100.1</v>
      </c>
    </row>
    <row r="28" spans="1:11" s="16" customFormat="1" ht="17.100000000000001" customHeight="1">
      <c r="A28" s="231" t="s">
        <v>529</v>
      </c>
      <c r="B28" s="229"/>
      <c r="C28" s="230"/>
      <c r="D28" s="230"/>
      <c r="E28" s="230"/>
      <c r="F28" s="230"/>
      <c r="G28" s="230"/>
      <c r="H28" s="230"/>
      <c r="I28" s="230"/>
      <c r="J28" s="230"/>
    </row>
    <row r="29" spans="1:11" s="1117" customFormat="1" ht="11.25" customHeight="1">
      <c r="A29" s="2306" t="s">
        <v>409</v>
      </c>
      <c r="B29" s="2306"/>
      <c r="C29" s="2306"/>
      <c r="D29" s="2306"/>
      <c r="E29" s="2306"/>
      <c r="F29" s="1295"/>
    </row>
    <row r="30" spans="1:11">
      <c r="C30" s="15"/>
      <c r="D30" s="15"/>
      <c r="E30" s="15"/>
      <c r="F30" s="15"/>
      <c r="G30" s="15"/>
      <c r="H30" s="15"/>
      <c r="I30" s="15"/>
      <c r="J30" s="15"/>
      <c r="K30" s="15"/>
    </row>
    <row r="31" spans="1:11">
      <c r="C31" s="15"/>
      <c r="D31" s="15"/>
      <c r="E31" s="15"/>
      <c r="F31" s="15"/>
      <c r="G31" s="15"/>
      <c r="H31" s="15"/>
      <c r="I31" s="15"/>
      <c r="J31" s="15"/>
      <c r="K31" s="15"/>
    </row>
    <row r="32" spans="1:11">
      <c r="C32" s="15"/>
      <c r="D32" s="15"/>
      <c r="E32" s="15"/>
      <c r="F32" s="15"/>
      <c r="G32" s="15"/>
      <c r="H32" s="15"/>
      <c r="I32" s="15"/>
      <c r="J32" s="15"/>
      <c r="K32" s="15"/>
    </row>
  </sheetData>
  <mergeCells count="17">
    <mergeCell ref="A29:E29"/>
    <mergeCell ref="A6:B10"/>
    <mergeCell ref="C6:I6"/>
    <mergeCell ref="C10:K10"/>
    <mergeCell ref="K7:K9"/>
    <mergeCell ref="J7:J9"/>
    <mergeCell ref="H8:H9"/>
    <mergeCell ref="I8:I9"/>
    <mergeCell ref="E8:E9"/>
    <mergeCell ref="C8:C9"/>
    <mergeCell ref="F8:F9"/>
    <mergeCell ref="G8:G9"/>
    <mergeCell ref="D8:D9"/>
    <mergeCell ref="A1:E1"/>
    <mergeCell ref="A2:C2"/>
    <mergeCell ref="A3:F3"/>
    <mergeCell ref="A4:F4"/>
  </mergeCells>
  <phoneticPr fontId="0" type="noConversion"/>
  <hyperlinks>
    <hyperlink ref="J1" location="'Spis tablic     List of tables'!A10" display="Powrót do spisu tablic"/>
    <hyperlink ref="J2" location="'Spis tablic     List of tables'!A1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selection sqref="A1:G1"/>
    </sheetView>
  </sheetViews>
  <sheetFormatPr defaultRowHeight="14.25"/>
  <cols>
    <col min="1" max="1" width="5.625" customWidth="1"/>
    <col min="2" max="2" width="21.375" customWidth="1"/>
    <col min="3" max="11" width="8.625" customWidth="1"/>
    <col min="12" max="13" width="8.625" style="529" customWidth="1"/>
  </cols>
  <sheetData>
    <row r="1" spans="1:14">
      <c r="A1" s="2229" t="s">
        <v>705</v>
      </c>
      <c r="B1" s="2229"/>
      <c r="C1" s="2229"/>
      <c r="D1" s="2229"/>
      <c r="E1" s="2229"/>
      <c r="F1" s="2229"/>
      <c r="G1" s="2229"/>
      <c r="K1" s="2275" t="s">
        <v>28</v>
      </c>
      <c r="L1" s="2275"/>
    </row>
    <row r="2" spans="1:14" s="1102" customFormat="1">
      <c r="A2" s="2286" t="s">
        <v>113</v>
      </c>
      <c r="B2" s="2286"/>
      <c r="C2" s="2286"/>
      <c r="D2" s="2286"/>
      <c r="E2" s="2286"/>
      <c r="F2" s="2286"/>
      <c r="G2" s="2286"/>
      <c r="K2" s="2204" t="s">
        <v>258</v>
      </c>
      <c r="L2" s="2204"/>
      <c r="M2" s="1225"/>
    </row>
    <row r="3" spans="1:14" ht="13.5" customHeight="1">
      <c r="A3" s="2224" t="s">
        <v>1318</v>
      </c>
      <c r="B3" s="2289"/>
      <c r="C3" s="2251" t="s">
        <v>1319</v>
      </c>
      <c r="D3" s="2224"/>
      <c r="E3" s="2224"/>
      <c r="F3" s="2224"/>
      <c r="G3" s="2224"/>
      <c r="H3" s="2224"/>
      <c r="I3" s="2224"/>
      <c r="J3" s="2224"/>
      <c r="K3" s="2224"/>
      <c r="L3" s="2206" t="s">
        <v>1728</v>
      </c>
      <c r="M3" s="2213"/>
    </row>
    <row r="4" spans="1:14" ht="12" customHeight="1">
      <c r="A4" s="2215"/>
      <c r="B4" s="2290"/>
      <c r="C4" s="2252"/>
      <c r="D4" s="2215"/>
      <c r="E4" s="2215"/>
      <c r="F4" s="2215"/>
      <c r="G4" s="2215"/>
      <c r="H4" s="2215"/>
      <c r="I4" s="2215"/>
      <c r="J4" s="2215"/>
      <c r="K4" s="2215"/>
      <c r="L4" s="2207"/>
      <c r="M4" s="2215"/>
    </row>
    <row r="5" spans="1:14" ht="14.25" customHeight="1">
      <c r="A5" s="2215"/>
      <c r="B5" s="2290"/>
      <c r="C5" s="2251" t="s">
        <v>1320</v>
      </c>
      <c r="D5" s="2224"/>
      <c r="E5" s="2224"/>
      <c r="F5" s="2224"/>
      <c r="G5" s="2224"/>
      <c r="H5" s="2289"/>
      <c r="I5" s="2251" t="s">
        <v>1727</v>
      </c>
      <c r="J5" s="2224"/>
      <c r="K5" s="2224"/>
      <c r="L5" s="2207"/>
      <c r="M5" s="2215"/>
    </row>
    <row r="6" spans="1:14" ht="12" customHeight="1">
      <c r="A6" s="2215"/>
      <c r="B6" s="2290"/>
      <c r="C6" s="2252"/>
      <c r="D6" s="2215"/>
      <c r="E6" s="2215"/>
      <c r="F6" s="2215"/>
      <c r="G6" s="2215"/>
      <c r="H6" s="2290"/>
      <c r="I6" s="2252"/>
      <c r="J6" s="2215"/>
      <c r="K6" s="2215"/>
      <c r="L6" s="2207"/>
      <c r="M6" s="2215"/>
    </row>
    <row r="7" spans="1:14">
      <c r="A7" s="2170" t="s">
        <v>682</v>
      </c>
      <c r="B7" s="67"/>
      <c r="C7" s="2252"/>
      <c r="D7" s="2215"/>
      <c r="E7" s="2215"/>
      <c r="F7" s="2215"/>
      <c r="G7" s="2215"/>
      <c r="H7" s="2290"/>
      <c r="I7" s="2252"/>
      <c r="J7" s="2215"/>
      <c r="K7" s="2215"/>
      <c r="L7" s="2207"/>
      <c r="M7" s="2215"/>
    </row>
    <row r="8" spans="1:14">
      <c r="A8" s="2171" t="s">
        <v>1971</v>
      </c>
      <c r="B8" s="68"/>
      <c r="C8" s="2253"/>
      <c r="D8" s="2217"/>
      <c r="E8" s="2217"/>
      <c r="F8" s="2217"/>
      <c r="G8" s="2217"/>
      <c r="H8" s="2291"/>
      <c r="I8" s="2252"/>
      <c r="J8" s="2215"/>
      <c r="K8" s="2215"/>
      <c r="L8" s="2207"/>
      <c r="M8" s="2215"/>
    </row>
    <row r="9" spans="1:14" ht="14.25" customHeight="1">
      <c r="A9" s="2173" t="s">
        <v>1312</v>
      </c>
      <c r="B9" s="1226"/>
      <c r="C9" s="2251" t="s">
        <v>1321</v>
      </c>
      <c r="D9" s="2224"/>
      <c r="E9" s="2289"/>
      <c r="F9" s="2251" t="s">
        <v>1322</v>
      </c>
      <c r="G9" s="2224"/>
      <c r="H9" s="2289"/>
      <c r="I9" s="2252"/>
      <c r="J9" s="2215"/>
      <c r="K9" s="2215"/>
      <c r="L9" s="2207"/>
      <c r="M9" s="2215"/>
    </row>
    <row r="10" spans="1:14">
      <c r="A10" s="2174" t="s">
        <v>1972</v>
      </c>
      <c r="B10" s="1227"/>
      <c r="C10" s="2252"/>
      <c r="D10" s="2215"/>
      <c r="E10" s="2290"/>
      <c r="F10" s="2252"/>
      <c r="G10" s="2215"/>
      <c r="H10" s="2290"/>
      <c r="I10" s="2252"/>
      <c r="J10" s="2215"/>
      <c r="K10" s="2215"/>
      <c r="L10" s="2207"/>
      <c r="M10" s="2215"/>
    </row>
    <row r="11" spans="1:14">
      <c r="A11" s="2170" t="s">
        <v>1973</v>
      </c>
      <c r="B11" s="2176"/>
      <c r="C11" s="2252"/>
      <c r="D11" s="2215"/>
      <c r="E11" s="2290"/>
      <c r="F11" s="2252"/>
      <c r="G11" s="2215"/>
      <c r="H11" s="2290"/>
      <c r="I11" s="2252"/>
      <c r="J11" s="2215"/>
      <c r="K11" s="2215"/>
      <c r="L11" s="2207"/>
      <c r="M11" s="2215"/>
    </row>
    <row r="12" spans="1:14">
      <c r="A12" s="2174" t="s">
        <v>1974</v>
      </c>
      <c r="B12" s="1227"/>
      <c r="C12" s="2252"/>
      <c r="D12" s="2215"/>
      <c r="E12" s="2290"/>
      <c r="F12" s="2252"/>
      <c r="G12" s="2215"/>
      <c r="H12" s="2290"/>
      <c r="I12" s="2252"/>
      <c r="J12" s="2215"/>
      <c r="K12" s="2215"/>
      <c r="L12" s="2207"/>
      <c r="M12" s="2215"/>
    </row>
    <row r="13" spans="1:14">
      <c r="A13" s="2171" t="s">
        <v>1975</v>
      </c>
      <c r="B13" s="2176"/>
      <c r="C13" s="2253"/>
      <c r="D13" s="2217"/>
      <c r="E13" s="2291"/>
      <c r="F13" s="2253"/>
      <c r="G13" s="2217"/>
      <c r="H13" s="2291"/>
      <c r="I13" s="2253"/>
      <c r="J13" s="2217"/>
      <c r="K13" s="2217"/>
      <c r="L13" s="2216"/>
      <c r="M13" s="2217"/>
    </row>
    <row r="14" spans="1:14" ht="14.85" customHeight="1">
      <c r="A14" s="2174" t="s">
        <v>1976</v>
      </c>
      <c r="B14" s="1227"/>
      <c r="C14" s="2195" t="s">
        <v>29</v>
      </c>
      <c r="D14" s="2195" t="s">
        <v>30</v>
      </c>
      <c r="E14" s="2195" t="s">
        <v>114</v>
      </c>
      <c r="F14" s="2195" t="s">
        <v>29</v>
      </c>
      <c r="G14" s="2195" t="s">
        <v>30</v>
      </c>
      <c r="H14" s="2195" t="s">
        <v>114</v>
      </c>
      <c r="I14" s="2195" t="s">
        <v>29</v>
      </c>
      <c r="J14" s="2195" t="s">
        <v>30</v>
      </c>
      <c r="K14" s="2195" t="s">
        <v>114</v>
      </c>
      <c r="L14" s="2925" t="s">
        <v>698</v>
      </c>
      <c r="M14" s="2923" t="s">
        <v>699</v>
      </c>
      <c r="N14" s="20"/>
    </row>
    <row r="15" spans="1:14" ht="12" customHeight="1">
      <c r="A15" s="2927"/>
      <c r="B15" s="2928"/>
      <c r="C15" s="2197"/>
      <c r="D15" s="2197"/>
      <c r="E15" s="2197"/>
      <c r="F15" s="2197"/>
      <c r="G15" s="2197"/>
      <c r="H15" s="2197"/>
      <c r="I15" s="2197"/>
      <c r="J15" s="2197"/>
      <c r="K15" s="2197"/>
      <c r="L15" s="2926"/>
      <c r="M15" s="2924"/>
      <c r="N15" s="20"/>
    </row>
    <row r="16" spans="1:14" s="468" customFormat="1" ht="14.1" customHeight="1">
      <c r="A16" s="926">
        <v>2017</v>
      </c>
      <c r="B16" s="927" t="s">
        <v>31</v>
      </c>
      <c r="C16" s="159">
        <v>100.2</v>
      </c>
      <c r="D16" s="676" t="s">
        <v>14</v>
      </c>
      <c r="E16" s="921" t="s">
        <v>15</v>
      </c>
      <c r="F16" s="159">
        <v>102.7</v>
      </c>
      <c r="G16" s="676" t="s">
        <v>14</v>
      </c>
      <c r="H16" s="921" t="s">
        <v>15</v>
      </c>
      <c r="I16" s="159">
        <v>100.6</v>
      </c>
      <c r="J16" s="676" t="s">
        <v>14</v>
      </c>
      <c r="K16" s="921" t="s">
        <v>15</v>
      </c>
      <c r="L16" s="353">
        <v>54.67</v>
      </c>
      <c r="M16" s="609">
        <v>66.44</v>
      </c>
    </row>
    <row r="17" spans="1:13" s="599" customFormat="1" ht="14.1" customHeight="1">
      <c r="A17" s="928">
        <v>2018</v>
      </c>
      <c r="B17" s="929" t="s">
        <v>31</v>
      </c>
      <c r="C17" s="159">
        <v>100.5</v>
      </c>
      <c r="D17" s="920" t="s">
        <v>14</v>
      </c>
      <c r="E17" s="922" t="s">
        <v>15</v>
      </c>
      <c r="F17" s="159">
        <v>101.3</v>
      </c>
      <c r="G17" s="920" t="s">
        <v>14</v>
      </c>
      <c r="H17" s="922" t="s">
        <v>15</v>
      </c>
      <c r="I17" s="159">
        <v>102.7</v>
      </c>
      <c r="J17" s="920" t="s">
        <v>14</v>
      </c>
      <c r="K17" s="922" t="s">
        <v>15</v>
      </c>
      <c r="L17" s="353" t="s">
        <v>1925</v>
      </c>
      <c r="M17" s="609" t="s">
        <v>1926</v>
      </c>
    </row>
    <row r="18" spans="1:13" s="539" customFormat="1" ht="14.1" customHeight="1">
      <c r="A18" s="558">
        <v>2018</v>
      </c>
      <c r="B18" s="1082" t="s">
        <v>540</v>
      </c>
      <c r="C18" s="559">
        <v>99.2</v>
      </c>
      <c r="D18" s="714">
        <v>99.8</v>
      </c>
      <c r="E18" s="814" t="s">
        <v>15</v>
      </c>
      <c r="F18" s="559">
        <v>101.1</v>
      </c>
      <c r="G18" s="714">
        <v>100.4</v>
      </c>
      <c r="H18" s="814" t="s">
        <v>15</v>
      </c>
      <c r="I18" s="559">
        <v>101.7</v>
      </c>
      <c r="J18" s="714">
        <v>100.5</v>
      </c>
      <c r="K18" s="814" t="s">
        <v>15</v>
      </c>
      <c r="L18" s="353">
        <v>57.69</v>
      </c>
      <c r="M18" s="608">
        <v>66.7</v>
      </c>
    </row>
    <row r="19" spans="1:13" s="471" customFormat="1" ht="14.1" customHeight="1">
      <c r="A19" s="930"/>
      <c r="B19" s="931" t="s">
        <v>561</v>
      </c>
      <c r="C19" s="159">
        <v>99.6</v>
      </c>
      <c r="D19" s="912">
        <v>100.9</v>
      </c>
      <c r="E19" s="814" t="s">
        <v>15</v>
      </c>
      <c r="F19" s="559">
        <v>101.2</v>
      </c>
      <c r="G19" s="912">
        <v>100.3</v>
      </c>
      <c r="H19" s="814" t="s">
        <v>15</v>
      </c>
      <c r="I19" s="159">
        <v>102.5</v>
      </c>
      <c r="J19" s="912">
        <v>100.8</v>
      </c>
      <c r="K19" s="814" t="s">
        <v>15</v>
      </c>
      <c r="L19" s="353" t="s">
        <v>2078</v>
      </c>
      <c r="M19" s="608" t="s">
        <v>2079</v>
      </c>
    </row>
    <row r="20" spans="1:13" s="1385" customFormat="1" ht="14.1" customHeight="1">
      <c r="A20" s="930"/>
      <c r="B20" s="1433" t="s">
        <v>562</v>
      </c>
      <c r="C20" s="1404">
        <v>100.8</v>
      </c>
      <c r="D20" s="1434">
        <v>101.2</v>
      </c>
      <c r="E20" s="814" t="s">
        <v>15</v>
      </c>
      <c r="F20" s="1406">
        <v>101.3</v>
      </c>
      <c r="G20" s="1434">
        <v>100.4</v>
      </c>
      <c r="H20" s="1435" t="s">
        <v>15</v>
      </c>
      <c r="I20" s="1404">
        <v>103.2</v>
      </c>
      <c r="J20" s="1434">
        <v>101</v>
      </c>
      <c r="K20" s="1435" t="s">
        <v>15</v>
      </c>
      <c r="L20" s="1474" t="s">
        <v>2080</v>
      </c>
      <c r="M20" s="608" t="s">
        <v>2081</v>
      </c>
    </row>
    <row r="21" spans="1:13" s="1561" customFormat="1" ht="14.1" customHeight="1">
      <c r="A21" s="930"/>
      <c r="B21" s="1575" t="s">
        <v>560</v>
      </c>
      <c r="C21" s="1550">
        <v>102.6</v>
      </c>
      <c r="D21" s="1576">
        <v>100.7</v>
      </c>
      <c r="E21" s="814" t="s">
        <v>15</v>
      </c>
      <c r="F21" s="1552">
        <v>101.5</v>
      </c>
      <c r="G21" s="1576">
        <v>100.4</v>
      </c>
      <c r="H21" s="1435" t="s">
        <v>15</v>
      </c>
      <c r="I21" s="1550">
        <v>103.4</v>
      </c>
      <c r="J21" s="1576">
        <v>101.1</v>
      </c>
      <c r="K21" s="1435" t="s">
        <v>15</v>
      </c>
      <c r="L21" s="1625" t="s">
        <v>2082</v>
      </c>
      <c r="M21" s="608" t="s">
        <v>2083</v>
      </c>
    </row>
    <row r="22" spans="1:13" s="1657" customFormat="1" ht="14.1" customHeight="1">
      <c r="A22" s="930">
        <v>2019</v>
      </c>
      <c r="B22" s="1776" t="s">
        <v>540</v>
      </c>
      <c r="C22" s="1777">
        <v>104.7</v>
      </c>
      <c r="D22" s="1778">
        <v>101.8</v>
      </c>
      <c r="E22" s="1779" t="s">
        <v>15</v>
      </c>
      <c r="F22" s="1770">
        <v>102.1</v>
      </c>
      <c r="G22" s="1778">
        <v>101</v>
      </c>
      <c r="H22" s="1779" t="s">
        <v>15</v>
      </c>
      <c r="I22" s="1777">
        <v>103.7</v>
      </c>
      <c r="J22" s="1778">
        <v>100.7</v>
      </c>
      <c r="K22" s="1779" t="s">
        <v>15</v>
      </c>
      <c r="L22" s="1769">
        <v>71.88</v>
      </c>
      <c r="M22" s="608">
        <v>83.35</v>
      </c>
    </row>
    <row r="23" spans="1:13" s="599" customFormat="1" ht="14.1" customHeight="1">
      <c r="A23" s="387">
        <v>2018</v>
      </c>
      <c r="B23" s="932" t="s">
        <v>74</v>
      </c>
      <c r="C23" s="462">
        <v>99.4</v>
      </c>
      <c r="D23" s="923">
        <v>100</v>
      </c>
      <c r="E23" s="462">
        <v>100</v>
      </c>
      <c r="F23" s="462">
        <v>101.3</v>
      </c>
      <c r="G23" s="923">
        <v>100.3</v>
      </c>
      <c r="H23" s="462">
        <v>100.3</v>
      </c>
      <c r="I23" s="462">
        <v>101.5</v>
      </c>
      <c r="J23" s="923">
        <v>100.1</v>
      </c>
      <c r="K23" s="462">
        <v>100.1</v>
      </c>
      <c r="L23" s="353">
        <v>58.34</v>
      </c>
      <c r="M23" s="608">
        <v>67.03</v>
      </c>
    </row>
    <row r="24" spans="1:13" s="599" customFormat="1" ht="14.1" customHeight="1">
      <c r="A24" s="387"/>
      <c r="B24" s="932" t="s">
        <v>75</v>
      </c>
      <c r="C24" s="462">
        <v>98.9</v>
      </c>
      <c r="D24" s="923">
        <v>100</v>
      </c>
      <c r="E24" s="462">
        <v>100</v>
      </c>
      <c r="F24" s="462">
        <v>101.2</v>
      </c>
      <c r="G24" s="923">
        <v>100</v>
      </c>
      <c r="H24" s="462">
        <v>100.3</v>
      </c>
      <c r="I24" s="462">
        <v>101.7</v>
      </c>
      <c r="J24" s="923">
        <v>100.1</v>
      </c>
      <c r="K24" s="462">
        <v>100.2</v>
      </c>
      <c r="L24" s="353">
        <v>57.42</v>
      </c>
      <c r="M24" s="608">
        <v>66.209999999999994</v>
      </c>
    </row>
    <row r="25" spans="1:13" s="599" customFormat="1" ht="14.1" customHeight="1">
      <c r="A25" s="387"/>
      <c r="B25" s="932" t="s">
        <v>64</v>
      </c>
      <c r="C25" s="462">
        <v>99.3</v>
      </c>
      <c r="D25" s="923">
        <v>100.1</v>
      </c>
      <c r="E25" s="462">
        <v>100.1</v>
      </c>
      <c r="F25" s="462">
        <v>101</v>
      </c>
      <c r="G25" s="923">
        <v>100</v>
      </c>
      <c r="H25" s="462">
        <v>100.3</v>
      </c>
      <c r="I25" s="462">
        <v>101.9</v>
      </c>
      <c r="J25" s="923">
        <v>100.3</v>
      </c>
      <c r="K25" s="462">
        <v>100.5</v>
      </c>
      <c r="L25" s="353">
        <v>57.25</v>
      </c>
      <c r="M25" s="608">
        <v>66.849999999999994</v>
      </c>
    </row>
    <row r="26" spans="1:13" s="599" customFormat="1" ht="14.1" customHeight="1">
      <c r="A26" s="387"/>
      <c r="B26" s="932" t="s">
        <v>65</v>
      </c>
      <c r="C26" s="462">
        <v>99</v>
      </c>
      <c r="D26" s="923">
        <v>100.1</v>
      </c>
      <c r="E26" s="462">
        <v>100.2</v>
      </c>
      <c r="F26" s="462">
        <v>101.1</v>
      </c>
      <c r="G26" s="923">
        <v>100.2</v>
      </c>
      <c r="H26" s="462">
        <v>100.5</v>
      </c>
      <c r="I26" s="462">
        <v>102.1</v>
      </c>
      <c r="J26" s="923">
        <v>100.3</v>
      </c>
      <c r="K26" s="462">
        <v>100.8</v>
      </c>
      <c r="L26" s="353">
        <v>57.38</v>
      </c>
      <c r="M26" s="608">
        <v>66.239999999999995</v>
      </c>
    </row>
    <row r="27" spans="1:13" s="599" customFormat="1" ht="14.1" customHeight="1">
      <c r="A27" s="387"/>
      <c r="B27" s="932" t="s">
        <v>66</v>
      </c>
      <c r="C27" s="462">
        <v>99.9</v>
      </c>
      <c r="D27" s="923">
        <v>101</v>
      </c>
      <c r="E27" s="462">
        <v>101.2</v>
      </c>
      <c r="F27" s="462">
        <v>101</v>
      </c>
      <c r="G27" s="923">
        <v>100</v>
      </c>
      <c r="H27" s="462">
        <v>100.5</v>
      </c>
      <c r="I27" s="462">
        <v>102.4</v>
      </c>
      <c r="J27" s="923">
        <v>100.3</v>
      </c>
      <c r="K27" s="462">
        <v>101.1</v>
      </c>
      <c r="L27" s="353">
        <v>57.92</v>
      </c>
      <c r="M27" s="608">
        <v>67.23</v>
      </c>
    </row>
    <row r="28" spans="1:13" s="599" customFormat="1" ht="14.1" customHeight="1">
      <c r="A28" s="387"/>
      <c r="B28" s="932" t="s">
        <v>67</v>
      </c>
      <c r="C28" s="462">
        <v>100</v>
      </c>
      <c r="D28" s="923">
        <v>100.2</v>
      </c>
      <c r="E28" s="462">
        <v>101.4</v>
      </c>
      <c r="F28" s="462">
        <v>101.4</v>
      </c>
      <c r="G28" s="923">
        <v>100.4</v>
      </c>
      <c r="H28" s="462">
        <v>100.9</v>
      </c>
      <c r="I28" s="462">
        <v>102.8</v>
      </c>
      <c r="J28" s="923">
        <v>100.4</v>
      </c>
      <c r="K28" s="462">
        <v>101.5</v>
      </c>
      <c r="L28" s="353">
        <v>58.05</v>
      </c>
      <c r="M28" s="608">
        <v>68.599999999999994</v>
      </c>
    </row>
    <row r="29" spans="1:13" s="599" customFormat="1" ht="14.1" customHeight="1">
      <c r="A29" s="387"/>
      <c r="B29" s="1436" t="s">
        <v>68</v>
      </c>
      <c r="C29" s="1437">
        <v>100.1</v>
      </c>
      <c r="D29" s="1438">
        <v>100.1</v>
      </c>
      <c r="E29" s="1437">
        <v>101.5</v>
      </c>
      <c r="F29" s="1437">
        <v>101.7</v>
      </c>
      <c r="G29" s="1438">
        <v>100.2</v>
      </c>
      <c r="H29" s="1437">
        <v>101.1</v>
      </c>
      <c r="I29" s="1437">
        <v>103.1</v>
      </c>
      <c r="J29" s="1438">
        <v>100.3</v>
      </c>
      <c r="K29" s="1437">
        <v>101.8</v>
      </c>
      <c r="L29" s="1452">
        <v>56.06</v>
      </c>
      <c r="M29" s="925">
        <v>69.319999999999993</v>
      </c>
    </row>
    <row r="30" spans="1:13" s="599" customFormat="1" ht="14.1" customHeight="1">
      <c r="A30" s="387"/>
      <c r="B30" s="1436" t="s">
        <v>69</v>
      </c>
      <c r="C30" s="1437">
        <v>100.9</v>
      </c>
      <c r="D30" s="1438">
        <v>100.7</v>
      </c>
      <c r="E30" s="1437">
        <v>102.2</v>
      </c>
      <c r="F30" s="1437">
        <v>101.1</v>
      </c>
      <c r="G30" s="1438">
        <v>99.9</v>
      </c>
      <c r="H30" s="1437">
        <v>101</v>
      </c>
      <c r="I30" s="1437">
        <v>103.2</v>
      </c>
      <c r="J30" s="1438">
        <v>100.3</v>
      </c>
      <c r="K30" s="1437">
        <v>102.1</v>
      </c>
      <c r="L30" s="1452">
        <v>62.65</v>
      </c>
      <c r="M30" s="925">
        <v>75.180000000000007</v>
      </c>
    </row>
    <row r="31" spans="1:13" s="599" customFormat="1" ht="14.1" customHeight="1">
      <c r="A31" s="387"/>
      <c r="B31" s="1436" t="s">
        <v>70</v>
      </c>
      <c r="C31" s="1437">
        <v>101.4</v>
      </c>
      <c r="D31" s="1438">
        <v>100.3</v>
      </c>
      <c r="E31" s="1437">
        <v>102.5</v>
      </c>
      <c r="F31" s="1437">
        <v>101.1</v>
      </c>
      <c r="G31" s="1438">
        <v>100.1</v>
      </c>
      <c r="H31" s="1437">
        <v>101.1</v>
      </c>
      <c r="I31" s="1437">
        <v>103.3</v>
      </c>
      <c r="J31" s="1438">
        <v>100.4</v>
      </c>
      <c r="K31" s="1437">
        <v>102.5</v>
      </c>
      <c r="L31" s="1452">
        <v>69.2</v>
      </c>
      <c r="M31" s="925">
        <v>80.040000000000006</v>
      </c>
    </row>
    <row r="32" spans="1:13" s="599" customFormat="1" ht="14.1" customHeight="1">
      <c r="A32" s="387"/>
      <c r="B32" s="1577" t="s">
        <v>71</v>
      </c>
      <c r="C32" s="1578">
        <v>101.9</v>
      </c>
      <c r="D32" s="1579">
        <v>99.9</v>
      </c>
      <c r="E32" s="1578">
        <v>102.4</v>
      </c>
      <c r="F32" s="1578">
        <v>101.3</v>
      </c>
      <c r="G32" s="1579">
        <v>100.2</v>
      </c>
      <c r="H32" s="1578">
        <v>101.3</v>
      </c>
      <c r="I32" s="1578">
        <v>103.3</v>
      </c>
      <c r="J32" s="1579">
        <v>100.4</v>
      </c>
      <c r="K32" s="1578">
        <v>102.9</v>
      </c>
      <c r="L32" s="1625">
        <v>70.180000000000007</v>
      </c>
      <c r="M32" s="608">
        <v>81.040000000000006</v>
      </c>
    </row>
    <row r="33" spans="1:13" s="599" customFormat="1" ht="14.1" customHeight="1">
      <c r="A33" s="387"/>
      <c r="B33" s="1577" t="s">
        <v>72</v>
      </c>
      <c r="C33" s="1578">
        <v>102.9</v>
      </c>
      <c r="D33" s="1579">
        <v>100.6</v>
      </c>
      <c r="E33" s="1578">
        <v>103</v>
      </c>
      <c r="F33" s="1578">
        <v>101.6</v>
      </c>
      <c r="G33" s="1579">
        <v>100.1</v>
      </c>
      <c r="H33" s="1578">
        <v>101.4</v>
      </c>
      <c r="I33" s="1578">
        <v>103.4</v>
      </c>
      <c r="J33" s="1579">
        <v>100.4</v>
      </c>
      <c r="K33" s="1578">
        <v>103.3</v>
      </c>
      <c r="L33" s="1625">
        <v>70.87</v>
      </c>
      <c r="M33" s="608">
        <v>82.25</v>
      </c>
    </row>
    <row r="34" spans="1:13" s="599" customFormat="1" ht="14.1" customHeight="1">
      <c r="A34" s="387"/>
      <c r="B34" s="1577" t="s">
        <v>73</v>
      </c>
      <c r="C34" s="1578">
        <v>103.1</v>
      </c>
      <c r="D34" s="1579">
        <v>100.1</v>
      </c>
      <c r="E34" s="1578">
        <v>103.1</v>
      </c>
      <c r="F34" s="1578">
        <v>101.6</v>
      </c>
      <c r="G34" s="1579">
        <v>100.2</v>
      </c>
      <c r="H34" s="1578">
        <v>101.6</v>
      </c>
      <c r="I34" s="1578">
        <v>103.7</v>
      </c>
      <c r="J34" s="1579">
        <v>100.4</v>
      </c>
      <c r="K34" s="1578">
        <v>103.7</v>
      </c>
      <c r="L34" s="1625">
        <v>70.88</v>
      </c>
      <c r="M34" s="608">
        <v>83.11</v>
      </c>
    </row>
    <row r="35" spans="1:13" s="599" customFormat="1" ht="14.1" customHeight="1">
      <c r="A35" s="387">
        <v>2019</v>
      </c>
      <c r="B35" s="1780" t="s">
        <v>74</v>
      </c>
      <c r="C35" s="1762">
        <v>104.6</v>
      </c>
      <c r="D35" s="1781">
        <v>101.5</v>
      </c>
      <c r="E35" s="1762">
        <v>101.5</v>
      </c>
      <c r="F35" s="1762">
        <v>101.8</v>
      </c>
      <c r="G35" s="1781">
        <v>100.5</v>
      </c>
      <c r="H35" s="1762">
        <v>100.5</v>
      </c>
      <c r="I35" s="1762">
        <v>103.6</v>
      </c>
      <c r="J35" s="1781">
        <v>100.2</v>
      </c>
      <c r="K35" s="1762">
        <v>100.2</v>
      </c>
      <c r="L35" s="1769">
        <v>72.44</v>
      </c>
      <c r="M35" s="608">
        <v>83.26</v>
      </c>
    </row>
    <row r="36" spans="1:13" s="599" customFormat="1" ht="14.1" customHeight="1">
      <c r="A36" s="387"/>
      <c r="B36" s="1780" t="s">
        <v>75</v>
      </c>
      <c r="C36" s="1762">
        <v>104.6</v>
      </c>
      <c r="D36" s="1781">
        <v>100</v>
      </c>
      <c r="E36" s="1762">
        <v>101.5</v>
      </c>
      <c r="F36" s="1762">
        <v>102.2</v>
      </c>
      <c r="G36" s="1781">
        <v>100.4</v>
      </c>
      <c r="H36" s="1762">
        <v>100.9</v>
      </c>
      <c r="I36" s="1762">
        <v>103.7</v>
      </c>
      <c r="J36" s="1781">
        <v>100.1</v>
      </c>
      <c r="K36" s="1762">
        <v>100.3</v>
      </c>
      <c r="L36" s="1769">
        <v>72.86</v>
      </c>
      <c r="M36" s="608">
        <v>83.8</v>
      </c>
    </row>
    <row r="37" spans="1:13" s="599" customFormat="1" ht="14.1" customHeight="1">
      <c r="A37" s="387"/>
      <c r="B37" s="1780" t="s">
        <v>64</v>
      </c>
      <c r="C37" s="1762">
        <v>104.8</v>
      </c>
      <c r="D37" s="1781">
        <v>100.2</v>
      </c>
      <c r="E37" s="1762">
        <v>101.7</v>
      </c>
      <c r="F37" s="1762">
        <v>102.3</v>
      </c>
      <c r="G37" s="1781">
        <v>100.1</v>
      </c>
      <c r="H37" s="1762">
        <v>101</v>
      </c>
      <c r="I37" s="1762">
        <v>103.7</v>
      </c>
      <c r="J37" s="1781">
        <v>100.3</v>
      </c>
      <c r="K37" s="1762">
        <v>100.6</v>
      </c>
      <c r="L37" s="1769">
        <v>69.75</v>
      </c>
      <c r="M37" s="608">
        <v>82.89</v>
      </c>
    </row>
    <row r="38" spans="1:13" s="478" customFormat="1" ht="15" customHeight="1">
      <c r="A38" s="2070" t="s">
        <v>1927</v>
      </c>
      <c r="B38" s="2070"/>
      <c r="C38" s="2070"/>
      <c r="D38" s="2070"/>
      <c r="E38" s="2070"/>
      <c r="F38" s="2070"/>
      <c r="G38" s="2070"/>
      <c r="H38" s="2070"/>
      <c r="I38" s="2070"/>
      <c r="J38" s="2070"/>
      <c r="K38" s="2070"/>
      <c r="L38" s="1093"/>
      <c r="M38" s="1093"/>
    </row>
    <row r="39" spans="1:13" s="1116" customFormat="1" ht="12" customHeight="1">
      <c r="A39" s="2071" t="s">
        <v>1928</v>
      </c>
      <c r="B39" s="2071"/>
      <c r="C39" s="2071"/>
      <c r="D39" s="2071"/>
      <c r="E39" s="2071"/>
      <c r="F39" s="2071"/>
      <c r="G39" s="2071"/>
      <c r="H39" s="2071"/>
      <c r="I39" s="2071"/>
      <c r="J39" s="2071"/>
      <c r="K39" s="2071"/>
      <c r="L39" s="2071"/>
      <c r="M39" s="2071"/>
    </row>
    <row r="40" spans="1:13" s="481" customFormat="1">
      <c r="L40" s="1015"/>
      <c r="M40" s="1015"/>
    </row>
  </sheetData>
  <mergeCells count="23">
    <mergeCell ref="A1:G1"/>
    <mergeCell ref="K1:L1"/>
    <mergeCell ref="A2:G2"/>
    <mergeCell ref="K2:L2"/>
    <mergeCell ref="H14:H15"/>
    <mergeCell ref="A15:B15"/>
    <mergeCell ref="C5:H8"/>
    <mergeCell ref="G14:G15"/>
    <mergeCell ref="F14:F15"/>
    <mergeCell ref="A3:B6"/>
    <mergeCell ref="C9:E13"/>
    <mergeCell ref="E14:E15"/>
    <mergeCell ref="I5:K13"/>
    <mergeCell ref="C14:C15"/>
    <mergeCell ref="D14:D15"/>
    <mergeCell ref="K14:K15"/>
    <mergeCell ref="F9:H13"/>
    <mergeCell ref="C3:K4"/>
    <mergeCell ref="L3:M13"/>
    <mergeCell ref="M14:M15"/>
    <mergeCell ref="L14:L15"/>
    <mergeCell ref="I14:I15"/>
    <mergeCell ref="J14:J15"/>
  </mergeCells>
  <phoneticPr fontId="0" type="noConversion"/>
  <hyperlinks>
    <hyperlink ref="K1:L1" location="'Spis tablic     List of tables'!A91" display="Powrót do spisu tablic"/>
    <hyperlink ref="K2:L2" location="'Spis tablic     List of tables'!A9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Normal="100" workbookViewId="0">
      <selection sqref="A1:D1"/>
    </sheetView>
  </sheetViews>
  <sheetFormatPr defaultRowHeight="14.25"/>
  <cols>
    <col min="1" max="1" width="6.5" customWidth="1"/>
    <col min="2" max="2" width="16.25" customWidth="1"/>
    <col min="3" max="8" width="16.75" customWidth="1"/>
  </cols>
  <sheetData>
    <row r="1" spans="1:9" ht="12" customHeight="1">
      <c r="A1" s="2229" t="s">
        <v>704</v>
      </c>
      <c r="B1" s="2229"/>
      <c r="C1" s="2229"/>
      <c r="D1" s="2229"/>
      <c r="E1" s="7"/>
      <c r="F1" s="89" t="s">
        <v>28</v>
      </c>
      <c r="G1" s="51"/>
    </row>
    <row r="2" spans="1:9" s="1102" customFormat="1" ht="12" customHeight="1">
      <c r="A2" s="2286" t="s">
        <v>113</v>
      </c>
      <c r="B2" s="2286"/>
      <c r="C2" s="2286"/>
      <c r="D2" s="2286"/>
      <c r="E2" s="1107"/>
      <c r="F2" s="1145" t="s">
        <v>258</v>
      </c>
      <c r="G2" s="1189"/>
    </row>
    <row r="3" spans="1:9" ht="25.15" customHeight="1">
      <c r="A3" s="2224" t="s">
        <v>1977</v>
      </c>
      <c r="B3" s="2224"/>
      <c r="C3" s="2206" t="s">
        <v>1324</v>
      </c>
      <c r="D3" s="2213"/>
      <c r="E3" s="2213"/>
      <c r="F3" s="2214"/>
      <c r="G3" s="2214" t="s">
        <v>1326</v>
      </c>
      <c r="H3" s="2206" t="s">
        <v>1729</v>
      </c>
    </row>
    <row r="4" spans="1:9" ht="12" customHeight="1">
      <c r="A4" s="2215"/>
      <c r="B4" s="2215"/>
      <c r="C4" s="2251" t="s">
        <v>1323</v>
      </c>
      <c r="D4" s="2289"/>
      <c r="E4" s="2251" t="s">
        <v>1325</v>
      </c>
      <c r="F4" s="2289"/>
      <c r="G4" s="2211"/>
      <c r="H4" s="2207"/>
    </row>
    <row r="5" spans="1:9" ht="12" customHeight="1">
      <c r="A5" s="2215"/>
      <c r="B5" s="2215"/>
      <c r="C5" s="2252"/>
      <c r="D5" s="2290"/>
      <c r="E5" s="2252"/>
      <c r="F5" s="2290"/>
      <c r="G5" s="2211"/>
      <c r="H5" s="2207"/>
    </row>
    <row r="6" spans="1:9" ht="12" customHeight="1">
      <c r="A6" s="2215"/>
      <c r="B6" s="2215"/>
      <c r="C6" s="2252"/>
      <c r="D6" s="2290"/>
      <c r="E6" s="2252"/>
      <c r="F6" s="2290"/>
      <c r="G6" s="2211"/>
      <c r="H6" s="2207"/>
    </row>
    <row r="7" spans="1:9" ht="12" customHeight="1">
      <c r="A7" s="2215"/>
      <c r="B7" s="2215"/>
      <c r="C7" s="2252"/>
      <c r="D7" s="2290"/>
      <c r="E7" s="2252"/>
      <c r="F7" s="2290"/>
      <c r="G7" s="2211"/>
      <c r="H7" s="2207"/>
    </row>
    <row r="8" spans="1:9" ht="12" customHeight="1">
      <c r="A8" s="2215"/>
      <c r="B8" s="2215"/>
      <c r="C8" s="2253"/>
      <c r="D8" s="2291"/>
      <c r="E8" s="2253"/>
      <c r="F8" s="2291"/>
      <c r="G8" s="2218"/>
      <c r="H8" s="2207"/>
    </row>
    <row r="9" spans="1:9" ht="28.5" customHeight="1">
      <c r="A9" s="2217"/>
      <c r="B9" s="2217"/>
      <c r="C9" s="918" t="s">
        <v>29</v>
      </c>
      <c r="D9" s="918" t="s">
        <v>30</v>
      </c>
      <c r="E9" s="918" t="s">
        <v>29</v>
      </c>
      <c r="F9" s="918" t="s">
        <v>30</v>
      </c>
      <c r="G9" s="919" t="s">
        <v>29</v>
      </c>
      <c r="H9" s="2216"/>
    </row>
    <row r="10" spans="1:9" s="468" customFormat="1" ht="15" customHeight="1">
      <c r="A10" s="700">
        <v>2017</v>
      </c>
      <c r="B10" s="934" t="s">
        <v>31</v>
      </c>
      <c r="C10" s="680" t="s">
        <v>2084</v>
      </c>
      <c r="D10" s="676" t="s">
        <v>14</v>
      </c>
      <c r="E10" s="680" t="s">
        <v>2085</v>
      </c>
      <c r="F10" s="676" t="s">
        <v>14</v>
      </c>
      <c r="G10" s="680" t="s">
        <v>2086</v>
      </c>
      <c r="H10" s="2188">
        <v>-25353.8</v>
      </c>
      <c r="I10" s="642"/>
    </row>
    <row r="11" spans="1:9" s="539" customFormat="1" ht="15" customHeight="1">
      <c r="A11" s="700">
        <v>2018</v>
      </c>
      <c r="B11" s="934" t="s">
        <v>31</v>
      </c>
      <c r="C11" s="680">
        <v>105.8</v>
      </c>
      <c r="D11" s="676" t="s">
        <v>14</v>
      </c>
      <c r="E11" s="680">
        <v>117.9</v>
      </c>
      <c r="F11" s="676" t="s">
        <v>14</v>
      </c>
      <c r="G11" s="698" t="s">
        <v>15</v>
      </c>
      <c r="H11" s="1648">
        <v>-10417.799999999999</v>
      </c>
      <c r="I11" s="553"/>
    </row>
    <row r="12" spans="1:9" s="1061" customFormat="1" ht="15" customHeight="1">
      <c r="A12" s="678">
        <v>2018</v>
      </c>
      <c r="B12" s="1082" t="s">
        <v>540</v>
      </c>
      <c r="C12" s="2180">
        <v>105.5</v>
      </c>
      <c r="D12" s="2182">
        <v>98</v>
      </c>
      <c r="E12" s="2181" t="s">
        <v>14</v>
      </c>
      <c r="F12" s="2181" t="s">
        <v>14</v>
      </c>
      <c r="G12" s="2181">
        <v>106.6</v>
      </c>
      <c r="H12" s="2183">
        <v>3127.6</v>
      </c>
      <c r="I12" s="1455"/>
    </row>
    <row r="13" spans="1:9" s="471" customFormat="1" ht="13.5" customHeight="1">
      <c r="A13" s="935"/>
      <c r="B13" s="685" t="s">
        <v>561</v>
      </c>
      <c r="C13" s="680">
        <v>107</v>
      </c>
      <c r="D13" s="682">
        <v>102</v>
      </c>
      <c r="E13" s="680" t="s">
        <v>14</v>
      </c>
      <c r="F13" s="682" t="s">
        <v>14</v>
      </c>
      <c r="G13" s="680">
        <v>110.3</v>
      </c>
      <c r="H13" s="933">
        <v>9535.5</v>
      </c>
      <c r="I13" s="642"/>
    </row>
    <row r="14" spans="1:9" s="1385" customFormat="1" ht="13.5" customHeight="1">
      <c r="A14" s="935"/>
      <c r="B14" s="1430" t="s">
        <v>562</v>
      </c>
      <c r="C14" s="178">
        <v>105.3</v>
      </c>
      <c r="D14" s="676">
        <v>98.7</v>
      </c>
      <c r="E14" s="178" t="s">
        <v>14</v>
      </c>
      <c r="F14" s="682" t="s">
        <v>14</v>
      </c>
      <c r="G14" s="178" t="s">
        <v>1929</v>
      </c>
      <c r="H14" s="936">
        <v>3183.7</v>
      </c>
      <c r="I14" s="642"/>
    </row>
    <row r="15" spans="1:9" s="1561" customFormat="1" ht="13.5" customHeight="1">
      <c r="A15" s="935"/>
      <c r="B15" s="1571" t="s">
        <v>560</v>
      </c>
      <c r="C15" s="1431">
        <v>105.5</v>
      </c>
      <c r="D15" s="178">
        <v>106.8</v>
      </c>
      <c r="E15" s="178" t="s">
        <v>14</v>
      </c>
      <c r="F15" s="682" t="s">
        <v>14</v>
      </c>
      <c r="G15" s="178">
        <v>112.2</v>
      </c>
      <c r="H15" s="1475">
        <v>-10417.799999999999</v>
      </c>
      <c r="I15" s="642"/>
    </row>
    <row r="16" spans="1:9" s="1657" customFormat="1" ht="13.5" customHeight="1">
      <c r="A16" s="673">
        <v>2019</v>
      </c>
      <c r="B16" s="1771" t="s">
        <v>540</v>
      </c>
      <c r="C16" s="1572">
        <v>106.1</v>
      </c>
      <c r="D16" s="1572">
        <v>98.7</v>
      </c>
      <c r="E16" s="178" t="s">
        <v>14</v>
      </c>
      <c r="F16" s="682" t="s">
        <v>14</v>
      </c>
      <c r="G16" s="1572">
        <v>121.7</v>
      </c>
      <c r="H16" s="2187">
        <v>-4489.8</v>
      </c>
      <c r="I16" s="642"/>
    </row>
    <row r="17" spans="1:9" s="539" customFormat="1" ht="15" customHeight="1">
      <c r="A17" s="678">
        <v>2018</v>
      </c>
      <c r="B17" s="713" t="s">
        <v>74</v>
      </c>
      <c r="C17" s="1772">
        <v>108.7</v>
      </c>
      <c r="D17" s="1772">
        <v>104.1</v>
      </c>
      <c r="E17" s="1772">
        <v>134.69999999999999</v>
      </c>
      <c r="F17" s="1782">
        <v>42.2</v>
      </c>
      <c r="G17" s="1783" t="s">
        <v>15</v>
      </c>
      <c r="H17" s="346">
        <v>8562.2000000000007</v>
      </c>
      <c r="I17" s="553"/>
    </row>
    <row r="18" spans="1:9" s="539" customFormat="1" ht="15" customHeight="1">
      <c r="A18" s="937"/>
      <c r="B18" s="713" t="s">
        <v>75</v>
      </c>
      <c r="C18" s="680">
        <v>107.3</v>
      </c>
      <c r="D18" s="682">
        <v>97.7</v>
      </c>
      <c r="E18" s="680">
        <v>131.30000000000001</v>
      </c>
      <c r="F18" s="682">
        <v>103.3</v>
      </c>
      <c r="G18" s="698" t="s">
        <v>15</v>
      </c>
      <c r="H18" s="681">
        <v>4460.8</v>
      </c>
      <c r="I18" s="553"/>
    </row>
    <row r="19" spans="1:9" s="539" customFormat="1" ht="15" customHeight="1">
      <c r="A19" s="937"/>
      <c r="B19" s="713" t="s">
        <v>64</v>
      </c>
      <c r="C19" s="680">
        <v>101.6</v>
      </c>
      <c r="D19" s="682">
        <v>111.2</v>
      </c>
      <c r="E19" s="680">
        <v>116.1</v>
      </c>
      <c r="F19" s="682">
        <v>132.1</v>
      </c>
      <c r="G19" s="680">
        <v>106.6</v>
      </c>
      <c r="H19" s="681">
        <v>3127.6</v>
      </c>
      <c r="I19" s="553"/>
    </row>
    <row r="20" spans="1:9" s="539" customFormat="1" ht="15" customHeight="1">
      <c r="A20" s="937"/>
      <c r="B20" s="713" t="s">
        <v>65</v>
      </c>
      <c r="C20" s="680">
        <v>109.3</v>
      </c>
      <c r="D20" s="682">
        <v>93.2</v>
      </c>
      <c r="E20" s="680">
        <v>119.7</v>
      </c>
      <c r="F20" s="682">
        <v>101</v>
      </c>
      <c r="G20" s="698" t="s">
        <v>15</v>
      </c>
      <c r="H20" s="681">
        <v>9325.2000000000007</v>
      </c>
      <c r="I20" s="553"/>
    </row>
    <row r="21" spans="1:9" s="539" customFormat="1" ht="15" customHeight="1">
      <c r="A21" s="937"/>
      <c r="B21" s="713" t="s">
        <v>66</v>
      </c>
      <c r="C21" s="680">
        <v>105.2</v>
      </c>
      <c r="D21" s="682">
        <v>101.4</v>
      </c>
      <c r="E21" s="680">
        <v>120.7</v>
      </c>
      <c r="F21" s="682">
        <v>112.9</v>
      </c>
      <c r="G21" s="698" t="s">
        <v>15</v>
      </c>
      <c r="H21" s="1454">
        <v>9585.2999999999993</v>
      </c>
      <c r="I21" s="553"/>
    </row>
    <row r="22" spans="1:9" s="539" customFormat="1" ht="15" customHeight="1">
      <c r="A22" s="937"/>
      <c r="B22" s="713" t="s">
        <v>67</v>
      </c>
      <c r="C22" s="680">
        <v>106.7</v>
      </c>
      <c r="D22" s="682">
        <v>104.2</v>
      </c>
      <c r="E22" s="680">
        <v>124.7</v>
      </c>
      <c r="F22" s="682">
        <v>120.6</v>
      </c>
      <c r="G22" s="680">
        <v>110.3</v>
      </c>
      <c r="H22" s="681">
        <v>9535.5</v>
      </c>
      <c r="I22" s="553"/>
    </row>
    <row r="23" spans="1:9" s="539" customFormat="1" ht="15" customHeight="1">
      <c r="A23" s="937"/>
      <c r="B23" s="1440" t="s">
        <v>68</v>
      </c>
      <c r="C23" s="680">
        <v>110.3</v>
      </c>
      <c r="D23" s="682">
        <v>94.6</v>
      </c>
      <c r="E23" s="680">
        <v>118.7</v>
      </c>
      <c r="F23" s="682">
        <v>98.5</v>
      </c>
      <c r="G23" s="698" t="s">
        <v>15</v>
      </c>
      <c r="H23" s="681">
        <v>-858.7</v>
      </c>
      <c r="I23" s="553"/>
    </row>
    <row r="24" spans="1:9" s="539" customFormat="1" ht="15" customHeight="1">
      <c r="A24" s="937"/>
      <c r="B24" s="1440" t="s">
        <v>69</v>
      </c>
      <c r="C24" s="1441">
        <v>105</v>
      </c>
      <c r="D24" s="1439">
        <v>100.8</v>
      </c>
      <c r="E24" s="1441">
        <v>120.1</v>
      </c>
      <c r="F24" s="1439">
        <v>101.6</v>
      </c>
      <c r="G24" s="1453" t="s">
        <v>15</v>
      </c>
      <c r="H24" s="681">
        <v>1052.2</v>
      </c>
      <c r="I24" s="553"/>
    </row>
    <row r="25" spans="1:9" s="539" customFormat="1" ht="15" customHeight="1">
      <c r="A25" s="937"/>
      <c r="B25" s="1440" t="s">
        <v>70</v>
      </c>
      <c r="C25" s="1441">
        <v>102.7</v>
      </c>
      <c r="D25" s="1439">
        <v>103.3</v>
      </c>
      <c r="E25" s="1441">
        <v>116.5</v>
      </c>
      <c r="F25" s="1439">
        <v>107.5</v>
      </c>
      <c r="G25" s="1441" t="s">
        <v>1929</v>
      </c>
      <c r="H25" s="681">
        <v>3183.7</v>
      </c>
      <c r="I25" s="553"/>
    </row>
    <row r="26" spans="1:9" s="539" customFormat="1" ht="15" customHeight="1">
      <c r="A26" s="937"/>
      <c r="B26" s="1581" t="s">
        <v>71</v>
      </c>
      <c r="C26" s="1441">
        <v>107.4</v>
      </c>
      <c r="D26" s="1439">
        <v>109.9</v>
      </c>
      <c r="E26" s="1441">
        <v>122.5</v>
      </c>
      <c r="F26" s="1439">
        <v>107.9</v>
      </c>
      <c r="G26" s="1453" t="s">
        <v>15</v>
      </c>
      <c r="H26" s="1454">
        <v>6476.3</v>
      </c>
      <c r="I26" s="553"/>
    </row>
    <row r="27" spans="1:9" s="539" customFormat="1" ht="15" customHeight="1">
      <c r="A27" s="937"/>
      <c r="B27" s="1581" t="s">
        <v>72</v>
      </c>
      <c r="C27" s="1582">
        <v>104.6</v>
      </c>
      <c r="D27" s="1580">
        <v>96.3</v>
      </c>
      <c r="E27" s="1582">
        <v>117</v>
      </c>
      <c r="F27" s="1580">
        <v>100.3</v>
      </c>
      <c r="G27" s="1574" t="s">
        <v>15</v>
      </c>
      <c r="H27" s="681">
        <v>11060.1</v>
      </c>
      <c r="I27" s="553"/>
    </row>
    <row r="28" spans="1:9" s="539" customFormat="1" ht="15" customHeight="1">
      <c r="A28" s="937"/>
      <c r="B28" s="1581" t="s">
        <v>73</v>
      </c>
      <c r="C28" s="1582">
        <v>102.9</v>
      </c>
      <c r="D28" s="1580">
        <v>88.5</v>
      </c>
      <c r="E28" s="1582">
        <v>112.3</v>
      </c>
      <c r="F28" s="1580">
        <v>121.8</v>
      </c>
      <c r="G28" s="1582">
        <v>112.2</v>
      </c>
      <c r="H28" s="681">
        <v>-10417.799999999999</v>
      </c>
      <c r="I28" s="553"/>
    </row>
    <row r="29" spans="1:9" s="539" customFormat="1" ht="15" customHeight="1">
      <c r="A29" s="678">
        <v>2019</v>
      </c>
      <c r="B29" s="1784" t="s">
        <v>74</v>
      </c>
      <c r="C29" s="1785">
        <v>106</v>
      </c>
      <c r="D29" s="1782">
        <v>107.3</v>
      </c>
      <c r="E29" s="1785">
        <v>103.2</v>
      </c>
      <c r="F29" s="1782">
        <v>38.799999999999997</v>
      </c>
      <c r="G29" s="1774" t="s">
        <v>15</v>
      </c>
      <c r="H29" s="681">
        <v>6587.4</v>
      </c>
      <c r="I29" s="553"/>
    </row>
    <row r="30" spans="1:9" s="539" customFormat="1" ht="15" customHeight="1">
      <c r="A30" s="937"/>
      <c r="B30" s="1784" t="s">
        <v>75</v>
      </c>
      <c r="C30" s="1785">
        <v>106.9</v>
      </c>
      <c r="D30" s="1782">
        <v>98.5</v>
      </c>
      <c r="E30" s="1785">
        <v>115.1</v>
      </c>
      <c r="F30" s="1782">
        <v>115.1</v>
      </c>
      <c r="G30" s="1774" t="s">
        <v>15</v>
      </c>
      <c r="H30" s="2186">
        <v>-792.9</v>
      </c>
      <c r="I30" s="553"/>
    </row>
    <row r="31" spans="1:9" s="539" customFormat="1" ht="15" customHeight="1">
      <c r="A31" s="937"/>
      <c r="B31" s="1784" t="s">
        <v>64</v>
      </c>
      <c r="C31" s="1785">
        <v>105.6</v>
      </c>
      <c r="D31" s="1782">
        <v>109.9</v>
      </c>
      <c r="E31" s="1785">
        <v>110.8</v>
      </c>
      <c r="F31" s="1782">
        <v>127.2</v>
      </c>
      <c r="G31" s="1785">
        <v>121.7</v>
      </c>
      <c r="H31" s="2186">
        <v>-4489.8</v>
      </c>
      <c r="I31" s="553"/>
    </row>
    <row r="32" spans="1:9" s="116" customFormat="1" ht="20.100000000000001" customHeight="1">
      <c r="A32" s="2929" t="s">
        <v>685</v>
      </c>
      <c r="B32" s="2929"/>
      <c r="C32" s="2929"/>
      <c r="D32" s="2929"/>
      <c r="E32" s="2929"/>
      <c r="F32" s="2929"/>
      <c r="G32" s="2929"/>
      <c r="H32" s="2929"/>
      <c r="I32" s="642"/>
    </row>
    <row r="33" spans="1:8" s="1116" customFormat="1" ht="12" customHeight="1">
      <c r="A33" s="2191" t="s">
        <v>684</v>
      </c>
      <c r="B33" s="2191"/>
      <c r="C33" s="2191"/>
      <c r="D33" s="2191"/>
      <c r="E33" s="2191"/>
      <c r="F33" s="2191"/>
      <c r="G33" s="2191"/>
      <c r="H33" s="2191"/>
    </row>
  </sheetData>
  <mergeCells count="10">
    <mergeCell ref="A1:D1"/>
    <mergeCell ref="A2:D2"/>
    <mergeCell ref="A33:H33"/>
    <mergeCell ref="A32:H32"/>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sqref="A1:H1"/>
    </sheetView>
  </sheetViews>
  <sheetFormatPr defaultColWidth="9" defaultRowHeight="14.25"/>
  <cols>
    <col min="1" max="1" width="16.125" style="188" customWidth="1"/>
    <col min="2" max="3" width="8.75" style="188" customWidth="1"/>
    <col min="4" max="4" width="9" style="188" customWidth="1"/>
    <col min="5" max="14" width="8.75" style="188" customWidth="1"/>
    <col min="15" max="16384" width="9" style="188"/>
  </cols>
  <sheetData>
    <row r="1" spans="1:14">
      <c r="A1" s="2934" t="s">
        <v>703</v>
      </c>
      <c r="B1" s="2934"/>
      <c r="C1" s="2934"/>
      <c r="D1" s="2934"/>
      <c r="E1" s="2934"/>
      <c r="F1" s="2934"/>
      <c r="G1" s="2934"/>
      <c r="H1" s="2934"/>
      <c r="I1" s="219"/>
      <c r="M1" s="2800" t="s">
        <v>28</v>
      </c>
      <c r="N1" s="2800"/>
    </row>
    <row r="2" spans="1:14" s="1122" customFormat="1">
      <c r="A2" s="2460" t="s">
        <v>264</v>
      </c>
      <c r="B2" s="2460"/>
      <c r="C2" s="2460"/>
      <c r="D2" s="2460"/>
      <c r="E2" s="2460"/>
      <c r="F2" s="2460"/>
      <c r="G2" s="2460"/>
      <c r="H2" s="1123"/>
      <c r="M2" s="2935" t="s">
        <v>258</v>
      </c>
      <c r="N2" s="2935"/>
    </row>
    <row r="3" spans="1:14">
      <c r="A3" s="2864" t="s">
        <v>1327</v>
      </c>
      <c r="B3" s="2937" t="s">
        <v>2094</v>
      </c>
      <c r="C3" s="2938"/>
      <c r="D3" s="2939"/>
      <c r="E3" s="2936" t="s">
        <v>2087</v>
      </c>
      <c r="F3" s="2321"/>
      <c r="G3" s="2321"/>
      <c r="H3" s="2321"/>
      <c r="I3" s="2321"/>
      <c r="J3" s="2321"/>
      <c r="K3" s="2321"/>
      <c r="L3" s="2321"/>
      <c r="M3" s="2321"/>
      <c r="N3" s="2321"/>
    </row>
    <row r="4" spans="1:14" ht="40.5" customHeight="1">
      <c r="A4" s="2942"/>
      <c r="B4" s="2940"/>
      <c r="C4" s="2940"/>
      <c r="D4" s="2941"/>
      <c r="E4" s="2644"/>
      <c r="F4" s="2586"/>
      <c r="G4" s="2586"/>
      <c r="H4" s="2586"/>
      <c r="I4" s="2586"/>
      <c r="J4" s="2586"/>
      <c r="K4" s="2586"/>
      <c r="L4" s="2586"/>
      <c r="M4" s="2586"/>
      <c r="N4" s="2586"/>
    </row>
    <row r="5" spans="1:14" ht="14.25" customHeight="1">
      <c r="A5" s="2575"/>
      <c r="B5" s="2359" t="s">
        <v>1328</v>
      </c>
      <c r="C5" s="2359" t="s">
        <v>1329</v>
      </c>
      <c r="D5" s="2359" t="s">
        <v>1330</v>
      </c>
      <c r="E5" s="2444" t="s">
        <v>1331</v>
      </c>
      <c r="F5" s="2448" t="s">
        <v>1332</v>
      </c>
      <c r="G5" s="2463" t="s">
        <v>1333</v>
      </c>
      <c r="H5" s="938"/>
      <c r="I5" s="2448" t="s">
        <v>1335</v>
      </c>
      <c r="J5" s="2448" t="s">
        <v>1336</v>
      </c>
      <c r="K5" s="2448" t="s">
        <v>1337</v>
      </c>
      <c r="L5" s="2463" t="s">
        <v>1338</v>
      </c>
      <c r="M5" s="938"/>
      <c r="N5" s="2931" t="s">
        <v>1340</v>
      </c>
    </row>
    <row r="6" spans="1:14">
      <c r="A6" s="2575"/>
      <c r="B6" s="2372"/>
      <c r="C6" s="2372"/>
      <c r="D6" s="2372"/>
      <c r="E6" s="2444"/>
      <c r="F6" s="2448"/>
      <c r="G6" s="2463"/>
      <c r="H6" s="938"/>
      <c r="I6" s="2448"/>
      <c r="J6" s="2448"/>
      <c r="K6" s="2448"/>
      <c r="L6" s="2463"/>
      <c r="M6" s="938"/>
      <c r="N6" s="2432"/>
    </row>
    <row r="7" spans="1:14">
      <c r="A7" s="2575"/>
      <c r="B7" s="2372"/>
      <c r="C7" s="2372"/>
      <c r="D7" s="2372"/>
      <c r="E7" s="2444"/>
      <c r="F7" s="2448"/>
      <c r="G7" s="2463"/>
      <c r="H7" s="2447" t="s">
        <v>1334</v>
      </c>
      <c r="I7" s="2444"/>
      <c r="J7" s="2448"/>
      <c r="K7" s="2448"/>
      <c r="L7" s="2463"/>
      <c r="M7" s="2429" t="s">
        <v>1339</v>
      </c>
      <c r="N7" s="2432"/>
    </row>
    <row r="8" spans="1:14">
      <c r="A8" s="2575"/>
      <c r="B8" s="2372"/>
      <c r="C8" s="2372"/>
      <c r="D8" s="2372"/>
      <c r="E8" s="2444"/>
      <c r="F8" s="2448"/>
      <c r="G8" s="2463"/>
      <c r="H8" s="2448"/>
      <c r="I8" s="2444"/>
      <c r="J8" s="2448"/>
      <c r="K8" s="2448"/>
      <c r="L8" s="2463"/>
      <c r="M8" s="2432"/>
      <c r="N8" s="2432"/>
    </row>
    <row r="9" spans="1:14">
      <c r="A9" s="2575"/>
      <c r="B9" s="2372"/>
      <c r="C9" s="2372"/>
      <c r="D9" s="2372"/>
      <c r="E9" s="2444"/>
      <c r="F9" s="2448"/>
      <c r="G9" s="2463"/>
      <c r="H9" s="2448"/>
      <c r="I9" s="2444"/>
      <c r="J9" s="2448"/>
      <c r="K9" s="2448"/>
      <c r="L9" s="2463"/>
      <c r="M9" s="2432"/>
      <c r="N9" s="2432"/>
    </row>
    <row r="10" spans="1:14">
      <c r="A10" s="2575"/>
      <c r="B10" s="2372"/>
      <c r="C10" s="2372"/>
      <c r="D10" s="2372"/>
      <c r="E10" s="2444"/>
      <c r="F10" s="2448"/>
      <c r="G10" s="2463"/>
      <c r="H10" s="2448"/>
      <c r="I10" s="2444"/>
      <c r="J10" s="2448"/>
      <c r="K10" s="2448"/>
      <c r="L10" s="2463"/>
      <c r="M10" s="2432"/>
      <c r="N10" s="2432"/>
    </row>
    <row r="11" spans="1:14" ht="14.25" customHeight="1">
      <c r="A11" s="2575"/>
      <c r="B11" s="2372"/>
      <c r="C11" s="2372"/>
      <c r="D11" s="2372"/>
      <c r="E11" s="2444"/>
      <c r="F11" s="2448"/>
      <c r="G11" s="2463"/>
      <c r="H11" s="2448"/>
      <c r="I11" s="2444"/>
      <c r="J11" s="2448"/>
      <c r="K11" s="2448"/>
      <c r="L11" s="2463"/>
      <c r="M11" s="2432"/>
      <c r="N11" s="2432"/>
    </row>
    <row r="12" spans="1:14">
      <c r="A12" s="2575"/>
      <c r="B12" s="2373"/>
      <c r="C12" s="2373"/>
      <c r="D12" s="2373"/>
      <c r="E12" s="2465"/>
      <c r="F12" s="2455"/>
      <c r="G12" s="2464"/>
      <c r="H12" s="2455"/>
      <c r="I12" s="2465"/>
      <c r="J12" s="2455"/>
      <c r="K12" s="2455"/>
      <c r="L12" s="2464"/>
      <c r="M12" s="2932"/>
      <c r="N12" s="2932"/>
    </row>
    <row r="13" spans="1:14" ht="32.25" customHeight="1">
      <c r="A13" s="2576"/>
      <c r="B13" s="2835" t="s">
        <v>1730</v>
      </c>
      <c r="C13" s="2509"/>
      <c r="D13" s="2510"/>
      <c r="E13" s="2875" t="s">
        <v>1341</v>
      </c>
      <c r="F13" s="2875"/>
      <c r="G13" s="2875"/>
      <c r="H13" s="2875"/>
      <c r="I13" s="2933"/>
      <c r="J13" s="2943" t="s">
        <v>1342</v>
      </c>
      <c r="K13" s="2875"/>
      <c r="L13" s="2875"/>
      <c r="M13" s="2875"/>
      <c r="N13" s="2875"/>
    </row>
    <row r="14" spans="1:14" ht="25.15" customHeight="1">
      <c r="A14" s="939" t="s">
        <v>115</v>
      </c>
      <c r="B14" s="612">
        <v>38411.148000000001</v>
      </c>
      <c r="C14" s="612">
        <v>23067.243999999999</v>
      </c>
      <c r="D14" s="612">
        <v>15343.904</v>
      </c>
      <c r="E14" s="302">
        <v>192443</v>
      </c>
      <c r="F14" s="302">
        <v>388178</v>
      </c>
      <c r="G14" s="302">
        <v>414200</v>
      </c>
      <c r="H14" s="302">
        <v>1494</v>
      </c>
      <c r="I14" s="504">
        <v>-26022</v>
      </c>
      <c r="J14" s="940">
        <v>5.0098000000000003</v>
      </c>
      <c r="K14" s="940">
        <v>10.1053</v>
      </c>
      <c r="L14" s="940">
        <v>10.7828</v>
      </c>
      <c r="M14" s="940">
        <v>3.8487</v>
      </c>
      <c r="N14" s="941">
        <v>-0.6774</v>
      </c>
    </row>
    <row r="15" spans="1:14" ht="12" customHeight="1">
      <c r="A15" s="942" t="s">
        <v>116</v>
      </c>
      <c r="B15" s="943"/>
      <c r="C15" s="943"/>
      <c r="D15" s="943"/>
      <c r="E15" s="944"/>
      <c r="F15" s="763"/>
      <c r="G15" s="763"/>
      <c r="H15" s="763"/>
      <c r="I15" s="763"/>
      <c r="J15" s="945"/>
      <c r="K15" s="945"/>
      <c r="L15" s="945"/>
      <c r="M15" s="945"/>
      <c r="N15" s="946"/>
    </row>
    <row r="16" spans="1:14" ht="18" customHeight="1">
      <c r="A16" s="947" t="s">
        <v>117</v>
      </c>
      <c r="B16" s="462">
        <v>2901.2249999999999</v>
      </c>
      <c r="C16" s="462">
        <v>1990.5029999999999</v>
      </c>
      <c r="D16" s="462">
        <v>910.72199999999998</v>
      </c>
      <c r="E16" s="294">
        <v>14140</v>
      </c>
      <c r="F16" s="294">
        <v>27790</v>
      </c>
      <c r="G16" s="294">
        <v>32991</v>
      </c>
      <c r="H16" s="294">
        <v>118</v>
      </c>
      <c r="I16" s="308">
        <v>-5201</v>
      </c>
      <c r="J16" s="948">
        <v>4.8742000000000001</v>
      </c>
      <c r="K16" s="948">
        <v>9.5793999999999997</v>
      </c>
      <c r="L16" s="948">
        <v>11.372299999999999</v>
      </c>
      <c r="M16" s="948">
        <v>4.2461000000000002</v>
      </c>
      <c r="N16" s="949">
        <v>-1.7927999999999999</v>
      </c>
    </row>
    <row r="17" spans="1:16" ht="18" customHeight="1">
      <c r="A17" s="947" t="s">
        <v>118</v>
      </c>
      <c r="B17" s="462">
        <v>2077.7750000000001</v>
      </c>
      <c r="C17" s="462">
        <v>1227.8510000000001</v>
      </c>
      <c r="D17" s="462">
        <v>849.92399999999998</v>
      </c>
      <c r="E17" s="294">
        <v>10364</v>
      </c>
      <c r="F17" s="294">
        <v>19866</v>
      </c>
      <c r="G17" s="294">
        <v>22629</v>
      </c>
      <c r="H17" s="294">
        <v>78</v>
      </c>
      <c r="I17" s="308">
        <v>-2763</v>
      </c>
      <c r="J17" s="948">
        <v>4.9828999999999999</v>
      </c>
      <c r="K17" s="948">
        <v>9.5512999999999995</v>
      </c>
      <c r="L17" s="948">
        <v>10.879799999999999</v>
      </c>
      <c r="M17" s="948">
        <v>3.9262999999999999</v>
      </c>
      <c r="N17" s="950">
        <v>-1.3284</v>
      </c>
      <c r="P17" s="290"/>
    </row>
    <row r="18" spans="1:16" ht="18" customHeight="1">
      <c r="A18" s="947" t="s">
        <v>119</v>
      </c>
      <c r="B18" s="462">
        <v>2117.6190000000001</v>
      </c>
      <c r="C18" s="462">
        <v>983.84</v>
      </c>
      <c r="D18" s="462">
        <v>1133.779</v>
      </c>
      <c r="E18" s="122">
        <v>10509</v>
      </c>
      <c r="F18" s="122">
        <v>20101</v>
      </c>
      <c r="G18" s="122">
        <v>23682</v>
      </c>
      <c r="H18" s="122">
        <v>85</v>
      </c>
      <c r="I18" s="505">
        <v>-3581</v>
      </c>
      <c r="J18" s="726">
        <v>4.9532999999999996</v>
      </c>
      <c r="K18" s="726">
        <v>9.4743999999999993</v>
      </c>
      <c r="L18" s="726">
        <v>11.1623</v>
      </c>
      <c r="M18" s="726">
        <v>4.2286000000000001</v>
      </c>
      <c r="N18" s="951">
        <v>-1.6879</v>
      </c>
      <c r="P18" s="290"/>
    </row>
    <row r="19" spans="1:16" ht="18" customHeight="1">
      <c r="A19" s="947" t="s">
        <v>120</v>
      </c>
      <c r="B19" s="462">
        <v>1014.548</v>
      </c>
      <c r="C19" s="462">
        <v>658.92399999999998</v>
      </c>
      <c r="D19" s="462">
        <v>355.62400000000002</v>
      </c>
      <c r="E19" s="294">
        <v>4935</v>
      </c>
      <c r="F19" s="294">
        <v>9467</v>
      </c>
      <c r="G19" s="294">
        <v>10981</v>
      </c>
      <c r="H19" s="294">
        <v>40</v>
      </c>
      <c r="I19" s="308">
        <v>-1514</v>
      </c>
      <c r="J19" s="948">
        <v>4.8600000000000003</v>
      </c>
      <c r="K19" s="948">
        <v>9.3231000000000002</v>
      </c>
      <c r="L19" s="948">
        <v>10.814</v>
      </c>
      <c r="M19" s="948">
        <v>4.2252000000000001</v>
      </c>
      <c r="N19" s="950">
        <v>-1.4910000000000001</v>
      </c>
      <c r="P19" s="290"/>
    </row>
    <row r="20" spans="1:16" ht="18" customHeight="1">
      <c r="A20" s="947" t="s">
        <v>121</v>
      </c>
      <c r="B20" s="462">
        <v>2466.3220000000001</v>
      </c>
      <c r="C20" s="462">
        <v>1542.6780000000001</v>
      </c>
      <c r="D20" s="462">
        <v>923.64400000000001</v>
      </c>
      <c r="E20" s="294">
        <v>11555</v>
      </c>
      <c r="F20" s="294">
        <v>23017</v>
      </c>
      <c r="G20" s="294">
        <v>31589</v>
      </c>
      <c r="H20" s="294">
        <v>102</v>
      </c>
      <c r="I20" s="294">
        <v>-8572</v>
      </c>
      <c r="J20" s="948">
        <v>4.6769999999999996</v>
      </c>
      <c r="K20" s="948">
        <v>9.3163</v>
      </c>
      <c r="L20" s="948">
        <v>12.7859</v>
      </c>
      <c r="M20" s="948">
        <v>4.4314999999999998</v>
      </c>
      <c r="N20" s="949">
        <v>-3.4695999999999998</v>
      </c>
      <c r="P20" s="290"/>
    </row>
    <row r="21" spans="1:16" s="279" customFormat="1" ht="18" customHeight="1">
      <c r="A21" s="952" t="s">
        <v>122</v>
      </c>
      <c r="B21" s="612">
        <v>3400.5770000000002</v>
      </c>
      <c r="C21" s="612">
        <v>1638.741</v>
      </c>
      <c r="D21" s="612">
        <v>1761.836</v>
      </c>
      <c r="E21" s="293">
        <v>18450</v>
      </c>
      <c r="F21" s="293">
        <v>37864</v>
      </c>
      <c r="G21" s="293">
        <v>32467</v>
      </c>
      <c r="H21" s="293">
        <v>109</v>
      </c>
      <c r="I21" s="293">
        <v>5397</v>
      </c>
      <c r="J21" s="953">
        <v>5.4333999999999998</v>
      </c>
      <c r="K21" s="953">
        <v>11.150700000000001</v>
      </c>
      <c r="L21" s="953">
        <v>9.5612999999999992</v>
      </c>
      <c r="M21" s="953">
        <v>2.8786999999999998</v>
      </c>
      <c r="N21" s="954">
        <v>1.5893999999999999</v>
      </c>
      <c r="P21" s="290"/>
    </row>
    <row r="22" spans="1:16" ht="18" customHeight="1">
      <c r="A22" s="947" t="s">
        <v>123</v>
      </c>
      <c r="B22" s="462">
        <v>5403.4120000000003</v>
      </c>
      <c r="C22" s="462">
        <v>3479.9279999999999</v>
      </c>
      <c r="D22" s="462">
        <v>1923.4839999999999</v>
      </c>
      <c r="E22" s="294">
        <v>27220</v>
      </c>
      <c r="F22" s="294">
        <v>60485</v>
      </c>
      <c r="G22" s="294">
        <v>58725</v>
      </c>
      <c r="H22" s="294">
        <v>205</v>
      </c>
      <c r="I22" s="294">
        <v>1760</v>
      </c>
      <c r="J22" s="948">
        <v>5.0484</v>
      </c>
      <c r="K22" s="948">
        <v>11.2179</v>
      </c>
      <c r="L22" s="948">
        <v>10.891500000000001</v>
      </c>
      <c r="M22" s="948">
        <v>3.3893</v>
      </c>
      <c r="N22" s="950">
        <v>0.32640000000000002</v>
      </c>
      <c r="P22" s="291"/>
    </row>
    <row r="23" spans="1:16" ht="18" customHeight="1">
      <c r="A23" s="947" t="s">
        <v>124</v>
      </c>
      <c r="B23" s="462">
        <v>986.50599999999997</v>
      </c>
      <c r="C23" s="462">
        <v>525.85299999999995</v>
      </c>
      <c r="D23" s="462">
        <v>460.65300000000002</v>
      </c>
      <c r="E23" s="294">
        <v>4710</v>
      </c>
      <c r="F23" s="294">
        <v>8596</v>
      </c>
      <c r="G23" s="294">
        <v>10707</v>
      </c>
      <c r="H23" s="294">
        <v>28</v>
      </c>
      <c r="I23" s="294">
        <v>-2111</v>
      </c>
      <c r="J23" s="731">
        <v>4.7671000000000001</v>
      </c>
      <c r="K23" s="159">
        <v>8.7003000000000004</v>
      </c>
      <c r="L23" s="159">
        <v>10.8369</v>
      </c>
      <c r="M23" s="159">
        <v>3.2572999999999999</v>
      </c>
      <c r="N23" s="731">
        <v>-2.1366000000000001</v>
      </c>
      <c r="P23" s="290"/>
    </row>
    <row r="24" spans="1:16" ht="18" customHeight="1">
      <c r="A24" s="947" t="s">
        <v>125</v>
      </c>
      <c r="B24" s="462">
        <v>2129.0149999999999</v>
      </c>
      <c r="C24" s="462">
        <v>874.83199999999999</v>
      </c>
      <c r="D24" s="462">
        <v>1254.183</v>
      </c>
      <c r="E24" s="294">
        <v>10874</v>
      </c>
      <c r="F24" s="294">
        <v>21533</v>
      </c>
      <c r="G24" s="294">
        <v>19636</v>
      </c>
      <c r="H24" s="294">
        <v>90</v>
      </c>
      <c r="I24" s="294">
        <v>1897</v>
      </c>
      <c r="J24" s="948">
        <v>5.1082000000000001</v>
      </c>
      <c r="K24" s="948">
        <v>10.1153</v>
      </c>
      <c r="L24" s="948">
        <v>9.2241999999999997</v>
      </c>
      <c r="M24" s="948">
        <v>4.1795999999999998</v>
      </c>
      <c r="N24" s="950">
        <v>0.8911</v>
      </c>
      <c r="P24" s="290"/>
    </row>
    <row r="25" spans="1:16" ht="18" customHeight="1">
      <c r="A25" s="947" t="s">
        <v>126</v>
      </c>
      <c r="B25" s="462">
        <v>1181.5329999999999</v>
      </c>
      <c r="C25" s="462">
        <v>718.27200000000005</v>
      </c>
      <c r="D25" s="462">
        <v>463.26100000000002</v>
      </c>
      <c r="E25" s="294">
        <v>5956</v>
      </c>
      <c r="F25" s="294">
        <v>11790</v>
      </c>
      <c r="G25" s="294">
        <v>12969</v>
      </c>
      <c r="H25" s="294">
        <v>50</v>
      </c>
      <c r="I25" s="294">
        <v>-1179</v>
      </c>
      <c r="J25" s="948">
        <v>5.0359999999999996</v>
      </c>
      <c r="K25" s="948">
        <v>9.9688999999999997</v>
      </c>
      <c r="L25" s="948">
        <v>10.9658</v>
      </c>
      <c r="M25" s="948">
        <v>4.2408999999999999</v>
      </c>
      <c r="N25" s="949">
        <v>-0.99690000000000001</v>
      </c>
      <c r="P25" s="290"/>
    </row>
    <row r="26" spans="1:16" ht="18" customHeight="1">
      <c r="A26" s="947" t="s">
        <v>127</v>
      </c>
      <c r="B26" s="462">
        <v>2333.5230000000001</v>
      </c>
      <c r="C26" s="462">
        <v>1485.6110000000001</v>
      </c>
      <c r="D26" s="462">
        <v>847.91200000000003</v>
      </c>
      <c r="E26" s="294">
        <v>12473</v>
      </c>
      <c r="F26" s="294">
        <v>26498</v>
      </c>
      <c r="G26" s="294">
        <v>22395</v>
      </c>
      <c r="H26" s="294">
        <v>107</v>
      </c>
      <c r="I26" s="294">
        <v>4103</v>
      </c>
      <c r="J26" s="948">
        <v>5.3573000000000004</v>
      </c>
      <c r="K26" s="948">
        <v>11.3813</v>
      </c>
      <c r="L26" s="948">
        <v>9.6189999999999998</v>
      </c>
      <c r="M26" s="948">
        <v>4.0380000000000003</v>
      </c>
      <c r="N26" s="950">
        <v>1.7623</v>
      </c>
      <c r="P26" s="290"/>
    </row>
    <row r="27" spans="1:16" ht="18" customHeight="1">
      <c r="A27" s="947" t="s">
        <v>128</v>
      </c>
      <c r="B27" s="462">
        <v>4533.5649999999996</v>
      </c>
      <c r="C27" s="462">
        <v>3478.7890000000002</v>
      </c>
      <c r="D27" s="462">
        <v>1054.7760000000001</v>
      </c>
      <c r="E27" s="294">
        <v>22242</v>
      </c>
      <c r="F27" s="294">
        <v>42596</v>
      </c>
      <c r="G27" s="294">
        <v>52159</v>
      </c>
      <c r="H27" s="294">
        <v>165</v>
      </c>
      <c r="I27" s="294">
        <v>-9563</v>
      </c>
      <c r="J27" s="948">
        <v>4.899</v>
      </c>
      <c r="K27" s="948">
        <v>9.3820999999999994</v>
      </c>
      <c r="L27" s="948">
        <v>11.4884</v>
      </c>
      <c r="M27" s="948">
        <v>3.8736000000000002</v>
      </c>
      <c r="N27" s="949">
        <v>-2.1063000000000001</v>
      </c>
      <c r="P27" s="290"/>
    </row>
    <row r="28" spans="1:16" ht="18" customHeight="1">
      <c r="A28" s="947" t="s">
        <v>129</v>
      </c>
      <c r="B28" s="462">
        <v>1241.546</v>
      </c>
      <c r="C28" s="462">
        <v>556.952</v>
      </c>
      <c r="D28" s="462">
        <v>684.59400000000005</v>
      </c>
      <c r="E28" s="294">
        <v>5902</v>
      </c>
      <c r="F28" s="294">
        <v>10721</v>
      </c>
      <c r="G28" s="294">
        <v>14619</v>
      </c>
      <c r="H28" s="294">
        <v>41</v>
      </c>
      <c r="I28" s="294">
        <v>-3898</v>
      </c>
      <c r="J28" s="948">
        <v>4.7428999999999997</v>
      </c>
      <c r="K28" s="948">
        <v>8.6155000000000008</v>
      </c>
      <c r="L28" s="948">
        <v>11.747999999999999</v>
      </c>
      <c r="M28" s="948">
        <v>3.8243</v>
      </c>
      <c r="N28" s="949">
        <v>-3.1324999999999998</v>
      </c>
      <c r="P28" s="290"/>
    </row>
    <row r="29" spans="1:16" ht="18" customHeight="1">
      <c r="A29" s="947" t="s">
        <v>130</v>
      </c>
      <c r="B29" s="462">
        <v>1428.9829999999999</v>
      </c>
      <c r="C29" s="462">
        <v>842.96400000000006</v>
      </c>
      <c r="D29" s="462">
        <v>586.01900000000001</v>
      </c>
      <c r="E29" s="294">
        <v>6696</v>
      </c>
      <c r="F29" s="294">
        <v>13687</v>
      </c>
      <c r="G29" s="294">
        <v>14973</v>
      </c>
      <c r="H29" s="294">
        <v>58</v>
      </c>
      <c r="I29" s="294">
        <v>-1286</v>
      </c>
      <c r="J29" s="948">
        <v>4.6783000000000001</v>
      </c>
      <c r="K29" s="948">
        <v>9.5625999999999998</v>
      </c>
      <c r="L29" s="948">
        <v>10.4611</v>
      </c>
      <c r="M29" s="948">
        <v>4.2375999999999996</v>
      </c>
      <c r="N29" s="950">
        <v>-0.89849999999999997</v>
      </c>
      <c r="P29" s="290"/>
    </row>
    <row r="30" spans="1:16" ht="18" customHeight="1">
      <c r="A30" s="947" t="s">
        <v>131</v>
      </c>
      <c r="B30" s="462">
        <v>3493.9690000000001</v>
      </c>
      <c r="C30" s="462">
        <v>1896.325</v>
      </c>
      <c r="D30" s="462">
        <v>1597.644</v>
      </c>
      <c r="E30" s="294">
        <v>18168</v>
      </c>
      <c r="F30" s="294">
        <v>38778</v>
      </c>
      <c r="G30" s="294">
        <v>35121</v>
      </c>
      <c r="H30" s="294">
        <v>158</v>
      </c>
      <c r="I30" s="294">
        <v>3657</v>
      </c>
      <c r="J30" s="948">
        <v>5.2047999999999996</v>
      </c>
      <c r="K30" s="948">
        <v>11.109299999999999</v>
      </c>
      <c r="L30" s="948">
        <v>10.0616</v>
      </c>
      <c r="M30" s="948">
        <v>4.0744999999999996</v>
      </c>
      <c r="N30" s="950">
        <v>1.0477000000000001</v>
      </c>
      <c r="P30" s="290"/>
    </row>
    <row r="31" spans="1:16" ht="18" customHeight="1">
      <c r="A31" s="947" t="s">
        <v>132</v>
      </c>
      <c r="B31" s="462">
        <v>1701.03</v>
      </c>
      <c r="C31" s="462">
        <v>1165.181</v>
      </c>
      <c r="D31" s="462">
        <v>535.84900000000005</v>
      </c>
      <c r="E31" s="294">
        <v>8249</v>
      </c>
      <c r="F31" s="294">
        <v>15389</v>
      </c>
      <c r="G31" s="294">
        <v>18557</v>
      </c>
      <c r="H31" s="294">
        <v>60</v>
      </c>
      <c r="I31" s="294">
        <v>-3168</v>
      </c>
      <c r="J31" s="948">
        <v>4.8437999999999999</v>
      </c>
      <c r="K31" s="948">
        <v>9.0364000000000004</v>
      </c>
      <c r="L31" s="948">
        <v>10.896599999999999</v>
      </c>
      <c r="M31" s="948">
        <v>3.8988999999999998</v>
      </c>
      <c r="N31" s="949">
        <v>-1.8602000000000001</v>
      </c>
      <c r="P31" s="290"/>
    </row>
    <row r="32" spans="1:16" ht="19.899999999999999" customHeight="1">
      <c r="A32" s="2844" t="s">
        <v>1508</v>
      </c>
      <c r="B32" s="2298"/>
      <c r="C32" s="2298"/>
      <c r="D32" s="2298"/>
      <c r="E32" s="2298"/>
      <c r="F32" s="2298"/>
      <c r="G32" s="2298"/>
      <c r="H32" s="2298"/>
      <c r="I32" s="2298"/>
      <c r="J32" s="2298"/>
      <c r="K32" s="2298"/>
      <c r="L32" s="2298"/>
      <c r="M32" s="2298"/>
      <c r="N32" s="2298"/>
      <c r="P32" s="290"/>
    </row>
    <row r="33" spans="1:16" s="1122" customFormat="1" ht="12" customHeight="1">
      <c r="A33" s="2930" t="s">
        <v>485</v>
      </c>
      <c r="B33" s="2930"/>
      <c r="C33" s="2930"/>
      <c r="D33" s="2930"/>
      <c r="E33" s="2930"/>
      <c r="F33" s="2930"/>
      <c r="G33" s="2930"/>
      <c r="H33" s="2930"/>
      <c r="I33" s="2930"/>
      <c r="J33" s="2930"/>
      <c r="K33" s="2930"/>
      <c r="L33" s="2300"/>
      <c r="M33" s="2300"/>
      <c r="N33" s="2300"/>
      <c r="P33" s="1228"/>
    </row>
    <row r="34" spans="1:16">
      <c r="F34" s="376"/>
      <c r="P34" s="290"/>
    </row>
    <row r="35" spans="1:16">
      <c r="P35" s="290"/>
    </row>
    <row r="36" spans="1:16">
      <c r="B36" s="290"/>
      <c r="C36" s="290"/>
      <c r="D36" s="290"/>
      <c r="E36" s="349"/>
      <c r="F36" s="349"/>
      <c r="G36" s="349"/>
      <c r="H36" s="349"/>
      <c r="I36" s="349"/>
      <c r="P36" s="292"/>
    </row>
    <row r="37" spans="1:16">
      <c r="B37" s="290"/>
      <c r="C37" s="290"/>
      <c r="D37" s="290"/>
      <c r="E37" s="349"/>
      <c r="F37" s="349"/>
      <c r="G37" s="349"/>
      <c r="H37" s="349"/>
      <c r="I37" s="349"/>
    </row>
    <row r="38" spans="1:16">
      <c r="B38" s="290"/>
      <c r="C38" s="290"/>
      <c r="D38" s="290"/>
      <c r="E38" s="349"/>
      <c r="F38" s="349"/>
      <c r="G38" s="349"/>
      <c r="H38" s="349"/>
      <c r="I38" s="349"/>
    </row>
    <row r="39" spans="1:16">
      <c r="B39" s="290"/>
      <c r="C39" s="291"/>
      <c r="D39" s="291"/>
      <c r="E39" s="351"/>
      <c r="F39" s="351"/>
      <c r="G39" s="351"/>
      <c r="H39" s="351"/>
      <c r="I39" s="351"/>
    </row>
    <row r="40" spans="1:16">
      <c r="A40" s="289"/>
      <c r="B40" s="290"/>
      <c r="C40" s="290"/>
      <c r="D40" s="290"/>
      <c r="E40" s="349"/>
      <c r="F40" s="349"/>
      <c r="G40" s="349"/>
      <c r="H40" s="349"/>
      <c r="I40" s="349"/>
    </row>
    <row r="41" spans="1:16">
      <c r="A41" s="289"/>
      <c r="B41" s="291"/>
      <c r="C41" s="290"/>
      <c r="D41" s="290"/>
      <c r="E41" s="349"/>
      <c r="F41" s="349"/>
      <c r="G41" s="349"/>
      <c r="H41" s="349"/>
      <c r="I41" s="349"/>
    </row>
    <row r="42" spans="1:16">
      <c r="A42" s="290"/>
      <c r="B42" s="290"/>
      <c r="C42" s="290"/>
      <c r="D42" s="290"/>
      <c r="E42" s="349"/>
      <c r="F42" s="349"/>
      <c r="G42" s="349"/>
      <c r="H42" s="349"/>
      <c r="I42" s="349"/>
    </row>
    <row r="43" spans="1:16">
      <c r="A43" s="290"/>
      <c r="B43" s="290"/>
      <c r="C43" s="290"/>
      <c r="D43" s="290"/>
      <c r="E43" s="349"/>
      <c r="F43" s="349"/>
      <c r="G43" s="349"/>
      <c r="H43" s="349"/>
      <c r="I43" s="349"/>
    </row>
    <row r="44" spans="1:16">
      <c r="A44" s="290"/>
      <c r="B44" s="290"/>
      <c r="C44" s="290"/>
      <c r="D44" s="290"/>
      <c r="E44" s="349"/>
      <c r="F44" s="349"/>
      <c r="G44" s="349"/>
      <c r="H44" s="349"/>
      <c r="I44" s="349"/>
    </row>
    <row r="45" spans="1:16">
      <c r="A45" s="290"/>
      <c r="B45" s="290"/>
      <c r="C45" s="290"/>
      <c r="D45" s="290"/>
      <c r="E45" s="349"/>
      <c r="F45" s="349"/>
      <c r="G45" s="349"/>
      <c r="H45" s="349"/>
      <c r="I45" s="349"/>
    </row>
    <row r="46" spans="1:16">
      <c r="A46" s="290"/>
      <c r="B46" s="290"/>
      <c r="C46" s="290"/>
      <c r="D46" s="290"/>
      <c r="E46" s="349"/>
      <c r="F46" s="349"/>
      <c r="G46" s="349"/>
      <c r="H46" s="349"/>
      <c r="I46" s="349"/>
    </row>
    <row r="47" spans="1:16">
      <c r="A47" s="291"/>
      <c r="B47" s="290"/>
      <c r="C47" s="290"/>
      <c r="D47" s="290"/>
      <c r="E47" s="349"/>
      <c r="F47" s="349"/>
      <c r="G47" s="349"/>
      <c r="H47" s="349"/>
      <c r="I47" s="349"/>
    </row>
    <row r="48" spans="1:16">
      <c r="A48" s="290"/>
      <c r="B48" s="290"/>
      <c r="C48" s="290"/>
      <c r="D48" s="290"/>
      <c r="E48" s="349"/>
      <c r="F48" s="349"/>
      <c r="G48" s="349"/>
      <c r="H48" s="349"/>
      <c r="I48" s="349"/>
    </row>
    <row r="49" spans="1:9">
      <c r="A49" s="290"/>
      <c r="B49" s="290"/>
      <c r="C49" s="290"/>
      <c r="D49" s="290"/>
      <c r="E49" s="349"/>
      <c r="F49" s="349"/>
      <c r="G49" s="349"/>
      <c r="H49" s="349"/>
      <c r="I49" s="349"/>
    </row>
    <row r="50" spans="1:9">
      <c r="A50" s="290"/>
      <c r="B50" s="290"/>
      <c r="C50" s="292"/>
      <c r="D50" s="292"/>
      <c r="E50" s="352"/>
      <c r="F50" s="352"/>
      <c r="G50" s="352"/>
      <c r="H50" s="352"/>
      <c r="I50" s="352"/>
    </row>
    <row r="51" spans="1:9">
      <c r="A51" s="290"/>
      <c r="B51" s="290"/>
    </row>
    <row r="52" spans="1:9">
      <c r="A52" s="290"/>
      <c r="B52" s="292"/>
    </row>
    <row r="53" spans="1:9">
      <c r="A53" s="290"/>
    </row>
    <row r="54" spans="1:9">
      <c r="A54" s="290"/>
    </row>
    <row r="55" spans="1:9">
      <c r="A55" s="290"/>
    </row>
    <row r="56" spans="1:9">
      <c r="A56" s="290"/>
    </row>
    <row r="57" spans="1:9">
      <c r="A57" s="290"/>
    </row>
    <row r="58" spans="1:9">
      <c r="A58" s="292"/>
    </row>
    <row r="59" spans="1:9">
      <c r="A59" s="289"/>
    </row>
  </sheetData>
  <mergeCells count="25">
    <mergeCell ref="A1:H1"/>
    <mergeCell ref="M1:N1"/>
    <mergeCell ref="A2:G2"/>
    <mergeCell ref="M2:N2"/>
    <mergeCell ref="H7:H12"/>
    <mergeCell ref="D5:D12"/>
    <mergeCell ref="M7:M12"/>
    <mergeCell ref="I5:I12"/>
    <mergeCell ref="J5:J12"/>
    <mergeCell ref="E3:N4"/>
    <mergeCell ref="B3:D4"/>
    <mergeCell ref="A3:A13"/>
    <mergeCell ref="B13:D13"/>
    <mergeCell ref="B5:B12"/>
    <mergeCell ref="J13:N13"/>
    <mergeCell ref="C5:C12"/>
    <mergeCell ref="A33:N33"/>
    <mergeCell ref="A32:N32"/>
    <mergeCell ref="K5:K12"/>
    <mergeCell ref="E5:E12"/>
    <mergeCell ref="F5:F12"/>
    <mergeCell ref="L5:L12"/>
    <mergeCell ref="N5:N12"/>
    <mergeCell ref="G5:G12"/>
    <mergeCell ref="E13:I13"/>
  </mergeCells>
  <phoneticPr fontId="71" type="noConversion"/>
  <hyperlinks>
    <hyperlink ref="M1:N1" location="'Spis tablic     List of tables'!A93" display="Powrót do spisu tablic"/>
    <hyperlink ref="M2:N2" location="'Spis tablic     List of tables'!A9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Normal="100" workbookViewId="0"/>
  </sheetViews>
  <sheetFormatPr defaultColWidth="9.625" defaultRowHeight="14.25"/>
  <cols>
    <col min="1" max="1" width="19.75" style="188" customWidth="1"/>
    <col min="2" max="8" width="15.75" style="188" customWidth="1"/>
    <col min="9" max="253" width="9" style="188" customWidth="1"/>
    <col min="254" max="254" width="19.75" style="188" customWidth="1"/>
    <col min="255" max="16384" width="9.625" style="188"/>
  </cols>
  <sheetData>
    <row r="1" spans="1:9" s="1028" customFormat="1">
      <c r="A1" s="1062" t="s">
        <v>702</v>
      </c>
      <c r="B1" s="1083"/>
      <c r="C1" s="734"/>
      <c r="D1" s="1027"/>
      <c r="F1" s="2800" t="s">
        <v>28</v>
      </c>
      <c r="G1" s="2800"/>
      <c r="H1" s="1026"/>
    </row>
    <row r="2" spans="1:9" s="1122" customFormat="1">
      <c r="A2" s="1137" t="s">
        <v>396</v>
      </c>
      <c r="B2" s="1229"/>
      <c r="C2" s="1123"/>
      <c r="D2" s="1123"/>
      <c r="F2" s="2682" t="s">
        <v>258</v>
      </c>
      <c r="G2" s="2682"/>
      <c r="H2" s="1229"/>
    </row>
    <row r="3" spans="1:9">
      <c r="A3" s="2864" t="s">
        <v>1581</v>
      </c>
      <c r="B3" s="2355" t="s">
        <v>1582</v>
      </c>
      <c r="C3" s="2737"/>
      <c r="D3" s="2737"/>
      <c r="E3" s="2359" t="s">
        <v>1584</v>
      </c>
      <c r="F3" s="2355" t="s">
        <v>1585</v>
      </c>
      <c r="G3" s="2355" t="s">
        <v>1586</v>
      </c>
      <c r="H3" s="2737"/>
    </row>
    <row r="4" spans="1:9">
      <c r="A4" s="2865"/>
      <c r="B4" s="2830"/>
      <c r="C4" s="2463"/>
      <c r="D4" s="2463"/>
      <c r="E4" s="2831"/>
      <c r="F4" s="2830"/>
      <c r="G4" s="2830"/>
      <c r="H4" s="2463"/>
    </row>
    <row r="5" spans="1:9">
      <c r="A5" s="2865"/>
      <c r="B5" s="2830"/>
      <c r="C5" s="2463"/>
      <c r="D5" s="2463"/>
      <c r="E5" s="2831"/>
      <c r="F5" s="2830"/>
      <c r="G5" s="2830"/>
      <c r="H5" s="2463"/>
    </row>
    <row r="6" spans="1:9">
      <c r="A6" s="2865"/>
      <c r="B6" s="2830"/>
      <c r="C6" s="2463"/>
      <c r="D6" s="2463"/>
      <c r="E6" s="2831"/>
      <c r="F6" s="2830"/>
      <c r="G6" s="2830"/>
      <c r="H6" s="2463"/>
    </row>
    <row r="7" spans="1:9">
      <c r="A7" s="2865"/>
      <c r="B7" s="2355" t="s">
        <v>1202</v>
      </c>
      <c r="C7" s="2864"/>
      <c r="D7" s="2462" t="s">
        <v>1583</v>
      </c>
      <c r="E7" s="2831"/>
      <c r="F7" s="2830"/>
      <c r="G7" s="2359" t="s">
        <v>1587</v>
      </c>
      <c r="H7" s="2355" t="s">
        <v>1588</v>
      </c>
    </row>
    <row r="8" spans="1:9">
      <c r="A8" s="2865"/>
      <c r="B8" s="2830"/>
      <c r="C8" s="2865"/>
      <c r="D8" s="2463"/>
      <c r="E8" s="2831"/>
      <c r="F8" s="2830"/>
      <c r="G8" s="2831"/>
      <c r="H8" s="2830"/>
    </row>
    <row r="9" spans="1:9">
      <c r="A9" s="2865"/>
      <c r="B9" s="2830"/>
      <c r="C9" s="2865"/>
      <c r="D9" s="2463"/>
      <c r="E9" s="2831"/>
      <c r="F9" s="2830"/>
      <c r="G9" s="2831"/>
      <c r="H9" s="2830"/>
    </row>
    <row r="10" spans="1:9">
      <c r="A10" s="2865"/>
      <c r="B10" s="2830"/>
      <c r="C10" s="2865"/>
      <c r="D10" s="2463"/>
      <c r="E10" s="2831"/>
      <c r="F10" s="2830"/>
      <c r="G10" s="2831"/>
      <c r="H10" s="2830"/>
    </row>
    <row r="11" spans="1:9">
      <c r="A11" s="2865"/>
      <c r="B11" s="2830"/>
      <c r="C11" s="2865"/>
      <c r="D11" s="2463"/>
      <c r="E11" s="2831"/>
      <c r="F11" s="2830"/>
      <c r="G11" s="2831"/>
      <c r="H11" s="2830"/>
    </row>
    <row r="12" spans="1:9">
      <c r="A12" s="2865"/>
      <c r="B12" s="2443" t="s">
        <v>1731</v>
      </c>
      <c r="C12" s="2447" t="s">
        <v>1522</v>
      </c>
      <c r="D12" s="2463"/>
      <c r="E12" s="2944"/>
      <c r="F12" s="2830"/>
      <c r="G12" s="2429" t="s">
        <v>1598</v>
      </c>
      <c r="H12" s="2462"/>
    </row>
    <row r="13" spans="1:9" ht="21" customHeight="1">
      <c r="A13" s="2865"/>
      <c r="B13" s="2444"/>
      <c r="C13" s="2833"/>
      <c r="D13" s="2463"/>
      <c r="E13" s="2373"/>
      <c r="F13" s="2830"/>
      <c r="G13" s="2834"/>
      <c r="H13" s="2463"/>
    </row>
    <row r="14" spans="1:9" ht="25.15" customHeight="1">
      <c r="A14" s="939" t="s">
        <v>115</v>
      </c>
      <c r="B14" s="859">
        <v>984.7</v>
      </c>
      <c r="C14" s="859">
        <v>101.6</v>
      </c>
      <c r="D14" s="859">
        <v>5.9</v>
      </c>
      <c r="E14" s="859">
        <v>84</v>
      </c>
      <c r="F14" s="284">
        <v>12</v>
      </c>
      <c r="G14" s="859">
        <v>123.6</v>
      </c>
      <c r="H14" s="860">
        <v>155.5</v>
      </c>
    </row>
    <row r="15" spans="1:9" ht="10.15" customHeight="1">
      <c r="A15" s="1230" t="s">
        <v>116</v>
      </c>
      <c r="B15" s="462"/>
      <c r="C15" s="748"/>
      <c r="D15" s="462"/>
      <c r="E15" s="462"/>
      <c r="F15" s="294"/>
      <c r="G15" s="462"/>
      <c r="H15" s="736"/>
    </row>
    <row r="16" spans="1:9" ht="20.100000000000001" customHeight="1">
      <c r="A16" s="955" t="s">
        <v>117</v>
      </c>
      <c r="B16" s="462">
        <v>64.7</v>
      </c>
      <c r="C16" s="462">
        <v>103</v>
      </c>
      <c r="D16" s="462">
        <v>5.3</v>
      </c>
      <c r="E16" s="462">
        <v>83.5</v>
      </c>
      <c r="F16" s="294">
        <v>7</v>
      </c>
      <c r="G16" s="462">
        <v>8.8000000000000007</v>
      </c>
      <c r="H16" s="736">
        <v>10.6</v>
      </c>
      <c r="I16" s="290"/>
    </row>
    <row r="17" spans="1:256" ht="20.100000000000001" customHeight="1">
      <c r="A17" s="955" t="s">
        <v>118</v>
      </c>
      <c r="B17" s="462">
        <v>72.900000000000006</v>
      </c>
      <c r="C17" s="462">
        <v>100.3</v>
      </c>
      <c r="D17" s="462">
        <v>8.8000000000000007</v>
      </c>
      <c r="E17" s="462">
        <v>83</v>
      </c>
      <c r="F17" s="294">
        <v>16</v>
      </c>
      <c r="G17" s="462">
        <v>8.3000000000000007</v>
      </c>
      <c r="H17" s="736">
        <v>11.2</v>
      </c>
      <c r="I17" s="290"/>
      <c r="K17" s="290"/>
    </row>
    <row r="18" spans="1:256" ht="20.100000000000001" customHeight="1">
      <c r="A18" s="955" t="s">
        <v>119</v>
      </c>
      <c r="B18" s="462">
        <v>75.099999999999994</v>
      </c>
      <c r="C18" s="462">
        <v>100.9</v>
      </c>
      <c r="D18" s="462">
        <v>8</v>
      </c>
      <c r="E18" s="462">
        <v>89.1</v>
      </c>
      <c r="F18" s="294">
        <v>28</v>
      </c>
      <c r="G18" s="462">
        <v>8.4</v>
      </c>
      <c r="H18" s="736">
        <v>10.5</v>
      </c>
      <c r="I18" s="290"/>
      <c r="K18" s="290"/>
    </row>
    <row r="19" spans="1:256" ht="20.100000000000001" customHeight="1">
      <c r="A19" s="955" t="s">
        <v>120</v>
      </c>
      <c r="B19" s="462">
        <v>22.2</v>
      </c>
      <c r="C19" s="462">
        <v>100</v>
      </c>
      <c r="D19" s="462">
        <v>5.8</v>
      </c>
      <c r="E19" s="462">
        <v>81.099999999999994</v>
      </c>
      <c r="F19" s="294">
        <v>6</v>
      </c>
      <c r="G19" s="462">
        <v>3.7</v>
      </c>
      <c r="H19" s="736">
        <v>4.8</v>
      </c>
      <c r="I19" s="290"/>
      <c r="K19" s="290"/>
    </row>
    <row r="20" spans="1:256" ht="20.100000000000001" customHeight="1">
      <c r="A20" s="955" t="s">
        <v>121</v>
      </c>
      <c r="B20" s="462">
        <v>67.7</v>
      </c>
      <c r="C20" s="462">
        <v>102.5</v>
      </c>
      <c r="D20" s="462">
        <v>6.2</v>
      </c>
      <c r="E20" s="462">
        <v>84.9</v>
      </c>
      <c r="F20" s="294">
        <v>10</v>
      </c>
      <c r="G20" s="462">
        <v>8.1</v>
      </c>
      <c r="H20" s="736">
        <v>9.8000000000000007</v>
      </c>
      <c r="I20" s="290"/>
      <c r="K20" s="290"/>
    </row>
    <row r="21" spans="1:256" ht="20.100000000000001" customHeight="1">
      <c r="A21" s="956" t="s">
        <v>122</v>
      </c>
      <c r="B21" s="612">
        <v>72.400000000000006</v>
      </c>
      <c r="C21" s="612">
        <v>101.3</v>
      </c>
      <c r="D21" s="612">
        <v>4.8</v>
      </c>
      <c r="E21" s="612">
        <v>85.2</v>
      </c>
      <c r="F21" s="293">
        <v>12</v>
      </c>
      <c r="G21" s="612">
        <v>9</v>
      </c>
      <c r="H21" s="631">
        <v>11.5</v>
      </c>
      <c r="I21" s="291"/>
      <c r="J21" s="222"/>
      <c r="K21" s="290"/>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2"/>
      <c r="DA21" s="222"/>
      <c r="DB21" s="222"/>
      <c r="DC21" s="222"/>
      <c r="DD21" s="222"/>
      <c r="DE21" s="222"/>
      <c r="DF21" s="222"/>
      <c r="DG21" s="222"/>
      <c r="DH21" s="222"/>
      <c r="DI21" s="222"/>
      <c r="DJ21" s="222"/>
      <c r="DK21" s="222"/>
      <c r="DL21" s="222"/>
      <c r="DM21" s="222"/>
      <c r="DN21" s="222"/>
      <c r="DO21" s="222"/>
      <c r="DP21" s="222"/>
      <c r="DQ21" s="222"/>
      <c r="DR21" s="222"/>
      <c r="DS21" s="222"/>
      <c r="DT21" s="222"/>
      <c r="DU21" s="222"/>
      <c r="DV21" s="222"/>
      <c r="DW21" s="222"/>
      <c r="DX21" s="222"/>
      <c r="DY21" s="222"/>
      <c r="DZ21" s="222"/>
      <c r="EA21" s="222"/>
      <c r="EB21" s="222"/>
      <c r="EC21" s="222"/>
      <c r="ED21" s="222"/>
      <c r="EE21" s="222"/>
      <c r="EF21" s="222"/>
      <c r="EG21" s="222"/>
      <c r="EH21" s="222"/>
      <c r="EI21" s="222"/>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2"/>
      <c r="FK21" s="222"/>
      <c r="FL21" s="222"/>
      <c r="FM21" s="222"/>
      <c r="FN21" s="222"/>
      <c r="FO21" s="222"/>
      <c r="FP21" s="222"/>
      <c r="FQ21" s="222"/>
      <c r="FR21" s="222"/>
      <c r="FS21" s="222"/>
      <c r="FT21" s="222"/>
      <c r="FU21" s="222"/>
      <c r="FV21" s="222"/>
      <c r="FW21" s="222"/>
      <c r="FX21" s="222"/>
      <c r="FY21" s="222"/>
      <c r="FZ21" s="222"/>
      <c r="GA21" s="222"/>
      <c r="GB21" s="222"/>
      <c r="GC21" s="222"/>
      <c r="GD21" s="222"/>
      <c r="GE21" s="222"/>
      <c r="GF21" s="222"/>
      <c r="GG21" s="222"/>
      <c r="GH21" s="222"/>
      <c r="GI21" s="222"/>
      <c r="GJ21" s="222"/>
      <c r="GK21" s="222"/>
      <c r="GL21" s="222"/>
      <c r="GM21" s="222"/>
      <c r="GN21" s="222"/>
      <c r="GO21" s="222"/>
      <c r="GP21" s="222"/>
      <c r="GQ21" s="222"/>
      <c r="GR21" s="222"/>
      <c r="GS21" s="222"/>
      <c r="GT21" s="222"/>
      <c r="GU21" s="222"/>
      <c r="GV21" s="222"/>
      <c r="GW21" s="222"/>
      <c r="GX21" s="222"/>
      <c r="GY21" s="222"/>
      <c r="GZ21" s="222"/>
      <c r="HA21" s="222"/>
      <c r="HB21" s="222"/>
      <c r="HC21" s="222"/>
      <c r="HD21" s="222"/>
      <c r="HE21" s="222"/>
      <c r="HF21" s="222"/>
      <c r="HG21" s="222"/>
      <c r="HH21" s="222"/>
      <c r="HI21" s="222"/>
      <c r="HJ21" s="222"/>
      <c r="HK21" s="222"/>
      <c r="HL21" s="222"/>
      <c r="HM21" s="222"/>
      <c r="HN21" s="222"/>
      <c r="HO21" s="222"/>
      <c r="HP21" s="222"/>
      <c r="HQ21" s="222"/>
      <c r="HR21" s="222"/>
      <c r="HS21" s="222"/>
      <c r="HT21" s="222"/>
      <c r="HU21" s="222"/>
      <c r="HV21" s="222"/>
      <c r="HW21" s="222"/>
      <c r="HX21" s="222"/>
      <c r="HY21" s="222"/>
      <c r="HZ21" s="222"/>
      <c r="IA21" s="222"/>
      <c r="IB21" s="222"/>
      <c r="IC21" s="222"/>
      <c r="ID21" s="222"/>
      <c r="IE21" s="222"/>
      <c r="IF21" s="222"/>
      <c r="IG21" s="222"/>
      <c r="IH21" s="222"/>
      <c r="II21" s="222"/>
      <c r="IJ21" s="222"/>
      <c r="IK21" s="222"/>
      <c r="IL21" s="222"/>
      <c r="IM21" s="222"/>
      <c r="IN21" s="222"/>
      <c r="IO21" s="222"/>
      <c r="IP21" s="222"/>
      <c r="IQ21" s="222"/>
      <c r="IR21" s="222"/>
      <c r="IS21" s="222"/>
      <c r="IT21" s="222"/>
      <c r="IU21" s="222"/>
      <c r="IV21" s="222"/>
    </row>
    <row r="22" spans="1:256" ht="20.100000000000001" customHeight="1">
      <c r="A22" s="955" t="s">
        <v>123</v>
      </c>
      <c r="B22" s="462">
        <v>138.80000000000001</v>
      </c>
      <c r="C22" s="462">
        <v>101.6</v>
      </c>
      <c r="D22" s="462">
        <v>4.9000000000000004</v>
      </c>
      <c r="E22" s="462">
        <v>83.7</v>
      </c>
      <c r="F22" s="294">
        <v>17</v>
      </c>
      <c r="G22" s="462">
        <v>15.1</v>
      </c>
      <c r="H22" s="736">
        <v>18.600000000000001</v>
      </c>
      <c r="I22" s="290"/>
      <c r="K22" s="291"/>
    </row>
    <row r="23" spans="1:256" ht="20.100000000000001" customHeight="1">
      <c r="A23" s="955" t="s">
        <v>124</v>
      </c>
      <c r="B23" s="462">
        <v>22.6</v>
      </c>
      <c r="C23" s="462">
        <v>99.7</v>
      </c>
      <c r="D23" s="462">
        <v>6.2</v>
      </c>
      <c r="E23" s="462">
        <v>85.1</v>
      </c>
      <c r="F23" s="294">
        <v>6</v>
      </c>
      <c r="G23" s="462">
        <v>3.2</v>
      </c>
      <c r="H23" s="736">
        <v>4</v>
      </c>
      <c r="I23" s="290"/>
      <c r="K23" s="290"/>
    </row>
    <row r="24" spans="1:256" ht="20.100000000000001" customHeight="1">
      <c r="A24" s="955" t="s">
        <v>125</v>
      </c>
      <c r="B24" s="462">
        <v>83.3</v>
      </c>
      <c r="C24" s="462">
        <v>100.4</v>
      </c>
      <c r="D24" s="462">
        <v>8.6999999999999993</v>
      </c>
      <c r="E24" s="462">
        <v>84.6</v>
      </c>
      <c r="F24" s="294">
        <v>24</v>
      </c>
      <c r="G24" s="462">
        <v>8.8000000000000007</v>
      </c>
      <c r="H24" s="736">
        <v>11.7</v>
      </c>
      <c r="I24" s="290"/>
      <c r="J24" s="220"/>
      <c r="K24" s="29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0"/>
      <c r="FM24" s="220"/>
      <c r="FN24" s="220"/>
      <c r="FO24" s="220"/>
      <c r="FP24" s="220"/>
      <c r="FQ24" s="220"/>
      <c r="FR24" s="220"/>
      <c r="FS24" s="220"/>
      <c r="FT24" s="220"/>
      <c r="FU24" s="220"/>
      <c r="FV24" s="220"/>
      <c r="FW24" s="220"/>
      <c r="FX24" s="220"/>
      <c r="FY24" s="220"/>
      <c r="FZ24" s="220"/>
      <c r="GA24" s="220"/>
      <c r="GB24" s="220"/>
      <c r="GC24" s="220"/>
      <c r="GD24" s="220"/>
      <c r="GE24" s="220"/>
      <c r="GF24" s="220"/>
      <c r="GG24" s="220"/>
      <c r="GH24" s="220"/>
      <c r="GI24" s="220"/>
      <c r="GJ24" s="220"/>
      <c r="GK24" s="220"/>
      <c r="GL24" s="220"/>
      <c r="GM24" s="220"/>
      <c r="GN24" s="220"/>
      <c r="GO24" s="220"/>
      <c r="GP24" s="220"/>
      <c r="GQ24" s="220"/>
      <c r="GR24" s="220"/>
      <c r="GS24" s="220"/>
      <c r="GT24" s="220"/>
      <c r="GU24" s="220"/>
      <c r="GV24" s="220"/>
      <c r="GW24" s="220"/>
      <c r="GX24" s="220"/>
      <c r="GY24" s="220"/>
      <c r="GZ24" s="220"/>
      <c r="HA24" s="220"/>
      <c r="HB24" s="220"/>
      <c r="HC24" s="220"/>
      <c r="HD24" s="220"/>
      <c r="HE24" s="220"/>
      <c r="HF24" s="220"/>
      <c r="HG24" s="220"/>
      <c r="HH24" s="220"/>
      <c r="HI24" s="220"/>
      <c r="HJ24" s="220"/>
      <c r="HK24" s="220"/>
      <c r="HL24" s="220"/>
      <c r="HM24" s="220"/>
      <c r="HN24" s="220"/>
      <c r="HO24" s="220"/>
      <c r="HP24" s="220"/>
      <c r="HQ24" s="220"/>
      <c r="HR24" s="220"/>
      <c r="HS24" s="220"/>
      <c r="HT24" s="220"/>
      <c r="HU24" s="220"/>
      <c r="HV24" s="220"/>
      <c r="HW24" s="220"/>
      <c r="HX24" s="220"/>
      <c r="HY24" s="220"/>
      <c r="HZ24" s="220"/>
      <c r="IA24" s="220"/>
      <c r="IB24" s="220"/>
      <c r="IC24" s="220"/>
      <c r="ID24" s="220"/>
      <c r="IE24" s="220"/>
      <c r="IF24" s="220"/>
      <c r="IG24" s="220"/>
      <c r="IH24" s="220"/>
      <c r="II24" s="220"/>
      <c r="IJ24" s="220"/>
      <c r="IK24" s="220"/>
      <c r="IL24" s="220"/>
      <c r="IM24" s="220"/>
      <c r="IN24" s="220"/>
      <c r="IO24" s="220"/>
      <c r="IP24" s="220"/>
      <c r="IQ24" s="220"/>
      <c r="IR24" s="220"/>
      <c r="IS24" s="220"/>
      <c r="IT24" s="220"/>
      <c r="IU24" s="220"/>
      <c r="IV24" s="220"/>
    </row>
    <row r="25" spans="1:256" ht="20.100000000000001" customHeight="1">
      <c r="A25" s="955" t="s">
        <v>126</v>
      </c>
      <c r="B25" s="462">
        <v>36.9</v>
      </c>
      <c r="C25" s="462">
        <v>100.3</v>
      </c>
      <c r="D25" s="462">
        <v>7.7</v>
      </c>
      <c r="E25" s="462">
        <v>86.9</v>
      </c>
      <c r="F25" s="294">
        <v>22</v>
      </c>
      <c r="G25" s="462">
        <v>3.9</v>
      </c>
      <c r="H25" s="736">
        <v>5</v>
      </c>
      <c r="I25" s="290"/>
      <c r="K25" s="290"/>
    </row>
    <row r="26" spans="1:256" ht="20.100000000000001" customHeight="1">
      <c r="A26" s="955" t="s">
        <v>127</v>
      </c>
      <c r="B26" s="462">
        <v>47.9</v>
      </c>
      <c r="C26" s="462">
        <v>104</v>
      </c>
      <c r="D26" s="462">
        <v>5.0999999999999996</v>
      </c>
      <c r="E26" s="462">
        <v>81.7</v>
      </c>
      <c r="F26" s="294">
        <v>9</v>
      </c>
      <c r="G26" s="462">
        <v>7.1</v>
      </c>
      <c r="H26" s="736">
        <v>8.6999999999999993</v>
      </c>
      <c r="I26" s="290"/>
      <c r="K26" s="290"/>
    </row>
    <row r="27" spans="1:256" ht="20.100000000000001" customHeight="1">
      <c r="A27" s="955" t="s">
        <v>128</v>
      </c>
      <c r="B27" s="462">
        <v>82.2</v>
      </c>
      <c r="C27" s="462">
        <v>102.7</v>
      </c>
      <c r="D27" s="462">
        <v>4.4000000000000004</v>
      </c>
      <c r="E27" s="462">
        <v>84.7</v>
      </c>
      <c r="F27" s="294">
        <v>7</v>
      </c>
      <c r="G27" s="462">
        <v>12.1</v>
      </c>
      <c r="H27" s="736">
        <v>14.5</v>
      </c>
      <c r="I27" s="290"/>
      <c r="K27" s="290"/>
    </row>
    <row r="28" spans="1:256" ht="20.100000000000001" customHeight="1">
      <c r="A28" s="955" t="s">
        <v>129</v>
      </c>
      <c r="B28" s="462">
        <v>44.5</v>
      </c>
      <c r="C28" s="462">
        <v>101</v>
      </c>
      <c r="D28" s="462">
        <v>8.3000000000000007</v>
      </c>
      <c r="E28" s="462">
        <v>83.1</v>
      </c>
      <c r="F28" s="294">
        <v>25</v>
      </c>
      <c r="G28" s="462">
        <v>5.4</v>
      </c>
      <c r="H28" s="736">
        <v>7</v>
      </c>
      <c r="I28" s="290"/>
      <c r="K28" s="290"/>
    </row>
    <row r="29" spans="1:256" ht="20.100000000000001" customHeight="1">
      <c r="A29" s="955" t="s">
        <v>130</v>
      </c>
      <c r="B29" s="462">
        <v>53.7</v>
      </c>
      <c r="C29" s="462">
        <v>101.1</v>
      </c>
      <c r="D29" s="462">
        <v>10.4</v>
      </c>
      <c r="E29" s="462">
        <v>81.2</v>
      </c>
      <c r="F29" s="294">
        <v>16</v>
      </c>
      <c r="G29" s="462">
        <v>6.3</v>
      </c>
      <c r="H29" s="736">
        <v>9</v>
      </c>
      <c r="I29" s="290"/>
      <c r="J29" s="220"/>
      <c r="K29" s="29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20"/>
      <c r="FE29" s="220"/>
      <c r="FF29" s="220"/>
      <c r="FG29" s="220"/>
      <c r="FH29" s="220"/>
      <c r="FI29" s="220"/>
      <c r="FJ29" s="220"/>
      <c r="FK29" s="220"/>
      <c r="FL29" s="220"/>
      <c r="FM29" s="220"/>
      <c r="FN29" s="220"/>
      <c r="FO29" s="220"/>
      <c r="FP29" s="220"/>
      <c r="FQ29" s="220"/>
      <c r="FR29" s="220"/>
      <c r="FS29" s="220"/>
      <c r="FT29" s="220"/>
      <c r="FU29" s="220"/>
      <c r="FV29" s="220"/>
      <c r="FW29" s="220"/>
      <c r="FX29" s="220"/>
      <c r="FY29" s="220"/>
      <c r="FZ29" s="220"/>
      <c r="GA29" s="220"/>
      <c r="GB29" s="220"/>
      <c r="GC29" s="220"/>
      <c r="GD29" s="220"/>
      <c r="GE29" s="220"/>
      <c r="GF29" s="220"/>
      <c r="GG29" s="220"/>
      <c r="GH29" s="220"/>
      <c r="GI29" s="220"/>
      <c r="GJ29" s="220"/>
      <c r="GK29" s="220"/>
      <c r="GL29" s="220"/>
      <c r="GM29" s="220"/>
      <c r="GN29" s="220"/>
      <c r="GO29" s="220"/>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row>
    <row r="30" spans="1:256" ht="20.100000000000001" customHeight="1">
      <c r="A30" s="955" t="s">
        <v>131</v>
      </c>
      <c r="B30" s="462">
        <v>52.5</v>
      </c>
      <c r="C30" s="462">
        <v>103.2</v>
      </c>
      <c r="D30" s="462">
        <v>3.2</v>
      </c>
      <c r="E30" s="462">
        <v>80.599999999999994</v>
      </c>
      <c r="F30" s="294">
        <v>8</v>
      </c>
      <c r="G30" s="462">
        <v>8.9</v>
      </c>
      <c r="H30" s="736">
        <v>10.4</v>
      </c>
      <c r="I30" s="290"/>
      <c r="J30" s="221"/>
      <c r="K30" s="290"/>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1"/>
      <c r="CN30" s="221"/>
      <c r="CO30" s="221"/>
      <c r="CP30" s="221"/>
      <c r="CQ30" s="221"/>
      <c r="CR30" s="221"/>
      <c r="CS30" s="221"/>
      <c r="CT30" s="221"/>
      <c r="CU30" s="221"/>
      <c r="CV30" s="221"/>
      <c r="CW30" s="221"/>
      <c r="CX30" s="221"/>
      <c r="CY30" s="221"/>
      <c r="CZ30" s="221"/>
      <c r="DA30" s="221"/>
      <c r="DB30" s="221"/>
      <c r="DC30" s="221"/>
      <c r="DD30" s="221"/>
      <c r="DE30" s="221"/>
      <c r="DF30" s="221"/>
      <c r="DG30" s="221"/>
      <c r="DH30" s="221"/>
      <c r="DI30" s="221"/>
      <c r="DJ30" s="221"/>
      <c r="DK30" s="221"/>
      <c r="DL30" s="221"/>
      <c r="DM30" s="221"/>
      <c r="DN30" s="221"/>
      <c r="DO30" s="221"/>
      <c r="DP30" s="221"/>
      <c r="DQ30" s="221"/>
      <c r="DR30" s="221"/>
      <c r="DS30" s="221"/>
      <c r="DT30" s="221"/>
      <c r="DU30" s="221"/>
      <c r="DV30" s="221"/>
      <c r="DW30" s="221"/>
      <c r="DX30" s="221"/>
      <c r="DY30" s="221"/>
      <c r="DZ30" s="221"/>
      <c r="EA30" s="221"/>
      <c r="EB30" s="221"/>
      <c r="EC30" s="221"/>
      <c r="ED30" s="221"/>
      <c r="EE30" s="221"/>
      <c r="EF30" s="221"/>
      <c r="EG30" s="221"/>
      <c r="EH30" s="221"/>
      <c r="EI30" s="221"/>
      <c r="EJ30" s="221"/>
      <c r="EK30" s="221"/>
      <c r="EL30" s="221"/>
      <c r="EM30" s="221"/>
      <c r="EN30" s="221"/>
      <c r="EO30" s="221"/>
      <c r="EP30" s="221"/>
      <c r="EQ30" s="221"/>
      <c r="ER30" s="221"/>
      <c r="ES30" s="221"/>
      <c r="ET30" s="221"/>
      <c r="EU30" s="221"/>
      <c r="EV30" s="221"/>
      <c r="EW30" s="221"/>
      <c r="EX30" s="221"/>
      <c r="EY30" s="221"/>
      <c r="EZ30" s="221"/>
      <c r="FA30" s="221"/>
      <c r="FB30" s="221"/>
      <c r="FC30" s="221"/>
      <c r="FD30" s="221"/>
      <c r="FE30" s="221"/>
      <c r="FF30" s="221"/>
      <c r="FG30" s="221"/>
      <c r="FH30" s="221"/>
      <c r="FI30" s="221"/>
      <c r="FJ30" s="221"/>
      <c r="FK30" s="221"/>
      <c r="FL30" s="221"/>
      <c r="FM30" s="221"/>
      <c r="FN30" s="221"/>
      <c r="FO30" s="221"/>
      <c r="FP30" s="221"/>
      <c r="FQ30" s="221"/>
      <c r="FR30" s="221"/>
      <c r="FS30" s="221"/>
      <c r="FT30" s="221"/>
      <c r="FU30" s="221"/>
      <c r="FV30" s="221"/>
      <c r="FW30" s="221"/>
      <c r="FX30" s="221"/>
      <c r="FY30" s="221"/>
      <c r="FZ30" s="221"/>
      <c r="GA30" s="221"/>
      <c r="GB30" s="221"/>
      <c r="GC30" s="221"/>
      <c r="GD30" s="221"/>
      <c r="GE30" s="221"/>
      <c r="GF30" s="221"/>
      <c r="GG30" s="221"/>
      <c r="GH30" s="221"/>
      <c r="GI30" s="221"/>
      <c r="GJ30" s="221"/>
      <c r="GK30" s="221"/>
      <c r="GL30" s="221"/>
      <c r="GM30" s="221"/>
      <c r="GN30" s="221"/>
      <c r="GO30" s="221"/>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row>
    <row r="31" spans="1:256" ht="20.100000000000001" customHeight="1">
      <c r="A31" s="957" t="s">
        <v>132</v>
      </c>
      <c r="B31" s="462">
        <v>47.3</v>
      </c>
      <c r="C31" s="462">
        <v>102.8</v>
      </c>
      <c r="D31" s="462">
        <v>7.5</v>
      </c>
      <c r="E31" s="462">
        <v>82.8</v>
      </c>
      <c r="F31" s="294">
        <v>9</v>
      </c>
      <c r="G31" s="462">
        <v>6.4</v>
      </c>
      <c r="H31" s="736">
        <v>8.3000000000000007</v>
      </c>
      <c r="I31" s="290"/>
      <c r="K31" s="290"/>
    </row>
    <row r="32" spans="1:256" s="377" customFormat="1" ht="19.899999999999999" customHeight="1">
      <c r="A32" s="453" t="s">
        <v>526</v>
      </c>
      <c r="B32" s="829"/>
      <c r="C32" s="829"/>
      <c r="D32" s="829"/>
      <c r="E32" s="829"/>
      <c r="F32" s="829"/>
      <c r="G32" s="829"/>
      <c r="H32" s="958"/>
      <c r="I32" s="413"/>
      <c r="K32" s="290"/>
    </row>
    <row r="33" spans="1:11" s="1122" customFormat="1" ht="12" customHeight="1">
      <c r="A33" s="1231" t="s">
        <v>1343</v>
      </c>
      <c r="B33" s="1232"/>
      <c r="C33" s="1232"/>
      <c r="D33" s="1232"/>
      <c r="E33" s="1232"/>
      <c r="F33" s="1232"/>
      <c r="G33" s="1232"/>
      <c r="H33" s="1232"/>
      <c r="K33" s="1233"/>
    </row>
    <row r="34" spans="1:11">
      <c r="A34" s="734"/>
      <c r="B34" s="734"/>
      <c r="C34" s="734"/>
      <c r="D34" s="734"/>
      <c r="E34" s="734"/>
      <c r="F34" s="734"/>
      <c r="G34" s="734"/>
      <c r="H34" s="734"/>
    </row>
  </sheetData>
  <mergeCells count="14">
    <mergeCell ref="F1:G1"/>
    <mergeCell ref="F2:G2"/>
    <mergeCell ref="C12:C13"/>
    <mergeCell ref="G12:H13"/>
    <mergeCell ref="G3:H6"/>
    <mergeCell ref="G7:G11"/>
    <mergeCell ref="H7:H11"/>
    <mergeCell ref="E3:E13"/>
    <mergeCell ref="A3:A13"/>
    <mergeCell ref="B3:D6"/>
    <mergeCell ref="F3:F13"/>
    <mergeCell ref="B7:C11"/>
    <mergeCell ref="D7:D13"/>
    <mergeCell ref="B12:B13"/>
  </mergeCells>
  <phoneticPr fontId="71" type="noConversion"/>
  <hyperlinks>
    <hyperlink ref="G1" location="'Spis tablic     List of tables'!A87" display="Powrót do spisu tablic"/>
    <hyperlink ref="G2" location="'Spis tablic     List of tables'!A87" display="Return to list tables"/>
    <hyperlink ref="F1:G1" location="'Spis tablic     List of tables'!A94" display="Powrót do spisu tablic"/>
    <hyperlink ref="F2:G2" location="'Spis tablic     List of tables'!A9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sqref="A1:D1"/>
    </sheetView>
  </sheetViews>
  <sheetFormatPr defaultRowHeight="14.25"/>
  <cols>
    <col min="1" max="1" width="25" customWidth="1"/>
    <col min="2" max="9" width="12.75" customWidth="1"/>
  </cols>
  <sheetData>
    <row r="1" spans="1:9" ht="14.85" customHeight="1">
      <c r="A1" s="2229" t="s">
        <v>701</v>
      </c>
      <c r="B1" s="2229"/>
      <c r="C1" s="2229"/>
      <c r="D1" s="2229"/>
      <c r="E1" s="9"/>
      <c r="H1" s="2275" t="s">
        <v>28</v>
      </c>
      <c r="I1" s="2275"/>
    </row>
    <row r="2" spans="1:9" s="1102" customFormat="1" ht="14.85" customHeight="1">
      <c r="A2" s="2286" t="s">
        <v>335</v>
      </c>
      <c r="B2" s="2286"/>
      <c r="C2" s="2286"/>
      <c r="D2" s="2286"/>
      <c r="E2" s="1114"/>
      <c r="H2" s="2204" t="s">
        <v>258</v>
      </c>
      <c r="I2" s="2204"/>
    </row>
    <row r="3" spans="1:9" s="573" customFormat="1" ht="14.85" customHeight="1">
      <c r="A3" s="2289" t="s">
        <v>1576</v>
      </c>
      <c r="B3" s="2251" t="s">
        <v>1575</v>
      </c>
      <c r="C3" s="2224"/>
      <c r="D3" s="2224"/>
      <c r="E3" s="2224"/>
      <c r="F3" s="2224"/>
      <c r="G3" s="2224"/>
      <c r="H3" s="2224"/>
      <c r="I3" s="2224"/>
    </row>
    <row r="4" spans="1:9" s="573" customFormat="1" ht="14.85" customHeight="1">
      <c r="A4" s="2290"/>
      <c r="B4" s="2774"/>
      <c r="C4" s="2215"/>
      <c r="D4" s="2215"/>
      <c r="E4" s="2215"/>
      <c r="F4" s="2215"/>
      <c r="G4" s="2215"/>
      <c r="H4" s="2215"/>
      <c r="I4" s="2215"/>
    </row>
    <row r="5" spans="1:9" s="573" customFormat="1" ht="14.85" customHeight="1">
      <c r="A5" s="2290"/>
      <c r="B5" s="2774"/>
      <c r="C5" s="2215"/>
      <c r="D5" s="2215"/>
      <c r="E5" s="2215"/>
      <c r="F5" s="2215"/>
      <c r="G5" s="2215"/>
      <c r="H5" s="2215"/>
      <c r="I5" s="2215"/>
    </row>
    <row r="6" spans="1:9" s="573" customFormat="1" ht="14.85" customHeight="1">
      <c r="A6" s="2290"/>
      <c r="B6" s="2253"/>
      <c r="C6" s="2217"/>
      <c r="D6" s="2217"/>
      <c r="E6" s="2217"/>
      <c r="F6" s="2217"/>
      <c r="G6" s="2217"/>
      <c r="H6" s="2217"/>
      <c r="I6" s="2217"/>
    </row>
    <row r="7" spans="1:9" s="573" customFormat="1" ht="14.85" customHeight="1">
      <c r="A7" s="2290"/>
      <c r="B7" s="2251" t="s">
        <v>1577</v>
      </c>
      <c r="C7" s="2289"/>
      <c r="D7" s="2251" t="s">
        <v>1578</v>
      </c>
      <c r="E7" s="2289"/>
      <c r="F7" s="2251" t="s">
        <v>1579</v>
      </c>
      <c r="G7" s="2289"/>
      <c r="H7" s="2251" t="s">
        <v>1580</v>
      </c>
      <c r="I7" s="2224"/>
    </row>
    <row r="8" spans="1:9" s="573" customFormat="1" ht="14.85" customHeight="1">
      <c r="A8" s="2290"/>
      <c r="B8" s="2774"/>
      <c r="C8" s="2290"/>
      <c r="D8" s="2774"/>
      <c r="E8" s="2290"/>
      <c r="F8" s="2774"/>
      <c r="G8" s="2290"/>
      <c r="H8" s="2774"/>
      <c r="I8" s="2215"/>
    </row>
    <row r="9" spans="1:9" s="573" customFormat="1" ht="14.85" customHeight="1">
      <c r="A9" s="2290"/>
      <c r="B9" s="2774"/>
      <c r="C9" s="2290"/>
      <c r="D9" s="2774"/>
      <c r="E9" s="2290"/>
      <c r="F9" s="2774"/>
      <c r="G9" s="2290"/>
      <c r="H9" s="2774"/>
      <c r="I9" s="2215"/>
    </row>
    <row r="10" spans="1:9" s="573" customFormat="1" ht="14.85" customHeight="1">
      <c r="A10" s="2290"/>
      <c r="B10" s="2253"/>
      <c r="C10" s="2291"/>
      <c r="D10" s="2253"/>
      <c r="E10" s="2291"/>
      <c r="F10" s="2253"/>
      <c r="G10" s="2291"/>
      <c r="H10" s="2253"/>
      <c r="I10" s="2217"/>
    </row>
    <row r="11" spans="1:9" s="573" customFormat="1" ht="14.85" customHeight="1">
      <c r="A11" s="2290"/>
      <c r="B11" s="2251" t="s">
        <v>1732</v>
      </c>
      <c r="C11" s="2230" t="s">
        <v>1523</v>
      </c>
      <c r="D11" s="2251" t="s">
        <v>1733</v>
      </c>
      <c r="E11" s="2230" t="s">
        <v>1523</v>
      </c>
      <c r="F11" s="2251" t="s">
        <v>1734</v>
      </c>
      <c r="G11" s="2230" t="s">
        <v>1523</v>
      </c>
      <c r="H11" s="2251" t="s">
        <v>1735</v>
      </c>
      <c r="I11" s="2251" t="s">
        <v>1523</v>
      </c>
    </row>
    <row r="12" spans="1:9" s="573" customFormat="1" ht="14.85" customHeight="1">
      <c r="A12" s="2290"/>
      <c r="B12" s="2774"/>
      <c r="C12" s="2776"/>
      <c r="D12" s="2774"/>
      <c r="E12" s="2776"/>
      <c r="F12" s="2774"/>
      <c r="G12" s="2776"/>
      <c r="H12" s="2774"/>
      <c r="I12" s="2774"/>
    </row>
    <row r="13" spans="1:9" s="573" customFormat="1" ht="14.85" customHeight="1">
      <c r="A13" s="2290"/>
      <c r="B13" s="2774"/>
      <c r="C13" s="2776"/>
      <c r="D13" s="2774"/>
      <c r="E13" s="2776"/>
      <c r="F13" s="2774"/>
      <c r="G13" s="2776"/>
      <c r="H13" s="2774"/>
      <c r="I13" s="2774"/>
    </row>
    <row r="14" spans="1:9" s="573" customFormat="1" ht="14.85" customHeight="1">
      <c r="A14" s="2290"/>
      <c r="B14" s="2774"/>
      <c r="C14" s="2776"/>
      <c r="D14" s="2774"/>
      <c r="E14" s="2776"/>
      <c r="F14" s="2774"/>
      <c r="G14" s="2776"/>
      <c r="H14" s="2774"/>
      <c r="I14" s="2774"/>
    </row>
    <row r="15" spans="1:9" ht="25.15" customHeight="1">
      <c r="A15" s="483" t="s">
        <v>115</v>
      </c>
      <c r="B15" s="959">
        <v>94.68</v>
      </c>
      <c r="C15" s="300">
        <v>116.9</v>
      </c>
      <c r="D15" s="959">
        <v>74.86</v>
      </c>
      <c r="E15" s="300">
        <v>114.3</v>
      </c>
      <c r="F15" s="959">
        <v>147.54</v>
      </c>
      <c r="G15" s="300">
        <v>168</v>
      </c>
      <c r="H15" s="959">
        <v>179.87</v>
      </c>
      <c r="I15" s="627">
        <v>97</v>
      </c>
    </row>
    <row r="16" spans="1:9" ht="12" customHeight="1">
      <c r="A16" s="1234" t="s">
        <v>116</v>
      </c>
      <c r="B16" s="141"/>
      <c r="C16" s="481"/>
      <c r="D16" s="141"/>
      <c r="E16" s="159"/>
      <c r="F16" s="141"/>
      <c r="G16" s="159"/>
      <c r="H16" s="141"/>
      <c r="I16" s="542"/>
    </row>
    <row r="17" spans="1:10" ht="20.100000000000001" customHeight="1">
      <c r="A17" s="960" t="s">
        <v>133</v>
      </c>
      <c r="B17" s="141">
        <v>90.83</v>
      </c>
      <c r="C17" s="559">
        <v>113.5</v>
      </c>
      <c r="D17" s="964" t="s">
        <v>1403</v>
      </c>
      <c r="E17" s="794" t="s">
        <v>14</v>
      </c>
      <c r="F17" s="141">
        <v>161.35</v>
      </c>
      <c r="G17" s="159">
        <v>167.1</v>
      </c>
      <c r="H17" s="961" t="s">
        <v>1403</v>
      </c>
      <c r="I17" s="542" t="s">
        <v>14</v>
      </c>
    </row>
    <row r="18" spans="1:10" ht="20.100000000000001" customHeight="1">
      <c r="A18" s="960" t="s">
        <v>118</v>
      </c>
      <c r="B18" s="141">
        <v>92.5</v>
      </c>
      <c r="C18" s="159">
        <v>119</v>
      </c>
      <c r="D18" s="141">
        <v>74.75</v>
      </c>
      <c r="E18" s="159">
        <v>122</v>
      </c>
      <c r="F18" s="141">
        <v>161.07</v>
      </c>
      <c r="G18" s="159">
        <v>178.4</v>
      </c>
      <c r="H18" s="142">
        <v>147.13999999999999</v>
      </c>
      <c r="I18" s="542">
        <v>86.2</v>
      </c>
    </row>
    <row r="19" spans="1:10" ht="20.100000000000001" customHeight="1">
      <c r="A19" s="960" t="s">
        <v>119</v>
      </c>
      <c r="B19" s="141">
        <v>90</v>
      </c>
      <c r="C19" s="159">
        <v>118</v>
      </c>
      <c r="D19" s="141">
        <v>70</v>
      </c>
      <c r="E19" s="159">
        <v>114.3</v>
      </c>
      <c r="F19" s="141">
        <v>131.26</v>
      </c>
      <c r="G19" s="159">
        <v>161.5</v>
      </c>
      <c r="H19" s="962" t="s">
        <v>1403</v>
      </c>
      <c r="I19" s="542" t="s">
        <v>14</v>
      </c>
    </row>
    <row r="20" spans="1:10" ht="20.100000000000001" customHeight="1">
      <c r="A20" s="960" t="s">
        <v>120</v>
      </c>
      <c r="B20" s="141">
        <v>98.33</v>
      </c>
      <c r="C20" s="159">
        <v>121.2</v>
      </c>
      <c r="D20" s="141">
        <v>86.82</v>
      </c>
      <c r="E20" s="159">
        <v>142.9</v>
      </c>
      <c r="F20" s="141">
        <v>189.05</v>
      </c>
      <c r="G20" s="159">
        <v>181.2</v>
      </c>
      <c r="H20" s="962" t="s">
        <v>1403</v>
      </c>
      <c r="I20" s="542" t="s">
        <v>14</v>
      </c>
    </row>
    <row r="21" spans="1:10" ht="20.100000000000001" customHeight="1">
      <c r="A21" s="960" t="s">
        <v>134</v>
      </c>
      <c r="B21" s="141">
        <v>91.98</v>
      </c>
      <c r="C21" s="159">
        <v>115.3</v>
      </c>
      <c r="D21" s="141">
        <v>70.78</v>
      </c>
      <c r="E21" s="159">
        <v>113.7</v>
      </c>
      <c r="F21" s="141">
        <v>141.66999999999999</v>
      </c>
      <c r="G21" s="159">
        <v>182.8</v>
      </c>
      <c r="H21" s="962" t="s">
        <v>1403</v>
      </c>
      <c r="I21" s="542" t="s">
        <v>14</v>
      </c>
    </row>
    <row r="22" spans="1:10" s="204" customFormat="1" ht="20.100000000000001" customHeight="1">
      <c r="A22" s="963" t="s">
        <v>122</v>
      </c>
      <c r="B22" s="639">
        <v>93.44</v>
      </c>
      <c r="C22" s="143">
        <v>119.2</v>
      </c>
      <c r="D22" s="639">
        <v>81.97</v>
      </c>
      <c r="E22" s="143">
        <v>111.8</v>
      </c>
      <c r="F22" s="639">
        <v>133.72999999999999</v>
      </c>
      <c r="G22" s="143">
        <v>163.9</v>
      </c>
      <c r="H22" s="962">
        <v>211</v>
      </c>
      <c r="I22" s="144">
        <v>97.5</v>
      </c>
    </row>
    <row r="23" spans="1:10" ht="20.100000000000001" customHeight="1">
      <c r="A23" s="960" t="s">
        <v>123</v>
      </c>
      <c r="B23" s="141">
        <v>94.13</v>
      </c>
      <c r="C23" s="159">
        <v>112.1</v>
      </c>
      <c r="D23" s="141">
        <v>71.84</v>
      </c>
      <c r="E23" s="159">
        <v>110.5</v>
      </c>
      <c r="F23" s="141">
        <v>135.33000000000001</v>
      </c>
      <c r="G23" s="159">
        <v>165.9</v>
      </c>
      <c r="H23" s="142">
        <v>137.13999999999999</v>
      </c>
      <c r="I23" s="542">
        <v>84.4</v>
      </c>
    </row>
    <row r="24" spans="1:10" ht="20.100000000000001" customHeight="1">
      <c r="A24" s="960" t="s">
        <v>124</v>
      </c>
      <c r="B24" s="141">
        <v>106.67</v>
      </c>
      <c r="C24" s="159">
        <v>118.5</v>
      </c>
      <c r="D24" s="964" t="s">
        <v>1403</v>
      </c>
      <c r="E24" s="794" t="s">
        <v>14</v>
      </c>
      <c r="F24" s="141">
        <v>170.52</v>
      </c>
      <c r="G24" s="159">
        <v>157.9</v>
      </c>
      <c r="H24" s="962" t="s">
        <v>1403</v>
      </c>
      <c r="I24" s="542" t="s">
        <v>14</v>
      </c>
    </row>
    <row r="25" spans="1:10" s="29" customFormat="1" ht="20.100000000000001" customHeight="1">
      <c r="A25" s="960" t="s">
        <v>125</v>
      </c>
      <c r="B25" s="141">
        <v>98.06</v>
      </c>
      <c r="C25" s="159">
        <v>116.8</v>
      </c>
      <c r="D25" s="141">
        <v>78.33</v>
      </c>
      <c r="E25" s="159">
        <v>111.4</v>
      </c>
      <c r="F25" s="141">
        <v>136.06</v>
      </c>
      <c r="G25" s="159">
        <v>151.6</v>
      </c>
      <c r="H25" s="962" t="s">
        <v>1403</v>
      </c>
      <c r="I25" s="542" t="s">
        <v>14</v>
      </c>
    </row>
    <row r="26" spans="1:10" ht="20.100000000000001" customHeight="1">
      <c r="A26" s="960" t="s">
        <v>126</v>
      </c>
      <c r="B26" s="141">
        <v>99.9</v>
      </c>
      <c r="C26" s="159">
        <v>124.5</v>
      </c>
      <c r="D26" s="141">
        <v>74.959999999999994</v>
      </c>
      <c r="E26" s="159">
        <v>122.5</v>
      </c>
      <c r="F26" s="141">
        <v>150</v>
      </c>
      <c r="G26" s="159">
        <v>170.8</v>
      </c>
      <c r="H26" s="962" t="s">
        <v>1403</v>
      </c>
      <c r="I26" s="542" t="s">
        <v>14</v>
      </c>
    </row>
    <row r="27" spans="1:10" ht="20.100000000000001" customHeight="1">
      <c r="A27" s="960" t="s">
        <v>127</v>
      </c>
      <c r="B27" s="141">
        <v>98.56</v>
      </c>
      <c r="C27" s="159">
        <v>120</v>
      </c>
      <c r="D27" s="639" t="s">
        <v>1403</v>
      </c>
      <c r="E27" s="159" t="s">
        <v>14</v>
      </c>
      <c r="F27" s="141">
        <v>152.78</v>
      </c>
      <c r="G27" s="159">
        <v>158.9</v>
      </c>
      <c r="H27" s="962" t="s">
        <v>1403</v>
      </c>
      <c r="I27" s="542" t="s">
        <v>14</v>
      </c>
    </row>
    <row r="28" spans="1:10" ht="20.100000000000001" customHeight="1">
      <c r="A28" s="960" t="s">
        <v>128</v>
      </c>
      <c r="B28" s="141">
        <v>97.17</v>
      </c>
      <c r="C28" s="159">
        <v>111.4</v>
      </c>
      <c r="D28" s="141">
        <v>82.5</v>
      </c>
      <c r="E28" s="159">
        <v>113.6</v>
      </c>
      <c r="F28" s="141">
        <v>145.19</v>
      </c>
      <c r="G28" s="159">
        <v>161.1</v>
      </c>
      <c r="H28" s="962" t="s">
        <v>1403</v>
      </c>
      <c r="I28" s="542" t="s">
        <v>14</v>
      </c>
    </row>
    <row r="29" spans="1:10" ht="20.100000000000001" customHeight="1">
      <c r="A29" s="960" t="s">
        <v>129</v>
      </c>
      <c r="B29" s="141">
        <v>86.21</v>
      </c>
      <c r="C29" s="159">
        <v>114.7</v>
      </c>
      <c r="D29" s="141">
        <v>66.88</v>
      </c>
      <c r="E29" s="159">
        <v>117.8</v>
      </c>
      <c r="F29" s="141">
        <v>104.92</v>
      </c>
      <c r="G29" s="159">
        <v>156.6</v>
      </c>
      <c r="H29" s="142">
        <v>215</v>
      </c>
      <c r="I29" s="542">
        <v>115.2</v>
      </c>
    </row>
    <row r="30" spans="1:10" s="29" customFormat="1" ht="20.100000000000001" customHeight="1">
      <c r="A30" s="960" t="s">
        <v>130</v>
      </c>
      <c r="B30" s="141">
        <v>100.56</v>
      </c>
      <c r="C30" s="159">
        <v>120.7</v>
      </c>
      <c r="D30" s="141">
        <v>76.67</v>
      </c>
      <c r="E30" s="159" t="s">
        <v>14</v>
      </c>
      <c r="F30" s="141">
        <v>163</v>
      </c>
      <c r="G30" s="159">
        <v>163.5</v>
      </c>
      <c r="H30" s="639" t="s">
        <v>1403</v>
      </c>
      <c r="I30" s="542" t="s">
        <v>14</v>
      </c>
      <c r="J30" s="549"/>
    </row>
    <row r="31" spans="1:10" s="30" customFormat="1" ht="20.100000000000001" customHeight="1">
      <c r="A31" s="960" t="s">
        <v>131</v>
      </c>
      <c r="B31" s="141">
        <v>100.03</v>
      </c>
      <c r="C31" s="159">
        <v>121.9</v>
      </c>
      <c r="D31" s="141">
        <v>79.349999999999994</v>
      </c>
      <c r="E31" s="159">
        <v>121.6</v>
      </c>
      <c r="F31" s="141">
        <v>166.77</v>
      </c>
      <c r="G31" s="159">
        <v>179.6</v>
      </c>
      <c r="H31" s="142">
        <v>130</v>
      </c>
      <c r="I31" s="542">
        <v>84.8</v>
      </c>
    </row>
    <row r="32" spans="1:10" ht="20.100000000000001" customHeight="1">
      <c r="A32" s="965" t="s">
        <v>132</v>
      </c>
      <c r="B32" s="141">
        <v>107.5</v>
      </c>
      <c r="C32" s="159">
        <v>102.4</v>
      </c>
      <c r="D32" s="141">
        <v>93.33</v>
      </c>
      <c r="E32" s="159" t="s">
        <v>14</v>
      </c>
      <c r="F32" s="141">
        <v>169.68</v>
      </c>
      <c r="G32" s="159">
        <v>158.9</v>
      </c>
      <c r="H32" s="962" t="s">
        <v>1403</v>
      </c>
      <c r="I32" s="542" t="s">
        <v>14</v>
      </c>
    </row>
  </sheetData>
  <mergeCells count="18">
    <mergeCell ref="C11:C14"/>
    <mergeCell ref="H11:H14"/>
    <mergeCell ref="I11:I14"/>
    <mergeCell ref="A1:D1"/>
    <mergeCell ref="H1:I1"/>
    <mergeCell ref="A2:D2"/>
    <mergeCell ref="H2:I2"/>
    <mergeCell ref="D11:D14"/>
    <mergeCell ref="E11:E14"/>
    <mergeCell ref="F7:G10"/>
    <mergeCell ref="H7:I10"/>
    <mergeCell ref="F11:F14"/>
    <mergeCell ref="G11:G14"/>
    <mergeCell ref="A3:A14"/>
    <mergeCell ref="B3:I6"/>
    <mergeCell ref="B7:C10"/>
    <mergeCell ref="D7:E10"/>
    <mergeCell ref="B11:B14"/>
  </mergeCells>
  <phoneticPr fontId="0" type="noConversion"/>
  <hyperlinks>
    <hyperlink ref="H1:I1" location="'Spis tablic     List of tables'!A95" display="Powrót do spisu tablic"/>
    <hyperlink ref="H2:I2" location="'Spis tablic     List of tables'!A9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sqref="A1:C1"/>
    </sheetView>
  </sheetViews>
  <sheetFormatPr defaultColWidth="8.75" defaultRowHeight="14.25"/>
  <cols>
    <col min="1" max="1" width="28.375" style="481" customWidth="1"/>
    <col min="2" max="9" width="11.75" style="481" customWidth="1"/>
    <col min="10" max="16384" width="8.75" style="481"/>
  </cols>
  <sheetData>
    <row r="1" spans="1:9">
      <c r="A1" s="2229" t="s">
        <v>701</v>
      </c>
      <c r="B1" s="2229"/>
      <c r="C1" s="2229"/>
      <c r="D1" s="480"/>
      <c r="G1" s="482"/>
      <c r="H1" s="2275" t="s">
        <v>28</v>
      </c>
      <c r="I1" s="2275"/>
    </row>
    <row r="2" spans="1:9" s="1102" customFormat="1">
      <c r="A2" s="2286" t="s">
        <v>397</v>
      </c>
      <c r="B2" s="2286"/>
      <c r="C2" s="2286"/>
      <c r="D2" s="1303"/>
      <c r="G2" s="1114"/>
      <c r="H2" s="2204" t="s">
        <v>258</v>
      </c>
      <c r="I2" s="2204"/>
    </row>
    <row r="3" spans="1:9" ht="12.75" customHeight="1">
      <c r="A3" s="2214" t="s">
        <v>1574</v>
      </c>
      <c r="B3" s="2521" t="s">
        <v>2088</v>
      </c>
      <c r="C3" s="2950"/>
      <c r="D3" s="2950"/>
      <c r="E3" s="2950"/>
      <c r="F3" s="2950"/>
      <c r="G3" s="2950"/>
      <c r="H3" s="2950"/>
      <c r="I3" s="2950"/>
    </row>
    <row r="4" spans="1:9" ht="14.85" customHeight="1">
      <c r="A4" s="2211"/>
      <c r="B4" s="2603"/>
      <c r="C4" s="2327"/>
      <c r="D4" s="2327"/>
      <c r="E4" s="2327"/>
      <c r="F4" s="2327"/>
      <c r="G4" s="2327"/>
      <c r="H4" s="2327"/>
      <c r="I4" s="2327"/>
    </row>
    <row r="5" spans="1:9" ht="14.85" customHeight="1">
      <c r="A5" s="2211"/>
      <c r="B5" s="2206" t="s">
        <v>1566</v>
      </c>
      <c r="C5" s="2954"/>
      <c r="D5" s="2251" t="s">
        <v>1567</v>
      </c>
      <c r="E5" s="2945"/>
      <c r="F5" s="2251" t="s">
        <v>1568</v>
      </c>
      <c r="G5" s="2945"/>
      <c r="H5" s="2251" t="s">
        <v>1569</v>
      </c>
      <c r="I5" s="2950"/>
    </row>
    <row r="6" spans="1:9" ht="14.85" customHeight="1">
      <c r="A6" s="2211"/>
      <c r="B6" s="2955"/>
      <c r="C6" s="2947"/>
      <c r="D6" s="2946"/>
      <c r="E6" s="2947"/>
      <c r="F6" s="2946"/>
      <c r="G6" s="2947"/>
      <c r="H6" s="2946"/>
      <c r="I6" s="2512"/>
    </row>
    <row r="7" spans="1:9" ht="13.15" customHeight="1">
      <c r="A7" s="2211"/>
      <c r="B7" s="2956"/>
      <c r="C7" s="2949"/>
      <c r="D7" s="2948"/>
      <c r="E7" s="2949"/>
      <c r="F7" s="2948"/>
      <c r="G7" s="2949"/>
      <c r="H7" s="2948"/>
      <c r="I7" s="2951"/>
    </row>
    <row r="8" spans="1:9" ht="14.85" customHeight="1">
      <c r="A8" s="2211"/>
      <c r="B8" s="2192" t="s">
        <v>1570</v>
      </c>
      <c r="C8" s="2230" t="s">
        <v>1524</v>
      </c>
      <c r="D8" s="2230" t="s">
        <v>1571</v>
      </c>
      <c r="E8" s="2230" t="s">
        <v>1524</v>
      </c>
      <c r="F8" s="2230" t="s">
        <v>1572</v>
      </c>
      <c r="G8" s="2230" t="s">
        <v>1524</v>
      </c>
      <c r="H8" s="2230" t="s">
        <v>1573</v>
      </c>
      <c r="I8" s="2952" t="s">
        <v>1524</v>
      </c>
    </row>
    <row r="9" spans="1:9" ht="14.85" customHeight="1">
      <c r="A9" s="2211"/>
      <c r="B9" s="2953"/>
      <c r="C9" s="2776"/>
      <c r="D9" s="2776"/>
      <c r="E9" s="2776"/>
      <c r="F9" s="2776"/>
      <c r="G9" s="2776"/>
      <c r="H9" s="2776"/>
      <c r="I9" s="2774"/>
    </row>
    <row r="10" spans="1:9" ht="14.85" customHeight="1">
      <c r="A10" s="2211"/>
      <c r="B10" s="2953"/>
      <c r="C10" s="2776"/>
      <c r="D10" s="2776"/>
      <c r="E10" s="2776"/>
      <c r="F10" s="2776"/>
      <c r="G10" s="2776"/>
      <c r="H10" s="2776"/>
      <c r="I10" s="2774"/>
    </row>
    <row r="11" spans="1:9" ht="14.85" customHeight="1">
      <c r="A11" s="2211"/>
      <c r="B11" s="2953"/>
      <c r="C11" s="2776"/>
      <c r="D11" s="2776"/>
      <c r="E11" s="2776"/>
      <c r="F11" s="2776"/>
      <c r="G11" s="2776"/>
      <c r="H11" s="2776"/>
      <c r="I11" s="2775"/>
    </row>
    <row r="12" spans="1:9" s="478" customFormat="1" ht="25.15" customHeight="1">
      <c r="A12" s="483" t="s">
        <v>115</v>
      </c>
      <c r="B12" s="484">
        <v>6183.3</v>
      </c>
      <c r="C12" s="484">
        <v>102.4</v>
      </c>
      <c r="D12" s="484">
        <v>2417.4</v>
      </c>
      <c r="E12" s="484">
        <v>103.3</v>
      </c>
      <c r="F12" s="484">
        <v>11027.7</v>
      </c>
      <c r="G12" s="484">
        <v>92.6</v>
      </c>
      <c r="H12" s="484">
        <v>744.6</v>
      </c>
      <c r="I12" s="484">
        <v>82</v>
      </c>
    </row>
    <row r="13" spans="1:9" s="478" customFormat="1" ht="12" customHeight="1">
      <c r="A13" s="1216" t="s">
        <v>116</v>
      </c>
      <c r="B13" s="485"/>
      <c r="C13" s="486"/>
      <c r="D13" s="485"/>
      <c r="E13" s="486"/>
      <c r="F13" s="485"/>
      <c r="G13" s="485"/>
      <c r="H13" s="485"/>
      <c r="I13" s="485"/>
    </row>
    <row r="14" spans="1:9" s="478" customFormat="1" ht="21" customHeight="1">
      <c r="A14" s="487" t="s">
        <v>133</v>
      </c>
      <c r="B14" s="298">
        <v>100.8</v>
      </c>
      <c r="C14" s="485">
        <v>100.5</v>
      </c>
      <c r="D14" s="488">
        <v>40.700000000000003</v>
      </c>
      <c r="E14" s="485">
        <v>101.9</v>
      </c>
      <c r="F14" s="298">
        <v>229.9</v>
      </c>
      <c r="G14" s="298">
        <v>118.6</v>
      </c>
      <c r="H14" s="298">
        <v>27.9</v>
      </c>
      <c r="I14" s="364">
        <v>90.1</v>
      </c>
    </row>
    <row r="15" spans="1:9" s="478" customFormat="1" ht="21" customHeight="1">
      <c r="A15" s="487" t="s">
        <v>118</v>
      </c>
      <c r="B15" s="298">
        <v>512.79999999999995</v>
      </c>
      <c r="C15" s="364">
        <v>98.9</v>
      </c>
      <c r="D15" s="298">
        <v>160.80000000000001</v>
      </c>
      <c r="E15" s="298">
        <v>103.8</v>
      </c>
      <c r="F15" s="298">
        <v>1089.7</v>
      </c>
      <c r="G15" s="298">
        <v>82.9</v>
      </c>
      <c r="H15" s="298">
        <v>90</v>
      </c>
      <c r="I15" s="364">
        <v>73.5</v>
      </c>
    </row>
    <row r="16" spans="1:9" s="478" customFormat="1" ht="21" customHeight="1">
      <c r="A16" s="487" t="s">
        <v>119</v>
      </c>
      <c r="B16" s="298">
        <v>378.3</v>
      </c>
      <c r="C16" s="298">
        <v>104.6</v>
      </c>
      <c r="D16" s="298">
        <v>135.6</v>
      </c>
      <c r="E16" s="298">
        <v>96.4</v>
      </c>
      <c r="F16" s="298">
        <v>447</v>
      </c>
      <c r="G16" s="298">
        <v>76.099999999999994</v>
      </c>
      <c r="H16" s="298">
        <v>29.5</v>
      </c>
      <c r="I16" s="364">
        <v>69.599999999999994</v>
      </c>
    </row>
    <row r="17" spans="1:9" s="478" customFormat="1" ht="21" customHeight="1">
      <c r="A17" s="487" t="s">
        <v>120</v>
      </c>
      <c r="B17" s="298">
        <v>81.2</v>
      </c>
      <c r="C17" s="298">
        <v>104.6</v>
      </c>
      <c r="D17" s="298">
        <v>31.5</v>
      </c>
      <c r="E17" s="298">
        <v>105.2</v>
      </c>
      <c r="F17" s="298">
        <v>148.19999999999999</v>
      </c>
      <c r="G17" s="298">
        <v>99.8</v>
      </c>
      <c r="H17" s="298">
        <v>8.9</v>
      </c>
      <c r="I17" s="364">
        <v>77.400000000000006</v>
      </c>
    </row>
    <row r="18" spans="1:9" s="478" customFormat="1" ht="21" customHeight="1">
      <c r="A18" s="487" t="s">
        <v>134</v>
      </c>
      <c r="B18" s="298">
        <v>475.3</v>
      </c>
      <c r="C18" s="298">
        <v>102.2</v>
      </c>
      <c r="D18" s="298">
        <v>181.1</v>
      </c>
      <c r="E18" s="298">
        <v>99.7</v>
      </c>
      <c r="F18" s="298">
        <v>1110.8</v>
      </c>
      <c r="G18" s="298">
        <v>93.4</v>
      </c>
      <c r="H18" s="298">
        <v>63.9</v>
      </c>
      <c r="I18" s="364">
        <v>86.9</v>
      </c>
    </row>
    <row r="19" spans="1:9" s="490" customFormat="1" ht="21" customHeight="1">
      <c r="A19" s="489" t="s">
        <v>122</v>
      </c>
      <c r="B19" s="367">
        <v>172.5</v>
      </c>
      <c r="C19" s="367">
        <v>106</v>
      </c>
      <c r="D19" s="367">
        <v>83.2</v>
      </c>
      <c r="E19" s="367">
        <v>108.9</v>
      </c>
      <c r="F19" s="367">
        <v>143.5</v>
      </c>
      <c r="G19" s="367">
        <v>75.3</v>
      </c>
      <c r="H19" s="367">
        <v>15.4</v>
      </c>
      <c r="I19" s="368">
        <v>67.7</v>
      </c>
    </row>
    <row r="20" spans="1:9" s="478" customFormat="1" ht="21" customHeight="1">
      <c r="A20" s="487" t="s">
        <v>123</v>
      </c>
      <c r="B20" s="298">
        <v>1174.2</v>
      </c>
      <c r="C20" s="298">
        <v>104.6</v>
      </c>
      <c r="D20" s="298">
        <v>521.79999999999995</v>
      </c>
      <c r="E20" s="298">
        <v>106.3</v>
      </c>
      <c r="F20" s="298">
        <v>1163</v>
      </c>
      <c r="G20" s="298">
        <v>104.7</v>
      </c>
      <c r="H20" s="298">
        <v>56.1</v>
      </c>
      <c r="I20" s="364">
        <v>83.7</v>
      </c>
    </row>
    <row r="21" spans="1:9" s="478" customFormat="1" ht="21" customHeight="1">
      <c r="A21" s="487" t="s">
        <v>124</v>
      </c>
      <c r="B21" s="298">
        <v>126.6</v>
      </c>
      <c r="C21" s="298">
        <v>103</v>
      </c>
      <c r="D21" s="298">
        <v>45</v>
      </c>
      <c r="E21" s="298">
        <v>103.9</v>
      </c>
      <c r="F21" s="298">
        <v>365.5</v>
      </c>
      <c r="G21" s="298">
        <v>89.1</v>
      </c>
      <c r="H21" s="298">
        <v>28.7</v>
      </c>
      <c r="I21" s="364">
        <v>80.8</v>
      </c>
    </row>
    <row r="22" spans="1:9" s="478" customFormat="1" ht="21" customHeight="1">
      <c r="A22" s="487" t="s">
        <v>125</v>
      </c>
      <c r="B22" s="298">
        <v>76.099999999999994</v>
      </c>
      <c r="C22" s="298">
        <v>94.4</v>
      </c>
      <c r="D22" s="298">
        <v>42.5</v>
      </c>
      <c r="E22" s="298">
        <v>94.8</v>
      </c>
      <c r="F22" s="298">
        <v>134.4</v>
      </c>
      <c r="G22" s="298">
        <v>83.1</v>
      </c>
      <c r="H22" s="298">
        <v>12.5</v>
      </c>
      <c r="I22" s="364">
        <v>77.3</v>
      </c>
    </row>
    <row r="23" spans="1:9" s="478" customFormat="1" ht="21" customHeight="1">
      <c r="A23" s="487" t="s">
        <v>126</v>
      </c>
      <c r="B23" s="298">
        <v>1006.9</v>
      </c>
      <c r="C23" s="298">
        <v>101.4</v>
      </c>
      <c r="D23" s="298">
        <v>464.6</v>
      </c>
      <c r="E23" s="298">
        <v>104.2</v>
      </c>
      <c r="F23" s="298">
        <v>317.60000000000002</v>
      </c>
      <c r="G23" s="298">
        <v>107.5</v>
      </c>
      <c r="H23" s="298">
        <v>22.7</v>
      </c>
      <c r="I23" s="364">
        <v>93.3</v>
      </c>
    </row>
    <row r="24" spans="1:9" s="478" customFormat="1" ht="21" customHeight="1">
      <c r="A24" s="487" t="s">
        <v>127</v>
      </c>
      <c r="B24" s="298">
        <v>210.9</v>
      </c>
      <c r="C24" s="298">
        <v>100.3</v>
      </c>
      <c r="D24" s="298">
        <v>74.099999999999994</v>
      </c>
      <c r="E24" s="298">
        <v>106.7</v>
      </c>
      <c r="F24" s="298">
        <v>682.7</v>
      </c>
      <c r="G24" s="298">
        <v>88.9</v>
      </c>
      <c r="H24" s="298">
        <v>59.3</v>
      </c>
      <c r="I24" s="364">
        <v>89.2</v>
      </c>
    </row>
    <row r="25" spans="1:9" s="478" customFormat="1" ht="21" customHeight="1">
      <c r="A25" s="487" t="s">
        <v>128</v>
      </c>
      <c r="B25" s="298">
        <v>124.8</v>
      </c>
      <c r="C25" s="298">
        <v>103.9</v>
      </c>
      <c r="D25" s="298">
        <v>46.2</v>
      </c>
      <c r="E25" s="298">
        <v>104.5</v>
      </c>
      <c r="F25" s="298">
        <v>214.5</v>
      </c>
      <c r="G25" s="298">
        <v>88.9</v>
      </c>
      <c r="H25" s="298">
        <v>17.8</v>
      </c>
      <c r="I25" s="364">
        <v>82.4</v>
      </c>
    </row>
    <row r="26" spans="1:9" s="478" customFormat="1" ht="21" customHeight="1">
      <c r="A26" s="487" t="s">
        <v>129</v>
      </c>
      <c r="B26" s="298">
        <v>153.4</v>
      </c>
      <c r="C26" s="298">
        <v>97.7</v>
      </c>
      <c r="D26" s="298">
        <v>53.5</v>
      </c>
      <c r="E26" s="298">
        <v>98.4</v>
      </c>
      <c r="F26" s="298">
        <v>198.6</v>
      </c>
      <c r="G26" s="298">
        <v>85.5</v>
      </c>
      <c r="H26" s="298">
        <v>18.7</v>
      </c>
      <c r="I26" s="364">
        <v>75.8</v>
      </c>
    </row>
    <row r="27" spans="1:9" s="478" customFormat="1" ht="21" customHeight="1">
      <c r="A27" s="487" t="s">
        <v>130</v>
      </c>
      <c r="B27" s="298">
        <v>451.7</v>
      </c>
      <c r="C27" s="298">
        <v>99.9</v>
      </c>
      <c r="D27" s="298">
        <v>208.7</v>
      </c>
      <c r="E27" s="298">
        <v>100.7</v>
      </c>
      <c r="F27" s="298">
        <v>547.70000000000005</v>
      </c>
      <c r="G27" s="298">
        <v>105.5</v>
      </c>
      <c r="H27" s="298">
        <v>41.4</v>
      </c>
      <c r="I27" s="364">
        <v>85.7</v>
      </c>
    </row>
    <row r="28" spans="1:9" s="478" customFormat="1" ht="21" customHeight="1">
      <c r="A28" s="487" t="s">
        <v>131</v>
      </c>
      <c r="B28" s="298">
        <v>1030.8</v>
      </c>
      <c r="C28" s="298">
        <v>103.2</v>
      </c>
      <c r="D28" s="298">
        <v>286.2</v>
      </c>
      <c r="E28" s="298">
        <v>102.8</v>
      </c>
      <c r="F28" s="298">
        <v>3965.8</v>
      </c>
      <c r="G28" s="298">
        <v>92.9</v>
      </c>
      <c r="H28" s="298">
        <v>228</v>
      </c>
      <c r="I28" s="364">
        <v>84</v>
      </c>
    </row>
    <row r="29" spans="1:9" s="478" customFormat="1" ht="21" customHeight="1">
      <c r="A29" s="491" t="s">
        <v>132</v>
      </c>
      <c r="B29" s="298">
        <v>107</v>
      </c>
      <c r="C29" s="298">
        <v>115.6</v>
      </c>
      <c r="D29" s="298">
        <v>41.9</v>
      </c>
      <c r="E29" s="298">
        <v>108.9</v>
      </c>
      <c r="F29" s="298">
        <v>268.89999999999998</v>
      </c>
      <c r="G29" s="298">
        <v>96.3</v>
      </c>
      <c r="H29" s="298">
        <v>23.6</v>
      </c>
      <c r="I29" s="364">
        <v>81.900000000000006</v>
      </c>
    </row>
    <row r="30" spans="1:9">
      <c r="B30" s="492"/>
      <c r="C30" s="492"/>
      <c r="D30" s="492"/>
      <c r="E30" s="492"/>
      <c r="F30" s="492"/>
      <c r="G30" s="492"/>
      <c r="H30" s="492"/>
    </row>
  </sheetData>
  <mergeCells count="18">
    <mergeCell ref="H1:I1"/>
    <mergeCell ref="A1:C1"/>
    <mergeCell ref="A2:C2"/>
    <mergeCell ref="H2:I2"/>
    <mergeCell ref="H8:H11"/>
    <mergeCell ref="E8:E11"/>
    <mergeCell ref="A3:A11"/>
    <mergeCell ref="D5:E7"/>
    <mergeCell ref="H5:I7"/>
    <mergeCell ref="I8:I11"/>
    <mergeCell ref="G8:G11"/>
    <mergeCell ref="C8:C11"/>
    <mergeCell ref="F8:F11"/>
    <mergeCell ref="B3:I4"/>
    <mergeCell ref="D8:D11"/>
    <mergeCell ref="B8:B11"/>
    <mergeCell ref="B5:C7"/>
    <mergeCell ref="F5:G7"/>
  </mergeCells>
  <phoneticPr fontId="0" type="noConversion"/>
  <hyperlinks>
    <hyperlink ref="H1:I1" location="'Spis tablic     List of tables'!A96" display="Powrót do spisu tablic"/>
    <hyperlink ref="H2:I2" location="'Spis tablic     List of tables'!A9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Normal="100" workbookViewId="0">
      <selection sqref="A1:E1"/>
    </sheetView>
  </sheetViews>
  <sheetFormatPr defaultRowHeight="14.25"/>
  <cols>
    <col min="1" max="1" width="21.75" customWidth="1"/>
    <col min="2" max="2" width="9.5" customWidth="1"/>
    <col min="3" max="7" width="8.75" customWidth="1"/>
    <col min="8" max="8" width="9.5" customWidth="1"/>
    <col min="9" max="13" width="8.75" customWidth="1"/>
  </cols>
  <sheetData>
    <row r="1" spans="1:15">
      <c r="A1" s="2229" t="s">
        <v>700</v>
      </c>
      <c r="B1" s="2229"/>
      <c r="C1" s="2229"/>
      <c r="D1" s="2229"/>
      <c r="E1" s="2229"/>
      <c r="H1" s="9"/>
      <c r="I1" s="9"/>
      <c r="J1" s="9"/>
      <c r="K1" s="2275" t="s">
        <v>28</v>
      </c>
      <c r="L1" s="2275"/>
      <c r="M1" s="2275"/>
    </row>
    <row r="2" spans="1:15" s="1102" customFormat="1">
      <c r="A2" s="2286" t="s">
        <v>137</v>
      </c>
      <c r="B2" s="2286"/>
      <c r="C2" s="2286"/>
      <c r="D2" s="2286"/>
      <c r="E2" s="1114"/>
      <c r="H2" s="1114"/>
      <c r="I2" s="1114"/>
      <c r="J2" s="1114"/>
      <c r="K2" s="2962" t="s">
        <v>258</v>
      </c>
      <c r="L2" s="2962"/>
      <c r="M2" s="2962"/>
    </row>
    <row r="3" spans="1:15" s="573" customFormat="1" ht="14.85" customHeight="1">
      <c r="A3" s="2214" t="s">
        <v>1565</v>
      </c>
      <c r="B3" s="2522" t="s">
        <v>1559</v>
      </c>
      <c r="C3" s="2523"/>
      <c r="D3" s="2523"/>
      <c r="E3" s="2523"/>
      <c r="F3" s="2523"/>
      <c r="G3" s="2523"/>
      <c r="H3" s="2522" t="s">
        <v>1560</v>
      </c>
      <c r="I3" s="2523"/>
      <c r="J3" s="2523"/>
      <c r="K3" s="2523"/>
      <c r="L3" s="2523"/>
      <c r="M3" s="2523"/>
    </row>
    <row r="4" spans="1:15" s="573" customFormat="1" ht="18" customHeight="1">
      <c r="A4" s="2211"/>
      <c r="B4" s="2960" t="s">
        <v>2089</v>
      </c>
      <c r="C4" s="2961"/>
      <c r="D4" s="2961"/>
      <c r="E4" s="2961"/>
      <c r="F4" s="2961"/>
      <c r="G4" s="2961"/>
      <c r="H4" s="2961"/>
      <c r="I4" s="2961"/>
      <c r="J4" s="2961"/>
      <c r="K4" s="2961"/>
      <c r="L4" s="2961"/>
      <c r="M4" s="2961"/>
    </row>
    <row r="5" spans="1:15" s="573" customFormat="1" ht="14.85" customHeight="1">
      <c r="A5" s="2211"/>
      <c r="B5" s="2521" t="s">
        <v>1561</v>
      </c>
      <c r="C5" s="2289"/>
      <c r="D5" s="2251" t="s">
        <v>1562</v>
      </c>
      <c r="E5" s="2289"/>
      <c r="F5" s="2251" t="s">
        <v>1563</v>
      </c>
      <c r="G5" s="2289"/>
      <c r="H5" s="2251" t="s">
        <v>1736</v>
      </c>
      <c r="I5" s="2289"/>
      <c r="J5" s="2251" t="s">
        <v>1564</v>
      </c>
      <c r="K5" s="2289"/>
      <c r="L5" s="2251" t="s">
        <v>1563</v>
      </c>
      <c r="M5" s="2224"/>
      <c r="N5" s="1661"/>
      <c r="O5" s="1661"/>
    </row>
    <row r="6" spans="1:15" s="573" customFormat="1" ht="14.85" customHeight="1">
      <c r="A6" s="2211"/>
      <c r="B6" s="2958"/>
      <c r="C6" s="2290"/>
      <c r="D6" s="2774"/>
      <c r="E6" s="2290"/>
      <c r="F6" s="2774"/>
      <c r="G6" s="2290"/>
      <c r="H6" s="2774"/>
      <c r="I6" s="2290"/>
      <c r="J6" s="2774"/>
      <c r="K6" s="2290"/>
      <c r="L6" s="2774"/>
      <c r="M6" s="2215"/>
      <c r="N6" s="1661"/>
      <c r="O6" s="1661"/>
    </row>
    <row r="7" spans="1:15" s="573" customFormat="1" ht="14.85" customHeight="1">
      <c r="A7" s="2211"/>
      <c r="B7" s="2958"/>
      <c r="C7" s="2290"/>
      <c r="D7" s="2774"/>
      <c r="E7" s="2290"/>
      <c r="F7" s="2774"/>
      <c r="G7" s="2290"/>
      <c r="H7" s="2774"/>
      <c r="I7" s="2290"/>
      <c r="J7" s="2774"/>
      <c r="K7" s="2290"/>
      <c r="L7" s="2774"/>
      <c r="M7" s="2215"/>
      <c r="N7" s="1661"/>
      <c r="O7" s="1661"/>
    </row>
    <row r="8" spans="1:15" s="573" customFormat="1" ht="14.85" customHeight="1">
      <c r="A8" s="2211"/>
      <c r="B8" s="2958"/>
      <c r="C8" s="2290"/>
      <c r="D8" s="2774"/>
      <c r="E8" s="2290"/>
      <c r="F8" s="2774"/>
      <c r="G8" s="2290"/>
      <c r="H8" s="2774"/>
      <c r="I8" s="2290"/>
      <c r="J8" s="2774"/>
      <c r="K8" s="2290"/>
      <c r="L8" s="2774"/>
      <c r="M8" s="2215"/>
      <c r="N8" s="1661"/>
      <c r="O8" s="1661"/>
    </row>
    <row r="9" spans="1:15" s="573" customFormat="1" ht="14.85" customHeight="1">
      <c r="A9" s="2211"/>
      <c r="B9" s="2958"/>
      <c r="C9" s="2290"/>
      <c r="D9" s="2774"/>
      <c r="E9" s="2290"/>
      <c r="F9" s="2774"/>
      <c r="G9" s="2290"/>
      <c r="H9" s="2774"/>
      <c r="I9" s="2290"/>
      <c r="J9" s="2774"/>
      <c r="K9" s="2290"/>
      <c r="L9" s="2774"/>
      <c r="M9" s="2215"/>
      <c r="N9" s="1661"/>
      <c r="O9" s="1661"/>
    </row>
    <row r="10" spans="1:15" s="573" customFormat="1" ht="14.85" customHeight="1">
      <c r="A10" s="2211"/>
      <c r="B10" s="2958"/>
      <c r="C10" s="2290"/>
      <c r="D10" s="2774"/>
      <c r="E10" s="2290"/>
      <c r="F10" s="2774"/>
      <c r="G10" s="2290"/>
      <c r="H10" s="2774"/>
      <c r="I10" s="2290"/>
      <c r="J10" s="2774"/>
      <c r="K10" s="2290"/>
      <c r="L10" s="2774"/>
      <c r="M10" s="2215"/>
      <c r="N10" s="1661"/>
      <c r="O10" s="1661"/>
    </row>
    <row r="11" spans="1:15" s="573" customFormat="1" ht="14.85" customHeight="1">
      <c r="A11" s="2211"/>
      <c r="B11" s="2958"/>
      <c r="C11" s="2290"/>
      <c r="D11" s="2774"/>
      <c r="E11" s="2290"/>
      <c r="F11" s="2774"/>
      <c r="G11" s="2290"/>
      <c r="H11" s="2253"/>
      <c r="I11" s="2291"/>
      <c r="J11" s="2774"/>
      <c r="K11" s="2290"/>
      <c r="L11" s="2774"/>
      <c r="M11" s="2215"/>
      <c r="N11" s="1661"/>
      <c r="O11" s="1661"/>
    </row>
    <row r="12" spans="1:15" s="481" customFormat="1" ht="14.85" customHeight="1">
      <c r="A12" s="2211"/>
      <c r="B12" s="2281" t="s">
        <v>1737</v>
      </c>
      <c r="C12" s="2219" t="s">
        <v>1525</v>
      </c>
      <c r="D12" s="2281" t="s">
        <v>1738</v>
      </c>
      <c r="E12" s="2219" t="s">
        <v>1525</v>
      </c>
      <c r="F12" s="2281" t="s">
        <v>1739</v>
      </c>
      <c r="G12" s="2219" t="s">
        <v>1525</v>
      </c>
      <c r="H12" s="2521" t="s">
        <v>1740</v>
      </c>
      <c r="I12" s="2230" t="s">
        <v>1526</v>
      </c>
      <c r="J12" s="2632" t="s">
        <v>1741</v>
      </c>
      <c r="K12" s="2219" t="s">
        <v>1525</v>
      </c>
      <c r="L12" s="2632" t="s">
        <v>1742</v>
      </c>
      <c r="M12" s="2206" t="s">
        <v>1525</v>
      </c>
      <c r="N12" s="1655"/>
      <c r="O12" s="1655"/>
    </row>
    <row r="13" spans="1:15" s="481" customFormat="1" ht="14.85" customHeight="1">
      <c r="A13" s="2211"/>
      <c r="B13" s="2959"/>
      <c r="C13" s="2959"/>
      <c r="D13" s="2959"/>
      <c r="E13" s="2959"/>
      <c r="F13" s="2959"/>
      <c r="G13" s="2959"/>
      <c r="H13" s="2958"/>
      <c r="I13" s="2776"/>
      <c r="J13" s="2957"/>
      <c r="K13" s="2959"/>
      <c r="L13" s="2957"/>
      <c r="M13" s="2958"/>
      <c r="N13" s="1655"/>
      <c r="O13" s="1655"/>
    </row>
    <row r="14" spans="1:15" s="481" customFormat="1" ht="14.85" customHeight="1">
      <c r="A14" s="2211"/>
      <c r="B14" s="2959"/>
      <c r="C14" s="2959"/>
      <c r="D14" s="2959"/>
      <c r="E14" s="2959"/>
      <c r="F14" s="2959"/>
      <c r="G14" s="2959"/>
      <c r="H14" s="2958"/>
      <c r="I14" s="2776"/>
      <c r="J14" s="2957"/>
      <c r="K14" s="2959"/>
      <c r="L14" s="2957"/>
      <c r="M14" s="2958"/>
      <c r="N14" s="1655"/>
      <c r="O14" s="1655"/>
    </row>
    <row r="15" spans="1:15" s="481" customFormat="1" ht="14.85" customHeight="1">
      <c r="A15" s="2211"/>
      <c r="B15" s="2221"/>
      <c r="C15" s="2959"/>
      <c r="D15" s="2959"/>
      <c r="E15" s="2959"/>
      <c r="F15" s="2959"/>
      <c r="G15" s="2959"/>
      <c r="H15" s="2958"/>
      <c r="I15" s="2470"/>
      <c r="J15" s="2957"/>
      <c r="K15" s="2221"/>
      <c r="L15" s="2957"/>
      <c r="M15" s="2208"/>
      <c r="N15" s="1655"/>
      <c r="O15" s="1655"/>
    </row>
    <row r="16" spans="1:15" ht="25.15" customHeight="1">
      <c r="A16" s="966" t="s">
        <v>138</v>
      </c>
      <c r="B16" s="967">
        <v>379927.3</v>
      </c>
      <c r="C16" s="626">
        <v>106.1</v>
      </c>
      <c r="D16" s="299">
        <v>2768</v>
      </c>
      <c r="E16" s="626">
        <v>102.3</v>
      </c>
      <c r="F16" s="959">
        <v>5036.8999999999996</v>
      </c>
      <c r="G16" s="626">
        <v>107</v>
      </c>
      <c r="H16" s="300">
        <v>45861.7</v>
      </c>
      <c r="I16" s="626">
        <v>119.7</v>
      </c>
      <c r="J16" s="299">
        <v>420</v>
      </c>
      <c r="K16" s="300">
        <v>105.6</v>
      </c>
      <c r="L16" s="959">
        <v>4872.59</v>
      </c>
      <c r="M16" s="627">
        <v>106.1</v>
      </c>
      <c r="N16" s="69"/>
      <c r="O16" s="69"/>
    </row>
    <row r="17" spans="1:21" ht="10.15" customHeight="1">
      <c r="A17" s="1235" t="s">
        <v>116</v>
      </c>
      <c r="B17" s="298"/>
      <c r="C17" s="481"/>
      <c r="D17" s="159"/>
      <c r="E17" s="481"/>
      <c r="F17" s="141"/>
      <c r="G17" s="160"/>
      <c r="H17" s="159"/>
      <c r="I17" s="481"/>
      <c r="J17" s="159"/>
      <c r="K17" s="481"/>
      <c r="L17" s="159"/>
      <c r="M17" s="542"/>
      <c r="N17" s="64"/>
      <c r="O17" s="64"/>
    </row>
    <row r="18" spans="1:21" ht="18" customHeight="1">
      <c r="A18" s="968" t="s">
        <v>117</v>
      </c>
      <c r="B18" s="298">
        <v>33734</v>
      </c>
      <c r="C18" s="298">
        <v>110.4</v>
      </c>
      <c r="D18" s="461">
        <v>228</v>
      </c>
      <c r="E18" s="298">
        <v>102.3</v>
      </c>
      <c r="F18" s="688">
        <v>5430.41</v>
      </c>
      <c r="G18" s="298">
        <v>107</v>
      </c>
      <c r="H18" s="298">
        <v>2865.2</v>
      </c>
      <c r="I18" s="298">
        <v>127.4</v>
      </c>
      <c r="J18" s="461">
        <v>28</v>
      </c>
      <c r="K18" s="298">
        <v>106.1</v>
      </c>
      <c r="L18" s="688">
        <v>5227.1400000000003</v>
      </c>
      <c r="M18" s="364">
        <v>109.1</v>
      </c>
      <c r="N18" s="70"/>
      <c r="O18" s="70"/>
    </row>
    <row r="19" spans="1:21" ht="18" customHeight="1">
      <c r="A19" s="968" t="s">
        <v>135</v>
      </c>
      <c r="B19" s="298">
        <v>16605.2</v>
      </c>
      <c r="C19" s="298">
        <v>106.5</v>
      </c>
      <c r="D19" s="461">
        <v>139</v>
      </c>
      <c r="E19" s="298">
        <v>102.4</v>
      </c>
      <c r="F19" s="688">
        <v>4403.32</v>
      </c>
      <c r="G19" s="298">
        <v>107.4</v>
      </c>
      <c r="H19" s="298">
        <v>1301</v>
      </c>
      <c r="I19" s="298">
        <v>112.1</v>
      </c>
      <c r="J19" s="461">
        <v>20</v>
      </c>
      <c r="K19" s="298">
        <v>103.8</v>
      </c>
      <c r="L19" s="688">
        <v>4208.8999999999996</v>
      </c>
      <c r="M19" s="364">
        <v>104.9</v>
      </c>
      <c r="N19" s="70"/>
      <c r="O19" s="70"/>
      <c r="P19" s="470"/>
    </row>
    <row r="20" spans="1:21" ht="18" customHeight="1">
      <c r="A20" s="968" t="s">
        <v>119</v>
      </c>
      <c r="B20" s="298">
        <v>10050.200000000001</v>
      </c>
      <c r="C20" s="298">
        <v>113.9</v>
      </c>
      <c r="D20" s="461">
        <v>102</v>
      </c>
      <c r="E20" s="298">
        <v>103.1</v>
      </c>
      <c r="F20" s="688">
        <v>4663.1400000000003</v>
      </c>
      <c r="G20" s="298">
        <v>105.8</v>
      </c>
      <c r="H20" s="298">
        <v>961.2</v>
      </c>
      <c r="I20" s="298">
        <v>134.69999999999999</v>
      </c>
      <c r="J20" s="461">
        <v>17</v>
      </c>
      <c r="K20" s="298">
        <v>112.2</v>
      </c>
      <c r="L20" s="688">
        <v>3780.45</v>
      </c>
      <c r="M20" s="364">
        <v>103.6</v>
      </c>
      <c r="N20" s="70"/>
      <c r="O20" s="70"/>
    </row>
    <row r="21" spans="1:21" ht="18" customHeight="1">
      <c r="A21" s="968" t="s">
        <v>120</v>
      </c>
      <c r="B21" s="298">
        <v>9944.2999999999993</v>
      </c>
      <c r="C21" s="298">
        <v>102.3</v>
      </c>
      <c r="D21" s="461">
        <v>74</v>
      </c>
      <c r="E21" s="298">
        <v>101.2</v>
      </c>
      <c r="F21" s="688">
        <v>4695.25</v>
      </c>
      <c r="G21" s="298">
        <v>107.5</v>
      </c>
      <c r="H21" s="298">
        <v>529.5</v>
      </c>
      <c r="I21" s="298">
        <v>135.1</v>
      </c>
      <c r="J21" s="461">
        <v>7</v>
      </c>
      <c r="K21" s="298">
        <v>106.6</v>
      </c>
      <c r="L21" s="688">
        <v>4211.57</v>
      </c>
      <c r="M21" s="364">
        <v>113.6</v>
      </c>
      <c r="N21" s="70"/>
      <c r="O21" s="70"/>
    </row>
    <row r="22" spans="1:21" ht="18" customHeight="1">
      <c r="A22" s="968" t="s">
        <v>134</v>
      </c>
      <c r="B22" s="298">
        <v>21748.3</v>
      </c>
      <c r="C22" s="298">
        <v>104.4</v>
      </c>
      <c r="D22" s="461">
        <v>177</v>
      </c>
      <c r="E22" s="298">
        <v>100</v>
      </c>
      <c r="F22" s="688">
        <v>4819.88</v>
      </c>
      <c r="G22" s="298">
        <v>108.3</v>
      </c>
      <c r="H22" s="298">
        <v>1674.8</v>
      </c>
      <c r="I22" s="298">
        <v>122.7</v>
      </c>
      <c r="J22" s="461">
        <v>19</v>
      </c>
      <c r="K22" s="298">
        <v>106.5</v>
      </c>
      <c r="L22" s="688">
        <v>4337.59</v>
      </c>
      <c r="M22" s="364">
        <v>108.5</v>
      </c>
      <c r="N22" s="70"/>
      <c r="O22" s="70"/>
    </row>
    <row r="23" spans="1:21" s="204" customFormat="1" ht="18" customHeight="1">
      <c r="A23" s="969" t="s">
        <v>122</v>
      </c>
      <c r="B23" s="143">
        <v>27419.4</v>
      </c>
      <c r="C23" s="143">
        <v>112.1</v>
      </c>
      <c r="D23" s="638">
        <v>213</v>
      </c>
      <c r="E23" s="367">
        <v>108.6</v>
      </c>
      <c r="F23" s="639">
        <v>4917.49</v>
      </c>
      <c r="G23" s="143">
        <v>108.3</v>
      </c>
      <c r="H23" s="143">
        <v>3832.5</v>
      </c>
      <c r="I23" s="367">
        <v>110.6</v>
      </c>
      <c r="J23" s="638">
        <v>43</v>
      </c>
      <c r="K23" s="367">
        <v>106</v>
      </c>
      <c r="L23" s="639">
        <v>4525.3100000000004</v>
      </c>
      <c r="M23" s="144">
        <v>110.3</v>
      </c>
      <c r="N23" s="206"/>
      <c r="O23" s="206"/>
    </row>
    <row r="24" spans="1:21" ht="18" customHeight="1">
      <c r="A24" s="968" t="s">
        <v>123</v>
      </c>
      <c r="B24" s="298">
        <v>75820.100000000006</v>
      </c>
      <c r="C24" s="298">
        <v>105.5</v>
      </c>
      <c r="D24" s="461">
        <v>378</v>
      </c>
      <c r="E24" s="298">
        <v>100.6</v>
      </c>
      <c r="F24" s="688">
        <v>5638.82</v>
      </c>
      <c r="G24" s="298">
        <v>105.2</v>
      </c>
      <c r="H24" s="298">
        <v>14500.2</v>
      </c>
      <c r="I24" s="298">
        <v>126</v>
      </c>
      <c r="J24" s="461">
        <v>92</v>
      </c>
      <c r="K24" s="159">
        <v>106</v>
      </c>
      <c r="L24" s="688">
        <v>6031.05</v>
      </c>
      <c r="M24" s="364">
        <v>102.6</v>
      </c>
      <c r="N24" s="70"/>
      <c r="O24" s="70"/>
    </row>
    <row r="25" spans="1:21" ht="18" customHeight="1">
      <c r="A25" s="968" t="s">
        <v>139</v>
      </c>
      <c r="B25" s="298">
        <v>7877.8</v>
      </c>
      <c r="C25" s="298">
        <v>105.3</v>
      </c>
      <c r="D25" s="461">
        <v>61</v>
      </c>
      <c r="E25" s="298">
        <v>104.7</v>
      </c>
      <c r="F25" s="688">
        <v>4685.1499999999996</v>
      </c>
      <c r="G25" s="298">
        <v>105.1</v>
      </c>
      <c r="H25" s="298">
        <v>861.9</v>
      </c>
      <c r="I25" s="298">
        <v>116</v>
      </c>
      <c r="J25" s="461">
        <v>7</v>
      </c>
      <c r="K25" s="298">
        <v>108</v>
      </c>
      <c r="L25" s="688">
        <v>4428.46</v>
      </c>
      <c r="M25" s="364">
        <v>105.7</v>
      </c>
      <c r="N25" s="1029"/>
      <c r="O25" s="70"/>
    </row>
    <row r="26" spans="1:21" s="29" customFormat="1" ht="18" customHeight="1">
      <c r="A26" s="968" t="s">
        <v>125</v>
      </c>
      <c r="B26" s="298">
        <v>13204.5</v>
      </c>
      <c r="C26" s="298">
        <v>109.9</v>
      </c>
      <c r="D26" s="461">
        <v>134</v>
      </c>
      <c r="E26" s="298">
        <v>102.2</v>
      </c>
      <c r="F26" s="688">
        <v>4376.7700000000004</v>
      </c>
      <c r="G26" s="298">
        <v>105.3</v>
      </c>
      <c r="H26" s="298">
        <v>1487.9</v>
      </c>
      <c r="I26" s="298">
        <v>118.2</v>
      </c>
      <c r="J26" s="461">
        <v>18</v>
      </c>
      <c r="K26" s="298">
        <v>105</v>
      </c>
      <c r="L26" s="688">
        <v>3894.36</v>
      </c>
      <c r="M26" s="364">
        <v>107</v>
      </c>
      <c r="N26" s="205"/>
      <c r="O26" s="205"/>
    </row>
    <row r="27" spans="1:21" ht="18" customHeight="1">
      <c r="A27" s="968" t="s">
        <v>126</v>
      </c>
      <c r="B27" s="298">
        <v>7500</v>
      </c>
      <c r="C27" s="298">
        <v>112.3</v>
      </c>
      <c r="D27" s="461">
        <v>56</v>
      </c>
      <c r="E27" s="298">
        <v>104.9</v>
      </c>
      <c r="F27" s="688">
        <v>4364.68</v>
      </c>
      <c r="G27" s="298">
        <v>107.6</v>
      </c>
      <c r="H27" s="298">
        <v>1302.3</v>
      </c>
      <c r="I27" s="298">
        <v>123.5</v>
      </c>
      <c r="J27" s="461">
        <v>12</v>
      </c>
      <c r="K27" s="298">
        <v>108.7</v>
      </c>
      <c r="L27" s="688">
        <v>4736.7</v>
      </c>
      <c r="M27" s="364">
        <v>104.7</v>
      </c>
      <c r="N27" s="70"/>
      <c r="O27" s="70"/>
    </row>
    <row r="28" spans="1:21" ht="18" customHeight="1">
      <c r="A28" s="968" t="s">
        <v>127</v>
      </c>
      <c r="B28" s="298">
        <v>22917.200000000001</v>
      </c>
      <c r="C28" s="298">
        <v>105.7</v>
      </c>
      <c r="D28" s="461">
        <v>155</v>
      </c>
      <c r="E28" s="298">
        <v>102.3</v>
      </c>
      <c r="F28" s="688">
        <v>5210.92</v>
      </c>
      <c r="G28" s="298">
        <v>107.9</v>
      </c>
      <c r="H28" s="298">
        <v>3168.7</v>
      </c>
      <c r="I28" s="298">
        <v>101.6</v>
      </c>
      <c r="J28" s="461">
        <v>31</v>
      </c>
      <c r="K28" s="298">
        <v>105.5</v>
      </c>
      <c r="L28" s="688">
        <v>4718.1400000000003</v>
      </c>
      <c r="M28" s="364">
        <v>105.1</v>
      </c>
      <c r="N28" s="70"/>
      <c r="O28" s="70"/>
      <c r="S28" s="20"/>
      <c r="T28" s="20"/>
      <c r="U28" s="20"/>
    </row>
    <row r="29" spans="1:21" ht="18" customHeight="1">
      <c r="A29" s="968" t="s">
        <v>128</v>
      </c>
      <c r="B29" s="298">
        <v>59964.9</v>
      </c>
      <c r="C29" s="298">
        <v>102.1</v>
      </c>
      <c r="D29" s="461">
        <v>454</v>
      </c>
      <c r="E29" s="298">
        <v>101.7</v>
      </c>
      <c r="F29" s="688">
        <v>5561.05</v>
      </c>
      <c r="G29" s="298">
        <v>108.9</v>
      </c>
      <c r="H29" s="298">
        <v>4732.7</v>
      </c>
      <c r="I29" s="298">
        <v>104</v>
      </c>
      <c r="J29" s="461">
        <v>54</v>
      </c>
      <c r="K29" s="298">
        <v>105.1</v>
      </c>
      <c r="L29" s="688">
        <v>4752.6499999999996</v>
      </c>
      <c r="M29" s="364">
        <v>109.8</v>
      </c>
      <c r="N29" s="70"/>
      <c r="O29" s="70"/>
      <c r="S29" s="20"/>
      <c r="T29" s="20"/>
      <c r="U29" s="20"/>
    </row>
    <row r="30" spans="1:21" ht="18" customHeight="1">
      <c r="A30" s="968" t="s">
        <v>140</v>
      </c>
      <c r="B30" s="298">
        <v>7299.2</v>
      </c>
      <c r="C30" s="298">
        <v>109.9</v>
      </c>
      <c r="D30" s="461">
        <v>67</v>
      </c>
      <c r="E30" s="298">
        <v>102.8</v>
      </c>
      <c r="F30" s="688">
        <v>4479.88</v>
      </c>
      <c r="G30" s="298">
        <v>107.2</v>
      </c>
      <c r="H30" s="298">
        <v>1058.2</v>
      </c>
      <c r="I30" s="298">
        <v>163.5</v>
      </c>
      <c r="J30" s="461">
        <v>10</v>
      </c>
      <c r="K30" s="298">
        <v>109.4</v>
      </c>
      <c r="L30" s="688">
        <v>3855.64</v>
      </c>
      <c r="M30" s="364">
        <v>103.9</v>
      </c>
      <c r="N30" s="70"/>
      <c r="O30" s="70"/>
      <c r="S30" s="20"/>
      <c r="T30" s="158"/>
      <c r="U30" s="20"/>
    </row>
    <row r="31" spans="1:21" ht="18" customHeight="1">
      <c r="A31" s="968" t="s">
        <v>136</v>
      </c>
      <c r="B31" s="298">
        <v>9390.4</v>
      </c>
      <c r="C31" s="298">
        <v>107.4</v>
      </c>
      <c r="D31" s="461">
        <v>88</v>
      </c>
      <c r="E31" s="298">
        <v>101.5</v>
      </c>
      <c r="F31" s="688">
        <v>4236.24</v>
      </c>
      <c r="G31" s="298">
        <v>107.4</v>
      </c>
      <c r="H31" s="298">
        <v>713.3</v>
      </c>
      <c r="I31" s="298">
        <v>102</v>
      </c>
      <c r="J31" s="461">
        <v>11</v>
      </c>
      <c r="K31" s="298">
        <v>99.9</v>
      </c>
      <c r="L31" s="688">
        <v>4000</v>
      </c>
      <c r="M31" s="364">
        <v>104.7</v>
      </c>
      <c r="N31" s="70"/>
      <c r="O31" s="70"/>
      <c r="S31" s="20"/>
      <c r="T31" s="20"/>
      <c r="U31" s="20"/>
    </row>
    <row r="32" spans="1:21" ht="18" customHeight="1">
      <c r="A32" s="968" t="s">
        <v>131</v>
      </c>
      <c r="B32" s="298">
        <v>45675.4</v>
      </c>
      <c r="C32" s="298">
        <v>105</v>
      </c>
      <c r="D32" s="461">
        <v>346</v>
      </c>
      <c r="E32" s="298">
        <v>102.4</v>
      </c>
      <c r="F32" s="688">
        <v>4821.87</v>
      </c>
      <c r="G32" s="298">
        <v>106.2</v>
      </c>
      <c r="H32" s="298">
        <v>5905.5</v>
      </c>
      <c r="I32" s="298">
        <v>128.19999999999999</v>
      </c>
      <c r="J32" s="461">
        <v>39</v>
      </c>
      <c r="K32" s="298">
        <v>103.6</v>
      </c>
      <c r="L32" s="688">
        <v>4906.87</v>
      </c>
      <c r="M32" s="364">
        <v>105.9</v>
      </c>
      <c r="N32" s="70"/>
      <c r="O32" s="70"/>
      <c r="S32" s="20"/>
      <c r="T32" s="20"/>
      <c r="U32" s="20"/>
    </row>
    <row r="33" spans="1:15" ht="18" customHeight="1">
      <c r="A33" s="968" t="s">
        <v>132</v>
      </c>
      <c r="B33" s="298">
        <v>10776.5</v>
      </c>
      <c r="C33" s="298">
        <v>108.3</v>
      </c>
      <c r="D33" s="461">
        <v>96</v>
      </c>
      <c r="E33" s="298">
        <v>100.7</v>
      </c>
      <c r="F33" s="688">
        <v>4660.5600000000004</v>
      </c>
      <c r="G33" s="298">
        <v>106.9</v>
      </c>
      <c r="H33" s="298">
        <v>967</v>
      </c>
      <c r="I33" s="298">
        <v>121.7</v>
      </c>
      <c r="J33" s="461">
        <v>12</v>
      </c>
      <c r="K33" s="298">
        <v>98.9</v>
      </c>
      <c r="L33" s="688">
        <v>4620.07</v>
      </c>
      <c r="M33" s="364">
        <v>107.3</v>
      </c>
      <c r="N33" s="70"/>
      <c r="O33" s="70"/>
    </row>
    <row r="34" spans="1:15" ht="20.100000000000001" customHeight="1">
      <c r="A34" s="2965" t="s">
        <v>527</v>
      </c>
      <c r="B34" s="2966"/>
      <c r="C34" s="2966"/>
      <c r="D34" s="2966"/>
      <c r="E34" s="2966"/>
      <c r="F34" s="2966"/>
      <c r="G34" s="2966"/>
      <c r="H34" s="2966"/>
      <c r="I34" s="2966"/>
      <c r="J34" s="2966"/>
      <c r="K34" s="2966"/>
      <c r="L34" s="970"/>
      <c r="M34" s="970"/>
    </row>
    <row r="35" spans="1:15" s="1200" customFormat="1" ht="15" customHeight="1">
      <c r="A35" s="2963" t="s">
        <v>479</v>
      </c>
      <c r="B35" s="2964"/>
      <c r="C35" s="2964"/>
      <c r="D35" s="2964"/>
      <c r="E35" s="2964"/>
      <c r="F35" s="2964"/>
      <c r="G35" s="2964"/>
      <c r="H35" s="2964"/>
      <c r="I35" s="2964"/>
      <c r="J35" s="2964"/>
      <c r="K35" s="2964"/>
      <c r="L35" s="1269"/>
      <c r="M35" s="1269"/>
    </row>
  </sheetData>
  <mergeCells count="28">
    <mergeCell ref="A35:K35"/>
    <mergeCell ref="A34:K34"/>
    <mergeCell ref="A3:A15"/>
    <mergeCell ref="B5:C11"/>
    <mergeCell ref="D5:E11"/>
    <mergeCell ref="I12:I15"/>
    <mergeCell ref="J12:J15"/>
    <mergeCell ref="H12:H15"/>
    <mergeCell ref="B3:G3"/>
    <mergeCell ref="H5:I11"/>
    <mergeCell ref="J5:K11"/>
    <mergeCell ref="A1:E1"/>
    <mergeCell ref="H3:M3"/>
    <mergeCell ref="A2:D2"/>
    <mergeCell ref="B4:M4"/>
    <mergeCell ref="K1:M1"/>
    <mergeCell ref="K2:M2"/>
    <mergeCell ref="L12:L15"/>
    <mergeCell ref="M12:M15"/>
    <mergeCell ref="B12:B15"/>
    <mergeCell ref="F5:G11"/>
    <mergeCell ref="F12:F15"/>
    <mergeCell ref="G12:G15"/>
    <mergeCell ref="K12:K15"/>
    <mergeCell ref="E12:E15"/>
    <mergeCell ref="C12:C15"/>
    <mergeCell ref="D12:D15"/>
    <mergeCell ref="L5:M11"/>
  </mergeCells>
  <phoneticPr fontId="0" type="noConversion"/>
  <hyperlinks>
    <hyperlink ref="K1:L1" location="'Spis tablic     List of tables'!A90" display="Powrót do spisu tablic"/>
    <hyperlink ref="K2:L2" location="'Spis tablic     List of tables'!A90" display="Return to list tables"/>
    <hyperlink ref="K1:M1" location="'Spis tablic     List of tables'!A97" display="Powrót do spisu tablic"/>
    <hyperlink ref="K2:M2" location="'Spis tablic     List of tables'!A9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activeCell="K4" sqref="K4"/>
    </sheetView>
  </sheetViews>
  <sheetFormatPr defaultColWidth="9" defaultRowHeight="12.75"/>
  <cols>
    <col min="1" max="1" width="25.625" style="4" customWidth="1"/>
    <col min="2" max="2" width="16.875" style="4" bestFit="1" customWidth="1"/>
    <col min="3" max="3" width="13.25" style="4" customWidth="1"/>
    <col min="4" max="4" width="16.875" style="4" bestFit="1" customWidth="1"/>
    <col min="5" max="7" width="13.25" style="4" customWidth="1"/>
    <col min="8" max="16384" width="9" style="4"/>
  </cols>
  <sheetData>
    <row r="1" spans="1:7" ht="14.85" customHeight="1">
      <c r="A1" s="2229" t="s">
        <v>700</v>
      </c>
      <c r="B1" s="2229"/>
      <c r="C1" s="2229"/>
      <c r="F1" s="2275" t="s">
        <v>28</v>
      </c>
      <c r="G1" s="2275"/>
    </row>
    <row r="2" spans="1:7" s="1105" customFormat="1" ht="14.85" customHeight="1">
      <c r="A2" s="2286" t="s">
        <v>137</v>
      </c>
      <c r="B2" s="2286"/>
      <c r="F2" s="2204" t="s">
        <v>258</v>
      </c>
      <c r="G2" s="2204"/>
    </row>
    <row r="3" spans="1:7" ht="14.85" customHeight="1">
      <c r="A3" s="2968" t="s">
        <v>1553</v>
      </c>
      <c r="B3" s="2251" t="s">
        <v>2090</v>
      </c>
      <c r="C3" s="2224"/>
      <c r="D3" s="2224"/>
      <c r="E3" s="2224"/>
      <c r="F3" s="2224"/>
      <c r="G3" s="2224"/>
    </row>
    <row r="4" spans="1:7" ht="14.85" customHeight="1">
      <c r="A4" s="2290"/>
      <c r="B4" s="2253"/>
      <c r="C4" s="2217"/>
      <c r="D4" s="2217"/>
      <c r="E4" s="2217"/>
      <c r="F4" s="2217"/>
      <c r="G4" s="2217"/>
    </row>
    <row r="5" spans="1:7" ht="14.85" customHeight="1">
      <c r="A5" s="2290"/>
      <c r="B5" s="2251" t="s">
        <v>1557</v>
      </c>
      <c r="C5" s="2224"/>
      <c r="D5" s="808"/>
      <c r="E5" s="2251" t="s">
        <v>1554</v>
      </c>
      <c r="F5" s="2224"/>
      <c r="G5" s="808"/>
    </row>
    <row r="6" spans="1:7" ht="14.85" customHeight="1">
      <c r="A6" s="2290"/>
      <c r="B6" s="2774"/>
      <c r="C6" s="2215"/>
      <c r="D6" s="810"/>
      <c r="E6" s="2774"/>
      <c r="F6" s="2215"/>
      <c r="G6" s="810"/>
    </row>
    <row r="7" spans="1:7" ht="14.85" customHeight="1">
      <c r="A7" s="2290"/>
      <c r="B7" s="2774"/>
      <c r="C7" s="2215"/>
      <c r="D7" s="2251" t="s">
        <v>1556</v>
      </c>
      <c r="E7" s="2774"/>
      <c r="F7" s="2215"/>
      <c r="G7" s="2251" t="s">
        <v>1555</v>
      </c>
    </row>
    <row r="8" spans="1:7" ht="14.85" customHeight="1">
      <c r="A8" s="2290"/>
      <c r="B8" s="2774"/>
      <c r="C8" s="2215"/>
      <c r="D8" s="2774"/>
      <c r="E8" s="2774"/>
      <c r="F8" s="2215"/>
      <c r="G8" s="2774"/>
    </row>
    <row r="9" spans="1:7" ht="14.85" customHeight="1">
      <c r="A9" s="2290"/>
      <c r="B9" s="2774"/>
      <c r="C9" s="2215"/>
      <c r="D9" s="2774"/>
      <c r="E9" s="2774"/>
      <c r="F9" s="2215"/>
      <c r="G9" s="2774"/>
    </row>
    <row r="10" spans="1:7" ht="14.85" customHeight="1">
      <c r="A10" s="2290"/>
      <c r="B10" s="2774"/>
      <c r="C10" s="2215"/>
      <c r="D10" s="2774"/>
      <c r="E10" s="2774"/>
      <c r="F10" s="2215"/>
      <c r="G10" s="2774"/>
    </row>
    <row r="11" spans="1:7" ht="14.85" customHeight="1">
      <c r="A11" s="2290"/>
      <c r="B11" s="2774"/>
      <c r="C11" s="2215"/>
      <c r="D11" s="2774"/>
      <c r="E11" s="2774"/>
      <c r="F11" s="2215"/>
      <c r="G11" s="2774"/>
    </row>
    <row r="12" spans="1:7" ht="14.85" customHeight="1">
      <c r="A12" s="2290"/>
      <c r="B12" s="2774"/>
      <c r="C12" s="2215"/>
      <c r="D12" s="2774"/>
      <c r="E12" s="2774"/>
      <c r="F12" s="2215"/>
      <c r="G12" s="2774"/>
    </row>
    <row r="13" spans="1:7" ht="14.85" customHeight="1">
      <c r="A13" s="2290"/>
      <c r="B13" s="2774"/>
      <c r="C13" s="2215"/>
      <c r="D13" s="2253"/>
      <c r="E13" s="2253"/>
      <c r="F13" s="2217"/>
      <c r="G13" s="2253"/>
    </row>
    <row r="14" spans="1:7" ht="14.85" customHeight="1">
      <c r="A14" s="2290"/>
      <c r="B14" s="2632" t="s">
        <v>1558</v>
      </c>
      <c r="C14" s="2281" t="s">
        <v>1527</v>
      </c>
      <c r="D14" s="2281" t="s">
        <v>1558</v>
      </c>
      <c r="E14" s="2281" t="s">
        <v>1743</v>
      </c>
      <c r="F14" s="2281" t="s">
        <v>1527</v>
      </c>
      <c r="G14" s="2521" t="s">
        <v>1744</v>
      </c>
    </row>
    <row r="15" spans="1:7" ht="14.85" customHeight="1">
      <c r="A15" s="2290"/>
      <c r="B15" s="2957"/>
      <c r="C15" s="2959"/>
      <c r="D15" s="2959"/>
      <c r="E15" s="2959"/>
      <c r="F15" s="2959"/>
      <c r="G15" s="2958"/>
    </row>
    <row r="16" spans="1:7" ht="14.85" customHeight="1">
      <c r="A16" s="2290"/>
      <c r="B16" s="2957"/>
      <c r="C16" s="2959"/>
      <c r="D16" s="2959"/>
      <c r="E16" s="2959"/>
      <c r="F16" s="2959"/>
      <c r="G16" s="2958"/>
    </row>
    <row r="17" spans="1:7" ht="14.85" customHeight="1">
      <c r="A17" s="2290"/>
      <c r="B17" s="2957"/>
      <c r="C17" s="2221"/>
      <c r="D17" s="2959"/>
      <c r="E17" s="2221"/>
      <c r="F17" s="2221"/>
      <c r="G17" s="2208"/>
    </row>
    <row r="18" spans="1:7" s="118" customFormat="1" ht="25.15" customHeight="1">
      <c r="A18" s="971" t="s">
        <v>115</v>
      </c>
      <c r="B18" s="1048">
        <v>47381</v>
      </c>
      <c r="C18" s="626">
        <v>105.8</v>
      </c>
      <c r="D18" s="299">
        <v>17390</v>
      </c>
      <c r="E18" s="394">
        <v>4297.1000000000004</v>
      </c>
      <c r="F18" s="300">
        <v>102</v>
      </c>
      <c r="G18" s="311">
        <v>2484.6</v>
      </c>
    </row>
    <row r="19" spans="1:7" s="118" customFormat="1" ht="12" customHeight="1">
      <c r="A19" s="1215" t="s">
        <v>116</v>
      </c>
      <c r="B19" s="1049"/>
      <c r="C19" s="454"/>
      <c r="D19" s="163"/>
      <c r="E19" s="341"/>
      <c r="F19" s="159"/>
      <c r="G19" s="164"/>
    </row>
    <row r="20" spans="1:7" s="118" customFormat="1" ht="16.899999999999999" customHeight="1">
      <c r="A20" s="972" t="s">
        <v>117</v>
      </c>
      <c r="B20" s="1050">
        <v>5272</v>
      </c>
      <c r="C20" s="298">
        <v>123.8</v>
      </c>
      <c r="D20" s="461">
        <v>1198</v>
      </c>
      <c r="E20" s="461">
        <v>407.7</v>
      </c>
      <c r="F20" s="298">
        <v>116.1</v>
      </c>
      <c r="G20" s="1051">
        <v>175</v>
      </c>
    </row>
    <row r="21" spans="1:7" s="118" customFormat="1" ht="16.899999999999999" customHeight="1">
      <c r="A21" s="972" t="s">
        <v>135</v>
      </c>
      <c r="B21" s="1050">
        <v>2102</v>
      </c>
      <c r="C21" s="298">
        <v>122.2</v>
      </c>
      <c r="D21" s="461">
        <v>1083</v>
      </c>
      <c r="E21" s="461">
        <v>197.4</v>
      </c>
      <c r="F21" s="298">
        <v>114.6</v>
      </c>
      <c r="G21" s="1051">
        <v>141.4</v>
      </c>
    </row>
    <row r="22" spans="1:7" s="118" customFormat="1" ht="16.899999999999999" customHeight="1">
      <c r="A22" s="972" t="s">
        <v>119</v>
      </c>
      <c r="B22" s="1050">
        <v>2203</v>
      </c>
      <c r="C22" s="298">
        <v>88.4</v>
      </c>
      <c r="D22" s="461">
        <v>974</v>
      </c>
      <c r="E22" s="461">
        <v>206.2</v>
      </c>
      <c r="F22" s="298">
        <v>91.4</v>
      </c>
      <c r="G22" s="1051">
        <v>135</v>
      </c>
    </row>
    <row r="23" spans="1:7" s="118" customFormat="1" ht="16.899999999999999" customHeight="1">
      <c r="A23" s="972" t="s">
        <v>120</v>
      </c>
      <c r="B23" s="1050">
        <v>1023</v>
      </c>
      <c r="C23" s="298">
        <v>144.69999999999999</v>
      </c>
      <c r="D23" s="461">
        <v>445</v>
      </c>
      <c r="E23" s="461">
        <v>94.5</v>
      </c>
      <c r="F23" s="298">
        <v>126</v>
      </c>
      <c r="G23" s="1051">
        <v>58.1</v>
      </c>
    </row>
    <row r="24" spans="1:7" s="118" customFormat="1" ht="16.899999999999999" customHeight="1">
      <c r="A24" s="972" t="s">
        <v>134</v>
      </c>
      <c r="B24" s="1050">
        <v>2519</v>
      </c>
      <c r="C24" s="298">
        <v>124</v>
      </c>
      <c r="D24" s="461">
        <v>1119</v>
      </c>
      <c r="E24" s="461">
        <v>248</v>
      </c>
      <c r="F24" s="298">
        <v>116.8</v>
      </c>
      <c r="G24" s="1051">
        <v>153.1</v>
      </c>
    </row>
    <row r="25" spans="1:7" s="207" customFormat="1" ht="16.899999999999999" customHeight="1">
      <c r="A25" s="973" t="s">
        <v>122</v>
      </c>
      <c r="B25" s="1052">
        <v>5625</v>
      </c>
      <c r="C25" s="367">
        <v>123.4</v>
      </c>
      <c r="D25" s="638">
        <v>1877</v>
      </c>
      <c r="E25" s="638">
        <v>500.9</v>
      </c>
      <c r="F25" s="143">
        <v>109.9</v>
      </c>
      <c r="G25" s="1053">
        <v>285.60000000000002</v>
      </c>
    </row>
    <row r="26" spans="1:7" s="118" customFormat="1" ht="16.899999999999999" customHeight="1">
      <c r="A26" s="972" t="s">
        <v>123</v>
      </c>
      <c r="B26" s="1050">
        <v>9607</v>
      </c>
      <c r="C26" s="298">
        <v>93.4</v>
      </c>
      <c r="D26" s="461">
        <v>2312</v>
      </c>
      <c r="E26" s="461">
        <v>802.8</v>
      </c>
      <c r="F26" s="298">
        <v>97.5</v>
      </c>
      <c r="G26" s="1051">
        <v>344</v>
      </c>
    </row>
    <row r="27" spans="1:7" s="118" customFormat="1" ht="16.899999999999999" customHeight="1">
      <c r="A27" s="972" t="s">
        <v>124</v>
      </c>
      <c r="B27" s="1050">
        <v>563</v>
      </c>
      <c r="C27" s="298">
        <v>98.1</v>
      </c>
      <c r="D27" s="461">
        <v>287</v>
      </c>
      <c r="E27" s="461">
        <v>62</v>
      </c>
      <c r="F27" s="298">
        <v>96</v>
      </c>
      <c r="G27" s="1051">
        <v>43.9</v>
      </c>
    </row>
    <row r="28" spans="1:7" s="118" customFormat="1" ht="16.899999999999999" customHeight="1">
      <c r="A28" s="972" t="s">
        <v>125</v>
      </c>
      <c r="B28" s="1050">
        <v>1952</v>
      </c>
      <c r="C28" s="298">
        <v>120.3</v>
      </c>
      <c r="D28" s="461">
        <v>1289</v>
      </c>
      <c r="E28" s="461">
        <v>222.9</v>
      </c>
      <c r="F28" s="298">
        <v>113</v>
      </c>
      <c r="G28" s="1051">
        <v>180.4</v>
      </c>
    </row>
    <row r="29" spans="1:7" s="118" customFormat="1" ht="16.899999999999999" customHeight="1">
      <c r="A29" s="972" t="s">
        <v>126</v>
      </c>
      <c r="B29" s="1050">
        <v>1204</v>
      </c>
      <c r="C29" s="298">
        <v>114.9</v>
      </c>
      <c r="D29" s="461">
        <v>508</v>
      </c>
      <c r="E29" s="461">
        <v>124.4</v>
      </c>
      <c r="F29" s="298">
        <v>107.4</v>
      </c>
      <c r="G29" s="1051">
        <v>81.400000000000006</v>
      </c>
    </row>
    <row r="30" spans="1:7" s="118" customFormat="1" ht="16.899999999999999" customHeight="1">
      <c r="A30" s="972" t="s">
        <v>127</v>
      </c>
      <c r="B30" s="1050">
        <v>3639</v>
      </c>
      <c r="C30" s="298">
        <v>112.2</v>
      </c>
      <c r="D30" s="461">
        <v>1083</v>
      </c>
      <c r="E30" s="461">
        <v>316</v>
      </c>
      <c r="F30" s="298">
        <v>106.3</v>
      </c>
      <c r="G30" s="1051">
        <v>158.5</v>
      </c>
    </row>
    <row r="31" spans="1:7" s="118" customFormat="1" ht="16.899999999999999" customHeight="1">
      <c r="A31" s="972" t="s">
        <v>128</v>
      </c>
      <c r="B31" s="1050">
        <v>3064</v>
      </c>
      <c r="C31" s="298">
        <v>99.1</v>
      </c>
      <c r="D31" s="461">
        <v>1838</v>
      </c>
      <c r="E31" s="461">
        <v>341.9</v>
      </c>
      <c r="F31" s="298">
        <v>93.8</v>
      </c>
      <c r="G31" s="1051">
        <v>259.39999999999998</v>
      </c>
    </row>
    <row r="32" spans="1:7" s="118" customFormat="1" ht="16.899999999999999" customHeight="1">
      <c r="A32" s="972" t="s">
        <v>129</v>
      </c>
      <c r="B32" s="1050">
        <v>886</v>
      </c>
      <c r="C32" s="298">
        <v>84.9</v>
      </c>
      <c r="D32" s="461">
        <v>598</v>
      </c>
      <c r="E32" s="461">
        <v>97.8</v>
      </c>
      <c r="F32" s="298">
        <v>84.1</v>
      </c>
      <c r="G32" s="1051">
        <v>79</v>
      </c>
    </row>
    <row r="33" spans="1:7" s="118" customFormat="1" ht="16.899999999999999" customHeight="1">
      <c r="A33" s="972" t="s">
        <v>136</v>
      </c>
      <c r="B33" s="1050">
        <v>1217</v>
      </c>
      <c r="C33" s="298">
        <v>82.5</v>
      </c>
      <c r="D33" s="461">
        <v>431</v>
      </c>
      <c r="E33" s="461">
        <v>105.9</v>
      </c>
      <c r="F33" s="298">
        <v>84.3</v>
      </c>
      <c r="G33" s="1051">
        <v>62.7</v>
      </c>
    </row>
    <row r="34" spans="1:7" s="207" customFormat="1" ht="16.899999999999999" customHeight="1">
      <c r="A34" s="972" t="s">
        <v>131</v>
      </c>
      <c r="B34" s="1050">
        <v>4240</v>
      </c>
      <c r="C34" s="298">
        <v>92.6</v>
      </c>
      <c r="D34" s="461">
        <v>1839</v>
      </c>
      <c r="E34" s="461">
        <v>405.6</v>
      </c>
      <c r="F34" s="298">
        <v>89.5</v>
      </c>
      <c r="G34" s="1051">
        <v>258</v>
      </c>
    </row>
    <row r="35" spans="1:7" s="118" customFormat="1" ht="16.899999999999999" customHeight="1">
      <c r="A35" s="972" t="s">
        <v>143</v>
      </c>
      <c r="B35" s="1050">
        <v>2265</v>
      </c>
      <c r="C35" s="298">
        <v>109.6</v>
      </c>
      <c r="D35" s="461">
        <v>509</v>
      </c>
      <c r="E35" s="461">
        <v>163.30000000000001</v>
      </c>
      <c r="F35" s="298">
        <v>100.6</v>
      </c>
      <c r="G35" s="1051">
        <v>69.099999999999994</v>
      </c>
    </row>
    <row r="36" spans="1:7" ht="12.75" customHeight="1">
      <c r="A36" s="25"/>
      <c r="B36" s="18"/>
      <c r="C36" s="18"/>
      <c r="D36" s="18"/>
      <c r="E36" s="18"/>
      <c r="F36" s="18"/>
      <c r="G36" s="18"/>
    </row>
    <row r="37" spans="1:7" ht="12.75" customHeight="1">
      <c r="A37" s="2967"/>
      <c r="B37" s="2967"/>
      <c r="C37" s="18"/>
      <c r="D37" s="18"/>
      <c r="E37" s="18"/>
      <c r="F37" s="18"/>
      <c r="G37" s="18"/>
    </row>
  </sheetData>
  <mergeCells count="17">
    <mergeCell ref="A1:C1"/>
    <mergeCell ref="A3:A17"/>
    <mergeCell ref="B3:G4"/>
    <mergeCell ref="F1:G1"/>
    <mergeCell ref="F14:F17"/>
    <mergeCell ref="F2:G2"/>
    <mergeCell ref="A2:B2"/>
    <mergeCell ref="G7:G13"/>
    <mergeCell ref="E5:F13"/>
    <mergeCell ref="C14:C17"/>
    <mergeCell ref="G14:G17"/>
    <mergeCell ref="A37:B37"/>
    <mergeCell ref="D14:D17"/>
    <mergeCell ref="D7:D13"/>
    <mergeCell ref="E14:E17"/>
    <mergeCell ref="B14:B17"/>
    <mergeCell ref="B5:C13"/>
  </mergeCells>
  <phoneticPr fontId="0" type="noConversion"/>
  <hyperlinks>
    <hyperlink ref="F1:G1" location="'Spis tablic     List of tables'!A98" display="Powrót do spisu tablic"/>
    <hyperlink ref="F2:G2" location="'Spis tablic     List of tables'!A9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showGridLines="0" zoomScaleNormal="100" workbookViewId="0">
      <selection activeCell="K1" sqref="K1:L1"/>
    </sheetView>
  </sheetViews>
  <sheetFormatPr defaultRowHeight="14.25"/>
  <cols>
    <col min="1" max="1" width="18.75" style="4" customWidth="1"/>
    <col min="2" max="13" width="9.25" style="4" customWidth="1"/>
  </cols>
  <sheetData>
    <row r="1" spans="1:13" ht="14.25" customHeight="1">
      <c r="A1" s="2229" t="s">
        <v>1387</v>
      </c>
      <c r="B1" s="2229"/>
      <c r="C1" s="2229"/>
      <c r="D1" s="2229"/>
      <c r="E1" s="2229"/>
      <c r="F1" s="2229"/>
      <c r="I1" s="9"/>
      <c r="J1" s="9"/>
      <c r="K1" s="2275" t="s">
        <v>28</v>
      </c>
      <c r="L1" s="2275"/>
      <c r="M1" s="9"/>
    </row>
    <row r="2" spans="1:13" s="1102" customFormat="1" ht="14.25" customHeight="1">
      <c r="A2" s="2286" t="s">
        <v>1749</v>
      </c>
      <c r="B2" s="2286"/>
      <c r="C2" s="2286"/>
      <c r="D2" s="2286"/>
      <c r="E2" s="2286"/>
      <c r="F2" s="2286"/>
      <c r="G2" s="1105"/>
      <c r="H2" s="1105"/>
      <c r="I2" s="1114"/>
      <c r="J2" s="1114"/>
      <c r="K2" s="2204" t="s">
        <v>258</v>
      </c>
      <c r="L2" s="2204"/>
      <c r="M2" s="1114"/>
    </row>
    <row r="3" spans="1:13" s="573" customFormat="1" ht="13.15" customHeight="1">
      <c r="A3" s="2214" t="s">
        <v>1553</v>
      </c>
      <c r="B3" s="2206" t="s">
        <v>1748</v>
      </c>
      <c r="C3" s="2601"/>
      <c r="D3" s="2601"/>
      <c r="E3" s="2601"/>
      <c r="F3" s="2601"/>
      <c r="G3" s="2601"/>
      <c r="H3" s="2601"/>
      <c r="I3" s="2601"/>
      <c r="J3" s="2601"/>
      <c r="K3" s="2601"/>
      <c r="L3" s="2601"/>
      <c r="M3" s="2601"/>
    </row>
    <row r="4" spans="1:13" s="573" customFormat="1" ht="13.15" customHeight="1">
      <c r="A4" s="2211"/>
      <c r="B4" s="2603"/>
      <c r="C4" s="2327"/>
      <c r="D4" s="2327"/>
      <c r="E4" s="2327"/>
      <c r="F4" s="2327"/>
      <c r="G4" s="2327"/>
      <c r="H4" s="2327"/>
      <c r="I4" s="2327"/>
      <c r="J4" s="2327"/>
      <c r="K4" s="2327"/>
      <c r="L4" s="2327"/>
      <c r="M4" s="2327"/>
    </row>
    <row r="5" spans="1:13" s="573" customFormat="1" ht="14.85" customHeight="1">
      <c r="A5" s="2211"/>
      <c r="B5" s="2003"/>
      <c r="C5" s="2959" t="s">
        <v>1542</v>
      </c>
      <c r="D5" s="2959" t="s">
        <v>1543</v>
      </c>
      <c r="E5" s="2215" t="s">
        <v>1541</v>
      </c>
      <c r="F5" s="2215"/>
      <c r="G5" s="2215"/>
      <c r="H5" s="2215"/>
      <c r="I5" s="2215"/>
      <c r="J5" s="2215"/>
      <c r="K5" s="2215"/>
      <c r="L5" s="2211"/>
      <c r="M5" s="2215" t="s">
        <v>1552</v>
      </c>
    </row>
    <row r="6" spans="1:13" s="573" customFormat="1" ht="14.85" customHeight="1">
      <c r="A6" s="2211"/>
      <c r="B6" s="2003"/>
      <c r="C6" s="2959"/>
      <c r="D6" s="2959"/>
      <c r="E6" s="2215"/>
      <c r="F6" s="2215"/>
      <c r="G6" s="2215"/>
      <c r="H6" s="2215"/>
      <c r="I6" s="2215"/>
      <c r="J6" s="2215"/>
      <c r="K6" s="2215"/>
      <c r="L6" s="2211"/>
      <c r="M6" s="2215"/>
    </row>
    <row r="7" spans="1:13" s="573" customFormat="1" ht="14.85" customHeight="1">
      <c r="A7" s="2211"/>
      <c r="B7" s="2003"/>
      <c r="C7" s="2959"/>
      <c r="D7" s="2959"/>
      <c r="E7" s="2206" t="s">
        <v>1544</v>
      </c>
      <c r="F7" s="974"/>
      <c r="G7" s="2483" t="s">
        <v>1745</v>
      </c>
      <c r="H7" s="2969"/>
      <c r="I7" s="2969"/>
      <c r="J7" s="2969"/>
      <c r="K7" s="2969"/>
      <c r="L7" s="2970"/>
      <c r="M7" s="2215"/>
    </row>
    <row r="8" spans="1:13" s="573" customFormat="1" ht="14.85" customHeight="1">
      <c r="A8" s="2211"/>
      <c r="B8" s="2003"/>
      <c r="C8" s="2959"/>
      <c r="D8" s="2959"/>
      <c r="E8" s="2958"/>
      <c r="F8" s="2230" t="s">
        <v>1545</v>
      </c>
      <c r="G8" s="2224" t="s">
        <v>1546</v>
      </c>
      <c r="H8" s="808"/>
      <c r="I8" s="719"/>
      <c r="J8" s="2213" t="s">
        <v>1549</v>
      </c>
      <c r="K8" s="848"/>
      <c r="L8" s="849"/>
      <c r="M8" s="2215"/>
    </row>
    <row r="9" spans="1:13" s="573" customFormat="1" ht="14.85" customHeight="1">
      <c r="A9" s="2211"/>
      <c r="B9" s="2971" t="s">
        <v>1457</v>
      </c>
      <c r="C9" s="2959"/>
      <c r="D9" s="2959"/>
      <c r="E9" s="2958"/>
      <c r="F9" s="2776"/>
      <c r="G9" s="2215"/>
      <c r="H9" s="810"/>
      <c r="I9" s="720"/>
      <c r="J9" s="2215"/>
      <c r="K9" s="810"/>
      <c r="L9" s="811"/>
      <c r="M9" s="2215"/>
    </row>
    <row r="10" spans="1:13" s="573" customFormat="1" ht="14.85" customHeight="1">
      <c r="A10" s="2211"/>
      <c r="B10" s="2971"/>
      <c r="C10" s="2959"/>
      <c r="D10" s="2959"/>
      <c r="E10" s="2958"/>
      <c r="F10" s="2776"/>
      <c r="G10" s="2215"/>
      <c r="H10" s="2230" t="s">
        <v>1547</v>
      </c>
      <c r="I10" s="2632" t="s">
        <v>1548</v>
      </c>
      <c r="J10" s="2215"/>
      <c r="K10" s="2230" t="s">
        <v>1550</v>
      </c>
      <c r="L10" s="2230" t="s">
        <v>1551</v>
      </c>
      <c r="M10" s="2215"/>
    </row>
    <row r="11" spans="1:13" s="573" customFormat="1" ht="14.85" customHeight="1">
      <c r="A11" s="2211"/>
      <c r="B11" s="2971"/>
      <c r="C11" s="2959"/>
      <c r="D11" s="2959"/>
      <c r="E11" s="2958"/>
      <c r="F11" s="2776"/>
      <c r="G11" s="2215"/>
      <c r="H11" s="2776"/>
      <c r="I11" s="2957"/>
      <c r="J11" s="2215"/>
      <c r="K11" s="2776"/>
      <c r="L11" s="2776"/>
      <c r="M11" s="2215"/>
    </row>
    <row r="12" spans="1:13" s="573" customFormat="1" ht="14.85" customHeight="1">
      <c r="A12" s="2211"/>
      <c r="B12" s="2971"/>
      <c r="C12" s="2959"/>
      <c r="D12" s="2959"/>
      <c r="E12" s="2958"/>
      <c r="F12" s="2776"/>
      <c r="G12" s="2215"/>
      <c r="H12" s="2776"/>
      <c r="I12" s="2957"/>
      <c r="J12" s="2215"/>
      <c r="K12" s="2776"/>
      <c r="L12" s="2776"/>
      <c r="M12" s="2215"/>
    </row>
    <row r="13" spans="1:13" s="573" customFormat="1" ht="14.85" customHeight="1">
      <c r="A13" s="2211"/>
      <c r="B13" s="2971"/>
      <c r="C13" s="2959"/>
      <c r="D13" s="2959"/>
      <c r="E13" s="2958"/>
      <c r="F13" s="2776"/>
      <c r="G13" s="2215"/>
      <c r="H13" s="2776"/>
      <c r="I13" s="2957"/>
      <c r="J13" s="2215"/>
      <c r="K13" s="2776"/>
      <c r="L13" s="2776"/>
      <c r="M13" s="2215"/>
    </row>
    <row r="14" spans="1:13" s="573" customFormat="1" ht="14.85" customHeight="1">
      <c r="A14" s="2211"/>
      <c r="B14" s="2971"/>
      <c r="C14" s="2959"/>
      <c r="D14" s="2959"/>
      <c r="E14" s="2958"/>
      <c r="F14" s="2776"/>
      <c r="G14" s="2215"/>
      <c r="H14" s="2776"/>
      <c r="I14" s="2957"/>
      <c r="J14" s="2215"/>
      <c r="K14" s="2776"/>
      <c r="L14" s="2776"/>
      <c r="M14" s="2215"/>
    </row>
    <row r="15" spans="1:13" s="573" customFormat="1" ht="14.85" customHeight="1">
      <c r="A15" s="2211"/>
      <c r="B15" s="2003"/>
      <c r="C15" s="2959"/>
      <c r="D15" s="2959"/>
      <c r="E15" s="2958"/>
      <c r="F15" s="2776"/>
      <c r="G15" s="2215"/>
      <c r="H15" s="2776"/>
      <c r="I15" s="2957"/>
      <c r="J15" s="2215"/>
      <c r="K15" s="2776"/>
      <c r="L15" s="2776"/>
      <c r="M15" s="2215"/>
    </row>
    <row r="16" spans="1:13" s="573" customFormat="1" ht="14.85" customHeight="1">
      <c r="A16" s="2211"/>
      <c r="B16" s="2003"/>
      <c r="C16" s="2959"/>
      <c r="D16" s="2959"/>
      <c r="E16" s="2958"/>
      <c r="F16" s="2776"/>
      <c r="G16" s="2215"/>
      <c r="H16" s="2776"/>
      <c r="I16" s="2957"/>
      <c r="J16" s="2215"/>
      <c r="K16" s="2776"/>
      <c r="L16" s="2776"/>
      <c r="M16" s="2215"/>
    </row>
    <row r="17" spans="1:14" s="573" customFormat="1" ht="14.85" customHeight="1">
      <c r="A17" s="2211"/>
      <c r="B17" s="2003"/>
      <c r="C17" s="2959"/>
      <c r="D17" s="2959"/>
      <c r="E17" s="2958"/>
      <c r="F17" s="2776"/>
      <c r="G17" s="2215"/>
      <c r="H17" s="2776"/>
      <c r="I17" s="2957"/>
      <c r="J17" s="2215"/>
      <c r="K17" s="2776"/>
      <c r="L17" s="2776"/>
      <c r="M17" s="2215"/>
    </row>
    <row r="18" spans="1:14" s="573" customFormat="1" ht="14.85" customHeight="1">
      <c r="A18" s="2211"/>
      <c r="B18" s="2003"/>
      <c r="C18" s="2959"/>
      <c r="D18" s="2959"/>
      <c r="E18" s="2958"/>
      <c r="F18" s="2776"/>
      <c r="G18" s="2215"/>
      <c r="H18" s="2776"/>
      <c r="I18" s="2957"/>
      <c r="J18" s="2215"/>
      <c r="K18" s="2776"/>
      <c r="L18" s="2776"/>
      <c r="M18" s="2215"/>
    </row>
    <row r="19" spans="1:14" s="573" customFormat="1" ht="18.75" customHeight="1">
      <c r="A19" s="2211"/>
      <c r="B19" s="1656"/>
      <c r="C19" s="2221"/>
      <c r="D19" s="2221"/>
      <c r="E19" s="2208"/>
      <c r="F19" s="2470"/>
      <c r="G19" s="2225"/>
      <c r="H19" s="2470"/>
      <c r="I19" s="2778"/>
      <c r="J19" s="2225"/>
      <c r="K19" s="2470"/>
      <c r="L19" s="2470"/>
      <c r="M19" s="2225"/>
    </row>
    <row r="20" spans="1:14" s="116" customFormat="1" ht="15" customHeight="1">
      <c r="A20" s="971" t="s">
        <v>138</v>
      </c>
      <c r="B20" s="975" t="s">
        <v>1540</v>
      </c>
      <c r="C20" s="976">
        <v>55</v>
      </c>
      <c r="D20" s="977">
        <v>11604</v>
      </c>
      <c r="E20" s="976">
        <v>498663</v>
      </c>
      <c r="F20" s="977">
        <v>75269</v>
      </c>
      <c r="G20" s="976">
        <v>9971</v>
      </c>
      <c r="H20" s="977">
        <v>124</v>
      </c>
      <c r="I20" s="976">
        <v>1550</v>
      </c>
      <c r="J20" s="977">
        <v>409601</v>
      </c>
      <c r="K20" s="976">
        <v>171</v>
      </c>
      <c r="L20" s="977">
        <v>70891</v>
      </c>
      <c r="M20" s="978">
        <v>3141777</v>
      </c>
      <c r="N20" s="288"/>
    </row>
    <row r="21" spans="1:14" s="116" customFormat="1" ht="13.15" customHeight="1">
      <c r="A21" s="1215" t="s">
        <v>116</v>
      </c>
      <c r="B21" s="979"/>
      <c r="C21" s="1793"/>
      <c r="D21" s="980"/>
      <c r="E21" s="1793"/>
      <c r="F21" s="980"/>
      <c r="G21" s="1793"/>
      <c r="H21" s="980"/>
      <c r="I21" s="1793"/>
      <c r="J21" s="980"/>
      <c r="K21" s="1793"/>
      <c r="L21" s="980"/>
      <c r="M21" s="1794"/>
    </row>
    <row r="22" spans="1:14" s="116" customFormat="1" ht="15" customHeight="1">
      <c r="A22" s="972" t="s">
        <v>117</v>
      </c>
      <c r="B22" s="980">
        <v>379286</v>
      </c>
      <c r="C22" s="1795">
        <v>1</v>
      </c>
      <c r="D22" s="1795">
        <v>833</v>
      </c>
      <c r="E22" s="1795">
        <v>42806</v>
      </c>
      <c r="F22" s="1795">
        <v>6566</v>
      </c>
      <c r="G22" s="1795">
        <v>890</v>
      </c>
      <c r="H22" s="1795">
        <v>7</v>
      </c>
      <c r="I22" s="1795">
        <v>123</v>
      </c>
      <c r="J22" s="1795">
        <v>35334</v>
      </c>
      <c r="K22" s="1795">
        <v>8</v>
      </c>
      <c r="L22" s="1795">
        <v>6198</v>
      </c>
      <c r="M22" s="1796">
        <v>250239</v>
      </c>
    </row>
    <row r="23" spans="1:14" s="116" customFormat="1" ht="15" customHeight="1">
      <c r="A23" s="972" t="s">
        <v>118</v>
      </c>
      <c r="B23" s="980">
        <v>199627</v>
      </c>
      <c r="C23" s="1795">
        <v>4</v>
      </c>
      <c r="D23" s="1795">
        <v>604</v>
      </c>
      <c r="E23" s="1795">
        <v>15623</v>
      </c>
      <c r="F23" s="1795">
        <v>1367</v>
      </c>
      <c r="G23" s="1795">
        <v>276</v>
      </c>
      <c r="H23" s="1795">
        <v>8</v>
      </c>
      <c r="I23" s="1795">
        <v>29</v>
      </c>
      <c r="J23" s="1795">
        <v>12650</v>
      </c>
      <c r="K23" s="1795">
        <v>5</v>
      </c>
      <c r="L23" s="1795">
        <v>1257</v>
      </c>
      <c r="M23" s="1796">
        <v>147503</v>
      </c>
    </row>
    <row r="24" spans="1:14" s="116" customFormat="1" ht="15" customHeight="1">
      <c r="A24" s="972" t="s">
        <v>119</v>
      </c>
      <c r="B24" s="980">
        <v>182263</v>
      </c>
      <c r="C24" s="1795">
        <v>3</v>
      </c>
      <c r="D24" s="1795">
        <v>790</v>
      </c>
      <c r="E24" s="1795">
        <v>13438</v>
      </c>
      <c r="F24" s="1795">
        <v>1777</v>
      </c>
      <c r="G24" s="1795">
        <v>239</v>
      </c>
      <c r="H24" s="1795">
        <v>3</v>
      </c>
      <c r="I24" s="1795">
        <v>33</v>
      </c>
      <c r="J24" s="1795">
        <v>10751</v>
      </c>
      <c r="K24" s="1795">
        <v>3</v>
      </c>
      <c r="L24" s="1795">
        <v>1699</v>
      </c>
      <c r="M24" s="1796">
        <v>137093</v>
      </c>
    </row>
    <row r="25" spans="1:14" s="116" customFormat="1" ht="15" customHeight="1">
      <c r="A25" s="972" t="s">
        <v>120</v>
      </c>
      <c r="B25" s="980">
        <v>114499</v>
      </c>
      <c r="C25" s="1797" t="s">
        <v>537</v>
      </c>
      <c r="D25" s="1795">
        <v>356</v>
      </c>
      <c r="E25" s="1795">
        <v>9342</v>
      </c>
      <c r="F25" s="1795">
        <v>1558</v>
      </c>
      <c r="G25" s="1795">
        <v>109</v>
      </c>
      <c r="H25" s="1795">
        <v>2</v>
      </c>
      <c r="I25" s="1795">
        <v>12</v>
      </c>
      <c r="J25" s="1795">
        <v>7736</v>
      </c>
      <c r="K25" s="1795">
        <v>3</v>
      </c>
      <c r="L25" s="1795">
        <v>1491</v>
      </c>
      <c r="M25" s="1796">
        <v>81329</v>
      </c>
    </row>
    <row r="26" spans="1:14" s="116" customFormat="1" ht="15" customHeight="1">
      <c r="A26" s="972" t="s">
        <v>134</v>
      </c>
      <c r="B26" s="980">
        <v>249482</v>
      </c>
      <c r="C26" s="1795">
        <v>2</v>
      </c>
      <c r="D26" s="1795">
        <v>690</v>
      </c>
      <c r="E26" s="1795">
        <v>21491</v>
      </c>
      <c r="F26" s="1795">
        <v>2711</v>
      </c>
      <c r="G26" s="1795">
        <v>353</v>
      </c>
      <c r="H26" s="1795">
        <v>3</v>
      </c>
      <c r="I26" s="1795">
        <v>39</v>
      </c>
      <c r="J26" s="1795">
        <v>16824</v>
      </c>
      <c r="K26" s="1795">
        <v>13</v>
      </c>
      <c r="L26" s="1795">
        <v>2584</v>
      </c>
      <c r="M26" s="1796">
        <v>186311</v>
      </c>
    </row>
    <row r="27" spans="1:14" s="202" customFormat="1" ht="15" customHeight="1">
      <c r="A27" s="973" t="s">
        <v>122</v>
      </c>
      <c r="B27" s="981">
        <v>396509</v>
      </c>
      <c r="C27" s="1798">
        <v>13</v>
      </c>
      <c r="D27" s="1798">
        <v>790</v>
      </c>
      <c r="E27" s="1798">
        <v>42279</v>
      </c>
      <c r="F27" s="1798">
        <v>5700</v>
      </c>
      <c r="G27" s="1798">
        <v>743</v>
      </c>
      <c r="H27" s="1798">
        <v>6</v>
      </c>
      <c r="I27" s="1798">
        <v>107</v>
      </c>
      <c r="J27" s="1798">
        <v>33022</v>
      </c>
      <c r="K27" s="1798">
        <v>12</v>
      </c>
      <c r="L27" s="1798">
        <v>5292</v>
      </c>
      <c r="M27" s="1799">
        <v>289742</v>
      </c>
    </row>
    <row r="28" spans="1:14" s="116" customFormat="1" ht="15" customHeight="1">
      <c r="A28" s="972" t="s">
        <v>123</v>
      </c>
      <c r="B28" s="980">
        <v>826407</v>
      </c>
      <c r="C28" s="1795">
        <v>13</v>
      </c>
      <c r="D28" s="1795">
        <v>1829</v>
      </c>
      <c r="E28" s="1795">
        <v>161997</v>
      </c>
      <c r="F28" s="1795">
        <v>31813</v>
      </c>
      <c r="G28" s="1795">
        <v>3894</v>
      </c>
      <c r="H28" s="1795">
        <v>36</v>
      </c>
      <c r="I28" s="1795">
        <v>748</v>
      </c>
      <c r="J28" s="1795">
        <v>139040</v>
      </c>
      <c r="K28" s="1795">
        <v>61</v>
      </c>
      <c r="L28" s="1795">
        <v>30122</v>
      </c>
      <c r="M28" s="1796">
        <v>541764</v>
      </c>
    </row>
    <row r="29" spans="1:14" s="116" customFormat="1" ht="15" customHeight="1">
      <c r="A29" s="972" t="s">
        <v>139</v>
      </c>
      <c r="B29" s="980">
        <v>101540</v>
      </c>
      <c r="C29" s="1795">
        <v>1</v>
      </c>
      <c r="D29" s="1795">
        <v>387</v>
      </c>
      <c r="E29" s="1795">
        <v>6688</v>
      </c>
      <c r="F29" s="1795">
        <v>906</v>
      </c>
      <c r="G29" s="1795">
        <v>120</v>
      </c>
      <c r="H29" s="1795">
        <v>2</v>
      </c>
      <c r="I29" s="1795">
        <v>23</v>
      </c>
      <c r="J29" s="1795">
        <v>5324</v>
      </c>
      <c r="K29" s="1795">
        <v>3</v>
      </c>
      <c r="L29" s="1795">
        <v>840</v>
      </c>
      <c r="M29" s="1796">
        <v>72808</v>
      </c>
    </row>
    <row r="30" spans="1:14" s="203" customFormat="1" ht="15" customHeight="1">
      <c r="A30" s="972" t="s">
        <v>125</v>
      </c>
      <c r="B30" s="980">
        <v>176351</v>
      </c>
      <c r="C30" s="1795">
        <v>1</v>
      </c>
      <c r="D30" s="1795">
        <v>582</v>
      </c>
      <c r="E30" s="1795">
        <v>14583</v>
      </c>
      <c r="F30" s="1795">
        <v>2098</v>
      </c>
      <c r="G30" s="1795">
        <v>233</v>
      </c>
      <c r="H30" s="1795">
        <v>4</v>
      </c>
      <c r="I30" s="1795">
        <v>23</v>
      </c>
      <c r="J30" s="1795">
        <v>11791</v>
      </c>
      <c r="K30" s="1795">
        <v>4</v>
      </c>
      <c r="L30" s="1795">
        <v>2008</v>
      </c>
      <c r="M30" s="1796">
        <v>130903</v>
      </c>
    </row>
    <row r="31" spans="1:14" s="116" customFormat="1" ht="15" customHeight="1">
      <c r="A31" s="972" t="s">
        <v>126</v>
      </c>
      <c r="B31" s="980">
        <v>104195</v>
      </c>
      <c r="C31" s="1800" t="s">
        <v>537</v>
      </c>
      <c r="D31" s="1795">
        <v>347</v>
      </c>
      <c r="E31" s="1795">
        <v>7248</v>
      </c>
      <c r="F31" s="1795">
        <v>911</v>
      </c>
      <c r="G31" s="1795">
        <v>110</v>
      </c>
      <c r="H31" s="1795">
        <v>1</v>
      </c>
      <c r="I31" s="1795">
        <v>13</v>
      </c>
      <c r="J31" s="1795">
        <v>5344</v>
      </c>
      <c r="K31" s="1801" t="s">
        <v>537</v>
      </c>
      <c r="L31" s="1795">
        <v>868</v>
      </c>
      <c r="M31" s="1796">
        <v>80351</v>
      </c>
    </row>
    <row r="32" spans="1:14" s="116" customFormat="1" ht="15" customHeight="1">
      <c r="A32" s="972" t="s">
        <v>141</v>
      </c>
      <c r="B32" s="980">
        <v>299184</v>
      </c>
      <c r="C32" s="1795">
        <v>1</v>
      </c>
      <c r="D32" s="1795">
        <v>563</v>
      </c>
      <c r="E32" s="1802">
        <v>29348</v>
      </c>
      <c r="F32" s="1795">
        <v>3309</v>
      </c>
      <c r="G32" s="1795">
        <v>584</v>
      </c>
      <c r="H32" s="1795">
        <v>8</v>
      </c>
      <c r="I32" s="1795">
        <v>100</v>
      </c>
      <c r="J32" s="1795">
        <v>24179</v>
      </c>
      <c r="K32" s="1795">
        <v>3</v>
      </c>
      <c r="L32" s="1795">
        <v>3085</v>
      </c>
      <c r="M32" s="1796">
        <v>217949</v>
      </c>
    </row>
    <row r="33" spans="1:13" s="116" customFormat="1" ht="15" customHeight="1">
      <c r="A33" s="972" t="s">
        <v>142</v>
      </c>
      <c r="B33" s="980">
        <v>475921</v>
      </c>
      <c r="C33" s="1795">
        <v>4</v>
      </c>
      <c r="D33" s="1795">
        <v>845</v>
      </c>
      <c r="E33" s="1795">
        <v>50515</v>
      </c>
      <c r="F33" s="1795">
        <v>5519</v>
      </c>
      <c r="G33" s="1795">
        <v>1103</v>
      </c>
      <c r="H33" s="1795">
        <v>22</v>
      </c>
      <c r="I33" s="1795">
        <v>127</v>
      </c>
      <c r="J33" s="1795">
        <v>40804</v>
      </c>
      <c r="K33" s="1795">
        <v>20</v>
      </c>
      <c r="L33" s="1795">
        <v>5142</v>
      </c>
      <c r="M33" s="1796">
        <v>342333</v>
      </c>
    </row>
    <row r="34" spans="1:13" s="116" customFormat="1" ht="15" customHeight="1">
      <c r="A34" s="972" t="s">
        <v>140</v>
      </c>
      <c r="B34" s="980">
        <v>114352</v>
      </c>
      <c r="C34" s="1795">
        <v>3</v>
      </c>
      <c r="D34" s="1795">
        <v>280</v>
      </c>
      <c r="E34" s="1795">
        <v>6664</v>
      </c>
      <c r="F34" s="1795">
        <v>539</v>
      </c>
      <c r="G34" s="1795">
        <v>151</v>
      </c>
      <c r="H34" s="1795">
        <v>7</v>
      </c>
      <c r="I34" s="1795">
        <v>19</v>
      </c>
      <c r="J34" s="1795">
        <v>5049</v>
      </c>
      <c r="K34" s="1803" t="s">
        <v>537</v>
      </c>
      <c r="L34" s="1795">
        <v>487</v>
      </c>
      <c r="M34" s="1796">
        <v>87539</v>
      </c>
    </row>
    <row r="35" spans="1:13" s="203" customFormat="1" ht="15" customHeight="1">
      <c r="A35" s="972" t="s">
        <v>136</v>
      </c>
      <c r="B35" s="980">
        <v>128285</v>
      </c>
      <c r="C35" s="1795">
        <v>1</v>
      </c>
      <c r="D35" s="1795">
        <v>519</v>
      </c>
      <c r="E35" s="1795">
        <v>8148</v>
      </c>
      <c r="F35" s="1795">
        <v>758</v>
      </c>
      <c r="G35" s="1795">
        <v>99</v>
      </c>
      <c r="H35" s="1795">
        <v>3</v>
      </c>
      <c r="I35" s="1795">
        <v>6</v>
      </c>
      <c r="J35" s="1795">
        <v>6596</v>
      </c>
      <c r="K35" s="1795">
        <v>5</v>
      </c>
      <c r="L35" s="1795">
        <v>733</v>
      </c>
      <c r="M35" s="1796">
        <v>91471</v>
      </c>
    </row>
    <row r="36" spans="1:13" s="211" customFormat="1" ht="15" customHeight="1">
      <c r="A36" s="972" t="s">
        <v>131</v>
      </c>
      <c r="B36" s="980">
        <v>434334</v>
      </c>
      <c r="C36" s="1795">
        <v>4</v>
      </c>
      <c r="D36" s="1795">
        <v>1576</v>
      </c>
      <c r="E36" s="1795">
        <v>49951</v>
      </c>
      <c r="F36" s="1795">
        <v>5969</v>
      </c>
      <c r="G36" s="1795">
        <v>796</v>
      </c>
      <c r="H36" s="1795">
        <v>7</v>
      </c>
      <c r="I36" s="1795">
        <v>107</v>
      </c>
      <c r="J36" s="1795">
        <v>39791</v>
      </c>
      <c r="K36" s="1795">
        <v>24</v>
      </c>
      <c r="L36" s="1795">
        <v>5511</v>
      </c>
      <c r="M36" s="1796">
        <v>317549</v>
      </c>
    </row>
    <row r="37" spans="1:13" s="116" customFormat="1" ht="15" customHeight="1">
      <c r="A37" s="972" t="s">
        <v>143</v>
      </c>
      <c r="B37" s="980">
        <v>225826</v>
      </c>
      <c r="C37" s="1795">
        <v>4</v>
      </c>
      <c r="D37" s="1795">
        <v>612</v>
      </c>
      <c r="E37" s="1795">
        <v>18179</v>
      </c>
      <c r="F37" s="1795">
        <v>3631</v>
      </c>
      <c r="G37" s="1795">
        <v>267</v>
      </c>
      <c r="H37" s="1795">
        <v>5</v>
      </c>
      <c r="I37" s="1795">
        <v>39</v>
      </c>
      <c r="J37" s="1795">
        <v>15022</v>
      </c>
      <c r="K37" s="1795">
        <v>7</v>
      </c>
      <c r="L37" s="1795">
        <v>3441</v>
      </c>
      <c r="M37" s="1796">
        <v>166727</v>
      </c>
    </row>
    <row r="38" spans="1:13" s="116" customFormat="1" ht="25.15" customHeight="1">
      <c r="A38" s="2580" t="s">
        <v>1507</v>
      </c>
      <c r="B38" s="2580"/>
      <c r="C38" s="2580"/>
      <c r="D38" s="2580"/>
      <c r="E38" s="2580"/>
      <c r="F38" s="2580"/>
      <c r="G38" s="2580"/>
      <c r="H38" s="2580"/>
      <c r="I38" s="2580"/>
      <c r="J38" s="2580"/>
      <c r="K38" s="2580"/>
      <c r="L38" s="2580"/>
      <c r="M38" s="2580"/>
    </row>
    <row r="39" spans="1:13" s="1261" customFormat="1" ht="12" customHeight="1">
      <c r="A39" s="2287" t="s">
        <v>1747</v>
      </c>
      <c r="B39" s="2287"/>
      <c r="C39" s="2287"/>
      <c r="D39" s="2287"/>
      <c r="E39" s="2287"/>
      <c r="F39" s="2287"/>
      <c r="G39" s="2287"/>
      <c r="H39" s="2287"/>
      <c r="I39" s="2287"/>
      <c r="J39" s="2287"/>
      <c r="K39" s="2287"/>
      <c r="L39" s="2287"/>
      <c r="M39" s="2287"/>
    </row>
    <row r="40" spans="1:13" s="1102" customFormat="1" ht="12.75" customHeight="1">
      <c r="A40" s="1260" t="s">
        <v>1746</v>
      </c>
      <c r="B40" s="1105"/>
      <c r="C40" s="1105"/>
      <c r="D40" s="1105"/>
      <c r="E40" s="1105"/>
      <c r="F40" s="1105"/>
      <c r="G40" s="1105"/>
      <c r="H40" s="1105"/>
      <c r="I40" s="1105"/>
      <c r="J40" s="1105"/>
      <c r="K40" s="1105"/>
      <c r="L40" s="1105"/>
      <c r="M40" s="1105"/>
    </row>
    <row r="45" spans="1:13">
      <c r="A45"/>
      <c r="B45"/>
      <c r="C45"/>
      <c r="D45"/>
      <c r="E45"/>
      <c r="F45"/>
      <c r="G45"/>
      <c r="H45"/>
      <c r="I45"/>
      <c r="J45"/>
      <c r="K45"/>
      <c r="L45"/>
      <c r="M45"/>
    </row>
    <row r="46" spans="1:13">
      <c r="A46"/>
      <c r="B46"/>
      <c r="C46"/>
      <c r="D46"/>
      <c r="E46"/>
      <c r="F46"/>
      <c r="G46"/>
      <c r="H46"/>
      <c r="I46"/>
      <c r="J46"/>
      <c r="K46"/>
      <c r="L46"/>
      <c r="M46"/>
    </row>
    <row r="47" spans="1:13">
      <c r="A47"/>
      <c r="B47"/>
      <c r="C47"/>
      <c r="D47"/>
      <c r="E47"/>
      <c r="F47"/>
      <c r="G47"/>
      <c r="H47"/>
      <c r="I47"/>
      <c r="J47"/>
      <c r="K47"/>
      <c r="L47"/>
      <c r="M47"/>
    </row>
    <row r="48" spans="1:13">
      <c r="A48"/>
      <c r="B48"/>
      <c r="C48"/>
      <c r="D48"/>
      <c r="E48"/>
      <c r="F48"/>
      <c r="G48"/>
      <c r="H48"/>
      <c r="I48"/>
      <c r="J48"/>
      <c r="K48"/>
      <c r="L48"/>
      <c r="M48"/>
    </row>
    <row r="49" spans="1:13">
      <c r="A49"/>
      <c r="B49"/>
      <c r="C49"/>
      <c r="D49"/>
      <c r="E49"/>
      <c r="F49"/>
      <c r="G49"/>
      <c r="H49"/>
      <c r="I49"/>
      <c r="J49"/>
      <c r="K49"/>
      <c r="L49"/>
      <c r="M49"/>
    </row>
    <row r="50" spans="1:13">
      <c r="A50"/>
      <c r="B50"/>
      <c r="C50"/>
      <c r="D50"/>
      <c r="E50"/>
      <c r="F50"/>
      <c r="G50"/>
      <c r="H50"/>
      <c r="I50"/>
      <c r="J50"/>
      <c r="K50"/>
      <c r="L50"/>
      <c r="M50"/>
    </row>
    <row r="51" spans="1:13">
      <c r="A51"/>
      <c r="B51"/>
      <c r="C51"/>
      <c r="D51"/>
      <c r="E51"/>
      <c r="F51"/>
      <c r="G51"/>
      <c r="H51"/>
      <c r="I51"/>
      <c r="J51"/>
      <c r="K51"/>
      <c r="L51"/>
      <c r="M51"/>
    </row>
    <row r="52" spans="1:13">
      <c r="A52"/>
      <c r="B52"/>
      <c r="C52"/>
      <c r="D52"/>
      <c r="E52"/>
      <c r="F52"/>
      <c r="G52"/>
      <c r="H52"/>
      <c r="I52"/>
      <c r="J52"/>
      <c r="K52"/>
      <c r="L52"/>
      <c r="M52"/>
    </row>
    <row r="53" spans="1:13">
      <c r="A53"/>
      <c r="B53"/>
      <c r="C53"/>
      <c r="D53"/>
      <c r="E53"/>
      <c r="F53"/>
      <c r="G53"/>
      <c r="H53"/>
      <c r="I53"/>
      <c r="J53"/>
      <c r="K53"/>
      <c r="L53"/>
      <c r="M53"/>
    </row>
    <row r="54" spans="1:13">
      <c r="A54"/>
      <c r="B54"/>
      <c r="C54"/>
      <c r="D54"/>
      <c r="E54"/>
      <c r="F54"/>
      <c r="G54"/>
      <c r="H54"/>
      <c r="I54"/>
      <c r="J54"/>
      <c r="K54"/>
      <c r="L54"/>
      <c r="M54"/>
    </row>
    <row r="55" spans="1:13">
      <c r="A55"/>
      <c r="B55"/>
      <c r="C55"/>
      <c r="D55"/>
      <c r="E55"/>
      <c r="F55"/>
      <c r="G55"/>
      <c r="H55"/>
      <c r="I55"/>
      <c r="J55"/>
      <c r="K55"/>
      <c r="L55"/>
      <c r="M55"/>
    </row>
    <row r="56" spans="1:13">
      <c r="A56"/>
      <c r="B56"/>
      <c r="C56"/>
      <c r="D56"/>
      <c r="E56"/>
      <c r="F56"/>
      <c r="G56"/>
      <c r="H56"/>
      <c r="I56"/>
      <c r="J56"/>
      <c r="K56"/>
      <c r="L56"/>
      <c r="M56"/>
    </row>
    <row r="57" spans="1:13">
      <c r="A57"/>
      <c r="B57"/>
      <c r="C57"/>
      <c r="D57"/>
      <c r="E57"/>
      <c r="F57"/>
      <c r="G57"/>
      <c r="H57"/>
      <c r="I57"/>
      <c r="J57"/>
      <c r="K57"/>
      <c r="L57"/>
      <c r="M57"/>
    </row>
    <row r="58" spans="1:13">
      <c r="A58"/>
      <c r="B58"/>
      <c r="C58"/>
      <c r="D58"/>
      <c r="E58"/>
      <c r="F58"/>
      <c r="G58"/>
      <c r="H58"/>
      <c r="I58"/>
      <c r="J58"/>
      <c r="K58"/>
      <c r="L58"/>
      <c r="M58"/>
    </row>
    <row r="59" spans="1:13">
      <c r="A59"/>
      <c r="B59"/>
      <c r="C59"/>
      <c r="D59"/>
      <c r="E59"/>
      <c r="F59"/>
      <c r="G59"/>
      <c r="H59"/>
      <c r="I59"/>
      <c r="J59"/>
      <c r="K59"/>
      <c r="L59"/>
      <c r="M59"/>
    </row>
    <row r="60" spans="1:13">
      <c r="A60"/>
      <c r="B60"/>
      <c r="C60"/>
      <c r="D60"/>
      <c r="E60"/>
      <c r="F60"/>
      <c r="G60"/>
      <c r="H60"/>
      <c r="I60"/>
      <c r="J60"/>
      <c r="K60"/>
      <c r="L60"/>
      <c r="M60"/>
    </row>
    <row r="61" spans="1:13">
      <c r="A61"/>
      <c r="B61"/>
      <c r="C61"/>
      <c r="D61"/>
      <c r="E61"/>
      <c r="F61"/>
      <c r="G61"/>
      <c r="H61"/>
      <c r="I61"/>
      <c r="J61"/>
      <c r="K61"/>
      <c r="L61"/>
      <c r="M61"/>
    </row>
    <row r="62" spans="1:13">
      <c r="A62"/>
      <c r="B62"/>
      <c r="C62"/>
      <c r="D62"/>
      <c r="E62"/>
      <c r="F62"/>
      <c r="G62"/>
      <c r="H62"/>
      <c r="I62"/>
      <c r="J62"/>
      <c r="K62"/>
      <c r="L62"/>
      <c r="M62"/>
    </row>
    <row r="63" spans="1:13">
      <c r="A63"/>
      <c r="B63"/>
      <c r="C63"/>
      <c r="D63"/>
      <c r="E63"/>
      <c r="F63"/>
      <c r="G63"/>
      <c r="H63"/>
      <c r="I63"/>
      <c r="J63"/>
      <c r="K63"/>
      <c r="L63"/>
      <c r="M63"/>
    </row>
    <row r="64" spans="1:13">
      <c r="A64"/>
      <c r="B64"/>
      <c r="C64"/>
      <c r="D64"/>
      <c r="E64"/>
      <c r="F64"/>
      <c r="G64"/>
      <c r="H64"/>
      <c r="I64"/>
      <c r="J64"/>
      <c r="K64"/>
      <c r="L64"/>
      <c r="M64"/>
    </row>
    <row r="65" spans="1:13">
      <c r="A65"/>
      <c r="B65"/>
      <c r="C65"/>
      <c r="D65"/>
      <c r="E65"/>
      <c r="F65"/>
      <c r="G65"/>
      <c r="H65"/>
      <c r="I65"/>
      <c r="J65"/>
      <c r="K65"/>
      <c r="L65"/>
      <c r="M65"/>
    </row>
    <row r="66" spans="1:13">
      <c r="A66"/>
      <c r="B66"/>
      <c r="C66"/>
      <c r="D66"/>
      <c r="E66"/>
      <c r="F66"/>
      <c r="G66"/>
      <c r="H66"/>
      <c r="I66"/>
      <c r="J66"/>
      <c r="K66"/>
      <c r="L66"/>
      <c r="M66"/>
    </row>
    <row r="67" spans="1:13">
      <c r="A67"/>
      <c r="B67"/>
      <c r="C67"/>
      <c r="D67"/>
      <c r="E67"/>
      <c r="F67"/>
      <c r="G67"/>
      <c r="H67"/>
      <c r="I67"/>
      <c r="J67"/>
      <c r="K67"/>
      <c r="L67"/>
      <c r="M67"/>
    </row>
    <row r="68" spans="1:13">
      <c r="A68"/>
      <c r="B68"/>
      <c r="C68"/>
      <c r="D68"/>
      <c r="E68"/>
      <c r="F68"/>
      <c r="G68"/>
      <c r="H68"/>
      <c r="I68"/>
      <c r="J68"/>
      <c r="K68"/>
      <c r="L68"/>
      <c r="M68"/>
    </row>
    <row r="69" spans="1:13">
      <c r="A69"/>
      <c r="B69"/>
      <c r="C69"/>
      <c r="D69"/>
      <c r="E69"/>
      <c r="F69"/>
      <c r="G69"/>
      <c r="H69"/>
      <c r="I69"/>
      <c r="J69"/>
      <c r="K69"/>
      <c r="L69"/>
      <c r="M69"/>
    </row>
    <row r="70" spans="1:13">
      <c r="A70"/>
      <c r="B70"/>
      <c r="C70"/>
      <c r="D70"/>
      <c r="E70"/>
      <c r="F70"/>
      <c r="G70"/>
      <c r="H70"/>
      <c r="I70"/>
      <c r="J70"/>
      <c r="K70"/>
      <c r="L70"/>
      <c r="M70"/>
    </row>
    <row r="71" spans="1:13">
      <c r="A71"/>
      <c r="B71"/>
      <c r="C71"/>
      <c r="D71"/>
      <c r="E71"/>
      <c r="F71"/>
      <c r="G71"/>
      <c r="H71"/>
      <c r="I71"/>
      <c r="J71"/>
      <c r="K71"/>
      <c r="L71"/>
      <c r="M71"/>
    </row>
    <row r="72" spans="1:13">
      <c r="A72"/>
      <c r="B72"/>
      <c r="C72"/>
      <c r="D72"/>
      <c r="E72"/>
      <c r="F72"/>
      <c r="G72"/>
      <c r="H72"/>
      <c r="I72"/>
      <c r="J72"/>
      <c r="K72"/>
      <c r="L72"/>
      <c r="M72"/>
    </row>
    <row r="73" spans="1:13">
      <c r="A73"/>
      <c r="B73"/>
      <c r="C73"/>
      <c r="D73"/>
      <c r="E73"/>
      <c r="F73"/>
      <c r="G73"/>
      <c r="H73"/>
      <c r="I73"/>
      <c r="J73"/>
      <c r="K73"/>
      <c r="L73"/>
      <c r="M73"/>
    </row>
    <row r="74" spans="1:13">
      <c r="A74"/>
      <c r="B74"/>
      <c r="C74"/>
      <c r="D74"/>
      <c r="E74"/>
      <c r="F74"/>
      <c r="G74"/>
      <c r="H74"/>
      <c r="I74"/>
      <c r="J74"/>
      <c r="K74"/>
      <c r="L74"/>
      <c r="M74"/>
    </row>
    <row r="75" spans="1:13">
      <c r="A75"/>
      <c r="B75"/>
      <c r="C75"/>
      <c r="D75"/>
      <c r="E75"/>
      <c r="F75"/>
      <c r="G75"/>
      <c r="H75"/>
      <c r="I75"/>
      <c r="J75"/>
      <c r="K75"/>
      <c r="L75"/>
      <c r="M75"/>
    </row>
    <row r="76" spans="1:13">
      <c r="A76"/>
      <c r="B76"/>
      <c r="C76"/>
      <c r="D76"/>
      <c r="E76"/>
      <c r="F76"/>
      <c r="G76"/>
      <c r="H76"/>
      <c r="I76"/>
      <c r="J76"/>
      <c r="K76"/>
      <c r="L76"/>
      <c r="M76"/>
    </row>
    <row r="77" spans="1:13">
      <c r="A77"/>
      <c r="B77"/>
      <c r="C77"/>
      <c r="D77"/>
      <c r="E77"/>
      <c r="F77"/>
      <c r="G77"/>
      <c r="H77"/>
      <c r="I77"/>
      <c r="J77"/>
      <c r="K77"/>
      <c r="L77"/>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c r="C306"/>
      <c r="D306"/>
      <c r="E306"/>
      <c r="F306"/>
      <c r="G306"/>
      <c r="H306"/>
      <c r="I306"/>
      <c r="J306"/>
      <c r="K306"/>
      <c r="L306"/>
      <c r="M306"/>
    </row>
    <row r="307" spans="1:13">
      <c r="A307"/>
      <c r="B307"/>
      <c r="C307"/>
      <c r="D307"/>
      <c r="E307"/>
      <c r="F307"/>
      <c r="G307"/>
      <c r="H307"/>
      <c r="I307"/>
      <c r="J307"/>
      <c r="K307"/>
      <c r="L307"/>
      <c r="M307"/>
    </row>
    <row r="308" spans="1:13">
      <c r="A308"/>
      <c r="B308"/>
      <c r="C308"/>
      <c r="D308"/>
      <c r="E308"/>
      <c r="F308"/>
      <c r="G308"/>
      <c r="H308"/>
      <c r="I308"/>
      <c r="J308"/>
      <c r="K308"/>
      <c r="L308"/>
      <c r="M308"/>
    </row>
    <row r="309" spans="1:13">
      <c r="A309"/>
      <c r="B309"/>
      <c r="C309"/>
      <c r="D309"/>
      <c r="E309"/>
      <c r="F309"/>
      <c r="G309"/>
      <c r="H309"/>
      <c r="I309"/>
      <c r="J309"/>
      <c r="K309"/>
      <c r="L309"/>
      <c r="M309"/>
    </row>
    <row r="310" spans="1:13">
      <c r="A310"/>
      <c r="B310"/>
      <c r="C310"/>
      <c r="D310"/>
      <c r="E310"/>
      <c r="F310"/>
      <c r="G310"/>
      <c r="H310"/>
      <c r="I310"/>
      <c r="J310"/>
      <c r="K310"/>
      <c r="L310"/>
      <c r="M310"/>
    </row>
    <row r="311" spans="1:13">
      <c r="A311"/>
      <c r="B311"/>
      <c r="C311"/>
      <c r="D311"/>
      <c r="E311"/>
      <c r="F311"/>
      <c r="G311"/>
      <c r="H311"/>
      <c r="I311"/>
      <c r="J311"/>
      <c r="K311"/>
      <c r="L311"/>
      <c r="M311"/>
    </row>
    <row r="312" spans="1:13">
      <c r="A312"/>
      <c r="B312"/>
      <c r="C312"/>
      <c r="D312"/>
      <c r="E312"/>
      <c r="F312"/>
      <c r="G312"/>
      <c r="H312"/>
      <c r="I312"/>
      <c r="J312"/>
      <c r="K312"/>
      <c r="L312"/>
      <c r="M312"/>
    </row>
    <row r="313" spans="1:13">
      <c r="A313"/>
      <c r="B313"/>
      <c r="C313"/>
      <c r="D313"/>
      <c r="E313"/>
      <c r="F313"/>
      <c r="G313"/>
      <c r="H313"/>
      <c r="I313"/>
      <c r="J313"/>
      <c r="K313"/>
      <c r="L313"/>
      <c r="M313"/>
    </row>
    <row r="314" spans="1:13">
      <c r="A314"/>
      <c r="B314"/>
      <c r="C314"/>
      <c r="D314"/>
      <c r="E314"/>
      <c r="F314"/>
      <c r="G314"/>
      <c r="H314"/>
      <c r="I314"/>
      <c r="J314"/>
      <c r="K314"/>
      <c r="L314"/>
      <c r="M314"/>
    </row>
    <row r="315" spans="1:13">
      <c r="A315"/>
      <c r="B315"/>
      <c r="C315"/>
      <c r="D315"/>
      <c r="E315"/>
      <c r="F315"/>
      <c r="G315"/>
      <c r="H315"/>
      <c r="I315"/>
      <c r="J315"/>
      <c r="K315"/>
      <c r="L315"/>
      <c r="M315"/>
    </row>
    <row r="316" spans="1:13">
      <c r="A316"/>
      <c r="B316"/>
      <c r="C316"/>
      <c r="D316"/>
      <c r="E316"/>
      <c r="F316"/>
      <c r="G316"/>
      <c r="H316"/>
      <c r="I316"/>
      <c r="J316"/>
      <c r="K316"/>
      <c r="L316"/>
      <c r="M316"/>
    </row>
    <row r="317" spans="1:13">
      <c r="A317"/>
      <c r="B317"/>
      <c r="C317"/>
      <c r="D317"/>
      <c r="E317"/>
      <c r="F317"/>
      <c r="G317"/>
      <c r="H317"/>
      <c r="I317"/>
      <c r="J317"/>
      <c r="K317"/>
      <c r="L317"/>
      <c r="M317"/>
    </row>
    <row r="318" spans="1:13">
      <c r="A318"/>
      <c r="B318"/>
      <c r="C318"/>
      <c r="D318"/>
      <c r="E318"/>
      <c r="F318"/>
      <c r="G318"/>
      <c r="H318"/>
      <c r="I318"/>
      <c r="J318"/>
      <c r="K318"/>
      <c r="L318"/>
      <c r="M318"/>
    </row>
    <row r="319" spans="1:13">
      <c r="A319"/>
      <c r="B319"/>
      <c r="C319"/>
      <c r="D319"/>
      <c r="E319"/>
      <c r="F319"/>
      <c r="G319"/>
      <c r="H319"/>
      <c r="I319"/>
      <c r="J319"/>
      <c r="K319"/>
      <c r="L319"/>
      <c r="M319"/>
    </row>
    <row r="320" spans="1:13">
      <c r="A320"/>
      <c r="B320"/>
      <c r="C320"/>
      <c r="D320"/>
      <c r="E320"/>
      <c r="F320"/>
      <c r="G320"/>
      <c r="H320"/>
      <c r="I320"/>
      <c r="J320"/>
      <c r="K320"/>
      <c r="L320"/>
      <c r="M320"/>
    </row>
    <row r="321" spans="1:13">
      <c r="A321"/>
      <c r="B321"/>
      <c r="C321"/>
      <c r="D321"/>
      <c r="E321"/>
      <c r="F321"/>
      <c r="G321"/>
      <c r="H321"/>
      <c r="I321"/>
      <c r="J321"/>
      <c r="K321"/>
      <c r="L321"/>
      <c r="M321"/>
    </row>
    <row r="322" spans="1:13">
      <c r="A322"/>
      <c r="B322"/>
      <c r="C322"/>
      <c r="D322"/>
      <c r="E322"/>
      <c r="F322"/>
      <c r="G322"/>
      <c r="H322"/>
      <c r="I322"/>
      <c r="J322"/>
      <c r="K322"/>
      <c r="L322"/>
      <c r="M322"/>
    </row>
    <row r="323" spans="1:13">
      <c r="A323"/>
      <c r="B323"/>
      <c r="C323"/>
      <c r="D323"/>
      <c r="E323"/>
      <c r="F323"/>
      <c r="G323"/>
      <c r="H323"/>
      <c r="I323"/>
      <c r="J323"/>
      <c r="K323"/>
      <c r="L323"/>
      <c r="M323"/>
    </row>
    <row r="324" spans="1:13">
      <c r="A324"/>
      <c r="B324"/>
      <c r="C324"/>
      <c r="D324"/>
      <c r="E324"/>
      <c r="F324"/>
      <c r="G324"/>
      <c r="H324"/>
      <c r="I324"/>
      <c r="J324"/>
      <c r="K324"/>
      <c r="L324"/>
      <c r="M324"/>
    </row>
    <row r="325" spans="1:13">
      <c r="A325"/>
      <c r="B325"/>
      <c r="C325"/>
      <c r="D325"/>
      <c r="E325"/>
      <c r="F325"/>
      <c r="G325"/>
      <c r="H325"/>
      <c r="I325"/>
      <c r="J325"/>
      <c r="K325"/>
      <c r="L325"/>
      <c r="M325"/>
    </row>
    <row r="326" spans="1:13">
      <c r="A326"/>
      <c r="B326"/>
      <c r="C326"/>
      <c r="D326"/>
      <c r="E326"/>
      <c r="F326"/>
      <c r="G326"/>
      <c r="H326"/>
      <c r="I326"/>
      <c r="J326"/>
      <c r="K326"/>
      <c r="L326"/>
      <c r="M326"/>
    </row>
    <row r="327" spans="1:13">
      <c r="A327"/>
      <c r="B327"/>
      <c r="C327"/>
      <c r="D327"/>
      <c r="E327"/>
      <c r="F327"/>
      <c r="G327"/>
      <c r="H327"/>
      <c r="I327"/>
      <c r="J327"/>
      <c r="K327"/>
      <c r="L327"/>
      <c r="M327"/>
    </row>
    <row r="328" spans="1:13">
      <c r="A328"/>
      <c r="B328"/>
      <c r="C328"/>
      <c r="D328"/>
      <c r="E328"/>
      <c r="F328"/>
      <c r="G328"/>
      <c r="H328"/>
      <c r="I328"/>
      <c r="J328"/>
      <c r="K328"/>
      <c r="L328"/>
      <c r="M328"/>
    </row>
    <row r="329" spans="1:13">
      <c r="A329"/>
      <c r="B329"/>
      <c r="C329"/>
      <c r="D329"/>
      <c r="E329"/>
      <c r="F329"/>
      <c r="G329"/>
      <c r="H329"/>
      <c r="I329"/>
      <c r="J329"/>
      <c r="K329"/>
      <c r="L329"/>
      <c r="M329"/>
    </row>
    <row r="330" spans="1:13">
      <c r="A330"/>
      <c r="B330"/>
      <c r="C330"/>
      <c r="D330"/>
      <c r="E330"/>
      <c r="F330"/>
      <c r="G330"/>
      <c r="H330"/>
      <c r="I330"/>
      <c r="J330"/>
      <c r="K330"/>
      <c r="L330"/>
      <c r="M330"/>
    </row>
    <row r="331" spans="1:13">
      <c r="A331"/>
      <c r="B331"/>
      <c r="C331"/>
      <c r="D331"/>
      <c r="E331"/>
      <c r="F331"/>
      <c r="G331"/>
      <c r="H331"/>
      <c r="I331"/>
      <c r="J331"/>
      <c r="K331"/>
      <c r="L331"/>
      <c r="M331"/>
    </row>
    <row r="332" spans="1:13">
      <c r="A332"/>
      <c r="B332"/>
      <c r="C332"/>
      <c r="D332"/>
      <c r="E332"/>
      <c r="F332"/>
      <c r="G332"/>
      <c r="H332"/>
      <c r="I332"/>
      <c r="J332"/>
      <c r="K332"/>
      <c r="L332"/>
      <c r="M332"/>
    </row>
    <row r="333" spans="1:13">
      <c r="A333"/>
      <c r="B333"/>
      <c r="C333"/>
      <c r="D333"/>
      <c r="E333"/>
      <c r="F333"/>
      <c r="G333"/>
      <c r="H333"/>
      <c r="I333"/>
      <c r="J333"/>
      <c r="K333"/>
      <c r="L333"/>
      <c r="M333"/>
    </row>
    <row r="334" spans="1:13">
      <c r="A334"/>
      <c r="B334"/>
      <c r="C334"/>
      <c r="D334"/>
      <c r="E334"/>
      <c r="F334"/>
      <c r="G334"/>
      <c r="H334"/>
      <c r="I334"/>
      <c r="J334"/>
      <c r="K334"/>
      <c r="L334"/>
      <c r="M334"/>
    </row>
    <row r="335" spans="1:13">
      <c r="A335"/>
      <c r="B335"/>
      <c r="C335"/>
      <c r="D335"/>
      <c r="E335"/>
      <c r="F335"/>
      <c r="G335"/>
      <c r="H335"/>
      <c r="I335"/>
      <c r="J335"/>
      <c r="K335"/>
      <c r="L335"/>
      <c r="M335"/>
    </row>
    <row r="336" spans="1:13">
      <c r="A336"/>
      <c r="B336"/>
      <c r="C336"/>
      <c r="D336"/>
      <c r="E336"/>
      <c r="F336"/>
      <c r="G336"/>
      <c r="H336"/>
      <c r="I336"/>
      <c r="J336"/>
      <c r="K336"/>
      <c r="L336"/>
      <c r="M336"/>
    </row>
    <row r="337" spans="1:13">
      <c r="A337"/>
      <c r="B337"/>
      <c r="C337"/>
      <c r="D337"/>
      <c r="E337"/>
      <c r="F337"/>
      <c r="G337"/>
      <c r="H337"/>
      <c r="I337"/>
      <c r="J337"/>
      <c r="K337"/>
      <c r="L337"/>
      <c r="M337"/>
    </row>
    <row r="338" spans="1:13">
      <c r="A338"/>
      <c r="B338"/>
      <c r="C338"/>
      <c r="D338"/>
      <c r="E338"/>
      <c r="F338"/>
      <c r="G338"/>
      <c r="H338"/>
      <c r="I338"/>
      <c r="J338"/>
      <c r="K338"/>
      <c r="L338"/>
      <c r="M338"/>
    </row>
    <row r="339" spans="1:13">
      <c r="A339"/>
      <c r="B339"/>
      <c r="C339"/>
      <c r="D339"/>
      <c r="E339"/>
      <c r="F339"/>
      <c r="G339"/>
      <c r="H339"/>
      <c r="I339"/>
      <c r="J339"/>
      <c r="K339"/>
      <c r="L339"/>
      <c r="M339"/>
    </row>
    <row r="340" spans="1:13">
      <c r="A340"/>
      <c r="B340"/>
      <c r="C340"/>
      <c r="D340"/>
      <c r="E340"/>
      <c r="F340"/>
      <c r="G340"/>
      <c r="H340"/>
      <c r="I340"/>
      <c r="J340"/>
      <c r="K340"/>
      <c r="L340"/>
      <c r="M340"/>
    </row>
    <row r="341" spans="1:13">
      <c r="A341"/>
      <c r="B341"/>
      <c r="C341"/>
      <c r="D341"/>
      <c r="E341"/>
      <c r="F341"/>
      <c r="G341"/>
      <c r="H341"/>
      <c r="I341"/>
      <c r="J341"/>
      <c r="K341"/>
      <c r="L341"/>
      <c r="M341"/>
    </row>
    <row r="342" spans="1:13">
      <c r="A342"/>
      <c r="B342"/>
      <c r="C342"/>
      <c r="D342"/>
      <c r="E342"/>
      <c r="F342"/>
      <c r="G342"/>
      <c r="H342"/>
      <c r="I342"/>
      <c r="J342"/>
      <c r="K342"/>
      <c r="L342"/>
      <c r="M342"/>
    </row>
    <row r="343" spans="1:13">
      <c r="A343"/>
      <c r="B343"/>
      <c r="C343"/>
      <c r="D343"/>
      <c r="E343"/>
      <c r="F343"/>
      <c r="G343"/>
      <c r="H343"/>
      <c r="I343"/>
      <c r="J343"/>
      <c r="K343"/>
      <c r="L343"/>
      <c r="M343"/>
    </row>
    <row r="344" spans="1:13">
      <c r="A344"/>
      <c r="B344"/>
      <c r="C344"/>
      <c r="D344"/>
      <c r="E344"/>
      <c r="F344"/>
      <c r="G344"/>
      <c r="H344"/>
      <c r="I344"/>
      <c r="J344"/>
      <c r="K344"/>
      <c r="L344"/>
      <c r="M344"/>
    </row>
    <row r="345" spans="1:13">
      <c r="A345"/>
      <c r="B345"/>
      <c r="C345"/>
      <c r="D345"/>
      <c r="E345"/>
      <c r="F345"/>
      <c r="G345"/>
      <c r="H345"/>
      <c r="I345"/>
      <c r="J345"/>
      <c r="K345"/>
      <c r="L345"/>
      <c r="M345"/>
    </row>
    <row r="346" spans="1:13">
      <c r="A346"/>
      <c r="B346"/>
      <c r="C346"/>
      <c r="D346"/>
      <c r="E346"/>
      <c r="F346"/>
      <c r="G346"/>
      <c r="H346"/>
      <c r="I346"/>
      <c r="J346"/>
      <c r="K346"/>
      <c r="L346"/>
      <c r="M346"/>
    </row>
    <row r="347" spans="1:13">
      <c r="A347"/>
      <c r="B347"/>
      <c r="C347"/>
      <c r="D347"/>
      <c r="E347"/>
      <c r="F347"/>
      <c r="G347"/>
      <c r="H347"/>
      <c r="I347"/>
      <c r="J347"/>
      <c r="K347"/>
      <c r="L347"/>
      <c r="M347"/>
    </row>
    <row r="348" spans="1:13">
      <c r="A348"/>
      <c r="B348"/>
      <c r="C348"/>
      <c r="D348"/>
      <c r="E348"/>
      <c r="F348"/>
      <c r="G348"/>
      <c r="H348"/>
      <c r="I348"/>
      <c r="J348"/>
      <c r="K348"/>
      <c r="L348"/>
      <c r="M348"/>
    </row>
    <row r="349" spans="1:13">
      <c r="A349"/>
      <c r="B349"/>
      <c r="C349"/>
      <c r="D349"/>
      <c r="E349"/>
      <c r="F349"/>
      <c r="G349"/>
      <c r="H349"/>
      <c r="I349"/>
      <c r="J349"/>
      <c r="K349"/>
      <c r="L349"/>
      <c r="M349"/>
    </row>
    <row r="350" spans="1:13">
      <c r="A350"/>
      <c r="B350"/>
      <c r="C350"/>
      <c r="D350"/>
      <c r="E350"/>
      <c r="F350"/>
      <c r="G350"/>
      <c r="H350"/>
      <c r="I350"/>
      <c r="J350"/>
      <c r="K350"/>
      <c r="L350"/>
      <c r="M350"/>
    </row>
    <row r="351" spans="1:13">
      <c r="A351"/>
      <c r="B351"/>
      <c r="C351"/>
      <c r="D351"/>
      <c r="E351"/>
      <c r="F351"/>
      <c r="G351"/>
      <c r="H351"/>
      <c r="I351"/>
      <c r="J351"/>
      <c r="K351"/>
      <c r="L351"/>
      <c r="M351"/>
    </row>
    <row r="352" spans="1:13">
      <c r="A352"/>
      <c r="B352"/>
      <c r="C352"/>
      <c r="D352"/>
      <c r="E352"/>
      <c r="F352"/>
      <c r="G352"/>
      <c r="H352"/>
      <c r="I352"/>
      <c r="J352"/>
      <c r="K352"/>
      <c r="L352"/>
      <c r="M352"/>
    </row>
    <row r="353" spans="1:13">
      <c r="A353"/>
      <c r="B353"/>
      <c r="C353"/>
      <c r="D353"/>
      <c r="E353"/>
      <c r="F353"/>
      <c r="G353"/>
      <c r="H353"/>
      <c r="I353"/>
      <c r="J353"/>
      <c r="K353"/>
      <c r="L353"/>
      <c r="M353"/>
    </row>
    <row r="354" spans="1:13">
      <c r="A354"/>
      <c r="B354"/>
      <c r="C354"/>
      <c r="D354"/>
      <c r="E354"/>
      <c r="F354"/>
      <c r="G354"/>
      <c r="H354"/>
      <c r="I354"/>
      <c r="J354"/>
      <c r="K354"/>
      <c r="L354"/>
      <c r="M354"/>
    </row>
    <row r="355" spans="1:13">
      <c r="A355"/>
      <c r="B355"/>
      <c r="C355"/>
      <c r="D355"/>
      <c r="E355"/>
      <c r="F355"/>
      <c r="G355"/>
      <c r="H355"/>
      <c r="I355"/>
      <c r="J355"/>
      <c r="K355"/>
      <c r="L355"/>
      <c r="M355"/>
    </row>
    <row r="356" spans="1:13">
      <c r="A356"/>
      <c r="B356"/>
      <c r="C356"/>
      <c r="D356"/>
      <c r="E356"/>
      <c r="F356"/>
      <c r="G356"/>
      <c r="H356"/>
      <c r="I356"/>
      <c r="J356"/>
      <c r="K356"/>
      <c r="L356"/>
      <c r="M356"/>
    </row>
    <row r="357" spans="1:13">
      <c r="A357"/>
      <c r="B357"/>
      <c r="C357"/>
      <c r="D357"/>
      <c r="E357"/>
      <c r="F357"/>
      <c r="G357"/>
      <c r="H357"/>
      <c r="I357"/>
      <c r="J357"/>
      <c r="K357"/>
      <c r="L357"/>
      <c r="M357"/>
    </row>
    <row r="358" spans="1:13">
      <c r="A358"/>
      <c r="B358"/>
      <c r="C358"/>
      <c r="D358"/>
      <c r="E358"/>
      <c r="F358"/>
      <c r="G358"/>
      <c r="H358"/>
      <c r="I358"/>
      <c r="J358"/>
      <c r="K358"/>
      <c r="L358"/>
      <c r="M358"/>
    </row>
    <row r="359" spans="1:13">
      <c r="A359"/>
      <c r="B359"/>
      <c r="C359"/>
      <c r="D359"/>
      <c r="E359"/>
      <c r="F359"/>
      <c r="G359"/>
      <c r="H359"/>
      <c r="I359"/>
      <c r="J359"/>
      <c r="K359"/>
      <c r="L359"/>
      <c r="M359"/>
    </row>
    <row r="360" spans="1:13">
      <c r="A360"/>
      <c r="B360"/>
      <c r="C360"/>
      <c r="D360"/>
      <c r="E360"/>
      <c r="F360"/>
      <c r="G360"/>
      <c r="H360"/>
      <c r="I360"/>
      <c r="J360"/>
      <c r="K360"/>
      <c r="L360"/>
      <c r="M360"/>
    </row>
    <row r="361" spans="1:13">
      <c r="A361"/>
      <c r="B361"/>
      <c r="C361"/>
      <c r="D361"/>
      <c r="E361"/>
      <c r="F361"/>
      <c r="G361"/>
      <c r="H361"/>
      <c r="I361"/>
      <c r="J361"/>
      <c r="K361"/>
      <c r="L361"/>
      <c r="M361"/>
    </row>
    <row r="362" spans="1:13">
      <c r="A362"/>
      <c r="B362"/>
      <c r="C362"/>
      <c r="D362"/>
      <c r="E362"/>
      <c r="F362"/>
      <c r="G362"/>
      <c r="H362"/>
      <c r="I362"/>
      <c r="J362"/>
      <c r="K362"/>
      <c r="L362"/>
      <c r="M362"/>
    </row>
    <row r="363" spans="1:13">
      <c r="A363"/>
      <c r="B363"/>
      <c r="C363"/>
      <c r="D363"/>
      <c r="E363"/>
      <c r="F363"/>
      <c r="G363"/>
      <c r="H363"/>
      <c r="I363"/>
      <c r="J363"/>
      <c r="K363"/>
      <c r="L363"/>
      <c r="M363"/>
    </row>
    <row r="364" spans="1:13">
      <c r="A364"/>
      <c r="B364"/>
      <c r="C364"/>
      <c r="D364"/>
      <c r="E364"/>
      <c r="F364"/>
      <c r="G364"/>
      <c r="H364"/>
      <c r="I364"/>
      <c r="J364"/>
      <c r="K364"/>
      <c r="L364"/>
      <c r="M364"/>
    </row>
    <row r="365" spans="1:13">
      <c r="A365"/>
      <c r="B365"/>
      <c r="C365"/>
      <c r="D365"/>
      <c r="E365"/>
      <c r="F365"/>
      <c r="G365"/>
      <c r="H365"/>
      <c r="I365"/>
      <c r="J365"/>
      <c r="K365"/>
      <c r="L365"/>
      <c r="M365"/>
    </row>
    <row r="366" spans="1:13">
      <c r="A366"/>
      <c r="B366"/>
      <c r="C366"/>
      <c r="D366"/>
      <c r="E366"/>
      <c r="F366"/>
      <c r="G366"/>
      <c r="H366"/>
      <c r="I366"/>
      <c r="J366"/>
      <c r="K366"/>
      <c r="L366"/>
      <c r="M366"/>
    </row>
    <row r="367" spans="1:13">
      <c r="A367"/>
      <c r="B367"/>
      <c r="C367"/>
      <c r="D367"/>
      <c r="E367"/>
      <c r="F367"/>
      <c r="G367"/>
      <c r="H367"/>
      <c r="I367"/>
      <c r="J367"/>
      <c r="K367"/>
      <c r="L367"/>
      <c r="M367"/>
    </row>
    <row r="368" spans="1:13">
      <c r="A368"/>
      <c r="B368"/>
      <c r="C368"/>
      <c r="D368"/>
      <c r="E368"/>
      <c r="F368"/>
      <c r="G368"/>
      <c r="H368"/>
      <c r="I368"/>
      <c r="J368"/>
      <c r="K368"/>
      <c r="L368"/>
      <c r="M368"/>
    </row>
    <row r="369" spans="1:13">
      <c r="A369"/>
      <c r="B369"/>
      <c r="C369"/>
      <c r="D369"/>
      <c r="E369"/>
      <c r="F369"/>
      <c r="G369"/>
      <c r="H369"/>
      <c r="I369"/>
      <c r="J369"/>
      <c r="K369"/>
      <c r="L369"/>
      <c r="M369"/>
    </row>
    <row r="370" spans="1:13">
      <c r="A370"/>
      <c r="B370"/>
      <c r="C370"/>
      <c r="D370"/>
      <c r="E370"/>
      <c r="F370"/>
      <c r="G370"/>
      <c r="H370"/>
      <c r="I370"/>
      <c r="J370"/>
      <c r="K370"/>
      <c r="L370"/>
      <c r="M370"/>
    </row>
    <row r="371" spans="1:13">
      <c r="A371"/>
      <c r="B371"/>
      <c r="C371"/>
      <c r="D371"/>
      <c r="E371"/>
      <c r="F371"/>
      <c r="G371"/>
      <c r="H371"/>
      <c r="I371"/>
      <c r="J371"/>
      <c r="K371"/>
      <c r="L371"/>
      <c r="M371"/>
    </row>
    <row r="372" spans="1:13">
      <c r="A372"/>
      <c r="B372"/>
      <c r="C372"/>
      <c r="D372"/>
      <c r="E372"/>
      <c r="F372"/>
      <c r="G372"/>
      <c r="H372"/>
      <c r="I372"/>
      <c r="J372"/>
      <c r="K372"/>
      <c r="L372"/>
      <c r="M372"/>
    </row>
    <row r="373" spans="1:13">
      <c r="A373"/>
      <c r="B373"/>
      <c r="C373"/>
      <c r="D373"/>
      <c r="E373"/>
      <c r="F373"/>
      <c r="G373"/>
      <c r="H373"/>
      <c r="I373"/>
      <c r="J373"/>
      <c r="K373"/>
      <c r="L373"/>
      <c r="M373"/>
    </row>
    <row r="374" spans="1:13">
      <c r="A374"/>
      <c r="B374"/>
      <c r="C374"/>
      <c r="D374"/>
      <c r="E374"/>
      <c r="F374"/>
      <c r="G374"/>
      <c r="H374"/>
      <c r="I374"/>
      <c r="J374"/>
      <c r="K374"/>
      <c r="L374"/>
      <c r="M374"/>
    </row>
    <row r="375" spans="1:13">
      <c r="A375"/>
      <c r="B375"/>
      <c r="C375"/>
      <c r="D375"/>
      <c r="E375"/>
      <c r="F375"/>
      <c r="G375"/>
      <c r="H375"/>
      <c r="I375"/>
      <c r="J375"/>
      <c r="K375"/>
      <c r="L375"/>
      <c r="M375"/>
    </row>
    <row r="376" spans="1:13">
      <c r="A376"/>
      <c r="B376"/>
      <c r="C376"/>
      <c r="D376"/>
      <c r="E376"/>
      <c r="F376"/>
      <c r="G376"/>
      <c r="H376"/>
      <c r="I376"/>
      <c r="J376"/>
      <c r="K376"/>
      <c r="L376"/>
      <c r="M376"/>
    </row>
    <row r="377" spans="1:13">
      <c r="A377"/>
      <c r="B377"/>
      <c r="C377"/>
      <c r="D377"/>
      <c r="E377"/>
      <c r="F377"/>
      <c r="G377"/>
      <c r="H377"/>
      <c r="I377"/>
      <c r="J377"/>
      <c r="K377"/>
      <c r="L377"/>
      <c r="M377"/>
    </row>
    <row r="378" spans="1:13">
      <c r="A378"/>
      <c r="B378"/>
      <c r="C378"/>
      <c r="D378"/>
      <c r="E378"/>
      <c r="F378"/>
      <c r="G378"/>
      <c r="H378"/>
      <c r="I378"/>
      <c r="J378"/>
      <c r="K378"/>
      <c r="L378"/>
      <c r="M378"/>
    </row>
    <row r="379" spans="1:13">
      <c r="A379"/>
      <c r="B379"/>
      <c r="C379"/>
      <c r="D379"/>
      <c r="E379"/>
      <c r="F379"/>
      <c r="G379"/>
      <c r="H379"/>
      <c r="I379"/>
      <c r="J379"/>
      <c r="K379"/>
      <c r="L379"/>
      <c r="M379"/>
    </row>
    <row r="380" spans="1:13">
      <c r="A380"/>
      <c r="B380"/>
      <c r="C380"/>
      <c r="D380"/>
      <c r="E380"/>
      <c r="F380"/>
      <c r="G380"/>
      <c r="H380"/>
      <c r="I380"/>
      <c r="J380"/>
      <c r="K380"/>
      <c r="L380"/>
      <c r="M380"/>
    </row>
    <row r="381" spans="1:13">
      <c r="A381"/>
      <c r="B381"/>
      <c r="C381"/>
      <c r="D381"/>
      <c r="E381"/>
      <c r="F381"/>
      <c r="G381"/>
      <c r="H381"/>
      <c r="I381"/>
      <c r="J381"/>
      <c r="K381"/>
      <c r="L381"/>
      <c r="M381"/>
    </row>
    <row r="382" spans="1:13">
      <c r="A382"/>
      <c r="B382"/>
      <c r="C382"/>
      <c r="D382"/>
      <c r="E382"/>
      <c r="F382"/>
      <c r="G382"/>
      <c r="H382"/>
      <c r="I382"/>
      <c r="J382"/>
      <c r="K382"/>
      <c r="L382"/>
      <c r="M382"/>
    </row>
    <row r="383" spans="1:13">
      <c r="A383"/>
      <c r="B383"/>
      <c r="C383"/>
      <c r="D383"/>
      <c r="E383"/>
      <c r="F383"/>
      <c r="G383"/>
      <c r="H383"/>
      <c r="I383"/>
      <c r="J383"/>
      <c r="K383"/>
      <c r="L383"/>
      <c r="M383"/>
    </row>
    <row r="384" spans="1:13">
      <c r="A384"/>
      <c r="B384"/>
      <c r="C384"/>
      <c r="D384"/>
      <c r="E384"/>
      <c r="F384"/>
      <c r="G384"/>
      <c r="H384"/>
      <c r="I384"/>
      <c r="J384"/>
      <c r="K384"/>
      <c r="L384"/>
      <c r="M384"/>
    </row>
    <row r="385" spans="1:13">
      <c r="A385"/>
      <c r="B385"/>
      <c r="C385"/>
      <c r="D385"/>
      <c r="E385"/>
      <c r="F385"/>
      <c r="G385"/>
      <c r="H385"/>
      <c r="I385"/>
      <c r="J385"/>
      <c r="K385"/>
      <c r="L385"/>
      <c r="M385"/>
    </row>
    <row r="386" spans="1:13">
      <c r="A386"/>
      <c r="B386"/>
      <c r="C386"/>
      <c r="D386"/>
      <c r="E386"/>
      <c r="F386"/>
      <c r="G386"/>
      <c r="H386"/>
      <c r="I386"/>
      <c r="J386"/>
      <c r="K386"/>
      <c r="L386"/>
      <c r="M386"/>
    </row>
    <row r="387" spans="1:13">
      <c r="A387"/>
      <c r="B387"/>
      <c r="C387"/>
      <c r="D387"/>
      <c r="E387"/>
      <c r="F387"/>
      <c r="G387"/>
      <c r="H387"/>
      <c r="I387"/>
      <c r="J387"/>
      <c r="K387"/>
      <c r="L387"/>
      <c r="M387"/>
    </row>
    <row r="388" spans="1:13">
      <c r="A388"/>
      <c r="B388"/>
      <c r="C388"/>
      <c r="D388"/>
      <c r="E388"/>
      <c r="F388"/>
      <c r="G388"/>
      <c r="H388"/>
      <c r="I388"/>
      <c r="J388"/>
      <c r="K388"/>
      <c r="L388"/>
      <c r="M388"/>
    </row>
    <row r="389" spans="1:13">
      <c r="A389"/>
      <c r="B389"/>
      <c r="C389"/>
      <c r="D389"/>
      <c r="E389"/>
      <c r="F389"/>
      <c r="G389"/>
      <c r="H389"/>
      <c r="I389"/>
      <c r="J389"/>
      <c r="K389"/>
      <c r="L389"/>
      <c r="M389"/>
    </row>
    <row r="390" spans="1:13">
      <c r="A390"/>
      <c r="B390"/>
      <c r="C390"/>
      <c r="D390"/>
      <c r="E390"/>
      <c r="F390"/>
      <c r="G390"/>
      <c r="H390"/>
      <c r="I390"/>
      <c r="J390"/>
      <c r="K390"/>
      <c r="L390"/>
      <c r="M390"/>
    </row>
    <row r="391" spans="1:13">
      <c r="A391"/>
      <c r="B391"/>
      <c r="C391"/>
      <c r="D391"/>
      <c r="E391"/>
      <c r="F391"/>
      <c r="G391"/>
      <c r="H391"/>
      <c r="I391"/>
      <c r="J391"/>
      <c r="K391"/>
      <c r="L391"/>
      <c r="M391"/>
    </row>
    <row r="392" spans="1:13">
      <c r="A392"/>
      <c r="B392"/>
      <c r="C392"/>
      <c r="D392"/>
      <c r="E392"/>
      <c r="F392"/>
      <c r="G392"/>
      <c r="H392"/>
      <c r="I392"/>
      <c r="J392"/>
      <c r="K392"/>
      <c r="L392"/>
      <c r="M392"/>
    </row>
    <row r="393" spans="1:13">
      <c r="A393"/>
      <c r="B393"/>
      <c r="C393"/>
      <c r="D393"/>
      <c r="E393"/>
      <c r="F393"/>
      <c r="G393"/>
      <c r="H393"/>
      <c r="I393"/>
      <c r="J393"/>
      <c r="K393"/>
      <c r="L393"/>
      <c r="M393"/>
    </row>
    <row r="394" spans="1:13">
      <c r="A394"/>
      <c r="B394"/>
      <c r="C394"/>
      <c r="D394"/>
      <c r="E394"/>
      <c r="F394"/>
      <c r="G394"/>
      <c r="H394"/>
      <c r="I394"/>
      <c r="J394"/>
      <c r="K394"/>
      <c r="L394"/>
      <c r="M394"/>
    </row>
    <row r="395" spans="1:13">
      <c r="A395"/>
      <c r="B395"/>
      <c r="C395"/>
      <c r="D395"/>
      <c r="E395"/>
      <c r="F395"/>
      <c r="G395"/>
      <c r="H395"/>
      <c r="I395"/>
      <c r="J395"/>
      <c r="K395"/>
      <c r="L395"/>
      <c r="M395"/>
    </row>
    <row r="396" spans="1:13">
      <c r="A396"/>
      <c r="B396"/>
      <c r="C396"/>
      <c r="D396"/>
      <c r="E396"/>
      <c r="F396"/>
      <c r="G396"/>
      <c r="H396"/>
      <c r="I396"/>
      <c r="J396"/>
      <c r="K396"/>
      <c r="L396"/>
      <c r="M396"/>
    </row>
    <row r="397" spans="1:13">
      <c r="A397"/>
      <c r="B397"/>
      <c r="C397"/>
      <c r="D397"/>
      <c r="E397"/>
      <c r="F397"/>
      <c r="G397"/>
      <c r="H397"/>
      <c r="I397"/>
      <c r="J397"/>
      <c r="K397"/>
      <c r="L397"/>
      <c r="M397"/>
    </row>
    <row r="398" spans="1:13">
      <c r="A398"/>
      <c r="B398"/>
      <c r="C398"/>
      <c r="D398"/>
      <c r="E398"/>
      <c r="F398"/>
      <c r="G398"/>
      <c r="H398"/>
      <c r="I398"/>
      <c r="J398"/>
      <c r="K398"/>
      <c r="L398"/>
      <c r="M398"/>
    </row>
    <row r="399" spans="1:13">
      <c r="A399"/>
      <c r="B399"/>
      <c r="C399"/>
      <c r="D399"/>
      <c r="E399"/>
      <c r="F399"/>
      <c r="G399"/>
      <c r="H399"/>
      <c r="I399"/>
      <c r="J399"/>
      <c r="K399"/>
      <c r="L399"/>
      <c r="M399"/>
    </row>
    <row r="400" spans="1:13">
      <c r="A400"/>
      <c r="B400"/>
      <c r="C400"/>
      <c r="D400"/>
      <c r="E400"/>
      <c r="F400"/>
      <c r="G400"/>
      <c r="H400"/>
      <c r="I400"/>
      <c r="J400"/>
      <c r="K400"/>
      <c r="L400"/>
      <c r="M400"/>
    </row>
    <row r="401" spans="1:13">
      <c r="A401"/>
      <c r="B401"/>
      <c r="C401"/>
      <c r="D401"/>
      <c r="E401"/>
      <c r="F401"/>
      <c r="G401"/>
      <c r="H401"/>
      <c r="I401"/>
      <c r="J401"/>
      <c r="K401"/>
      <c r="L401"/>
      <c r="M401"/>
    </row>
    <row r="402" spans="1:13">
      <c r="A402"/>
      <c r="B402"/>
      <c r="C402"/>
      <c r="D402"/>
      <c r="E402"/>
      <c r="F402"/>
      <c r="G402"/>
      <c r="H402"/>
      <c r="I402"/>
      <c r="J402"/>
      <c r="K402"/>
      <c r="L402"/>
      <c r="M402"/>
    </row>
    <row r="403" spans="1:13">
      <c r="A403"/>
      <c r="B403"/>
      <c r="C403"/>
      <c r="D403"/>
      <c r="E403"/>
      <c r="F403"/>
      <c r="G403"/>
      <c r="H403"/>
      <c r="I403"/>
      <c r="J403"/>
      <c r="K403"/>
      <c r="L403"/>
      <c r="M403"/>
    </row>
    <row r="404" spans="1:13">
      <c r="A404"/>
      <c r="B404"/>
      <c r="C404"/>
      <c r="D404"/>
      <c r="E404"/>
      <c r="F404"/>
      <c r="G404"/>
      <c r="H404"/>
      <c r="I404"/>
      <c r="J404"/>
      <c r="K404"/>
      <c r="L404"/>
      <c r="M404"/>
    </row>
    <row r="405" spans="1:13">
      <c r="A405"/>
      <c r="B405"/>
      <c r="C405"/>
      <c r="D405"/>
      <c r="E405"/>
      <c r="F405"/>
      <c r="G405"/>
      <c r="H405"/>
      <c r="I405"/>
      <c r="J405"/>
      <c r="K405"/>
      <c r="L405"/>
      <c r="M405"/>
    </row>
    <row r="406" spans="1:13">
      <c r="A406"/>
      <c r="B406"/>
      <c r="C406"/>
      <c r="D406"/>
      <c r="E406"/>
      <c r="F406"/>
      <c r="G406"/>
      <c r="H406"/>
      <c r="I406"/>
      <c r="J406"/>
      <c r="K406"/>
      <c r="L406"/>
      <c r="M406"/>
    </row>
    <row r="407" spans="1:13">
      <c r="A407"/>
      <c r="B407"/>
      <c r="C407"/>
      <c r="D407"/>
      <c r="E407"/>
      <c r="F407"/>
      <c r="G407"/>
      <c r="H407"/>
      <c r="I407"/>
      <c r="J407"/>
      <c r="K407"/>
      <c r="L407"/>
      <c r="M407"/>
    </row>
    <row r="408" spans="1:13">
      <c r="A408"/>
      <c r="B408"/>
      <c r="C408"/>
      <c r="D408"/>
      <c r="E408"/>
      <c r="F408"/>
      <c r="G408"/>
      <c r="H408"/>
      <c r="I408"/>
      <c r="J408"/>
      <c r="K408"/>
      <c r="L408"/>
      <c r="M408"/>
    </row>
    <row r="409" spans="1:13">
      <c r="A409"/>
      <c r="B409"/>
      <c r="C409"/>
      <c r="D409"/>
      <c r="E409"/>
      <c r="F409"/>
      <c r="G409"/>
      <c r="H409"/>
      <c r="I409"/>
      <c r="J409"/>
      <c r="K409"/>
      <c r="L409"/>
      <c r="M409"/>
    </row>
    <row r="410" spans="1:13">
      <c r="A410"/>
      <c r="B410"/>
      <c r="C410"/>
      <c r="D410"/>
      <c r="E410"/>
      <c r="F410"/>
      <c r="G410"/>
      <c r="H410"/>
      <c r="I410"/>
      <c r="J410"/>
      <c r="K410"/>
      <c r="L410"/>
      <c r="M410"/>
    </row>
    <row r="411" spans="1:13">
      <c r="A411"/>
      <c r="B411"/>
      <c r="C411"/>
      <c r="D411"/>
      <c r="E411"/>
      <c r="F411"/>
      <c r="G411"/>
      <c r="H411"/>
      <c r="I411"/>
      <c r="J411"/>
      <c r="K411"/>
      <c r="L411"/>
      <c r="M411"/>
    </row>
    <row r="412" spans="1:13">
      <c r="A412"/>
      <c r="B412"/>
      <c r="C412"/>
      <c r="D412"/>
      <c r="E412"/>
      <c r="F412"/>
      <c r="G412"/>
      <c r="H412"/>
      <c r="I412"/>
      <c r="J412"/>
      <c r="K412"/>
      <c r="L412"/>
      <c r="M412"/>
    </row>
    <row r="413" spans="1:13">
      <c r="A413"/>
      <c r="B413"/>
      <c r="C413"/>
      <c r="D413"/>
      <c r="E413"/>
      <c r="F413"/>
      <c r="G413"/>
      <c r="H413"/>
      <c r="I413"/>
      <c r="J413"/>
      <c r="K413"/>
      <c r="L413"/>
      <c r="M413"/>
    </row>
    <row r="414" spans="1:13">
      <c r="A414"/>
      <c r="B414"/>
      <c r="C414"/>
      <c r="D414"/>
      <c r="E414"/>
      <c r="F414"/>
      <c r="G414"/>
      <c r="H414"/>
      <c r="I414"/>
      <c r="J414"/>
      <c r="K414"/>
      <c r="L414"/>
      <c r="M414"/>
    </row>
    <row r="415" spans="1:13">
      <c r="A415"/>
      <c r="B415"/>
      <c r="C415"/>
      <c r="D415"/>
      <c r="E415"/>
      <c r="F415"/>
      <c r="G415"/>
      <c r="H415"/>
      <c r="I415"/>
      <c r="J415"/>
      <c r="K415"/>
      <c r="L415"/>
      <c r="M415"/>
    </row>
    <row r="416" spans="1:13">
      <c r="A416"/>
      <c r="B416"/>
      <c r="C416"/>
      <c r="D416"/>
      <c r="E416"/>
      <c r="F416"/>
      <c r="G416"/>
      <c r="H416"/>
      <c r="I416"/>
      <c r="J416"/>
      <c r="K416"/>
      <c r="L416"/>
      <c r="M416"/>
    </row>
    <row r="417" spans="1:13">
      <c r="A417"/>
      <c r="B417"/>
      <c r="C417"/>
      <c r="D417"/>
      <c r="E417"/>
      <c r="F417"/>
      <c r="G417"/>
      <c r="H417"/>
      <c r="I417"/>
      <c r="J417"/>
      <c r="K417"/>
      <c r="L417"/>
      <c r="M417"/>
    </row>
    <row r="418" spans="1:13">
      <c r="A418"/>
      <c r="B418"/>
      <c r="C418"/>
      <c r="D418"/>
      <c r="E418"/>
      <c r="F418"/>
      <c r="G418"/>
      <c r="H418"/>
      <c r="I418"/>
      <c r="J418"/>
      <c r="K418"/>
      <c r="L418"/>
      <c r="M418"/>
    </row>
    <row r="419" spans="1:13">
      <c r="A419"/>
      <c r="B419"/>
      <c r="C419"/>
      <c r="D419"/>
      <c r="E419"/>
      <c r="F419"/>
      <c r="G419"/>
      <c r="H419"/>
      <c r="I419"/>
      <c r="J419"/>
      <c r="K419"/>
      <c r="L419"/>
      <c r="M419"/>
    </row>
    <row r="420" spans="1:13">
      <c r="A420"/>
      <c r="B420"/>
      <c r="C420"/>
      <c r="D420"/>
      <c r="E420"/>
      <c r="F420"/>
      <c r="G420"/>
      <c r="H420"/>
      <c r="I420"/>
      <c r="J420"/>
      <c r="K420"/>
      <c r="L420"/>
      <c r="M420"/>
    </row>
    <row r="421" spans="1:13">
      <c r="A421"/>
      <c r="B421"/>
      <c r="C421"/>
      <c r="D421"/>
      <c r="E421"/>
      <c r="F421"/>
      <c r="G421"/>
      <c r="H421"/>
      <c r="I421"/>
      <c r="J421"/>
      <c r="K421"/>
      <c r="L421"/>
      <c r="M421"/>
    </row>
    <row r="422" spans="1:13">
      <c r="A422"/>
      <c r="B422"/>
      <c r="C422"/>
      <c r="D422"/>
      <c r="E422"/>
      <c r="F422"/>
      <c r="G422"/>
      <c r="H422"/>
      <c r="I422"/>
      <c r="J422"/>
      <c r="K422"/>
      <c r="L422"/>
      <c r="M422"/>
    </row>
    <row r="423" spans="1:13">
      <c r="A423"/>
      <c r="B423"/>
      <c r="C423"/>
      <c r="D423"/>
      <c r="E423"/>
      <c r="F423"/>
      <c r="G423"/>
      <c r="H423"/>
      <c r="I423"/>
      <c r="J423"/>
      <c r="K423"/>
      <c r="L423"/>
      <c r="M423"/>
    </row>
    <row r="424" spans="1:13">
      <c r="A424"/>
      <c r="B424"/>
      <c r="C424"/>
      <c r="D424"/>
      <c r="E424"/>
      <c r="F424"/>
      <c r="G424"/>
      <c r="H424"/>
      <c r="I424"/>
      <c r="J424"/>
      <c r="K424"/>
      <c r="L424"/>
      <c r="M424"/>
    </row>
    <row r="425" spans="1:13">
      <c r="A425"/>
      <c r="B425"/>
      <c r="C425"/>
      <c r="D425"/>
      <c r="E425"/>
      <c r="F425"/>
      <c r="G425"/>
      <c r="H425"/>
      <c r="I425"/>
      <c r="J425"/>
      <c r="K425"/>
      <c r="L425"/>
      <c r="M425"/>
    </row>
    <row r="426" spans="1:13">
      <c r="A426"/>
      <c r="B426"/>
      <c r="C426"/>
      <c r="D426"/>
      <c r="E426"/>
      <c r="F426"/>
      <c r="G426"/>
      <c r="H426"/>
      <c r="I426"/>
      <c r="J426"/>
      <c r="K426"/>
      <c r="L426"/>
      <c r="M426"/>
    </row>
    <row r="427" spans="1:13">
      <c r="A427"/>
      <c r="B427"/>
      <c r="C427"/>
      <c r="D427"/>
      <c r="E427"/>
      <c r="F427"/>
      <c r="G427"/>
      <c r="H427"/>
      <c r="I427"/>
      <c r="J427"/>
      <c r="K427"/>
      <c r="L427"/>
      <c r="M427"/>
    </row>
    <row r="428" spans="1:13">
      <c r="A428"/>
      <c r="B428"/>
      <c r="C428"/>
      <c r="D428"/>
      <c r="E428"/>
      <c r="F428"/>
      <c r="G428"/>
      <c r="H428"/>
      <c r="I428"/>
      <c r="J428"/>
      <c r="K428"/>
      <c r="L428"/>
      <c r="M428"/>
    </row>
    <row r="429" spans="1:13">
      <c r="A429"/>
      <c r="B429"/>
      <c r="C429"/>
      <c r="D429"/>
      <c r="E429"/>
      <c r="F429"/>
      <c r="G429"/>
      <c r="H429"/>
      <c r="I429"/>
      <c r="J429"/>
      <c r="K429"/>
      <c r="L429"/>
      <c r="M429"/>
    </row>
    <row r="430" spans="1:13">
      <c r="A430"/>
      <c r="B430"/>
      <c r="C430"/>
      <c r="D430"/>
      <c r="E430"/>
      <c r="F430"/>
      <c r="G430"/>
      <c r="H430"/>
      <c r="I430"/>
      <c r="J430"/>
      <c r="K430"/>
      <c r="L430"/>
      <c r="M430"/>
    </row>
    <row r="431" spans="1:13">
      <c r="A431"/>
      <c r="B431"/>
      <c r="C431"/>
      <c r="D431"/>
      <c r="E431"/>
      <c r="F431"/>
      <c r="G431"/>
      <c r="H431"/>
      <c r="I431"/>
      <c r="J431"/>
      <c r="K431"/>
      <c r="L431"/>
      <c r="M431"/>
    </row>
    <row r="432" spans="1:13">
      <c r="A432"/>
      <c r="B432"/>
      <c r="C432"/>
      <c r="D432"/>
      <c r="E432"/>
      <c r="F432"/>
      <c r="G432"/>
      <c r="H432"/>
      <c r="I432"/>
      <c r="J432"/>
      <c r="K432"/>
      <c r="L432"/>
      <c r="M432"/>
    </row>
    <row r="433" spans="1:13">
      <c r="A433"/>
      <c r="B433"/>
      <c r="C433"/>
      <c r="D433"/>
      <c r="E433"/>
      <c r="F433"/>
      <c r="G433"/>
      <c r="H433"/>
      <c r="I433"/>
      <c r="J433"/>
      <c r="K433"/>
      <c r="L433"/>
      <c r="M433"/>
    </row>
    <row r="434" spans="1:13">
      <c r="A434"/>
      <c r="B434"/>
      <c r="C434"/>
      <c r="D434"/>
      <c r="E434"/>
      <c r="F434"/>
      <c r="G434"/>
      <c r="H434"/>
      <c r="I434"/>
      <c r="J434"/>
      <c r="K434"/>
      <c r="L434"/>
      <c r="M434"/>
    </row>
    <row r="435" spans="1:13">
      <c r="A435"/>
      <c r="B435"/>
      <c r="C435"/>
      <c r="D435"/>
      <c r="E435"/>
      <c r="F435"/>
      <c r="G435"/>
      <c r="H435"/>
      <c r="I435"/>
      <c r="J435"/>
      <c r="K435"/>
      <c r="L435"/>
      <c r="M435"/>
    </row>
    <row r="436" spans="1:13">
      <c r="A436"/>
      <c r="B436"/>
      <c r="C436"/>
      <c r="D436"/>
      <c r="E436"/>
      <c r="F436"/>
      <c r="G436"/>
      <c r="H436"/>
      <c r="I436"/>
      <c r="J436"/>
      <c r="K436"/>
      <c r="L436"/>
      <c r="M436"/>
    </row>
    <row r="437" spans="1:13">
      <c r="A437"/>
      <c r="B437"/>
      <c r="C437"/>
      <c r="D437"/>
      <c r="E437"/>
      <c r="F437"/>
      <c r="G437"/>
      <c r="H437"/>
      <c r="I437"/>
      <c r="J437"/>
      <c r="K437"/>
      <c r="L437"/>
      <c r="M437"/>
    </row>
    <row r="438" spans="1:13">
      <c r="A438"/>
      <c r="B438"/>
      <c r="C438"/>
      <c r="D438"/>
      <c r="E438"/>
      <c r="F438"/>
      <c r="G438"/>
      <c r="H438"/>
      <c r="I438"/>
      <c r="J438"/>
      <c r="K438"/>
      <c r="L438"/>
      <c r="M438"/>
    </row>
    <row r="439" spans="1:13">
      <c r="A439"/>
      <c r="B439"/>
      <c r="C439"/>
      <c r="D439"/>
      <c r="E439"/>
      <c r="F439"/>
      <c r="G439"/>
      <c r="H439"/>
      <c r="I439"/>
      <c r="J439"/>
      <c r="K439"/>
      <c r="L439"/>
      <c r="M439"/>
    </row>
    <row r="440" spans="1:13">
      <c r="A440"/>
      <c r="B440"/>
      <c r="C440"/>
      <c r="D440"/>
      <c r="E440"/>
      <c r="F440"/>
      <c r="G440"/>
      <c r="H440"/>
      <c r="I440"/>
      <c r="J440"/>
      <c r="K440"/>
      <c r="L440"/>
      <c r="M440"/>
    </row>
    <row r="441" spans="1:13">
      <c r="A441"/>
      <c r="B441"/>
      <c r="C441"/>
      <c r="D441"/>
      <c r="E441"/>
      <c r="F441"/>
      <c r="G441"/>
      <c r="H441"/>
      <c r="I441"/>
      <c r="J441"/>
      <c r="K441"/>
      <c r="L441"/>
      <c r="M441"/>
    </row>
    <row r="442" spans="1:13">
      <c r="A442"/>
      <c r="B442"/>
      <c r="C442"/>
      <c r="D442"/>
      <c r="E442"/>
      <c r="F442"/>
      <c r="G442"/>
      <c r="H442"/>
      <c r="I442"/>
      <c r="J442"/>
      <c r="K442"/>
      <c r="L442"/>
      <c r="M442"/>
    </row>
    <row r="443" spans="1:13">
      <c r="A443"/>
      <c r="B443"/>
      <c r="C443"/>
      <c r="D443"/>
      <c r="E443"/>
      <c r="F443"/>
      <c r="G443"/>
      <c r="H443"/>
      <c r="I443"/>
      <c r="J443"/>
      <c r="K443"/>
      <c r="L443"/>
      <c r="M443"/>
    </row>
    <row r="444" spans="1:13">
      <c r="A444"/>
      <c r="B444"/>
      <c r="C444"/>
      <c r="D444"/>
      <c r="E444"/>
      <c r="F444"/>
      <c r="G444"/>
      <c r="H444"/>
      <c r="I444"/>
      <c r="J444"/>
      <c r="K444"/>
      <c r="L444"/>
      <c r="M444"/>
    </row>
    <row r="445" spans="1:13">
      <c r="A445"/>
      <c r="B445"/>
      <c r="C445"/>
      <c r="D445"/>
      <c r="E445"/>
      <c r="F445"/>
      <c r="G445"/>
      <c r="H445"/>
      <c r="I445"/>
      <c r="J445"/>
      <c r="K445"/>
      <c r="L445"/>
      <c r="M445"/>
    </row>
    <row r="446" spans="1:13">
      <c r="A446"/>
      <c r="B446"/>
      <c r="C446"/>
      <c r="D446"/>
      <c r="E446"/>
      <c r="F446"/>
      <c r="G446"/>
      <c r="H446"/>
      <c r="I446"/>
      <c r="J446"/>
      <c r="K446"/>
      <c r="L446"/>
      <c r="M446"/>
    </row>
    <row r="447" spans="1:13">
      <c r="A447"/>
      <c r="B447"/>
      <c r="C447"/>
      <c r="D447"/>
      <c r="E447"/>
      <c r="F447"/>
      <c r="G447"/>
      <c r="H447"/>
      <c r="I447"/>
      <c r="J447"/>
      <c r="K447"/>
      <c r="L447"/>
      <c r="M447"/>
    </row>
    <row r="448" spans="1:13">
      <c r="A448"/>
      <c r="B448"/>
      <c r="C448"/>
      <c r="D448"/>
      <c r="E448"/>
      <c r="F448"/>
      <c r="G448"/>
      <c r="H448"/>
      <c r="I448"/>
      <c r="J448"/>
      <c r="K448"/>
      <c r="L448"/>
      <c r="M448"/>
    </row>
    <row r="449" spans="1:13">
      <c r="A449"/>
      <c r="B449"/>
      <c r="C449"/>
      <c r="D449"/>
      <c r="E449"/>
      <c r="F449"/>
      <c r="G449"/>
      <c r="H449"/>
      <c r="I449"/>
      <c r="J449"/>
      <c r="K449"/>
      <c r="L449"/>
      <c r="M449"/>
    </row>
    <row r="450" spans="1:13">
      <c r="A450"/>
      <c r="B450"/>
      <c r="C450"/>
      <c r="D450"/>
      <c r="E450"/>
      <c r="F450"/>
      <c r="G450"/>
      <c r="H450"/>
      <c r="I450"/>
      <c r="J450"/>
      <c r="K450"/>
      <c r="L450"/>
      <c r="M450"/>
    </row>
    <row r="451" spans="1:13">
      <c r="A451"/>
      <c r="B451"/>
      <c r="C451"/>
      <c r="D451"/>
      <c r="E451"/>
      <c r="F451"/>
      <c r="G451"/>
      <c r="H451"/>
      <c r="I451"/>
      <c r="J451"/>
      <c r="K451"/>
      <c r="L451"/>
      <c r="M451"/>
    </row>
    <row r="452" spans="1:13">
      <c r="A452"/>
      <c r="B452"/>
      <c r="C452"/>
      <c r="D452"/>
      <c r="E452"/>
      <c r="F452"/>
      <c r="G452"/>
      <c r="H452"/>
      <c r="I452"/>
      <c r="J452"/>
      <c r="K452"/>
      <c r="L452"/>
      <c r="M452"/>
    </row>
    <row r="453" spans="1:13">
      <c r="A453"/>
      <c r="B453"/>
      <c r="C453"/>
      <c r="D453"/>
      <c r="E453"/>
      <c r="F453"/>
      <c r="G453"/>
      <c r="H453"/>
      <c r="I453"/>
      <c r="J453"/>
      <c r="K453"/>
      <c r="L453"/>
      <c r="M453"/>
    </row>
    <row r="454" spans="1:13">
      <c r="A454"/>
      <c r="B454"/>
      <c r="C454"/>
      <c r="D454"/>
      <c r="E454"/>
      <c r="F454"/>
      <c r="G454"/>
      <c r="H454"/>
      <c r="I454"/>
      <c r="J454"/>
      <c r="K454"/>
      <c r="L454"/>
      <c r="M454"/>
    </row>
    <row r="455" spans="1:13">
      <c r="A455"/>
      <c r="B455"/>
      <c r="C455"/>
      <c r="D455"/>
      <c r="E455"/>
      <c r="F455"/>
      <c r="G455"/>
      <c r="H455"/>
      <c r="I455"/>
      <c r="J455"/>
      <c r="K455"/>
      <c r="L455"/>
      <c r="M455"/>
    </row>
    <row r="456" spans="1:13">
      <c r="A456"/>
      <c r="B456"/>
      <c r="C456"/>
      <c r="D456"/>
      <c r="E456"/>
      <c r="F456"/>
      <c r="G456"/>
      <c r="H456"/>
      <c r="I456"/>
      <c r="J456"/>
      <c r="K456"/>
      <c r="L456"/>
      <c r="M456"/>
    </row>
    <row r="457" spans="1:13">
      <c r="A457"/>
      <c r="B457"/>
      <c r="C457"/>
      <c r="D457"/>
      <c r="E457"/>
      <c r="F457"/>
      <c r="G457"/>
      <c r="H457"/>
      <c r="I457"/>
      <c r="J457"/>
      <c r="K457"/>
      <c r="L457"/>
      <c r="M457"/>
    </row>
    <row r="458" spans="1:13">
      <c r="A458"/>
      <c r="B458"/>
      <c r="C458"/>
      <c r="D458"/>
      <c r="E458"/>
      <c r="F458"/>
      <c r="G458"/>
      <c r="H458"/>
      <c r="I458"/>
      <c r="J458"/>
      <c r="K458"/>
      <c r="L458"/>
      <c r="M458"/>
    </row>
    <row r="459" spans="1:13">
      <c r="A459"/>
      <c r="B459"/>
      <c r="C459"/>
      <c r="D459"/>
      <c r="E459"/>
      <c r="F459"/>
      <c r="G459"/>
      <c r="H459"/>
      <c r="I459"/>
      <c r="J459"/>
      <c r="K459"/>
      <c r="L459"/>
      <c r="M459"/>
    </row>
    <row r="460" spans="1:13">
      <c r="A460"/>
      <c r="B460"/>
      <c r="C460"/>
      <c r="D460"/>
      <c r="E460"/>
      <c r="F460"/>
      <c r="G460"/>
      <c r="H460"/>
      <c r="I460"/>
      <c r="J460"/>
      <c r="K460"/>
      <c r="L460"/>
      <c r="M460"/>
    </row>
    <row r="461" spans="1:13">
      <c r="A461"/>
      <c r="B461"/>
      <c r="C461"/>
      <c r="D461"/>
      <c r="E461"/>
      <c r="F461"/>
      <c r="G461"/>
      <c r="H461"/>
      <c r="I461"/>
      <c r="J461"/>
      <c r="K461"/>
      <c r="L461"/>
      <c r="M461"/>
    </row>
    <row r="462" spans="1:13">
      <c r="A462"/>
      <c r="B462"/>
      <c r="C462"/>
      <c r="D462"/>
      <c r="E462"/>
      <c r="F462"/>
      <c r="G462"/>
      <c r="H462"/>
      <c r="I462"/>
      <c r="J462"/>
      <c r="K462"/>
      <c r="L462"/>
      <c r="M462"/>
    </row>
    <row r="463" spans="1:13">
      <c r="A463"/>
      <c r="B463"/>
      <c r="C463"/>
      <c r="D463"/>
      <c r="E463"/>
      <c r="F463"/>
      <c r="G463"/>
      <c r="H463"/>
      <c r="I463"/>
      <c r="J463"/>
      <c r="K463"/>
      <c r="L463"/>
      <c r="M463"/>
    </row>
    <row r="464" spans="1:13">
      <c r="A464"/>
      <c r="B464"/>
      <c r="C464"/>
      <c r="D464"/>
      <c r="E464"/>
      <c r="F464"/>
      <c r="G464"/>
      <c r="H464"/>
      <c r="I464"/>
      <c r="J464"/>
      <c r="K464"/>
      <c r="L464"/>
      <c r="M464"/>
    </row>
    <row r="465" spans="1:13">
      <c r="A465"/>
      <c r="B465"/>
      <c r="C465"/>
      <c r="D465"/>
      <c r="E465"/>
      <c r="F465"/>
      <c r="G465"/>
      <c r="H465"/>
      <c r="I465"/>
      <c r="J465"/>
      <c r="K465"/>
      <c r="L465"/>
      <c r="M465"/>
    </row>
    <row r="466" spans="1:13">
      <c r="A466"/>
      <c r="B466"/>
      <c r="C466"/>
      <c r="D466"/>
      <c r="E466"/>
      <c r="F466"/>
      <c r="G466"/>
      <c r="H466"/>
      <c r="I466"/>
      <c r="J466"/>
      <c r="K466"/>
      <c r="L466"/>
      <c r="M466"/>
    </row>
    <row r="467" spans="1:13">
      <c r="A467"/>
      <c r="B467"/>
      <c r="C467"/>
      <c r="D467"/>
      <c r="E467"/>
      <c r="F467"/>
      <c r="G467"/>
      <c r="H467"/>
      <c r="I467"/>
      <c r="J467"/>
      <c r="K467"/>
      <c r="L467"/>
      <c r="M467"/>
    </row>
    <row r="468" spans="1:13">
      <c r="A468"/>
      <c r="B468"/>
      <c r="C468"/>
      <c r="D468"/>
      <c r="E468"/>
      <c r="F468"/>
      <c r="G468"/>
      <c r="H468"/>
      <c r="I468"/>
      <c r="J468"/>
      <c r="K468"/>
      <c r="L468"/>
      <c r="M468"/>
    </row>
    <row r="469" spans="1:13">
      <c r="A469"/>
      <c r="B469"/>
      <c r="C469"/>
      <c r="D469"/>
      <c r="E469"/>
      <c r="F469"/>
      <c r="G469"/>
      <c r="H469"/>
      <c r="I469"/>
      <c r="J469"/>
      <c r="K469"/>
      <c r="L469"/>
      <c r="M469"/>
    </row>
    <row r="470" spans="1:13">
      <c r="A470"/>
      <c r="B470"/>
      <c r="C470"/>
      <c r="D470"/>
      <c r="E470"/>
      <c r="F470"/>
      <c r="G470"/>
      <c r="H470"/>
      <c r="I470"/>
      <c r="J470"/>
      <c r="K470"/>
      <c r="L470"/>
      <c r="M470"/>
    </row>
    <row r="471" spans="1:13">
      <c r="A471"/>
      <c r="B471"/>
      <c r="C471"/>
      <c r="D471"/>
      <c r="E471"/>
      <c r="F471"/>
      <c r="G471"/>
      <c r="H471"/>
      <c r="I471"/>
      <c r="J471"/>
      <c r="K471"/>
      <c r="L471"/>
      <c r="M471"/>
    </row>
    <row r="472" spans="1:13">
      <c r="A472"/>
      <c r="B472"/>
      <c r="C472"/>
      <c r="D472"/>
      <c r="E472"/>
      <c r="F472"/>
      <c r="G472"/>
      <c r="H472"/>
      <c r="I472"/>
      <c r="J472"/>
      <c r="K472"/>
      <c r="L472"/>
      <c r="M472"/>
    </row>
    <row r="473" spans="1:13">
      <c r="A473"/>
      <c r="B473"/>
      <c r="C473"/>
      <c r="D473"/>
      <c r="E473"/>
      <c r="F473"/>
      <c r="G473"/>
      <c r="H473"/>
      <c r="I473"/>
      <c r="J473"/>
      <c r="K473"/>
      <c r="L473"/>
      <c r="M473"/>
    </row>
    <row r="474" spans="1:13">
      <c r="A474"/>
      <c r="B474"/>
      <c r="C474"/>
      <c r="D474"/>
      <c r="E474"/>
      <c r="F474"/>
      <c r="G474"/>
      <c r="H474"/>
      <c r="I474"/>
      <c r="J474"/>
      <c r="K474"/>
      <c r="L474"/>
      <c r="M474"/>
    </row>
    <row r="475" spans="1:13">
      <c r="A475"/>
      <c r="B475"/>
      <c r="C475"/>
      <c r="D475"/>
      <c r="E475"/>
      <c r="F475"/>
      <c r="G475"/>
      <c r="H475"/>
      <c r="I475"/>
      <c r="J475"/>
      <c r="K475"/>
      <c r="L475"/>
      <c r="M475"/>
    </row>
    <row r="476" spans="1:13">
      <c r="A476"/>
      <c r="B476"/>
      <c r="C476"/>
      <c r="D476"/>
      <c r="E476"/>
      <c r="F476"/>
      <c r="G476"/>
      <c r="H476"/>
      <c r="I476"/>
      <c r="J476"/>
      <c r="K476"/>
      <c r="L476"/>
      <c r="M476"/>
    </row>
    <row r="477" spans="1:13">
      <c r="A477"/>
      <c r="B477"/>
      <c r="C477"/>
      <c r="D477"/>
      <c r="E477"/>
      <c r="F477"/>
      <c r="G477"/>
      <c r="H477"/>
      <c r="I477"/>
      <c r="J477"/>
      <c r="K477"/>
      <c r="L477"/>
      <c r="M477"/>
    </row>
    <row r="478" spans="1:13">
      <c r="A478"/>
      <c r="B478"/>
      <c r="C478"/>
      <c r="D478"/>
      <c r="E478"/>
      <c r="F478"/>
      <c r="G478"/>
      <c r="H478"/>
      <c r="I478"/>
      <c r="J478"/>
      <c r="K478"/>
      <c r="L478"/>
      <c r="M478"/>
    </row>
    <row r="479" spans="1:13">
      <c r="A479"/>
      <c r="B479"/>
      <c r="C479"/>
      <c r="D479"/>
      <c r="E479"/>
      <c r="F479"/>
      <c r="G479"/>
      <c r="H479"/>
      <c r="I479"/>
      <c r="J479"/>
      <c r="K479"/>
      <c r="L479"/>
      <c r="M479"/>
    </row>
    <row r="480" spans="1:13">
      <c r="A480"/>
      <c r="B480"/>
      <c r="C480"/>
      <c r="D480"/>
      <c r="E480"/>
      <c r="F480"/>
      <c r="G480"/>
      <c r="H480"/>
      <c r="I480"/>
      <c r="J480"/>
      <c r="K480"/>
      <c r="L480"/>
      <c r="M480"/>
    </row>
    <row r="481" spans="1:13">
      <c r="A481"/>
      <c r="B481"/>
      <c r="C481"/>
      <c r="D481"/>
      <c r="E481"/>
      <c r="F481"/>
      <c r="G481"/>
      <c r="H481"/>
      <c r="I481"/>
      <c r="J481"/>
      <c r="K481"/>
      <c r="L481"/>
      <c r="M481"/>
    </row>
    <row r="482" spans="1:13">
      <c r="A482"/>
      <c r="B482"/>
      <c r="C482"/>
      <c r="D482"/>
      <c r="E482"/>
      <c r="F482"/>
      <c r="G482"/>
      <c r="H482"/>
      <c r="I482"/>
      <c r="J482"/>
      <c r="K482"/>
      <c r="L482"/>
      <c r="M482"/>
    </row>
    <row r="483" spans="1:13">
      <c r="A483"/>
      <c r="B483"/>
      <c r="C483"/>
      <c r="D483"/>
      <c r="E483"/>
      <c r="F483"/>
      <c r="G483"/>
      <c r="H483"/>
      <c r="I483"/>
      <c r="J483"/>
      <c r="K483"/>
      <c r="L483"/>
      <c r="M483"/>
    </row>
    <row r="484" spans="1:13">
      <c r="A484"/>
      <c r="B484"/>
      <c r="C484"/>
      <c r="D484"/>
      <c r="E484"/>
      <c r="F484"/>
      <c r="G484"/>
      <c r="H484"/>
      <c r="I484"/>
      <c r="J484"/>
      <c r="K484"/>
      <c r="L484"/>
      <c r="M484"/>
    </row>
    <row r="485" spans="1:13">
      <c r="A485"/>
      <c r="B485"/>
      <c r="C485"/>
      <c r="D485"/>
      <c r="E485"/>
      <c r="F485"/>
      <c r="G485"/>
      <c r="H485"/>
      <c r="I485"/>
      <c r="J485"/>
      <c r="K485"/>
      <c r="L485"/>
      <c r="M485"/>
    </row>
    <row r="486" spans="1:13">
      <c r="A486"/>
      <c r="B486"/>
      <c r="C486"/>
      <c r="D486"/>
      <c r="E486"/>
      <c r="F486"/>
      <c r="G486"/>
      <c r="H486"/>
      <c r="I486"/>
      <c r="J486"/>
      <c r="K486"/>
      <c r="L486"/>
      <c r="M486"/>
    </row>
    <row r="487" spans="1:13">
      <c r="A487"/>
      <c r="B487"/>
      <c r="C487"/>
      <c r="D487"/>
      <c r="E487"/>
      <c r="F487"/>
      <c r="G487"/>
      <c r="H487"/>
      <c r="I487"/>
      <c r="J487"/>
      <c r="K487"/>
      <c r="L487"/>
      <c r="M487"/>
    </row>
    <row r="488" spans="1:13">
      <c r="A488"/>
      <c r="B488"/>
      <c r="C488"/>
      <c r="D488"/>
      <c r="E488"/>
      <c r="F488"/>
      <c r="G488"/>
      <c r="H488"/>
      <c r="I488"/>
      <c r="J488"/>
      <c r="K488"/>
      <c r="L488"/>
      <c r="M488"/>
    </row>
    <row r="489" spans="1:13">
      <c r="A489"/>
      <c r="B489"/>
      <c r="C489"/>
      <c r="D489"/>
      <c r="E489"/>
      <c r="F489"/>
      <c r="G489"/>
      <c r="H489"/>
      <c r="I489"/>
      <c r="J489"/>
      <c r="K489"/>
      <c r="L489"/>
      <c r="M489"/>
    </row>
    <row r="490" spans="1:13">
      <c r="A490"/>
      <c r="B490"/>
      <c r="C490"/>
      <c r="D490"/>
      <c r="E490"/>
      <c r="F490"/>
      <c r="G490"/>
      <c r="H490"/>
      <c r="I490"/>
      <c r="J490"/>
      <c r="K490"/>
      <c r="L490"/>
      <c r="M490"/>
    </row>
    <row r="491" spans="1:13">
      <c r="A491"/>
      <c r="B491"/>
      <c r="C491"/>
      <c r="D491"/>
      <c r="E491"/>
      <c r="F491"/>
      <c r="G491"/>
      <c r="H491"/>
      <c r="I491"/>
      <c r="J491"/>
      <c r="K491"/>
      <c r="L491"/>
      <c r="M491"/>
    </row>
    <row r="492" spans="1:13">
      <c r="A492"/>
      <c r="B492"/>
      <c r="C492"/>
      <c r="D492"/>
      <c r="E492"/>
      <c r="F492"/>
      <c r="G492"/>
      <c r="H492"/>
      <c r="I492"/>
      <c r="J492"/>
      <c r="K492"/>
      <c r="L492"/>
      <c r="M492"/>
    </row>
    <row r="493" spans="1:13">
      <c r="A493"/>
      <c r="B493"/>
      <c r="C493"/>
      <c r="D493"/>
      <c r="E493"/>
      <c r="F493"/>
      <c r="G493"/>
      <c r="H493"/>
      <c r="I493"/>
      <c r="J493"/>
      <c r="K493"/>
      <c r="L493"/>
      <c r="M493"/>
    </row>
    <row r="494" spans="1:13">
      <c r="A494"/>
      <c r="B494"/>
      <c r="C494"/>
      <c r="D494"/>
      <c r="E494"/>
      <c r="F494"/>
      <c r="G494"/>
      <c r="H494"/>
      <c r="I494"/>
      <c r="J494"/>
      <c r="K494"/>
      <c r="L494"/>
      <c r="M494"/>
    </row>
    <row r="495" spans="1:13">
      <c r="A495"/>
      <c r="B495"/>
      <c r="C495"/>
      <c r="D495"/>
      <c r="E495"/>
      <c r="F495"/>
      <c r="G495"/>
      <c r="H495"/>
      <c r="I495"/>
      <c r="J495"/>
      <c r="K495"/>
      <c r="L495"/>
      <c r="M495"/>
    </row>
    <row r="496" spans="1:13">
      <c r="A496"/>
      <c r="B496"/>
      <c r="C496"/>
      <c r="D496"/>
      <c r="E496"/>
      <c r="F496"/>
      <c r="G496"/>
      <c r="H496"/>
      <c r="I496"/>
      <c r="J496"/>
      <c r="K496"/>
      <c r="L496"/>
      <c r="M496"/>
    </row>
    <row r="497" spans="1:13">
      <c r="A497"/>
      <c r="B497"/>
      <c r="C497"/>
      <c r="D497"/>
      <c r="E497"/>
      <c r="F497"/>
      <c r="G497"/>
      <c r="H497"/>
      <c r="I497"/>
      <c r="J497"/>
      <c r="K497"/>
      <c r="L497"/>
      <c r="M497"/>
    </row>
    <row r="498" spans="1:13">
      <c r="A498"/>
      <c r="B498"/>
      <c r="C498"/>
      <c r="D498"/>
      <c r="E498"/>
      <c r="F498"/>
      <c r="G498"/>
      <c r="H498"/>
      <c r="I498"/>
      <c r="J498"/>
      <c r="K498"/>
      <c r="L498"/>
      <c r="M498"/>
    </row>
    <row r="499" spans="1:13">
      <c r="A499"/>
      <c r="B499"/>
      <c r="C499"/>
      <c r="D499"/>
      <c r="E499"/>
      <c r="F499"/>
      <c r="G499"/>
      <c r="H499"/>
      <c r="I499"/>
      <c r="J499"/>
      <c r="K499"/>
      <c r="L499"/>
      <c r="M499"/>
    </row>
    <row r="500" spans="1:13">
      <c r="A500"/>
      <c r="B500"/>
      <c r="C500"/>
      <c r="D500"/>
      <c r="E500"/>
      <c r="F500"/>
      <c r="G500"/>
      <c r="H500"/>
      <c r="I500"/>
      <c r="J500"/>
      <c r="K500"/>
      <c r="L500"/>
      <c r="M500"/>
    </row>
    <row r="501" spans="1:13">
      <c r="A501"/>
      <c r="B501"/>
      <c r="C501"/>
      <c r="D501"/>
      <c r="E501"/>
      <c r="F501"/>
      <c r="G501"/>
      <c r="H501"/>
      <c r="I501"/>
      <c r="J501"/>
      <c r="K501"/>
      <c r="L501"/>
      <c r="M501"/>
    </row>
    <row r="502" spans="1:13">
      <c r="A502"/>
      <c r="B502"/>
      <c r="C502"/>
      <c r="D502"/>
      <c r="E502"/>
      <c r="F502"/>
      <c r="G502"/>
      <c r="H502"/>
      <c r="I502"/>
      <c r="J502"/>
      <c r="K502"/>
      <c r="L502"/>
      <c r="M502"/>
    </row>
    <row r="503" spans="1:13">
      <c r="A503"/>
      <c r="B503"/>
      <c r="C503"/>
      <c r="D503"/>
      <c r="E503"/>
      <c r="F503"/>
      <c r="G503"/>
      <c r="H503"/>
      <c r="I503"/>
      <c r="J503"/>
      <c r="K503"/>
      <c r="L503"/>
      <c r="M503"/>
    </row>
    <row r="504" spans="1:13">
      <c r="A504"/>
      <c r="B504"/>
      <c r="C504"/>
      <c r="D504"/>
      <c r="E504"/>
      <c r="F504"/>
      <c r="G504"/>
      <c r="H504"/>
      <c r="I504"/>
      <c r="J504"/>
      <c r="K504"/>
      <c r="L504"/>
      <c r="M504"/>
    </row>
    <row r="505" spans="1:13">
      <c r="A505"/>
      <c r="B505"/>
      <c r="C505"/>
      <c r="D505"/>
      <c r="E505"/>
      <c r="F505"/>
      <c r="G505"/>
      <c r="H505"/>
      <c r="I505"/>
      <c r="J505"/>
      <c r="K505"/>
      <c r="L505"/>
      <c r="M505"/>
    </row>
    <row r="506" spans="1:13">
      <c r="A506"/>
      <c r="B506"/>
      <c r="C506"/>
      <c r="D506"/>
      <c r="E506"/>
      <c r="F506"/>
      <c r="G506"/>
      <c r="H506"/>
      <c r="I506"/>
      <c r="J506"/>
      <c r="K506"/>
      <c r="L506"/>
      <c r="M506"/>
    </row>
    <row r="507" spans="1:13">
      <c r="A507"/>
      <c r="B507"/>
      <c r="C507"/>
      <c r="D507"/>
      <c r="E507"/>
      <c r="F507"/>
      <c r="G507"/>
      <c r="H507"/>
      <c r="I507"/>
      <c r="J507"/>
      <c r="K507"/>
      <c r="L507"/>
      <c r="M507"/>
    </row>
    <row r="508" spans="1:13">
      <c r="A508"/>
      <c r="B508"/>
      <c r="C508"/>
      <c r="D508"/>
      <c r="E508"/>
      <c r="F508"/>
      <c r="G508"/>
      <c r="H508"/>
      <c r="I508"/>
      <c r="J508"/>
      <c r="K508"/>
      <c r="L508"/>
      <c r="M508"/>
    </row>
    <row r="509" spans="1:13">
      <c r="A509"/>
      <c r="B509"/>
      <c r="C509"/>
      <c r="D509"/>
      <c r="E509"/>
      <c r="F509"/>
      <c r="G509"/>
      <c r="H509"/>
      <c r="I509"/>
      <c r="J509"/>
      <c r="K509"/>
      <c r="L509"/>
      <c r="M509"/>
    </row>
    <row r="510" spans="1:13">
      <c r="A510"/>
      <c r="B510"/>
      <c r="C510"/>
      <c r="D510"/>
      <c r="E510"/>
      <c r="F510"/>
      <c r="G510"/>
      <c r="H510"/>
      <c r="I510"/>
      <c r="J510"/>
      <c r="K510"/>
      <c r="L510"/>
      <c r="M510"/>
    </row>
    <row r="511" spans="1:13">
      <c r="A511"/>
      <c r="B511"/>
      <c r="C511"/>
      <c r="D511"/>
      <c r="E511"/>
      <c r="F511"/>
      <c r="G511"/>
      <c r="H511"/>
      <c r="I511"/>
      <c r="J511"/>
      <c r="K511"/>
      <c r="L511"/>
      <c r="M511"/>
    </row>
    <row r="512" spans="1:13">
      <c r="A512"/>
      <c r="B512"/>
      <c r="C512"/>
      <c r="D512"/>
      <c r="E512"/>
      <c r="F512"/>
      <c r="G512"/>
      <c r="H512"/>
      <c r="I512"/>
      <c r="J512"/>
      <c r="K512"/>
      <c r="L512"/>
      <c r="M512"/>
    </row>
    <row r="513" spans="1:13">
      <c r="A513"/>
      <c r="B513"/>
      <c r="C513"/>
      <c r="D513"/>
      <c r="E513"/>
      <c r="F513"/>
      <c r="G513"/>
      <c r="H513"/>
      <c r="I513"/>
      <c r="J513"/>
      <c r="K513"/>
      <c r="L513"/>
      <c r="M513"/>
    </row>
    <row r="514" spans="1:13">
      <c r="A514"/>
      <c r="B514"/>
      <c r="C514"/>
      <c r="D514"/>
      <c r="E514"/>
      <c r="F514"/>
      <c r="G514"/>
      <c r="H514"/>
      <c r="I514"/>
      <c r="J514"/>
      <c r="K514"/>
      <c r="L514"/>
      <c r="M514"/>
    </row>
    <row r="515" spans="1:13">
      <c r="A515"/>
      <c r="B515"/>
      <c r="C515"/>
      <c r="D515"/>
      <c r="E515"/>
      <c r="F515"/>
      <c r="G515"/>
      <c r="H515"/>
      <c r="I515"/>
      <c r="J515"/>
      <c r="K515"/>
      <c r="L515"/>
      <c r="M515"/>
    </row>
    <row r="516" spans="1:13">
      <c r="A516"/>
      <c r="B516"/>
      <c r="C516"/>
      <c r="D516"/>
      <c r="E516"/>
      <c r="F516"/>
      <c r="G516"/>
      <c r="H516"/>
      <c r="I516"/>
      <c r="J516"/>
      <c r="K516"/>
      <c r="L516"/>
      <c r="M516"/>
    </row>
    <row r="517" spans="1:13">
      <c r="A517"/>
      <c r="B517"/>
      <c r="C517"/>
      <c r="D517"/>
      <c r="E517"/>
      <c r="F517"/>
      <c r="G517"/>
      <c r="H517"/>
      <c r="I517"/>
      <c r="J517"/>
      <c r="K517"/>
      <c r="L517"/>
      <c r="M517"/>
    </row>
    <row r="518" spans="1:13">
      <c r="A518"/>
      <c r="B518"/>
      <c r="C518"/>
      <c r="D518"/>
      <c r="E518"/>
      <c r="F518"/>
      <c r="G518"/>
      <c r="H518"/>
      <c r="I518"/>
      <c r="J518"/>
      <c r="K518"/>
      <c r="L518"/>
      <c r="M518"/>
    </row>
    <row r="519" spans="1:13">
      <c r="A519"/>
      <c r="B519"/>
      <c r="C519"/>
      <c r="D519"/>
      <c r="E519"/>
      <c r="F519"/>
      <c r="G519"/>
      <c r="H519"/>
      <c r="I519"/>
      <c r="J519"/>
      <c r="K519"/>
      <c r="L519"/>
      <c r="M519"/>
    </row>
    <row r="520" spans="1:13">
      <c r="A520"/>
      <c r="B520"/>
      <c r="C520"/>
      <c r="D520"/>
      <c r="E520"/>
      <c r="F520"/>
      <c r="G520"/>
      <c r="H520"/>
      <c r="I520"/>
      <c r="J520"/>
      <c r="K520"/>
      <c r="L520"/>
      <c r="M520"/>
    </row>
    <row r="521" spans="1:13">
      <c r="A521"/>
      <c r="B521"/>
      <c r="C521"/>
      <c r="D521"/>
      <c r="E521"/>
      <c r="F521"/>
      <c r="G521"/>
      <c r="H521"/>
      <c r="I521"/>
      <c r="J521"/>
      <c r="K521"/>
      <c r="L521"/>
      <c r="M521"/>
    </row>
    <row r="522" spans="1:13">
      <c r="A522"/>
      <c r="B522"/>
      <c r="C522"/>
      <c r="D522"/>
      <c r="E522"/>
      <c r="F522"/>
      <c r="G522"/>
      <c r="H522"/>
      <c r="I522"/>
      <c r="J522"/>
      <c r="K522"/>
      <c r="L522"/>
      <c r="M522"/>
    </row>
    <row r="523" spans="1:13">
      <c r="A523"/>
      <c r="B523"/>
      <c r="C523"/>
      <c r="D523"/>
      <c r="E523"/>
      <c r="F523"/>
      <c r="G523"/>
      <c r="H523"/>
      <c r="I523"/>
      <c r="J523"/>
      <c r="K523"/>
      <c r="L523"/>
      <c r="M523"/>
    </row>
    <row r="524" spans="1:13">
      <c r="A524"/>
      <c r="B524"/>
      <c r="C524"/>
      <c r="D524"/>
      <c r="E524"/>
      <c r="F524"/>
      <c r="G524"/>
      <c r="H524"/>
      <c r="I524"/>
      <c r="J524"/>
      <c r="K524"/>
      <c r="L524"/>
      <c r="M524"/>
    </row>
    <row r="525" spans="1:13">
      <c r="A525"/>
      <c r="B525"/>
      <c r="C525"/>
      <c r="D525"/>
      <c r="E525"/>
      <c r="F525"/>
      <c r="G525"/>
      <c r="H525"/>
      <c r="I525"/>
      <c r="J525"/>
      <c r="K525"/>
      <c r="L525"/>
      <c r="M525"/>
    </row>
    <row r="526" spans="1:13">
      <c r="A526"/>
      <c r="B526"/>
      <c r="C526"/>
      <c r="D526"/>
      <c r="E526"/>
      <c r="F526"/>
      <c r="G526"/>
      <c r="H526"/>
      <c r="I526"/>
      <c r="J526"/>
      <c r="K526"/>
      <c r="L526"/>
      <c r="M526"/>
    </row>
    <row r="527" spans="1:13">
      <c r="A527"/>
      <c r="B527"/>
      <c r="C527"/>
      <c r="D527"/>
      <c r="E527"/>
      <c r="F527"/>
      <c r="G527"/>
      <c r="H527"/>
      <c r="I527"/>
      <c r="J527"/>
      <c r="K527"/>
      <c r="L527"/>
      <c r="M527"/>
    </row>
    <row r="528" spans="1:13">
      <c r="A528"/>
      <c r="B528"/>
      <c r="C528"/>
      <c r="D528"/>
      <c r="E528"/>
      <c r="F528"/>
      <c r="G528"/>
      <c r="H528"/>
      <c r="I528"/>
      <c r="J528"/>
      <c r="K528"/>
      <c r="L528"/>
      <c r="M528"/>
    </row>
    <row r="529" spans="1:13">
      <c r="A529"/>
      <c r="B529"/>
      <c r="C529"/>
      <c r="D529"/>
      <c r="E529"/>
      <c r="F529"/>
      <c r="G529"/>
      <c r="H529"/>
      <c r="I529"/>
      <c r="J529"/>
      <c r="K529"/>
      <c r="L529"/>
      <c r="M529"/>
    </row>
    <row r="530" spans="1:13">
      <c r="A530"/>
      <c r="B530"/>
      <c r="C530"/>
      <c r="D530"/>
      <c r="E530"/>
      <c r="F530"/>
      <c r="G530"/>
      <c r="H530"/>
      <c r="I530"/>
      <c r="J530"/>
      <c r="K530"/>
      <c r="L530"/>
      <c r="M530"/>
    </row>
    <row r="531" spans="1:13">
      <c r="A531"/>
      <c r="B531"/>
      <c r="C531"/>
      <c r="D531"/>
      <c r="E531"/>
      <c r="F531"/>
      <c r="G531"/>
      <c r="H531"/>
      <c r="I531"/>
      <c r="J531"/>
      <c r="K531"/>
      <c r="L531"/>
      <c r="M531"/>
    </row>
    <row r="532" spans="1:13">
      <c r="A532"/>
      <c r="B532"/>
      <c r="C532"/>
      <c r="D532"/>
      <c r="E532"/>
      <c r="F532"/>
      <c r="G532"/>
      <c r="H532"/>
      <c r="I532"/>
      <c r="J532"/>
      <c r="K532"/>
      <c r="L532"/>
      <c r="M532"/>
    </row>
    <row r="533" spans="1:13">
      <c r="A533"/>
      <c r="B533"/>
      <c r="C533"/>
      <c r="D533"/>
      <c r="E533"/>
      <c r="F533"/>
      <c r="G533"/>
      <c r="H533"/>
      <c r="I533"/>
      <c r="J533"/>
      <c r="K533"/>
      <c r="L533"/>
      <c r="M533"/>
    </row>
    <row r="534" spans="1:13">
      <c r="A534"/>
      <c r="B534"/>
      <c r="C534"/>
      <c r="D534"/>
      <c r="E534"/>
      <c r="F534"/>
      <c r="G534"/>
      <c r="H534"/>
      <c r="I534"/>
      <c r="J534"/>
      <c r="K534"/>
      <c r="L534"/>
      <c r="M534"/>
    </row>
    <row r="535" spans="1:13">
      <c r="A535"/>
      <c r="B535"/>
      <c r="C535"/>
      <c r="D535"/>
      <c r="E535"/>
      <c r="F535"/>
      <c r="G535"/>
      <c r="H535"/>
      <c r="I535"/>
      <c r="J535"/>
      <c r="K535"/>
      <c r="L535"/>
      <c r="M535"/>
    </row>
  </sheetData>
  <mergeCells count="22">
    <mergeCell ref="A1:F1"/>
    <mergeCell ref="E7:E19"/>
    <mergeCell ref="K1:L1"/>
    <mergeCell ref="B3:M4"/>
    <mergeCell ref="D5:D19"/>
    <mergeCell ref="E5:L6"/>
    <mergeCell ref="K2:L2"/>
    <mergeCell ref="J8:J19"/>
    <mergeCell ref="A2:F2"/>
    <mergeCell ref="G8:G19"/>
    <mergeCell ref="A39:M39"/>
    <mergeCell ref="A38:M38"/>
    <mergeCell ref="H10:H19"/>
    <mergeCell ref="I10:I19"/>
    <mergeCell ref="F8:F19"/>
    <mergeCell ref="M5:M19"/>
    <mergeCell ref="C5:C19"/>
    <mergeCell ref="A3:A19"/>
    <mergeCell ref="L10:L19"/>
    <mergeCell ref="G7:L7"/>
    <mergeCell ref="K10:K19"/>
    <mergeCell ref="B9:B14"/>
  </mergeCells>
  <phoneticPr fontId="0" type="noConversion"/>
  <hyperlinks>
    <hyperlink ref="K1:L1" location="'Spis tablic     List of tables'!A99" display="Powrót do spisu tablic"/>
    <hyperlink ref="K2:L2" location="'Spis tablic     List of tables'!A9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98</vt:i4>
      </vt:variant>
      <vt:variant>
        <vt:lpstr>Zakresy nazwane</vt:lpstr>
      </vt:variant>
      <vt:variant>
        <vt:i4>52</vt:i4>
      </vt:variant>
    </vt:vector>
  </HeadingPairs>
  <TitlesOfParts>
    <vt:vector size="150"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Tabl.35CZ.1</vt:lpstr>
      <vt:lpstr>Tabl.35CZ.2</vt:lpstr>
      <vt:lpstr>Tabl.35CZ.3</vt:lpstr>
      <vt:lpstr>Tabl.35CZ.4</vt:lpstr>
      <vt:lpstr>Tabl.36</vt:lpstr>
      <vt:lpstr>Tabl.37</vt:lpstr>
      <vt:lpstr>Tabl.38</vt:lpstr>
      <vt:lpstr>Tabl.39</vt:lpstr>
      <vt:lpstr>Tabl.40CZ.1</vt:lpstr>
      <vt:lpstr>Tabl.40CZ.2</vt:lpstr>
      <vt:lpstr>Tabl.41CZ.1</vt:lpstr>
      <vt:lpstr>Tabl.41CZ.2</vt:lpstr>
      <vt:lpstr>Tabl. 42</vt:lpstr>
      <vt:lpstr>Tabl.43CZ.1</vt:lpstr>
      <vt:lpstr>Tabl.43CZ.1A</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Tabl.22CZ.1!Obszar_wydruku</vt:lpstr>
      <vt:lpstr>Tabl.22CZ.2!Obszar_wydruku</vt:lpstr>
      <vt:lpstr>Tabl.23!Obszar_wydruku</vt:lpstr>
      <vt:lpstr>Tabl.25CZ.1!Obszar_wydruku</vt:lpstr>
      <vt:lpstr>Tabl.25CZ.2!Obszar_wydruku</vt:lpstr>
      <vt:lpstr>Tabl.26CZ.1!Obszar_wydruku</vt:lpstr>
      <vt:lpstr>Tabl.26CZ.2!Obszar_wydruku</vt:lpstr>
      <vt:lpstr>Tabl.26CZ.3!Obszar_wydruku</vt:lpstr>
      <vt:lpstr>Tabl.26CZ.4!Obszar_wydruku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Tabl.35CZ.4!Obszar_wydruku</vt:lpstr>
      <vt:lpstr>Tabl.40CZ.1!Obszar_wydruku</vt:lpstr>
      <vt:lpstr>Tabl.40CZ.2!Obszar_wydruku</vt:lpstr>
      <vt:lpstr>Tabl.41CZ.1!Obszar_wydruku</vt:lpstr>
      <vt:lpstr>Tabl.41CZ.2!Obszar_wydruku</vt:lpstr>
      <vt:lpstr>Tabl.43CZ.1!Obszar_wydruku</vt:lpstr>
      <vt:lpstr>Tabl.43CZ.2!Obszar_wydruku</vt:lpstr>
      <vt:lpstr>Tabl.43CZ.2A!Obszar_wydruku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Tabl.5CZ.1!Obszar_wydruku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Truchan Klaudia</cp:lastModifiedBy>
  <cp:lastPrinted>2019-05-29T09:55:34Z</cp:lastPrinted>
  <dcterms:created xsi:type="dcterms:W3CDTF">2011-08-16T06:32:54Z</dcterms:created>
  <dcterms:modified xsi:type="dcterms:W3CDTF">2019-05-29T11:03:25Z</dcterms:modified>
</cp:coreProperties>
</file>