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2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klosekm\Desktop\Tarnów\udostępnianie\"/>
    </mc:Choice>
  </mc:AlternateContent>
  <xr:revisionPtr revIDLastSave="0" documentId="8_{2991B35A-59DD-4BA5-9191-9833EC969A08}" xr6:coauthVersionLast="36" xr6:coauthVersionMax="36" xr10:uidLastSave="{00000000-0000-0000-0000-000000000000}"/>
  <bookViews>
    <workbookView xWindow="0" yWindow="0" windowWidth="28800" windowHeight="10335" tabRatio="806" xr2:uid="{00000000-000D-0000-FFFF-FFFF00000000}"/>
  </bookViews>
  <sheets>
    <sheet name="SPIS TABLIC" sheetId="1" r:id="rId1"/>
    <sheet name="Tabl. 1." sheetId="2" r:id="rId2"/>
    <sheet name="Tabl. 2." sheetId="3" r:id="rId3"/>
    <sheet name="Tabl. 3. " sheetId="4" r:id="rId4"/>
    <sheet name="Tabl. 4. " sheetId="5" r:id="rId5"/>
    <sheet name="Tabl. 5. " sheetId="6" r:id="rId6"/>
    <sheet name="Tabl. 6.  " sheetId="7" r:id="rId7"/>
    <sheet name="Tabl. 7. " sheetId="8" r:id="rId8"/>
    <sheet name="Tabl. 8." sheetId="9" r:id="rId9"/>
    <sheet name="Tabl. 9.  " sheetId="10" r:id="rId10"/>
    <sheet name="Tabl. 10.  " sheetId="11" r:id="rId11"/>
    <sheet name="Tabl. 11.   " sheetId="12" r:id="rId12"/>
    <sheet name="Tabl. 12." sheetId="13" r:id="rId13"/>
    <sheet name="Tabl. 13. " sheetId="14" r:id="rId14"/>
    <sheet name="Tabl. 14.   " sheetId="15" r:id="rId15"/>
    <sheet name="Tabl. 15.  " sheetId="16" r:id="rId16"/>
    <sheet name="Tabl. 16." sheetId="17" r:id="rId17"/>
    <sheet name="Tabl. 17." sheetId="18" r:id="rId18"/>
    <sheet name="Tabl. 18." sheetId="19" r:id="rId19"/>
    <sheet name="Tabl. 19." sheetId="20" r:id="rId20"/>
    <sheet name="Tabl. 20." sheetId="21" state="hidden" r:id="rId21"/>
    <sheet name="Tabl. 20. " sheetId="22" r:id="rId22"/>
    <sheet name="Tabl. 21." sheetId="23" r:id="rId23"/>
  </sheets>
  <definedNames>
    <definedName name="_xlnm._FilterDatabase" localSheetId="1" hidden="1">'Tabl. 1.'!$A$5:$D$171</definedName>
    <definedName name="_xlnm._FilterDatabase" localSheetId="11" hidden="1">'Tabl. 11.   '!$A$65:$O$84</definedName>
    <definedName name="_xlnm._FilterDatabase" localSheetId="12" hidden="1">'Tabl. 12.'!#REF!</definedName>
    <definedName name="_xlnm._FilterDatabase" localSheetId="15" hidden="1">'Tabl. 15.  '!$G$5:$H$154</definedName>
    <definedName name="_xlnm._FilterDatabase" localSheetId="16" hidden="1">'Tabl. 16.'!$A$8:$H$63</definedName>
    <definedName name="_xlnm._FilterDatabase" localSheetId="2" hidden="1">'Tabl. 2.'!$A$8:$F$46</definedName>
    <definedName name="_xlnm._FilterDatabase" localSheetId="20" hidden="1">'Tabl. 20.'!$A$71:$F$107</definedName>
    <definedName name="_xlnm._FilterDatabase" localSheetId="21" hidden="1">'Tabl. 20. '!$A$69:$E$105</definedName>
    <definedName name="_xlnm._FilterDatabase" localSheetId="6" hidden="1">'Tabl. 6.  '!$A$7:$F$99</definedName>
    <definedName name="_xlnm._FilterDatabase" localSheetId="7" hidden="1">'Tabl. 7. '!$A$7:$E$24</definedName>
    <definedName name="_xlnm._FilterDatabase" localSheetId="8" hidden="1">'Tabl. 8.'!$A$53:$G$68</definedName>
    <definedName name="_xlnm._FilterDatabase" localSheetId="9" hidden="1">'Tabl. 9.  '!#REF!</definedName>
    <definedName name="_xlnm.Print_Area" localSheetId="22">'Tabl. 21.'!$A$1:$AG$15</definedName>
    <definedName name="TABL._1.__TARNÓW_NA_TLE_WOJEWÓDZTWA_MAŁOPOLSKIEGO_W_2021_R.">'Tabl. 1.'!$A$1</definedName>
    <definedName name="TABL._10.__INFRASTRUKTURA_KOMUNALNA">'Tabl. 10.  '!$A$1</definedName>
    <definedName name="TABL._12.__OCHRONA_ŚRODOWISKA">'Tabl. 12.'!$A$1</definedName>
    <definedName name="TABL._13._ZIELEŃ_MIEJSKAa">'Tabl. 13. '!$A$1</definedName>
    <definedName name="TABL._14.__INWESTYCJE">'Tabl. 14.   '!$A$1</definedName>
    <definedName name="TABL._15.__DOCHODY_I_WYDATKI_BUDŻETU_MIASTA">'Tabl. 15.  '!$A$1</definedName>
    <definedName name="TABL._16.__PODMIOTY_GOSPODARKI_NARODOWEJa">'Tabl. 16.'!$A$1</definedName>
    <definedName name="TABL._17._TRANSPORT">'Tabl. 17.'!$A$1</definedName>
    <definedName name="TABL._18.___HANDEL">'Tabl. 18.'!$A$1</definedName>
    <definedName name="TABL._19._BEZPIECZEŃSTWO_PUBLICZNE">'Tabl. 19.'!$A$1</definedName>
    <definedName name="TABL._2.__STAN_LUDNOŚCIa">'Tabl. 2.'!$A$1</definedName>
    <definedName name="TABL._20.__URZĄD_MIASTA_TARNOWA">'Tabl. 20. '!$A$1</definedName>
    <definedName name="TABL._21.__TARNÓW_NA_TLE_INNYCH_MIAST_W_2021_R.a">'Tabl. 21.'!$A$1</definedName>
    <definedName name="TABL._3.__RUCH_NATURALNY_I_MIGRACJE">'Tabl. 3. '!$A$1</definedName>
    <definedName name="TABL._4.__RYNEK_PRACY" localSheetId="4">'Tabl. 4. '!$A$1</definedName>
    <definedName name="TABL._4.__RYNEK_PRACY">'Tabl. 4. '!$A$1</definedName>
    <definedName name="TABL._5.__WYNAGRODZENIA_I_ŚWIADCZENIA_SPOŁECZNE">'Tabl. 5. '!$A$1</definedName>
    <definedName name="TABL._6.__EDUKACJA_I_WYCHOWANIEa" localSheetId="6">'Tabl. 6.  '!$A$1</definedName>
    <definedName name="TABL._7.__OCHRONA_ZDROWIA_I_POMOC_SPOŁECZNA">'Tabl. 7. '!$A$1</definedName>
    <definedName name="TABL._9.__TURYSTYKAa">'Tabl. 9.  '!$A$1</definedName>
    <definedName name="Z_187389EA_1CF8_4C4C_B648_C72F1C5C6C0B_.wvu.FilterData" localSheetId="1" hidden="1">'Tabl. 1.'!$A$5:$D$171</definedName>
    <definedName name="Z_187389EA_1CF8_4C4C_B648_C72F1C5C6C0B_.wvu.FilterData" localSheetId="11" hidden="1">'Tabl. 11.   '!$A$65:$O$84</definedName>
    <definedName name="Z_187389EA_1CF8_4C4C_B648_C72F1C5C6C0B_.wvu.FilterData" localSheetId="15" hidden="1">'Tabl. 15.  '!$G$5:$H$154</definedName>
    <definedName name="Z_187389EA_1CF8_4C4C_B648_C72F1C5C6C0B_.wvu.FilterData" localSheetId="16" hidden="1">'Tabl. 16.'!$A$8:$H$63</definedName>
    <definedName name="Z_187389EA_1CF8_4C4C_B648_C72F1C5C6C0B_.wvu.FilterData" localSheetId="2" hidden="1">'Tabl. 2.'!$A$8:$F$46</definedName>
    <definedName name="Z_187389EA_1CF8_4C4C_B648_C72F1C5C6C0B_.wvu.FilterData" localSheetId="20" hidden="1">'Tabl. 20.'!$A$71:$F$107</definedName>
    <definedName name="Z_187389EA_1CF8_4C4C_B648_C72F1C5C6C0B_.wvu.FilterData" localSheetId="21" hidden="1">'Tabl. 20. '!$A$69:$E$105</definedName>
    <definedName name="Z_187389EA_1CF8_4C4C_B648_C72F1C5C6C0B_.wvu.FilterData" localSheetId="6" hidden="1">'Tabl. 6.  '!$A$7:$F$99</definedName>
    <definedName name="Z_187389EA_1CF8_4C4C_B648_C72F1C5C6C0B_.wvu.FilterData" localSheetId="7" hidden="1">'Tabl. 7. '!$A$7:$E$24</definedName>
    <definedName name="Z_187389EA_1CF8_4C4C_B648_C72F1C5C6C0B_.wvu.FilterData" localSheetId="8" hidden="1">'Tabl. 8.'!$A$53:$G$68</definedName>
    <definedName name="Z_187389EA_1CF8_4C4C_B648_C72F1C5C6C0B_.wvu.PrintArea" localSheetId="22" hidden="1">'Tabl. 21.'!$A$1:$AG$15</definedName>
  </definedNames>
  <calcPr calcId="191029"/>
  <customWorkbookViews>
    <customWorkbookView name="Ziomek-Pożoga Agnieszka - Widok osobisty" guid="{187389EA-1CF8-4C4C-B648-C72F1C5C6C0B}" mergeInterval="0" personalView="1" maximized="1" xWindow="-8" yWindow="-8" windowWidth="1936" windowHeight="1176" tabRatio="806" activeSheetId="20" showComments="commIndAndComment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5" i="7" l="1"/>
  <c r="D151" i="2" l="1"/>
  <c r="D149" i="2"/>
  <c r="D145" i="2"/>
  <c r="D143" i="2"/>
  <c r="D141" i="2"/>
  <c r="D61" i="4" l="1"/>
  <c r="D25" i="3"/>
  <c r="C19" i="2"/>
  <c r="B19" i="2"/>
  <c r="E23" i="21" l="1"/>
  <c r="E25" i="21"/>
  <c r="E29" i="21"/>
  <c r="E33" i="21"/>
  <c r="E35" i="21"/>
  <c r="E37" i="21"/>
  <c r="E41" i="21"/>
  <c r="E21" i="21"/>
  <c r="E15" i="21"/>
  <c r="E16" i="21"/>
  <c r="E17" i="21"/>
  <c r="E13" i="21"/>
  <c r="E9" i="21"/>
  <c r="E7" i="21"/>
  <c r="E92" i="21" l="1"/>
  <c r="E94" i="21"/>
  <c r="E98" i="21"/>
  <c r="E100" i="21"/>
  <c r="E102" i="21"/>
  <c r="E104" i="21"/>
  <c r="E106" i="21"/>
  <c r="E80" i="21"/>
  <c r="E82" i="21"/>
  <c r="E84" i="21"/>
  <c r="E86" i="21"/>
  <c r="E90" i="21"/>
  <c r="E74" i="21"/>
  <c r="E76" i="21"/>
  <c r="E72" i="21"/>
  <c r="E58" i="21"/>
  <c r="E60" i="21"/>
  <c r="E62" i="21"/>
  <c r="E64" i="21"/>
  <c r="E66" i="21"/>
  <c r="E49" i="21"/>
  <c r="E51" i="21"/>
  <c r="E54" i="21"/>
  <c r="E47" i="21"/>
</calcChain>
</file>

<file path=xl/sharedStrings.xml><?xml version="1.0" encoding="utf-8"?>
<sst xmlns="http://schemas.openxmlformats.org/spreadsheetml/2006/main" count="1895" uniqueCount="1359">
  <si>
    <t xml:space="preserve">Małżeństwa  </t>
  </si>
  <si>
    <t xml:space="preserve">Rozwody  </t>
  </si>
  <si>
    <t xml:space="preserve">Separacje orzeczone  </t>
  </si>
  <si>
    <t xml:space="preserve">Urodzenia żywe  </t>
  </si>
  <si>
    <t xml:space="preserve">Udzielone noclegi  </t>
  </si>
  <si>
    <t xml:space="preserve">Mieszkania, których budowę rozpoczęto  </t>
  </si>
  <si>
    <t xml:space="preserve">Kobiety na 100 mężczyzn  </t>
  </si>
  <si>
    <t>Ludność w wieku:</t>
  </si>
  <si>
    <t>Według grup wieku:</t>
  </si>
  <si>
    <t xml:space="preserve">Zgony ogółem  </t>
  </si>
  <si>
    <t xml:space="preserve">w tym niemowląt  </t>
  </si>
  <si>
    <t xml:space="preserve">Przyrost naturalny  </t>
  </si>
  <si>
    <t xml:space="preserve">Zameldowania ogółem  </t>
  </si>
  <si>
    <t xml:space="preserve">Wymeldowania ogółem  </t>
  </si>
  <si>
    <t xml:space="preserve">Zameldowani na pobyt czasowy ogółem  </t>
  </si>
  <si>
    <t xml:space="preserve">Saldo ludności czasowo obecnej (nieobecnej) </t>
  </si>
  <si>
    <t xml:space="preserve">Przeciętne zatrudnienie  </t>
  </si>
  <si>
    <t xml:space="preserve">Poszkodowani ogółem  </t>
  </si>
  <si>
    <t>Z liczby ogółem:</t>
  </si>
  <si>
    <t>Według wieku:</t>
  </si>
  <si>
    <t>Według poziomu wykształcenia:</t>
  </si>
  <si>
    <t xml:space="preserve">Stopa bezrobocia rejestrowanego w %  </t>
  </si>
  <si>
    <t xml:space="preserve">Oferty pracy  </t>
  </si>
  <si>
    <t xml:space="preserve">Oddziały  </t>
  </si>
  <si>
    <t xml:space="preserve">Dzieci  </t>
  </si>
  <si>
    <t>Oddziały w szkołach</t>
  </si>
  <si>
    <t>Uczniowie szkół</t>
  </si>
  <si>
    <t xml:space="preserve">Liczba ludności na 1 aptekę  </t>
  </si>
  <si>
    <t xml:space="preserve">Mieszkania ogółem  </t>
  </si>
  <si>
    <t xml:space="preserve">Izby ogółem  </t>
  </si>
  <si>
    <t xml:space="preserve">Przeciętna: </t>
  </si>
  <si>
    <t xml:space="preserve">Mieszkania  </t>
  </si>
  <si>
    <t xml:space="preserve">Izby  </t>
  </si>
  <si>
    <t>Komunalne oczyszczalnie ścieków:</t>
  </si>
  <si>
    <t>Celowe otrzymane na zadania realizowane</t>
  </si>
  <si>
    <t>W tym według wybranych sekcji PKD:</t>
  </si>
  <si>
    <t xml:space="preserve">   w tym:</t>
  </si>
  <si>
    <t xml:space="preserve">Księgozbiór bibliotek publicznych </t>
  </si>
  <si>
    <t xml:space="preserve">Czytelnicy (w ciągu roku)  </t>
  </si>
  <si>
    <t xml:space="preserve">Wypożyczenia (w ciągu roku) </t>
  </si>
  <si>
    <t xml:space="preserve">Miejsca na widowni  </t>
  </si>
  <si>
    <t xml:space="preserve">Długość sieci w km </t>
  </si>
  <si>
    <t xml:space="preserve">  z podwyższonym usuwaniem biogenów  </t>
  </si>
  <si>
    <t xml:space="preserve">Zgony  </t>
  </si>
  <si>
    <t xml:space="preserve">Przyrost naturalny na 1000 ludności  </t>
  </si>
  <si>
    <t xml:space="preserve">   w tym kobiety  </t>
  </si>
  <si>
    <t xml:space="preserve">   pozostający bez pracy dłużej niż 1 rok  </t>
  </si>
  <si>
    <t xml:space="preserve">   w wieku 24 lata i mniej  </t>
  </si>
  <si>
    <t xml:space="preserve">Zwiedzający muzea i oddziały muzealne  </t>
  </si>
  <si>
    <t xml:space="preserve">Widzowie w kinach stałych  </t>
  </si>
  <si>
    <t xml:space="preserve">Korzystający z noclegów w osobach </t>
  </si>
  <si>
    <t xml:space="preserve">Mieszkania oddane do użytkowania  </t>
  </si>
  <si>
    <t>Emisja przemysłowych zanieczyszczeń powietrza</t>
  </si>
  <si>
    <t xml:space="preserve">  z zakładów szczególnie uciążliwych dla czystości </t>
  </si>
  <si>
    <t xml:space="preserve">  powietrza (w ciągu roku) w tonach:</t>
  </si>
  <si>
    <t xml:space="preserve">   gazowych (bez dwutlenku węgla)  </t>
  </si>
  <si>
    <t xml:space="preserve">Ścieki przemysłowe i komunalne wymagające </t>
  </si>
  <si>
    <t>Odpady (z wyłączeniem odpadów komunalnych)</t>
  </si>
  <si>
    <t xml:space="preserve">  wytworzone (w ciągu roku) w tys. ton  </t>
  </si>
  <si>
    <t xml:space="preserve">   bieżące  </t>
  </si>
  <si>
    <t xml:space="preserve">   inwestycyjne  </t>
  </si>
  <si>
    <t xml:space="preserve">   spółki handlowe  </t>
  </si>
  <si>
    <t xml:space="preserve">   spółki cywilne  </t>
  </si>
  <si>
    <t xml:space="preserve">   osoby fizyczne  </t>
  </si>
  <si>
    <t xml:space="preserve">Radni według wieku: </t>
  </si>
  <si>
    <t>Radni według poziomu wykształcenia:</t>
  </si>
  <si>
    <t>Radni według grup zawodów:</t>
  </si>
  <si>
    <t>ZATRUDNIENIE</t>
  </si>
  <si>
    <t>MIESZKANIA ODDANE DO UŻYTKOWANIA</t>
  </si>
  <si>
    <t xml:space="preserve">Przemysłowe oczyszczalnie ścieków: </t>
  </si>
  <si>
    <t xml:space="preserve">     w tym dochody własne  </t>
  </si>
  <si>
    <t xml:space="preserve">Jelenia Góra </t>
  </si>
  <si>
    <t xml:space="preserve">Kalisz </t>
  </si>
  <si>
    <t xml:space="preserve">Konin </t>
  </si>
  <si>
    <t xml:space="preserve">Koszalin </t>
  </si>
  <si>
    <t xml:space="preserve">Legnica </t>
  </si>
  <si>
    <t xml:space="preserve">Nowy Sącz </t>
  </si>
  <si>
    <t xml:space="preserve">Piotrków Trybunalski </t>
  </si>
  <si>
    <t xml:space="preserve">Siedlce </t>
  </si>
  <si>
    <t xml:space="preserve">Słupsk </t>
  </si>
  <si>
    <t xml:space="preserve">Tarnów </t>
  </si>
  <si>
    <t xml:space="preserve">Włocławek </t>
  </si>
  <si>
    <t xml:space="preserve">   podstawowych  </t>
  </si>
  <si>
    <t xml:space="preserve">Przeciętne miesięczne wynagrodzenia brutto w zł </t>
  </si>
  <si>
    <t xml:space="preserve">   liczba izb w mieszkaniu  </t>
  </si>
  <si>
    <t xml:space="preserve">   liczba osób na 1 mieszkanie  </t>
  </si>
  <si>
    <t xml:space="preserve">   liczba osób na 1 izbę  </t>
  </si>
  <si>
    <t xml:space="preserve">   pyłowych  </t>
  </si>
  <si>
    <t xml:space="preserve">   w tym z gospodarstw domowych  </t>
  </si>
  <si>
    <t xml:space="preserve">   mechaniczne  </t>
  </si>
  <si>
    <t xml:space="preserve">   biologiczne  </t>
  </si>
  <si>
    <t xml:space="preserve">      w tym w sekcjach:</t>
  </si>
  <si>
    <t xml:space="preserve">   w tym przetwórstwo przemysłowe  </t>
  </si>
  <si>
    <t xml:space="preserve">Budownictwo  </t>
  </si>
  <si>
    <t xml:space="preserve">Transport i gospodarka magazynowa  </t>
  </si>
  <si>
    <t>Kartoteka przejściowa (osoby nigdzie nie zameldowane</t>
  </si>
  <si>
    <t xml:space="preserve">  oraz oczekujące na zameldowanie w innej miejscowości </t>
  </si>
  <si>
    <t>Liczba przyjętych:</t>
  </si>
  <si>
    <t>Liczba wydanych:</t>
  </si>
  <si>
    <t xml:space="preserve">         w tym:</t>
  </si>
  <si>
    <t xml:space="preserve">   w tym środki na dofinansowanie własnych 
  </t>
  </si>
  <si>
    <t xml:space="preserve">  na podstawie porozumień między jednostkami </t>
  </si>
  <si>
    <t xml:space="preserve">  i od innych jednostek nieposiadających osobowości</t>
  </si>
  <si>
    <t xml:space="preserve">Urzędy naczelnych organów władzy państwowej, </t>
  </si>
  <si>
    <t>Bezpieczeństwo publiczne i ochrona</t>
  </si>
  <si>
    <t xml:space="preserve">Dochody od osób prawnych, od osób fizycznych 
</t>
  </si>
  <si>
    <t xml:space="preserve">Urzędy naczelnych organów władzy państwowej, 
 </t>
  </si>
  <si>
    <t xml:space="preserve">  z ogółem w %: </t>
  </si>
  <si>
    <t xml:space="preserve">   w tym hotele  </t>
  </si>
  <si>
    <t xml:space="preserve">   w tym turyści zagraniczni w osobach  </t>
  </si>
  <si>
    <t xml:space="preserve">   w tym turystom zagranicznym  </t>
  </si>
  <si>
    <t xml:space="preserve">Mieszkania, na realizację których wydano pozwolenia </t>
  </si>
  <si>
    <t xml:space="preserve">  oczyszczania odprowadzone do wód lub do ziemi </t>
  </si>
  <si>
    <t xml:space="preserve">   na 1 mieszkańca w zł  </t>
  </si>
  <si>
    <t xml:space="preserve">      w tym:</t>
  </si>
  <si>
    <t xml:space="preserve">   mężczyźni  </t>
  </si>
  <si>
    <t xml:space="preserve">   kobiety  </t>
  </si>
  <si>
    <t xml:space="preserve">   na 1000 ludności  </t>
  </si>
  <si>
    <t xml:space="preserve">   na 1000 urodzeń żywych  </t>
  </si>
  <si>
    <t xml:space="preserve">   na 10 tys. ludności  </t>
  </si>
  <si>
    <t xml:space="preserve">   z miast  </t>
  </si>
  <si>
    <t xml:space="preserve">   ze wsi  </t>
  </si>
  <si>
    <t xml:space="preserve">   z zagranicy  </t>
  </si>
  <si>
    <t xml:space="preserve">   do miast  </t>
  </si>
  <si>
    <t xml:space="preserve">   na wieś  </t>
  </si>
  <si>
    <t xml:space="preserve">   za granicę  </t>
  </si>
  <si>
    <t xml:space="preserve">   sektor publiczny  </t>
  </si>
  <si>
    <t xml:space="preserve">   sektor prywatny  </t>
  </si>
  <si>
    <t>W tym:</t>
  </si>
  <si>
    <t>W tym pracujący:</t>
  </si>
  <si>
    <t xml:space="preserve">   w tym kobiety </t>
  </si>
  <si>
    <t xml:space="preserve">   osoby dotychczas niepracujące  </t>
  </si>
  <si>
    <t xml:space="preserve">   posiadający prawo do zasiłku  </t>
  </si>
  <si>
    <t xml:space="preserve">   bez kwalifikacji zawodowych  </t>
  </si>
  <si>
    <t xml:space="preserve">   niepełnosprawni  </t>
  </si>
  <si>
    <t xml:space="preserve">   24 lata i mniej   </t>
  </si>
  <si>
    <t xml:space="preserve">   55 lat i więcej  </t>
  </si>
  <si>
    <t xml:space="preserve">   wyższe  </t>
  </si>
  <si>
    <t xml:space="preserve">   średnie zawodowe (łącznie z policealnym) </t>
  </si>
  <si>
    <t xml:space="preserve">   średnie ogólnokształcące  </t>
  </si>
  <si>
    <t xml:space="preserve">   zasadnicze zawodowe  </t>
  </si>
  <si>
    <t xml:space="preserve">   gimnazjalne i niższe  </t>
  </si>
  <si>
    <t xml:space="preserve">   1 miesiąc i mniej  </t>
  </si>
  <si>
    <t xml:space="preserve">   powyżej 24 miesięcy  </t>
  </si>
  <si>
    <t>Liczba dni niezdolności do pracy</t>
  </si>
  <si>
    <t xml:space="preserve">   podstawowe  </t>
  </si>
  <si>
    <t xml:space="preserve">   oddziały  </t>
  </si>
  <si>
    <t xml:space="preserve">   uczniowie  </t>
  </si>
  <si>
    <t xml:space="preserve">Uczniowie szkół </t>
  </si>
  <si>
    <t xml:space="preserve">   angielski  </t>
  </si>
  <si>
    <t xml:space="preserve">   rosyjski  </t>
  </si>
  <si>
    <t xml:space="preserve">   łacina  </t>
  </si>
  <si>
    <t xml:space="preserve">   hiszpański  </t>
  </si>
  <si>
    <t xml:space="preserve">   włoski  </t>
  </si>
  <si>
    <t xml:space="preserve">   w woluminach  </t>
  </si>
  <si>
    <t xml:space="preserve">   w woluminach na 1000 ludności  </t>
  </si>
  <si>
    <t xml:space="preserve">   w woluminach </t>
  </si>
  <si>
    <t xml:space="preserve">   na 1 czytelnika w woluminach  </t>
  </si>
  <si>
    <t>Wystawy czasowe:</t>
  </si>
  <si>
    <t xml:space="preserve">   w tym turyści zagraniczni  </t>
  </si>
  <si>
    <t xml:space="preserve">   stałe punkty sprzedaży drobnodetalicznej </t>
  </si>
  <si>
    <t xml:space="preserve">      sektor publiczny  </t>
  </si>
  <si>
    <t xml:space="preserve">      sektor prywatny  </t>
  </si>
  <si>
    <t xml:space="preserve">      spółki handlowe </t>
  </si>
  <si>
    <t xml:space="preserve">         w tym z udziałem kapitału zagranicznego  </t>
  </si>
  <si>
    <t xml:space="preserve">     spółki cywilne  </t>
  </si>
  <si>
    <t xml:space="preserve">     spółdzielnie  </t>
  </si>
  <si>
    <t xml:space="preserve">     osoby fizyczne prowadzące działalność </t>
  </si>
  <si>
    <t xml:space="preserve">       gospodarczą  </t>
  </si>
  <si>
    <t xml:space="preserve">   rolnictwo, leśnictwo, łowiectwo i rybactwo </t>
  </si>
  <si>
    <t xml:space="preserve">   przemysł  </t>
  </si>
  <si>
    <t xml:space="preserve">      w tym przetwórstwo przemysłowe  </t>
  </si>
  <si>
    <t xml:space="preserve">   budownictwo  </t>
  </si>
  <si>
    <t xml:space="preserve">   informacja i komunikacja  </t>
  </si>
  <si>
    <t xml:space="preserve">   działalność finansowa i ubezpieczeniowa </t>
  </si>
  <si>
    <t xml:space="preserve">   opieka zdrowotna i pomoc społeczna  </t>
  </si>
  <si>
    <t xml:space="preserve">   50 lat i więcej  </t>
  </si>
  <si>
    <t xml:space="preserve">   średnie  </t>
  </si>
  <si>
    <t xml:space="preserve">   gimnazjalne  </t>
  </si>
  <si>
    <t xml:space="preserve">   specjaliści  </t>
  </si>
  <si>
    <t xml:space="preserve">   pracownicy biurowi  </t>
  </si>
  <si>
    <t xml:space="preserve">   robotnicy przemysłowi i rzemieślnicy  </t>
  </si>
  <si>
    <t xml:space="preserve">   pozostali niesklasyfikowani  </t>
  </si>
  <si>
    <t>Miejsca w domach i zakładach stacjonarnych pomocy</t>
  </si>
  <si>
    <t>Mieszkańcy domów i zakładów stacjonarnych pomocy</t>
  </si>
  <si>
    <t xml:space="preserve">Mieszkania, na realizację których wydano pozwolenia
  </t>
  </si>
  <si>
    <t xml:space="preserve">   transport i gospodarka magazynowa </t>
  </si>
  <si>
    <t xml:space="preserve">   specjalne przysposabiające do pracy</t>
  </si>
  <si>
    <t xml:space="preserve">   specjalnych przysposabiających do pracy </t>
  </si>
  <si>
    <t xml:space="preserve">Małżeństwa </t>
  </si>
  <si>
    <t xml:space="preserve">   pożary </t>
  </si>
  <si>
    <t xml:space="preserve">   alarmy fałszywe</t>
  </si>
  <si>
    <r>
      <t xml:space="preserve">O G Ó Ł E M </t>
    </r>
    <r>
      <rPr>
        <sz val="10"/>
        <rFont val="Arial"/>
        <family val="2"/>
        <charset val="238"/>
      </rPr>
      <t/>
    </r>
  </si>
  <si>
    <t xml:space="preserve">  90 lat i więcej </t>
  </si>
  <si>
    <t xml:space="preserve">   sektor prywatny</t>
  </si>
  <si>
    <t xml:space="preserve">   sektor publiczny </t>
  </si>
  <si>
    <t xml:space="preserve">      w tym kobiety</t>
  </si>
  <si>
    <t xml:space="preserve">O G Ó Ł E M </t>
  </si>
  <si>
    <t xml:space="preserve">   w przemyśle i budownictwie</t>
  </si>
  <si>
    <t xml:space="preserve">
   ogółem </t>
  </si>
  <si>
    <t xml:space="preserve">   przemysł i budownictwo </t>
  </si>
  <si>
    <t>Placówki wychowania przedszkolnego</t>
  </si>
  <si>
    <t xml:space="preserve">   branżowe I stopnia</t>
  </si>
  <si>
    <t xml:space="preserve">   branżowych I stopnia</t>
  </si>
  <si>
    <t xml:space="preserve">   branżowych I stopnia </t>
  </si>
  <si>
    <t>Szkoły policealne</t>
  </si>
  <si>
    <t xml:space="preserve">   francuski </t>
  </si>
  <si>
    <t xml:space="preserve">   niemiecki </t>
  </si>
  <si>
    <t>Domy i zakłady stacjonarne pomocy społecznej</t>
  </si>
  <si>
    <t xml:space="preserve">  społecznej</t>
  </si>
  <si>
    <t>Biblioteki publiczne i filie</t>
  </si>
  <si>
    <r>
      <t>Muzea i oddziały muzealne</t>
    </r>
    <r>
      <rPr>
        <sz val="10"/>
        <rFont val="Arial"/>
        <family val="2"/>
        <charset val="238"/>
      </rPr>
      <t/>
    </r>
  </si>
  <si>
    <t>Kina stałe</t>
  </si>
  <si>
    <t>Korzystający z noclegów</t>
  </si>
  <si>
    <t xml:space="preserve">Stopień wykorzystania miejsc noclegowych w % </t>
  </si>
  <si>
    <t xml:space="preserve">Przemysł </t>
  </si>
  <si>
    <t>Informacja i komunikacja</t>
  </si>
  <si>
    <t>Działalność finansowa i ubezpieczeniowa</t>
  </si>
  <si>
    <t>Dochody budżetu miasta ogółem tys. zł</t>
  </si>
  <si>
    <t xml:space="preserve">Dochody własne </t>
  </si>
  <si>
    <t>Dotacje ogółem</t>
  </si>
  <si>
    <t>Celowe z budżetu państwa</t>
  </si>
  <si>
    <t>Otrzymane z funduszy celowych</t>
  </si>
  <si>
    <t xml:space="preserve">  samorządu terytorialnego</t>
  </si>
  <si>
    <t>Subwencja ogólna</t>
  </si>
  <si>
    <t>Dochody budżetu miasta na 1 mieszkańca w zł</t>
  </si>
  <si>
    <t>Wydatki budżetu miasta ogółem w tys. zł</t>
  </si>
  <si>
    <t>Wydatki bieżące</t>
  </si>
  <si>
    <t xml:space="preserve">      dotacje</t>
  </si>
  <si>
    <t xml:space="preserve">      świadczenia na rzecz osób fizycznych</t>
  </si>
  <si>
    <t xml:space="preserve">      wydatki bieżące jednostek budżetowych</t>
  </si>
  <si>
    <t xml:space="preserve">            wynagrodzenia</t>
  </si>
  <si>
    <t xml:space="preserve">            składki na obowiązkowe ubezpieczenia</t>
  </si>
  <si>
    <t xml:space="preserve">Wydatki majątkowe </t>
  </si>
  <si>
    <t xml:space="preserve">   w tym inwestycyjne </t>
  </si>
  <si>
    <r>
      <t>Wydatki budżetu miasta na 1 mieszkańca w zł</t>
    </r>
    <r>
      <rPr>
        <sz val="10"/>
        <rFont val="Arial"/>
        <family val="2"/>
        <charset val="238"/>
      </rPr>
      <t/>
    </r>
  </si>
  <si>
    <t>Wynik finansowy w tys. zł</t>
  </si>
  <si>
    <t>Dochody ogółem w tys. zł</t>
  </si>
  <si>
    <t>Rolnictwo i łowiectwo</t>
  </si>
  <si>
    <t>Transport i łączność</t>
  </si>
  <si>
    <t>Turystyka</t>
  </si>
  <si>
    <t>Gospodarka mieszkaniowa</t>
  </si>
  <si>
    <t>Działalność usługowa</t>
  </si>
  <si>
    <t>Administracja publiczna</t>
  </si>
  <si>
    <t xml:space="preserve">  kontroli i ochrony prawa oraz sądownictwa </t>
  </si>
  <si>
    <t xml:space="preserve">  przeciwpożarowa</t>
  </si>
  <si>
    <t xml:space="preserve">  prawnej oraz wydatki związane z ich poborem</t>
  </si>
  <si>
    <t>Różne rozliczenia</t>
  </si>
  <si>
    <t xml:space="preserve">Oświata i wychowanie </t>
  </si>
  <si>
    <t xml:space="preserve">Ochrona zdrowia   </t>
  </si>
  <si>
    <t>Pomoc społeczna</t>
  </si>
  <si>
    <t>Pozostałe zadania w zakresie polityki społecznej</t>
  </si>
  <si>
    <t>Edukacyjna opieka wychowawcza</t>
  </si>
  <si>
    <t>Gospodarka komunalna i ochrona środowiska</t>
  </si>
  <si>
    <t>Kultura i ochrona dziedzictwa narodowego</t>
  </si>
  <si>
    <t>Kultura fizyczna</t>
  </si>
  <si>
    <t>Pozostałe działy</t>
  </si>
  <si>
    <r>
      <t xml:space="preserve">Wydatki ogółem w tys. zł </t>
    </r>
    <r>
      <rPr>
        <sz val="10"/>
        <rFont val="Arial"/>
        <family val="2"/>
        <charset val="238"/>
      </rPr>
      <t/>
    </r>
  </si>
  <si>
    <t xml:space="preserve">Gospodarka mieszkaniowa </t>
  </si>
  <si>
    <t xml:space="preserve">  kontroli i ochrony prawa oraz sądownictwa</t>
  </si>
  <si>
    <t xml:space="preserve">Obsługa długu publicznego   </t>
  </si>
  <si>
    <t>Oświata i wychowanie</t>
  </si>
  <si>
    <t xml:space="preserve">Ochrona zdrowia  </t>
  </si>
  <si>
    <t xml:space="preserve">Pozostałe zadania w zakresie polityki społecznej </t>
  </si>
  <si>
    <t xml:space="preserve">Edukacyjna opieka wychowawcza </t>
  </si>
  <si>
    <t xml:space="preserve">Kultura i ochrona dziedzictwa narodowego </t>
  </si>
  <si>
    <r>
      <t xml:space="preserve">O G Ó Ł E M </t>
    </r>
    <r>
      <rPr>
        <sz val="10"/>
        <color theme="1"/>
        <rFont val="Arial"/>
        <family val="2"/>
        <charset val="238"/>
      </rPr>
      <t/>
    </r>
  </si>
  <si>
    <t xml:space="preserve">   działalność profesjonalna, naukowa i techniczna</t>
  </si>
  <si>
    <t xml:space="preserve">   działalność związana z kulturą, rozrywką i rekreacją</t>
  </si>
  <si>
    <t xml:space="preserve">   zameldowani na pobyt stały </t>
  </si>
  <si>
    <t xml:space="preserve">   zameldowani na pobyt czasowy</t>
  </si>
  <si>
    <t>Osoby zameldowane na pobyt stały spoza terenu</t>
  </si>
  <si>
    <t>Osoby wymeldowane z pobytu stałego</t>
  </si>
  <si>
    <t>Przemeldowania w miejscu</t>
  </si>
  <si>
    <t>Liczba wydanych nowych dowodów osobistych</t>
  </si>
  <si>
    <t xml:space="preserve">   urodzenia</t>
  </si>
  <si>
    <t xml:space="preserve">   zawarcia małżeństwa</t>
  </si>
  <si>
    <t xml:space="preserve">      cywilne</t>
  </si>
  <si>
    <t xml:space="preserve">      wyznaniowe</t>
  </si>
  <si>
    <t xml:space="preserve">   zgonu</t>
  </si>
  <si>
    <t xml:space="preserve">   zapewnień o braku przeszkód do zawarcia małżeństwa</t>
  </si>
  <si>
    <t xml:space="preserve">   oświadczeń o wstąpieniu w związek małżeński</t>
  </si>
  <si>
    <t xml:space="preserve">   oświadczeń o uznaniu dziecka i nadaniu nazwiska </t>
  </si>
  <si>
    <t xml:space="preserve">   zaświadczeń do ślubów „konkordatowych”</t>
  </si>
  <si>
    <t>Ilość interwencji publicznych</t>
  </si>
  <si>
    <t>Zabezpieczane imprezy masowe</t>
  </si>
  <si>
    <t xml:space="preserve">Ujawnione awarie </t>
  </si>
  <si>
    <t>Nałożone blokady na koła w związku ze złym parkowaniem</t>
  </si>
  <si>
    <t>Kierowcy ukarani punktami karnymi</t>
  </si>
  <si>
    <t xml:space="preserve">Udzielone pouczenia </t>
  </si>
  <si>
    <t>Mandaty karne</t>
  </si>
  <si>
    <t>Kwota mandatów ogółem w zł</t>
  </si>
  <si>
    <t>Średnia kwota mandatu w zł</t>
  </si>
  <si>
    <t>Ilość wyłapanych i przekazanych do schroniska psów</t>
  </si>
  <si>
    <t>Rodzina</t>
  </si>
  <si>
    <t>Leśnictwo</t>
  </si>
  <si>
    <t>Migracje czasowe</t>
  </si>
  <si>
    <t xml:space="preserve">Emeryci i renciści ogółem </t>
  </si>
  <si>
    <t xml:space="preserve">   pyłowych </t>
  </si>
  <si>
    <t>Secured mass events</t>
  </si>
  <si>
    <t>Failures revealed</t>
  </si>
  <si>
    <t>Marriages</t>
  </si>
  <si>
    <t>Divorces</t>
  </si>
  <si>
    <t>Separations adjudicated</t>
  </si>
  <si>
    <t>Live births</t>
  </si>
  <si>
    <t>Deaths</t>
  </si>
  <si>
    <t>Natural increase per 1000 population</t>
  </si>
  <si>
    <t>Net migration for permanent residence per 1000 population</t>
  </si>
  <si>
    <t xml:space="preserve">   of which females</t>
  </si>
  <si>
    <t>Residents of stationary social walfare homes and facilities</t>
  </si>
  <si>
    <t>Museum and branches visitors</t>
  </si>
  <si>
    <t>Tourists accommodated</t>
  </si>
  <si>
    <t>Tourists accommodated in persons</t>
  </si>
  <si>
    <t xml:space="preserve">Nights spent </t>
  </si>
  <si>
    <t>Dwellings completed</t>
  </si>
  <si>
    <t>Dwellings, in which construction has begun</t>
  </si>
  <si>
    <t xml:space="preserve">Industrial and municipal wastewater requiring treatment </t>
  </si>
  <si>
    <t xml:space="preserve">
  discharged into waters or into the ground (during the year)</t>
  </si>
  <si>
    <t>T O T A L</t>
  </si>
  <si>
    <t>Females per 100 males</t>
  </si>
  <si>
    <t xml:space="preserve">Population of age: </t>
  </si>
  <si>
    <t>By age groups:</t>
  </si>
  <si>
    <t xml:space="preserve">   per 1000 population</t>
  </si>
  <si>
    <t>Total deaths</t>
  </si>
  <si>
    <t>of which infants</t>
  </si>
  <si>
    <t>Natural increase</t>
  </si>
  <si>
    <t xml:space="preserve">Internal and international migration of population for </t>
  </si>
  <si>
    <t>Total registrations</t>
  </si>
  <si>
    <t>Total deregistrations</t>
  </si>
  <si>
    <t xml:space="preserve">   to abroad</t>
  </si>
  <si>
    <t>Temporary migration</t>
  </si>
  <si>
    <t>Total persons registered for temporary stay</t>
  </si>
  <si>
    <t>Net population temporarily present (or absent)</t>
  </si>
  <si>
    <t>of which employed persons:</t>
  </si>
  <si>
    <t>PAID EMPLOYMENT</t>
  </si>
  <si>
    <t>Average paid employment</t>
  </si>
  <si>
    <t>Of which:</t>
  </si>
  <si>
    <t xml:space="preserve">   industry and construction </t>
  </si>
  <si>
    <t>Total persons injured</t>
  </si>
  <si>
    <t>Total registered unemployed persons</t>
  </si>
  <si>
    <t>Of total number:</t>
  </si>
  <si>
    <t>By age:</t>
  </si>
  <si>
    <t>By educational level:</t>
  </si>
  <si>
    <t>Registered unemployment rate in %</t>
  </si>
  <si>
    <t>Job offers</t>
  </si>
  <si>
    <t>Pre-primary education establishments</t>
  </si>
  <si>
    <t>Sections</t>
  </si>
  <si>
    <t>Children</t>
  </si>
  <si>
    <t xml:space="preserve">Schools for children and youth (including special </t>
  </si>
  <si>
    <t xml:space="preserve">  schools)</t>
  </si>
  <si>
    <t xml:space="preserve">Sections in schools </t>
  </si>
  <si>
    <t>Pupils and students of schools</t>
  </si>
  <si>
    <t>Post-secondary schools</t>
  </si>
  <si>
    <t>Higher education institutions</t>
  </si>
  <si>
    <t>Sections in schools</t>
  </si>
  <si>
    <t xml:space="preserve">Pupils and students studying a foreign language </t>
  </si>
  <si>
    <t>Generally available pharmacies</t>
  </si>
  <si>
    <t>Public libraries and branches</t>
  </si>
  <si>
    <t>Public library collections</t>
  </si>
  <si>
    <t>Loans (during the year)</t>
  </si>
  <si>
    <t>Seats</t>
  </si>
  <si>
    <t>Museums and branches</t>
  </si>
  <si>
    <t xml:space="preserve">   of which hotels</t>
  </si>
  <si>
    <t>Network in km</t>
  </si>
  <si>
    <t xml:space="preserve">   permanent small-retail sales outlets</t>
  </si>
  <si>
    <t>Total dwellings</t>
  </si>
  <si>
    <t>Average:</t>
  </si>
  <si>
    <t xml:space="preserve">   number of persons per room</t>
  </si>
  <si>
    <t>DWELLINGS COMPLETED</t>
  </si>
  <si>
    <t>Dwellings</t>
  </si>
  <si>
    <t>Rooms</t>
  </si>
  <si>
    <t>Dwellings in which construction has begun</t>
  </si>
  <si>
    <t>Municipal wastewater treatment plants:</t>
  </si>
  <si>
    <t>Industrial wastewater treatment plants:</t>
  </si>
  <si>
    <t>Industry</t>
  </si>
  <si>
    <t>Construction</t>
  </si>
  <si>
    <t>Transportation and storage</t>
  </si>
  <si>
    <t>Own revenue</t>
  </si>
  <si>
    <t xml:space="preserve">Total grants </t>
  </si>
  <si>
    <t>Targeted grants from the state budget</t>
  </si>
  <si>
    <t>Received from appropriated funds</t>
  </si>
  <si>
    <t>General subvention</t>
  </si>
  <si>
    <t>Current expenditure</t>
  </si>
  <si>
    <t xml:space="preserve">      benefits for natural persons</t>
  </si>
  <si>
    <t>Property expenditure</t>
  </si>
  <si>
    <t>Agriculture and hunting</t>
  </si>
  <si>
    <t>Transport and communication</t>
  </si>
  <si>
    <t>Tourism</t>
  </si>
  <si>
    <t>Dwelling economy</t>
  </si>
  <si>
    <t>Service activity</t>
  </si>
  <si>
    <t>Public administration</t>
  </si>
  <si>
    <t xml:space="preserve">  protection of law and the judicary</t>
  </si>
  <si>
    <t>Various settlements</t>
  </si>
  <si>
    <t>Education</t>
  </si>
  <si>
    <t>Health care</t>
  </si>
  <si>
    <t>Social assistance</t>
  </si>
  <si>
    <t>Other tasks in sphere of social policy</t>
  </si>
  <si>
    <t>Educational care</t>
  </si>
  <si>
    <t>Municipal economy and environmental protection</t>
  </si>
  <si>
    <t>Culture and national heritage</t>
  </si>
  <si>
    <t>Physical education</t>
  </si>
  <si>
    <t>Public safety and fire care</t>
  </si>
  <si>
    <t xml:space="preserve">   of which:</t>
  </si>
  <si>
    <t xml:space="preserve">     natural persons conducting economic activity</t>
  </si>
  <si>
    <t xml:space="preserve">   construction</t>
  </si>
  <si>
    <t>Councillors by age:</t>
  </si>
  <si>
    <t>Councillors by educational level:</t>
  </si>
  <si>
    <t>Of which by selected NACE sections:</t>
  </si>
  <si>
    <t>Total rooms</t>
  </si>
  <si>
    <t>Check-in in place</t>
  </si>
  <si>
    <t xml:space="preserve">Financial and insurance activities  </t>
  </si>
  <si>
    <t>Information and communication</t>
  </si>
  <si>
    <t>Forestry</t>
  </si>
  <si>
    <t xml:space="preserve">   persons registered for temporary stay</t>
  </si>
  <si>
    <t>Persons who have been removed from permanent residence</t>
  </si>
  <si>
    <t>Number of accepted:</t>
  </si>
  <si>
    <t>Number of issued:</t>
  </si>
  <si>
    <t>Number of public interventions</t>
  </si>
  <si>
    <t>Interlocks imposed on wheels due to bad parking</t>
  </si>
  <si>
    <t>Drivers punished with penalty points</t>
  </si>
  <si>
    <t>Provided instructions</t>
  </si>
  <si>
    <t>Penalty mandates</t>
  </si>
  <si>
    <t>Transition correction (people nowhere check in and waiting</t>
  </si>
  <si>
    <t>Total retirees and pensioners</t>
  </si>
  <si>
    <t xml:space="preserve">   from urban areas</t>
  </si>
  <si>
    <t xml:space="preserve">   from abroad</t>
  </si>
  <si>
    <t xml:space="preserve">  ogółem </t>
  </si>
  <si>
    <t xml:space="preserve">Czasowo nieobecni w miejscu stałego zameldowania </t>
  </si>
  <si>
    <t xml:space="preserve">  permanent  residence</t>
  </si>
  <si>
    <t xml:space="preserve">Total persons temporarily absent from place of </t>
  </si>
  <si>
    <t xml:space="preserve">   35–44  </t>
  </si>
  <si>
    <t xml:space="preserve">   45–54  </t>
  </si>
  <si>
    <t xml:space="preserve">   1–3 </t>
  </si>
  <si>
    <t xml:space="preserve">   6–12 </t>
  </si>
  <si>
    <t xml:space="preserve">   12–24 </t>
  </si>
  <si>
    <t xml:space="preserve">   3–6 </t>
  </si>
  <si>
    <t xml:space="preserve">Szkoły dla dzieci i młodzieży (łącznie ze szkołami </t>
  </si>
  <si>
    <t xml:space="preserve">  specjalnymi)</t>
  </si>
  <si>
    <t xml:space="preserve">Dwellings, for which permits have been granted or which </t>
  </si>
  <si>
    <t>Temporary exhibitions:</t>
  </si>
  <si>
    <t>Emission of industrial air pollutants from plants of significant</t>
  </si>
  <si>
    <t xml:space="preserve">  nuisance to air quality (during the year) in tonnes: </t>
  </si>
  <si>
    <t xml:space="preserve">Waste (excluding municipal waste) generated </t>
  </si>
  <si>
    <t xml:space="preserve">Powierzchnia o szczególnych walorach przyrodniczych     </t>
  </si>
  <si>
    <t>Family</t>
  </si>
  <si>
    <t xml:space="preserve">Bezpieczeństwo publiczne i ochrona </t>
  </si>
  <si>
    <t xml:space="preserve">   40–49  </t>
  </si>
  <si>
    <t xml:space="preserve">   30–39  </t>
  </si>
  <si>
    <t xml:space="preserve">   technicy i inny średni personel  </t>
  </si>
  <si>
    <t xml:space="preserve">   persons registered for permanent residence</t>
  </si>
  <si>
    <t xml:space="preserve">   29 lat i mniej </t>
  </si>
  <si>
    <t>Students of schools</t>
  </si>
  <si>
    <t>Occupancy rate of bed places in %</t>
  </si>
  <si>
    <t>Other divisions</t>
  </si>
  <si>
    <t>Public debt servicing</t>
  </si>
  <si>
    <t>The number of new identity cards issued</t>
  </si>
  <si>
    <t xml:space="preserve">   assurances about no obstacles to marriage</t>
  </si>
  <si>
    <t>Number of dogs caugth and transferred to the shelter</t>
  </si>
  <si>
    <t>Dwellings, for which permits have been granted or which</t>
  </si>
  <si>
    <t xml:space="preserve">  on the basis of agreements between local </t>
  </si>
  <si>
    <t xml:space="preserve">  government units</t>
  </si>
  <si>
    <t xml:space="preserve">Offices of supreme state authorities, control and   </t>
  </si>
  <si>
    <t xml:space="preserve">Migracje wewnętrzne i zagraniczne ludności </t>
  </si>
  <si>
    <t>Uczący się języka obcego jako przedmiotu</t>
  </si>
  <si>
    <t xml:space="preserve">  hotelowe)</t>
  </si>
  <si>
    <t xml:space="preserve">  (hotele, motele, pensjonaty i inne obiekty</t>
  </si>
  <si>
    <t xml:space="preserve">Wynajęte pokoje w obiektach hotelowych </t>
  </si>
  <si>
    <t xml:space="preserve">Rented rooms in hotel facilities (hotels, motels, </t>
  </si>
  <si>
    <t xml:space="preserve">   of which funds for additional financing of own</t>
  </si>
  <si>
    <t xml:space="preserve">Income taxes from legal persons, natural persons </t>
  </si>
  <si>
    <t xml:space="preserve">      civil</t>
  </si>
  <si>
    <t xml:space="preserve">w gospodarstwach indywidualnych w rolnictwie. d Bez osób poszkodowanych w wypadkach śmiertelnych oraz bez liczby dni niezdolności do pracy </t>
  </si>
  <si>
    <t xml:space="preserve">  obowiązkowego w % ogółu uczniów w szkołach</t>
  </si>
  <si>
    <t xml:space="preserve">  dla czystości powietrza w % zanieczyszczeń </t>
  </si>
  <si>
    <t>Redukcja przemysłowych zanieczyszczeń</t>
  </si>
  <si>
    <t xml:space="preserve">  significant nuisance to air quality in % of pollutants</t>
  </si>
  <si>
    <t>Reduction of industrial air pollutants from plants of</t>
  </si>
  <si>
    <t xml:space="preserve">  w % wymagających oczyszczania</t>
  </si>
  <si>
    <t>Ścieki przemysłowe i komunalne oczyszczane</t>
  </si>
  <si>
    <t xml:space="preserve">Industrial and municipal wastewater treated </t>
  </si>
  <si>
    <t xml:space="preserve">Odpady (z wyłączeniem odpadów komunalnych) </t>
  </si>
  <si>
    <t>Mixed municipal waste collected (during the year)</t>
  </si>
  <si>
    <t>Odpady komunalne zmieszane zebrane</t>
  </si>
  <si>
    <t>Powierzchnia o szczególnych walorach</t>
  </si>
  <si>
    <t xml:space="preserve">Area of special nature value under legal protection </t>
  </si>
  <si>
    <t xml:space="preserve">  ochronie środowiska w tys. zł </t>
  </si>
  <si>
    <t xml:space="preserve">Nakłady inwestycyjne na środki trwałe służące </t>
  </si>
  <si>
    <t xml:space="preserve">Investment outlays on fixed assets for </t>
  </si>
  <si>
    <t xml:space="preserve">Investment outlays on fixed assets for water </t>
  </si>
  <si>
    <t xml:space="preserve">  z zakładów szczególnie uciążliwych dla czystości</t>
  </si>
  <si>
    <t xml:space="preserve">  in tonnes:</t>
  </si>
  <si>
    <t xml:space="preserve">Emission of industrial air pollutants from plants of </t>
  </si>
  <si>
    <t xml:space="preserve">  w ciągu roku w tys. ton</t>
  </si>
  <si>
    <t xml:space="preserve">   in volumes per 1000 population</t>
  </si>
  <si>
    <t xml:space="preserve">  significant nuisance to air quality (during the year)</t>
  </si>
  <si>
    <t xml:space="preserve">  in % of requiring treatment</t>
  </si>
  <si>
    <t xml:space="preserve">               Stan na początku roku szkolnego</t>
  </si>
  <si>
    <t xml:space="preserve">               As of beginning of the school year </t>
  </si>
  <si>
    <t xml:space="preserve">               WAGES AND SALARIES AND SOCIAL BENEFITS   </t>
  </si>
  <si>
    <t xml:space="preserve">               LABOUR MARKET</t>
  </si>
  <si>
    <t xml:space="preserve">               CULTURE </t>
  </si>
  <si>
    <t xml:space="preserve">                 HOUSING ECONOMY </t>
  </si>
  <si>
    <t xml:space="preserve">                 ENVIRONMENTAL PROTECTION</t>
  </si>
  <si>
    <t xml:space="preserve">                 REVENUE AND EXPENDITURE OF THE CITY BUDGET</t>
  </si>
  <si>
    <t>TABL. 1</t>
  </si>
  <si>
    <t>TABL. 2</t>
  </si>
  <si>
    <t xml:space="preserve">TABL. 3 </t>
  </si>
  <si>
    <t>TABL. 4</t>
  </si>
  <si>
    <t>TABL. 5</t>
  </si>
  <si>
    <t>TABL. 10</t>
  </si>
  <si>
    <t>TABL. 6</t>
  </si>
  <si>
    <t>TABL. 7</t>
  </si>
  <si>
    <t>TABL. 8</t>
  </si>
  <si>
    <t>TABL. 9</t>
  </si>
  <si>
    <t>TABL. 11</t>
  </si>
  <si>
    <t>TABL. 12</t>
  </si>
  <si>
    <t>TABL. 13</t>
  </si>
  <si>
    <t>TABL. 14</t>
  </si>
  <si>
    <t>TABL. 15</t>
  </si>
  <si>
    <t>TABL. 16</t>
  </si>
  <si>
    <t>TABL. 17</t>
  </si>
  <si>
    <t xml:space="preserve">
</t>
  </si>
  <si>
    <t>STAN LUDNOŚCI</t>
  </si>
  <si>
    <t>SIZE OF POPULATION</t>
  </si>
  <si>
    <t>RUCH NATURALNY I MIGRACJE</t>
  </si>
  <si>
    <t>RYNEK PRACY</t>
  </si>
  <si>
    <t xml:space="preserve">LABOUR MARKET  </t>
  </si>
  <si>
    <t>WYNAGRODZENIA I ŚWIADECZENIA SPOŁECZNE</t>
  </si>
  <si>
    <t>WAGES AND SALARIES AND SOCIAL BENEFITS</t>
  </si>
  <si>
    <t>EDUKACJA I WYCHOWANIE</t>
  </si>
  <si>
    <t>EDUCATION</t>
  </si>
  <si>
    <t>KULTURA</t>
  </si>
  <si>
    <t xml:space="preserve">CULTURE </t>
  </si>
  <si>
    <t>TURYSTYKA</t>
  </si>
  <si>
    <t>TOURISM</t>
  </si>
  <si>
    <t>GOSPODARKA MIESZKANIOWA</t>
  </si>
  <si>
    <t>HOUSING ECONOMY</t>
  </si>
  <si>
    <t>OCHRONA ŚRODOWISKA</t>
  </si>
  <si>
    <t>ENVIRONMENTAL PROTECTION</t>
  </si>
  <si>
    <t>INWESTYCJE</t>
  </si>
  <si>
    <t>INVESTMENTS</t>
  </si>
  <si>
    <t>DOCHODY I WYDATKI BUDŻETU MIASTA</t>
  </si>
  <si>
    <t>REVENUE AND EXPENDITURE OF THE CITY BUDGET</t>
  </si>
  <si>
    <t>PODMIOTY GOSPODARKI NARODOWEJ</t>
  </si>
  <si>
    <t>ENTITIES OF THE NATIONAL ECONOMY</t>
  </si>
  <si>
    <t>Powrót do spisu tablic</t>
  </si>
  <si>
    <t>Return to list of tables</t>
  </si>
  <si>
    <t xml:space="preserve">   French</t>
  </si>
  <si>
    <t xml:space="preserve">  dla dzieci i młodzieży:</t>
  </si>
  <si>
    <t xml:space="preserve">  students of schools for children and youth:</t>
  </si>
  <si>
    <t xml:space="preserve">  powietrza z zakładów szczególnie uciążliwych</t>
  </si>
  <si>
    <t xml:space="preserve">  oczyszczania odprowadzone do wód lub do ziemi</t>
  </si>
  <si>
    <t xml:space="preserve">  produced:</t>
  </si>
  <si>
    <t xml:space="preserve">  treatment discharged into waters or into the </t>
  </si>
  <si>
    <t xml:space="preserve">  wytworzone (w ciągu roku) w tys. ton </t>
  </si>
  <si>
    <t xml:space="preserve">  gospodarce wodnej w tys. zł</t>
  </si>
  <si>
    <t xml:space="preserve">  ogółem w mln zł </t>
  </si>
  <si>
    <t xml:space="preserve">      zadań pozyskane z innych źródeł</t>
  </si>
  <si>
    <t xml:space="preserve">     tasks from other sources </t>
  </si>
  <si>
    <t xml:space="preserve">              społeczne i Fundusz Pracy </t>
  </si>
  <si>
    <t xml:space="preserve">              and the Labour Fund</t>
  </si>
  <si>
    <t xml:space="preserve">  personality and expenses associated with their </t>
  </si>
  <si>
    <t xml:space="preserve">  and other organisational units without legal </t>
  </si>
  <si>
    <t xml:space="preserve">  intake</t>
  </si>
  <si>
    <t xml:space="preserve">  wytworzonych: </t>
  </si>
  <si>
    <t xml:space="preserve">  przyrodniczych prawnie chroniona</t>
  </si>
  <si>
    <t>Councillors by occupational groups:</t>
  </si>
  <si>
    <t>Foreigners registered for temporary stay (as of the end of the year)</t>
  </si>
  <si>
    <t xml:space="preserve">   0–2 lata  </t>
  </si>
  <si>
    <t xml:space="preserve">   7–12 </t>
  </si>
  <si>
    <t xml:space="preserve">  13–15  </t>
  </si>
  <si>
    <t xml:space="preserve">  16–18  </t>
  </si>
  <si>
    <t xml:space="preserve">  19–24  </t>
  </si>
  <si>
    <t xml:space="preserve">  25–29  </t>
  </si>
  <si>
    <t xml:space="preserve">  30–39  </t>
  </si>
  <si>
    <t xml:space="preserve">  40–49  </t>
  </si>
  <si>
    <t xml:space="preserve">  50–59  </t>
  </si>
  <si>
    <t xml:space="preserve">  60–69  </t>
  </si>
  <si>
    <t xml:space="preserve">  70–79  </t>
  </si>
  <si>
    <t xml:space="preserve">  80–89  </t>
  </si>
  <si>
    <t xml:space="preserve">   pozostała działalność usługowa; gospodarstwa domowe  </t>
  </si>
  <si>
    <t xml:space="preserve">     zatrudniające pracowników oraz wytwarzające produkty</t>
  </si>
  <si>
    <t xml:space="preserve">   other service activities; activities of households as  </t>
  </si>
  <si>
    <t xml:space="preserve">Ogółem  </t>
  </si>
  <si>
    <t xml:space="preserve">   gazowej</t>
  </si>
  <si>
    <t>Wypadki</t>
  </si>
  <si>
    <t>Na 10 tys. pojazdów</t>
  </si>
  <si>
    <t>Ofiary wypadków</t>
  </si>
  <si>
    <t>Śmiertelne</t>
  </si>
  <si>
    <t xml:space="preserve">   na 10 tys. ludności</t>
  </si>
  <si>
    <t>Ranni</t>
  </si>
  <si>
    <t xml:space="preserve">   gazowe</t>
  </si>
  <si>
    <t xml:space="preserve">Woda dostarczona siecią wodociągową rozdzielczą </t>
  </si>
  <si>
    <t>Gaz dostarczony siecią gazową gospodarstwom</t>
  </si>
  <si>
    <t>Parki spacerowo-wypoczynkowe</t>
  </si>
  <si>
    <t xml:space="preserve">   powierzchnia w ha</t>
  </si>
  <si>
    <t>Zieleńce</t>
  </si>
  <si>
    <t>Tereny zieleni osiedlowej ogółem w ha</t>
  </si>
  <si>
    <t xml:space="preserve">   w % powierzchni ogółem</t>
  </si>
  <si>
    <t xml:space="preserve">   drzewa</t>
  </si>
  <si>
    <t xml:space="preserve">   krzewy</t>
  </si>
  <si>
    <t>Lasy gminne (mienie komunalne) w ha</t>
  </si>
  <si>
    <t xml:space="preserve">Pożary  </t>
  </si>
  <si>
    <t xml:space="preserve">Alarmy fałszywe  </t>
  </si>
  <si>
    <t>INFRASTRUKTURA KOMUNALNA</t>
  </si>
  <si>
    <t>MUNICIPAL INFRASTRUCTURE</t>
  </si>
  <si>
    <t>ZIELEŃ MIEJSKA</t>
  </si>
  <si>
    <t>URBAN GREEN AREAS</t>
  </si>
  <si>
    <t>TRANSPORT</t>
  </si>
  <si>
    <t>HANDEL</t>
  </si>
  <si>
    <t>TRADE</t>
  </si>
  <si>
    <t>TABL. 18</t>
  </si>
  <si>
    <t>TABL. 19</t>
  </si>
  <si>
    <t>TABL. 20</t>
  </si>
  <si>
    <t>TABL. 21</t>
  </si>
  <si>
    <t>BEZPIECZEŃSTWO PUBLICZNE</t>
  </si>
  <si>
    <t>PUBLIC SAFETY</t>
  </si>
  <si>
    <t>Nasadzenia w szt.</t>
  </si>
  <si>
    <t>Roczne wpływy z opłaty targowej w tys. zł</t>
  </si>
  <si>
    <t xml:space="preserve">Samochody osobowe  </t>
  </si>
  <si>
    <t xml:space="preserve">Samochody specjalne  </t>
  </si>
  <si>
    <t xml:space="preserve">Autobusy  </t>
  </si>
  <si>
    <t xml:space="preserve">Motocykle  </t>
  </si>
  <si>
    <t xml:space="preserve">Ciągniki rolnicze  </t>
  </si>
  <si>
    <t>WSKAŹNIKI WYKRYWALNOŚCI SPRAWCÓW</t>
  </si>
  <si>
    <t xml:space="preserve">   mały</t>
  </si>
  <si>
    <t xml:space="preserve">   średni</t>
  </si>
  <si>
    <t xml:space="preserve">   małe</t>
  </si>
  <si>
    <t xml:space="preserve">   lokalne</t>
  </si>
  <si>
    <t xml:space="preserve">   średnie</t>
  </si>
  <si>
    <t xml:space="preserve">   złośliwy</t>
  </si>
  <si>
    <t xml:space="preserve">   w dobrej wierze</t>
  </si>
  <si>
    <t xml:space="preserve">   z instalacji wykrywania</t>
  </si>
  <si>
    <t xml:space="preserve">  of total in %:</t>
  </si>
  <si>
    <t xml:space="preserve">   out of work for longer than 1 year</t>
  </si>
  <si>
    <t xml:space="preserve">   at the age of 24 and less</t>
  </si>
  <si>
    <t xml:space="preserve">   primary </t>
  </si>
  <si>
    <t xml:space="preserve">   investment</t>
  </si>
  <si>
    <t xml:space="preserve">   fires</t>
  </si>
  <si>
    <t xml:space="preserve">   false alarms</t>
  </si>
  <si>
    <t xml:space="preserve">   from rural areas</t>
  </si>
  <si>
    <t xml:space="preserve">   to ubran areas</t>
  </si>
  <si>
    <t xml:space="preserve">   to rural areas</t>
  </si>
  <si>
    <t xml:space="preserve">      of which women</t>
  </si>
  <si>
    <t xml:space="preserve">   in industry and construction </t>
  </si>
  <si>
    <t xml:space="preserve">   of which women</t>
  </si>
  <si>
    <t>Total number of days of inability to work</t>
  </si>
  <si>
    <t xml:space="preserve">   men</t>
  </si>
  <si>
    <t xml:space="preserve">   women</t>
  </si>
  <si>
    <t xml:space="preserve">   vocational secondary (including post-secondary)</t>
  </si>
  <si>
    <t xml:space="preserve">   special job-training</t>
  </si>
  <si>
    <t xml:space="preserve">   English</t>
  </si>
  <si>
    <t xml:space="preserve">   German</t>
  </si>
  <si>
    <t xml:space="preserve">   Russian</t>
  </si>
  <si>
    <t xml:space="preserve">   Latin</t>
  </si>
  <si>
    <t xml:space="preserve">   Spanish</t>
  </si>
  <si>
    <t xml:space="preserve">   Italian</t>
  </si>
  <si>
    <t xml:space="preserve">   of which from households</t>
  </si>
  <si>
    <t xml:space="preserve">      of which in sections:</t>
  </si>
  <si>
    <t xml:space="preserve">   marriages concluded</t>
  </si>
  <si>
    <t xml:space="preserve">      religious</t>
  </si>
  <si>
    <t xml:space="preserve">   declarations about getting married</t>
  </si>
  <si>
    <t xml:space="preserve">   declarations about recognition of a child and giving a name</t>
  </si>
  <si>
    <t xml:space="preserve">   certificates for "concordat” weddings</t>
  </si>
  <si>
    <t xml:space="preserve">     cooperatives</t>
  </si>
  <si>
    <t>BEZROBOTNI ZAREJESTROWANI W POWIATOWYM URZĘDZIE PRACY W TARNOWIE</t>
  </si>
  <si>
    <t>REGISTERED UNEMPLOYED PERSONS IN THE POWIAT LABOUR OFFICE IN TARNÓW</t>
  </si>
  <si>
    <t>.</t>
  </si>
  <si>
    <t xml:space="preserve">   males</t>
  </si>
  <si>
    <t xml:space="preserve">   females</t>
  </si>
  <si>
    <t xml:space="preserve">   in volumes</t>
  </si>
  <si>
    <t xml:space="preserve">      w tym z miasta Tarnowa</t>
  </si>
  <si>
    <t xml:space="preserve">      of which from Tarnów</t>
  </si>
  <si>
    <r>
      <t xml:space="preserve">                  rosnąco
            </t>
    </r>
    <r>
      <rPr>
        <sz val="9"/>
        <color theme="1" tint="0.34998626667073579"/>
        <rFont val="Arial"/>
        <family val="2"/>
        <charset val="238"/>
      </rPr>
      <t xml:space="preserve">      ascending    </t>
    </r>
  </si>
  <si>
    <r>
      <t xml:space="preserve">          malejąco
     </t>
    </r>
    <r>
      <rPr>
        <sz val="9"/>
        <color theme="1" tint="0.34998626667073579"/>
        <rFont val="Arial"/>
        <family val="2"/>
        <charset val="238"/>
      </rPr>
      <t xml:space="preserve">     descending</t>
    </r>
  </si>
  <si>
    <t>–</t>
  </si>
  <si>
    <t>Average amount of the penalty mandate in PLN</t>
  </si>
  <si>
    <t>Total number of penalty mandates in PLN</t>
  </si>
  <si>
    <t xml:space="preserve">   from detection installations</t>
  </si>
  <si>
    <t xml:space="preserve">   in good faith</t>
  </si>
  <si>
    <t xml:space="preserve">   malicious</t>
  </si>
  <si>
    <t>False alarms</t>
  </si>
  <si>
    <t xml:space="preserve">   average</t>
  </si>
  <si>
    <t xml:space="preserve">   local</t>
  </si>
  <si>
    <t xml:space="preserve">   small</t>
  </si>
  <si>
    <t xml:space="preserve">   medium</t>
  </si>
  <si>
    <t>Fires</t>
  </si>
  <si>
    <t>TOTAL NUMBER OF EVENTS</t>
  </si>
  <si>
    <t xml:space="preserve">LICZBA ZDARZEŃ OGÓŁEM  </t>
  </si>
  <si>
    <t xml:space="preserve">     w komunikacji </t>
  </si>
  <si>
    <t xml:space="preserve">TOTAL RATES OF DETECTABILITY OF DELINQUENTS </t>
  </si>
  <si>
    <t xml:space="preserve">  – w końcu roku) </t>
  </si>
  <si>
    <t xml:space="preserve">  for check in at another destination – at the end of the year)</t>
  </si>
  <si>
    <t>URZĄD MIASTA TARNOWA</t>
  </si>
  <si>
    <r>
      <rPr>
        <sz val="10"/>
        <color theme="1"/>
        <rFont val="Arial"/>
        <family val="2"/>
        <charset val="238"/>
      </rPr>
      <t>TABL. 2.</t>
    </r>
    <r>
      <rPr>
        <b/>
        <sz val="10"/>
        <color theme="1"/>
        <rFont val="Arial"/>
        <family val="2"/>
        <charset val="238"/>
      </rPr>
      <t xml:space="preserve">  STAN LUDNOŚCI</t>
    </r>
    <r>
      <rPr>
        <b/>
        <vertAlign val="superscript"/>
        <sz val="10"/>
        <color theme="1"/>
        <rFont val="Arial"/>
        <family val="2"/>
        <charset val="238"/>
      </rPr>
      <t>a</t>
    </r>
  </si>
  <si>
    <r>
      <rPr>
        <sz val="10"/>
        <color theme="1"/>
        <rFont val="Arial"/>
        <family val="2"/>
        <charset val="238"/>
      </rPr>
      <t xml:space="preserve">TABL. 3. </t>
    </r>
    <r>
      <rPr>
        <b/>
        <sz val="10"/>
        <color theme="1"/>
        <rFont val="Arial"/>
        <family val="2"/>
        <charset val="238"/>
      </rPr>
      <t xml:space="preserve"> RUCH NATURALNY I MIGRACJE</t>
    </r>
  </si>
  <si>
    <r>
      <rPr>
        <sz val="10"/>
        <color theme="1"/>
        <rFont val="Arial"/>
        <family val="2"/>
        <charset val="238"/>
      </rPr>
      <t>TABL. 4</t>
    </r>
    <r>
      <rPr>
        <b/>
        <sz val="10"/>
        <color theme="1"/>
        <rFont val="Arial"/>
        <family val="2"/>
        <charset val="238"/>
      </rPr>
      <t>.  RYNEK PRACY</t>
    </r>
  </si>
  <si>
    <r>
      <rPr>
        <sz val="10"/>
        <color theme="1"/>
        <rFont val="Arial"/>
        <family val="2"/>
        <charset val="238"/>
      </rPr>
      <t xml:space="preserve">TABL. 5. </t>
    </r>
    <r>
      <rPr>
        <b/>
        <sz val="10"/>
        <color theme="1"/>
        <rFont val="Arial"/>
        <family val="2"/>
        <charset val="238"/>
      </rPr>
      <t xml:space="preserve"> WYNAGRODZENIA I ŚWIADCZENIA SPOŁECZNE </t>
    </r>
  </si>
  <si>
    <r>
      <rPr>
        <sz val="10"/>
        <color theme="1"/>
        <rFont val="Arial"/>
        <family val="2"/>
        <charset val="238"/>
      </rPr>
      <t xml:space="preserve">TABL. 8. </t>
    </r>
    <r>
      <rPr>
        <b/>
        <sz val="10"/>
        <color theme="1"/>
        <rFont val="Arial"/>
        <family val="2"/>
        <charset val="238"/>
      </rPr>
      <t xml:space="preserve"> KULTURA</t>
    </r>
  </si>
  <si>
    <r>
      <rPr>
        <sz val="10"/>
        <rFont val="Arial"/>
        <family val="2"/>
        <charset val="238"/>
      </rPr>
      <t xml:space="preserve">TABL. 10. </t>
    </r>
    <r>
      <rPr>
        <b/>
        <sz val="10"/>
        <rFont val="Arial"/>
        <family val="2"/>
        <charset val="238"/>
      </rPr>
      <t xml:space="preserve"> INFRASTRUKTURA KOMUNALNA</t>
    </r>
  </si>
  <si>
    <r>
      <rPr>
        <sz val="10"/>
        <color theme="1"/>
        <rFont val="Arial"/>
        <family val="2"/>
        <charset val="238"/>
      </rPr>
      <t>TABL. 11.</t>
    </r>
    <r>
      <rPr>
        <b/>
        <sz val="10"/>
        <color theme="1"/>
        <rFont val="Arial"/>
        <family val="2"/>
        <charset val="238"/>
      </rPr>
      <t xml:space="preserve">  GOSPODARKA MIESZKANIOWA</t>
    </r>
  </si>
  <si>
    <r>
      <rPr>
        <sz val="10"/>
        <color theme="1"/>
        <rFont val="Arial"/>
        <family val="2"/>
        <charset val="238"/>
      </rPr>
      <t>TABL. 14.</t>
    </r>
    <r>
      <rPr>
        <b/>
        <sz val="10"/>
        <color theme="1"/>
        <rFont val="Arial"/>
        <family val="2"/>
        <charset val="238"/>
      </rPr>
      <t xml:space="preserve">  INWESTYCJE</t>
    </r>
  </si>
  <si>
    <t xml:space="preserve">                PUBLIC SAFETY</t>
  </si>
  <si>
    <t>Ludność miasta Tarnowa  (stan w końcu roku)</t>
  </si>
  <si>
    <t>Average monthly gross wages and salaries in PLN</t>
  </si>
  <si>
    <t>Zwiedzający muzea (w ciągu roku) w tys.</t>
  </si>
  <si>
    <t xml:space="preserve">Museum visitors (during the year) in thousand </t>
  </si>
  <si>
    <t xml:space="preserve">  (during the year) in thousand tonnes</t>
  </si>
  <si>
    <t xml:space="preserve">  in thousand tonnes</t>
  </si>
  <si>
    <t xml:space="preserve">  environmental protection in thousand PLN</t>
  </si>
  <si>
    <t xml:space="preserve">  management in thousand PLN</t>
  </si>
  <si>
    <t>Total municipal budget revenue in thousand PLN</t>
  </si>
  <si>
    <t>Municipal budget revenue per capita in PLN</t>
  </si>
  <si>
    <t>Total municipal budget expenditure in thousand PLN</t>
  </si>
  <si>
    <t>Municipal budget expenditure per capita in PLN</t>
  </si>
  <si>
    <t>Financial result in thousand PLN</t>
  </si>
  <si>
    <t>Total expenditure in thousand PLN</t>
  </si>
  <si>
    <t>Annual receipts from the market fee in thousand PLN</t>
  </si>
  <si>
    <t>Strolling-recreational parks</t>
  </si>
  <si>
    <t xml:space="preserve">   area in ha</t>
  </si>
  <si>
    <t xml:space="preserve">   przeciętna powierzchnia 1 obiektu</t>
  </si>
  <si>
    <t xml:space="preserve">   average area of 1 object</t>
  </si>
  <si>
    <t>Lawns</t>
  </si>
  <si>
    <r>
      <t xml:space="preserve">Zieleń uliczna 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 powierzchnia w ha</t>
    </r>
  </si>
  <si>
    <t>Total estate green areas in ha</t>
  </si>
  <si>
    <t>Powierzchnia parków, zieleńców i terenów zieleni osiedlowej w ha</t>
  </si>
  <si>
    <t>Area of parks, lawns and estate green areas in ha</t>
  </si>
  <si>
    <t xml:space="preserve">   in % of total areas</t>
  </si>
  <si>
    <r>
      <t xml:space="preserve">   na 1 mieszkańca w m</t>
    </r>
    <r>
      <rPr>
        <vertAlign val="superscript"/>
        <sz val="9"/>
        <rFont val="Arial"/>
        <family val="2"/>
        <charset val="238"/>
      </rPr>
      <t>2</t>
    </r>
  </si>
  <si>
    <r>
      <t xml:space="preserve">   per capita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</si>
  <si>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t>Plantings in pcs</t>
  </si>
  <si>
    <t xml:space="preserve">   trees</t>
  </si>
  <si>
    <t xml:space="preserve">   shrubs</t>
  </si>
  <si>
    <t>Gmina forests (municipal property) in ha</t>
  </si>
  <si>
    <r>
      <t xml:space="preserve">  do gospodarstw domowych w dam</t>
    </r>
    <r>
      <rPr>
        <b/>
        <vertAlign val="superscript"/>
        <sz val="9"/>
        <rFont val="Arial"/>
        <family val="2"/>
        <charset val="238"/>
      </rPr>
      <t>3</t>
    </r>
  </si>
  <si>
    <r>
      <t xml:space="preserve">Wyszczególnienie
</t>
    </r>
    <r>
      <rPr>
        <sz val="9"/>
        <color theme="1" tint="0.34998626667073579"/>
        <rFont val="Arial"/>
        <family val="2"/>
        <charset val="238"/>
      </rPr>
      <t>Specification</t>
    </r>
  </si>
  <si>
    <r>
      <t xml:space="preserve">Województwo
</t>
    </r>
    <r>
      <rPr>
        <sz val="9"/>
        <color theme="1" tint="0.34998626667073579"/>
        <rFont val="Arial"/>
        <family val="2"/>
        <charset val="238"/>
      </rPr>
      <t>Voivodship</t>
    </r>
  </si>
  <si>
    <r>
      <t xml:space="preserve">ogółem
</t>
    </r>
    <r>
      <rPr>
        <sz val="9"/>
        <color theme="1" tint="0.34998626667073579"/>
        <rFont val="Arial"/>
        <family val="2"/>
        <charset val="238"/>
      </rPr>
      <t>total</t>
    </r>
  </si>
  <si>
    <r>
      <t>Saldo migracji na pobyt stały na 1000 ludności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</si>
  <si>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hotels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</si>
  <si>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foreign tourists in persons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</si>
  <si>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foreign tourists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</si>
  <si>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particulates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</si>
  <si>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gases (excluding carbon dioxide)</t>
    </r>
  </si>
  <si>
    <r>
      <t xml:space="preserve">  (w ciągu roku) w hm</t>
    </r>
    <r>
      <rPr>
        <vertAlign val="superscript"/>
        <sz val="9"/>
        <color theme="1"/>
        <rFont val="Arial"/>
        <family val="2"/>
        <charset val="238"/>
      </rPr>
      <t>3</t>
    </r>
  </si>
  <si>
    <r>
      <t xml:space="preserve">
 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</si>
  <si>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per capita in PLN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</si>
  <si>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of which own revenue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</si>
  <si>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current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</si>
  <si>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</si>
  <si>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commercial companies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</si>
  <si>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</si>
  <si>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natural persons</t>
    </r>
  </si>
  <si>
    <r>
      <t xml:space="preserve">w liczbach bezwzględnych
</t>
    </r>
    <r>
      <rPr>
        <sz val="9"/>
        <color theme="1" tint="0.34998626667073579"/>
        <rFont val="Arial"/>
        <family val="2"/>
        <charset val="238"/>
      </rPr>
      <t>in absolute numbers</t>
    </r>
  </si>
  <si>
    <r>
      <t>Ludność na 1 km</t>
    </r>
    <r>
      <rPr>
        <vertAlign val="superscript"/>
        <sz val="9"/>
        <color theme="1"/>
        <rFont val="Arial"/>
        <family val="2"/>
        <charset val="238"/>
      </rPr>
      <t xml:space="preserve">2 </t>
    </r>
  </si>
  <si>
    <r>
      <t>Population per 1 km</t>
    </r>
    <r>
      <rPr>
        <vertAlign val="superscript"/>
        <sz val="9"/>
        <color rgb="FF595959"/>
        <rFont val="Arial"/>
        <family val="2"/>
        <charset val="238"/>
      </rPr>
      <t>2</t>
    </r>
  </si>
  <si>
    <r>
      <t xml:space="preserve">   przedprodukcyjnym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</si>
  <si>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pre-working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</si>
  <si>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</si>
  <si>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poprodukcyjnym</t>
    </r>
    <r>
      <rPr>
        <vertAlign val="superscript"/>
        <sz val="9"/>
        <color theme="1"/>
        <rFont val="Arial"/>
        <family val="2"/>
        <charset val="238"/>
      </rPr>
      <t>b</t>
    </r>
  </si>
  <si>
    <r>
      <rPr>
        <sz val="9"/>
        <color rgb="FF595959"/>
        <rFont val="Arial"/>
        <family val="2"/>
        <charset val="238"/>
      </rPr>
      <t xml:space="preserve">   post-working</t>
    </r>
    <r>
      <rPr>
        <vertAlign val="superscript"/>
        <sz val="9"/>
        <color rgb="FF595959"/>
        <rFont val="Arial"/>
        <family val="2"/>
        <charset val="238"/>
      </rPr>
      <t>b</t>
    </r>
  </si>
  <si>
    <r>
      <t>Współczynnik obciążenia demograficznego</t>
    </r>
    <r>
      <rPr>
        <vertAlign val="superscript"/>
        <sz val="9"/>
        <color theme="1"/>
        <rFont val="Arial"/>
        <family val="2"/>
        <charset val="238"/>
      </rPr>
      <t>b</t>
    </r>
  </si>
  <si>
    <r>
      <t>Age dependency ratio</t>
    </r>
    <r>
      <rPr>
        <vertAlign val="superscript"/>
        <sz val="9"/>
        <color rgb="FF59595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</si>
  <si>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1000 live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</si>
  <si>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per 1000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</si>
  <si>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</si>
  <si>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</si>
  <si>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łącznie w sekcjach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</si>
  <si>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łącznie w sekcjach K, L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</si>
  <si>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in total in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</si>
  <si>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przemysł i budownictwo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</si>
  <si>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 xml:space="preserve">b </t>
    </r>
  </si>
  <si>
    <r>
      <t xml:space="preserve">  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</si>
  <si>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</si>
  <si>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PERSONS INJURED IN ACCIDENTS AT WORK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</si>
  <si>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total</t>
    </r>
  </si>
  <si>
    <r>
      <t xml:space="preserve">   na 1 poszkodowanego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</si>
  <si>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 per person injured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</si>
  <si>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Bezrobotni zarejestrowani ogółem</t>
    </r>
    <r>
      <rPr>
        <sz val="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</si>
  <si>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previously not employed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</si>
  <si>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possessing benefits rights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</si>
  <si>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without occupational qualifications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</si>
  <si>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disabled persons</t>
    </r>
  </si>
  <si>
    <r>
      <t xml:space="preserve">   25</t>
    </r>
    <r>
      <rPr>
        <sz val="9"/>
        <rFont val="Calibri"/>
        <family val="2"/>
        <charset val="238"/>
      </rPr>
      <t>–</t>
    </r>
    <r>
      <rPr>
        <sz val="9"/>
        <rFont val="Arial"/>
        <family val="2"/>
        <charset val="238"/>
      </rPr>
      <t xml:space="preserve">34 lata 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</si>
  <si>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tertiary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</si>
  <si>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general secondary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</si>
  <si>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</si>
  <si>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 and lower</t>
    </r>
  </si>
  <si>
    <r>
      <t>Według czasu pozostawania bez pracy</t>
    </r>
    <r>
      <rPr>
        <vertAlign val="superscript"/>
        <sz val="9"/>
        <color theme="1"/>
        <rFont val="Arial"/>
        <family val="2"/>
        <charset val="238"/>
      </rPr>
      <t>e</t>
    </r>
    <r>
      <rPr>
        <sz val="9"/>
        <color theme="1"/>
        <rFont val="Arial"/>
        <family val="2"/>
        <charset val="238"/>
      </rPr>
      <t>:</t>
    </r>
  </si>
  <si>
    <r>
      <t>By duration of unemployment</t>
    </r>
    <r>
      <rPr>
        <vertAlign val="superscript"/>
        <sz val="9"/>
        <color theme="1" tint="0.34998626667073579"/>
        <rFont val="Arial"/>
        <family val="2"/>
        <charset val="238"/>
      </rPr>
      <t>e</t>
    </r>
    <r>
      <rPr>
        <sz val="9"/>
        <color theme="1" tint="0.34998626667073579"/>
        <rFont val="Arial"/>
        <family val="2"/>
        <charset val="238"/>
      </rPr>
      <t>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</si>
  <si>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month and less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</si>
  <si>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more than 24 months</t>
    </r>
  </si>
  <si>
    <r>
      <t>Bezrobotni nowo zarejestrowani</t>
    </r>
    <r>
      <rPr>
        <vertAlign val="superscript"/>
        <sz val="9"/>
        <color theme="1"/>
        <rFont val="Arial"/>
        <family val="2"/>
        <charset val="238"/>
      </rPr>
      <t>f</t>
    </r>
  </si>
  <si>
    <r>
      <t>Newly registered unemployed persons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</si>
  <si>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Bezrobotni wyrejestrowani</t>
    </r>
    <r>
      <rPr>
        <vertAlign val="superscript"/>
        <sz val="9"/>
        <color theme="1"/>
        <rFont val="Arial"/>
        <family val="2"/>
        <charset val="238"/>
      </rPr>
      <t>f</t>
    </r>
    <r>
      <rPr>
        <i/>
        <sz val="10"/>
        <color theme="1"/>
        <rFont val="Arial"/>
        <family val="2"/>
        <charset val="238"/>
      </rPr>
      <t/>
    </r>
  </si>
  <si>
    <r>
      <t>Persons removed from unemployment rolls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</si>
  <si>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Oferty pracy zgłoszone</t>
    </r>
    <r>
      <rPr>
        <vertAlign val="superscript"/>
        <sz val="9"/>
        <color theme="1"/>
        <rFont val="Arial"/>
        <family val="2"/>
        <charset val="238"/>
      </rPr>
      <t>f</t>
    </r>
  </si>
  <si>
    <r>
      <t>Submitted job offers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</si>
  <si>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WAGES AND SALARIES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</si>
  <si>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 and construction </t>
    </r>
  </si>
  <si>
    <r>
      <t xml:space="preserve">   łącznie sekcje G, H, I, J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</si>
  <si>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 total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</si>
  <si>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a Według faktycznego miejsca pracy i rodzaju działalności; bez podmiotów gospodarczych o liczbie pracujących do 9 osób oraz pracujących w gospodarstwach </t>
  </si>
  <si>
    <t xml:space="preserve">a By actual workplace and kind of activity; excluding economic entities employing up to 9 persons and persons employed on private farms in agriculture.   </t>
  </si>
  <si>
    <r>
      <t xml:space="preserve">   </t>
    </r>
    <r>
      <rPr>
        <sz val="9"/>
        <color theme="1" tint="0.34998626667073579"/>
        <rFont val="Arial"/>
        <family val="2"/>
        <charset val="238"/>
      </rPr>
      <t>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</si>
  <si>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stage I sectoral vocational</t>
    </r>
  </si>
  <si>
    <r>
      <t xml:space="preserve">   licea ogólnokształcące</t>
    </r>
    <r>
      <rPr>
        <vertAlign val="superscript"/>
        <sz val="9"/>
        <rFont val="Arial"/>
        <family val="2"/>
        <charset val="238"/>
      </rPr>
      <t>b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</si>
  <si>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</si>
  <si>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technika</t>
    </r>
    <r>
      <rPr>
        <vertAlign val="superscript"/>
        <sz val="9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</si>
  <si>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</si>
  <si>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primary</t>
    </r>
  </si>
  <si>
    <r>
      <t xml:space="preserve">   liceach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</si>
  <si>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technikach</t>
    </r>
    <r>
      <rPr>
        <vertAlign val="superscript"/>
        <sz val="9"/>
        <color theme="1"/>
        <rFont val="Arial"/>
        <family val="2"/>
        <charset val="238"/>
      </rPr>
      <t xml:space="preserve">c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</si>
  <si>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technical secondary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</si>
  <si>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primary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</si>
  <si>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lower secondary</t>
    </r>
  </si>
  <si>
    <r>
      <t xml:space="preserve">   liceów ogólnokształcących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</si>
  <si>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 xml:space="preserve">   techników</t>
    </r>
    <r>
      <rPr>
        <vertAlign val="superscript"/>
        <sz val="9"/>
        <color theme="1"/>
        <rFont val="Arial"/>
        <family val="2"/>
        <charset val="238"/>
      </rPr>
      <t>c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</si>
  <si>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sections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</si>
  <si>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students</t>
    </r>
  </si>
  <si>
    <r>
      <t>Apteki</t>
    </r>
    <r>
      <rPr>
        <b/>
        <sz val="9"/>
        <color theme="1"/>
        <rFont val="Arial"/>
        <family val="2"/>
        <charset val="238"/>
      </rPr>
      <t xml:space="preserve"> ogólnodostępne</t>
    </r>
  </si>
  <si>
    <r>
      <t>Farmaceuci pracujący w aptekach</t>
    </r>
    <r>
      <rPr>
        <vertAlign val="superscript"/>
        <sz val="9"/>
        <color theme="1"/>
        <rFont val="Arial"/>
        <family val="2"/>
        <charset val="238"/>
      </rPr>
      <t>b</t>
    </r>
  </si>
  <si>
    <r>
      <t>Pharmacists employed in pharmacies</t>
    </r>
    <r>
      <rPr>
        <vertAlign val="superscript"/>
        <sz val="9"/>
        <color theme="1" tint="0.34998626667073579"/>
        <rFont val="Arial "/>
        <charset val="238"/>
      </rPr>
      <t>b</t>
    </r>
  </si>
  <si>
    <r>
      <t>Number of</t>
    </r>
    <r>
      <rPr>
        <sz val="9"/>
        <color theme="4" tint="-0.249977111117893"/>
        <rFont val="Arial "/>
        <charset val="238"/>
      </rPr>
      <t xml:space="preserve"> </t>
    </r>
    <r>
      <rPr>
        <sz val="9"/>
        <color theme="1" tint="0.34998626667073579"/>
        <rFont val="Arial "/>
        <charset val="238"/>
      </rPr>
      <t>population per pharmacy</t>
    </r>
  </si>
  <si>
    <r>
      <t>Miejsca w placówkach</t>
    </r>
    <r>
      <rPr>
        <vertAlign val="superscript"/>
        <sz val="9"/>
        <rFont val="Arial"/>
        <family val="2"/>
        <charset val="238"/>
      </rPr>
      <t xml:space="preserve">c </t>
    </r>
  </si>
  <si>
    <r>
      <t>Places in facilities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</si>
  <si>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>Dzieci przebywające w placówkach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(w ciągu roku)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</si>
  <si>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 volumes</t>
    </r>
  </si>
  <si>
    <r>
      <t xml:space="preserve">   własne</t>
    </r>
    <r>
      <rPr>
        <vertAlign val="superscript"/>
        <sz val="9"/>
        <rFont val="Arial"/>
        <family val="2"/>
        <charset val="238"/>
      </rPr>
      <t>a</t>
    </r>
  </si>
  <si>
    <r>
      <t xml:space="preserve">   own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</si>
  <si>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Obiekty noclegowe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</si>
  <si>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of which hotels</t>
    </r>
  </si>
  <si>
    <r>
      <t>Miejsca noclegowe</t>
    </r>
    <r>
      <rPr>
        <vertAlign val="superscript"/>
        <sz val="9"/>
        <rFont val="Arial"/>
        <family val="2"/>
        <charset val="238"/>
      </rPr>
      <t>b</t>
    </r>
  </si>
  <si>
    <r>
      <t>Bed 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</si>
  <si>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>Powierzchnia użytkowa mieszkań w tys.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</si>
  <si>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Useful floor area of dwellings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</si>
  <si>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number of rooms in a dwelling</t>
    </r>
  </si>
  <si>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  </t>
    </r>
    <r>
      <rPr>
        <sz val="9"/>
        <color theme="1" tint="0.34998626667073579"/>
        <rFont val="Arial"/>
        <family val="2"/>
        <charset val="238"/>
      </rPr>
      <t>number of persons per dwelling</t>
    </r>
  </si>
  <si>
    <r>
      <t xml:space="preserve">  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</si>
  <si>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</si>
  <si>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powierzchnia użytkowa na 1 osobę w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</si>
  <si>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useful floor area per person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</si>
  <si>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indywidualne</t>
    </r>
    <r>
      <rPr>
        <vertAlign val="superscript"/>
        <sz val="9"/>
        <color theme="1"/>
        <rFont val="Arial"/>
        <family val="2"/>
        <charset val="238"/>
      </rPr>
      <t>b</t>
    </r>
    <r>
      <rPr>
        <sz val="9"/>
        <color theme="1"/>
        <rFont val="Arial"/>
        <family val="2"/>
        <charset val="238"/>
      </rPr>
      <t xml:space="preserve"> 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</si>
  <si>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</si>
  <si>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 xml:space="preserve">b </t>
    </r>
    <r>
      <rPr>
        <sz val="9"/>
        <color theme="1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</si>
  <si>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</si>
  <si>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r>
      <t>Powierzchnia użytkowa mieszkań w m</t>
    </r>
    <r>
      <rPr>
        <vertAlign val="superscript"/>
        <sz val="9"/>
        <color theme="1"/>
        <rFont val="Arial"/>
        <family val="2"/>
        <charset val="238"/>
      </rPr>
      <t>2</t>
    </r>
  </si>
  <si>
    <r>
      <t>Useful floor area of dwellings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</si>
  <si>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</si>
  <si>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>Przeciętna powierzchnia użytkowa 1 mieszkania w m</t>
    </r>
    <r>
      <rPr>
        <vertAlign val="superscript"/>
        <sz val="9"/>
        <color theme="1"/>
        <rFont val="Arial"/>
        <family val="2"/>
        <charset val="238"/>
      </rPr>
      <t>2</t>
    </r>
    <r>
      <rPr>
        <sz val="9"/>
        <color theme="1"/>
        <rFont val="Arial"/>
        <family val="2"/>
        <charset val="238"/>
      </rPr>
      <t xml:space="preserve"> </t>
    </r>
  </si>
  <si>
    <r>
      <t>Average useful floor area per dwelling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</si>
  <si>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w tym w budynkach indywidualnych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</si>
  <si>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  of which in private buildings</t>
    </r>
    <r>
      <rPr>
        <vertAlign val="superscript"/>
        <sz val="9"/>
        <color theme="1" tint="0.34998626667073579"/>
        <rFont val="Arial"/>
        <family val="2"/>
        <charset val="238"/>
      </rPr>
      <t>b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</si>
  <si>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particulates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</si>
  <si>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gases (excluding carbon dioxide)</t>
    </r>
  </si>
  <si>
    <r>
      <t xml:space="preserve">  ground (during the year) in hm</t>
    </r>
    <r>
      <rPr>
        <vertAlign val="superscript"/>
        <sz val="9"/>
        <color theme="1" tint="0.34998626667073579"/>
        <rFont val="Arial"/>
        <family val="2"/>
        <charset val="238"/>
      </rPr>
      <t>3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</si>
  <si>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with increased biogene removal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</si>
  <si>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mechanical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</si>
  <si>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biological</t>
    </r>
  </si>
  <si>
    <r>
      <t xml:space="preserve">Wyszczególnienie
</t>
    </r>
    <r>
      <rPr>
        <sz val="9"/>
        <color rgb="FF595959"/>
        <rFont val="Arial"/>
        <family val="2"/>
        <charset val="238"/>
      </rPr>
      <t>Specification</t>
    </r>
  </si>
  <si>
    <r>
      <t xml:space="preserve">w liczbach bezwzględnych
</t>
    </r>
    <r>
      <rPr>
        <sz val="9"/>
        <color rgb="FF595959"/>
        <rFont val="Arial"/>
        <family val="2"/>
        <charset val="238"/>
      </rPr>
      <t>in absolute numbers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</si>
  <si>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</si>
  <si>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grants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</si>
  <si>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current expenditure of budgetary units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</si>
  <si>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of which:</t>
    </r>
  </si>
  <si>
    <r>
      <t xml:space="preserve">           </t>
    </r>
    <r>
      <rPr>
        <sz val="9"/>
        <color theme="1" tint="0.34998626667073579"/>
        <rFont val="Arial"/>
        <family val="2"/>
        <charset val="238"/>
      </rPr>
      <t xml:space="preserve"> wages and salaries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</si>
  <si>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contributions to compulsory social security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</si>
  <si>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investment expenditure</t>
    </r>
  </si>
  <si>
    <r>
      <rPr>
        <sz val="9"/>
        <color theme="1" tint="0.34998626667073579"/>
        <rFont val="Arial"/>
        <family val="2"/>
        <charset val="238"/>
      </rPr>
      <t>Offices of supreme state authorities, control and</t>
    </r>
    <r>
      <rPr>
        <sz val="9"/>
        <rFont val="Arial"/>
        <family val="2"/>
        <charset val="238"/>
      </rPr>
      <t xml:space="preserve">   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</si>
  <si>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public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</si>
  <si>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private sector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</si>
  <si>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>commercial companies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</si>
  <si>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      of which with foreign capital participation</t>
    </r>
  </si>
  <si>
    <r>
      <t xml:space="preserve">     </t>
    </r>
    <r>
      <rPr>
        <sz val="9"/>
        <color theme="1" tint="0.34998626667073579"/>
        <rFont val="Arial"/>
        <family val="2"/>
        <charset val="238"/>
      </rPr>
      <t>civil law partnerships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</si>
  <si>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agriculture, forestry and fishing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</si>
  <si>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industry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</si>
  <si>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 xml:space="preserve">   of which manufacturing</t>
    </r>
  </si>
  <si>
    <r>
      <t xml:space="preserve">   handel; naprawa pojazdów samochodowych</t>
    </r>
    <r>
      <rPr>
        <vertAlign val="superscript"/>
        <sz val="9"/>
        <rFont val="Arial"/>
        <family val="2"/>
        <charset val="238"/>
      </rPr>
      <t>∆</t>
    </r>
  </si>
  <si>
    <r>
      <t xml:space="preserve">   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</si>
  <si>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transportation and storage</t>
    </r>
  </si>
  <si>
    <r>
      <t xml:space="preserve">   zakwaterowanie i gastronomia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</si>
  <si>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accommodation and catering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</si>
  <si>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information and communication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</si>
  <si>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financial and insurance activities</t>
    </r>
  </si>
  <si>
    <r>
      <t xml:space="preserve">   obsługa rynku nieruchomości</t>
    </r>
    <r>
      <rPr>
        <vertAlign val="superscript"/>
        <sz val="9"/>
        <rFont val="Arial"/>
        <family val="2"/>
        <charset val="238"/>
      </rPr>
      <t>∆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</si>
  <si>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real estate activities</t>
    </r>
    <r>
      <rPr>
        <vertAlign val="superscript"/>
        <sz val="9"/>
        <color theme="1" tint="0.34998626667073579"/>
        <rFont val="Arial"/>
        <family val="2"/>
        <charset val="238"/>
      </rPr>
      <t xml:space="preserve">∆ </t>
    </r>
    <r>
      <rPr>
        <sz val="9"/>
        <rFont val="Arial"/>
        <family val="2"/>
        <charset val="238"/>
      </rPr>
      <t xml:space="preserve"> 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</si>
  <si>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professional, scientific and technical activities</t>
    </r>
  </si>
  <si>
    <r>
      <t xml:space="preserve">   administrowanie i działalność wspierająca</t>
    </r>
    <r>
      <rPr>
        <vertAlign val="superscript"/>
        <sz val="9"/>
        <rFont val="Arial"/>
        <family val="2"/>
        <charset val="238"/>
      </rPr>
      <t>∆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</si>
  <si>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administrative and support service activities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</si>
  <si>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 xml:space="preserve">   edukacja</t>
    </r>
    <r>
      <rPr>
        <b/>
        <sz val="9"/>
        <color theme="1"/>
        <rFont val="Arial"/>
        <family val="2"/>
        <charset val="238"/>
      </rPr>
      <t xml:space="preserve">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</si>
  <si>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education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</si>
  <si>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human health and social work activities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</si>
  <si>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arts, entertainment and recreation</t>
    </r>
  </si>
  <si>
    <r>
      <t xml:space="preserve">     na własne potrzeby</t>
    </r>
    <r>
      <rPr>
        <vertAlign val="superscript"/>
        <sz val="9"/>
        <rFont val="Arial"/>
        <family val="2"/>
        <charset val="238"/>
      </rPr>
      <t>∆</t>
    </r>
    <r>
      <rPr>
        <sz val="9"/>
        <rFont val="Arial"/>
        <family val="2"/>
        <charset val="238"/>
      </rPr>
      <t xml:space="preserve"> (sekcje S i T)</t>
    </r>
  </si>
  <si>
    <t>Total</t>
  </si>
  <si>
    <t>Passenger cars</t>
  </si>
  <si>
    <t>Buses</t>
  </si>
  <si>
    <t>Motorcycles</t>
  </si>
  <si>
    <r>
      <rPr>
        <b/>
        <sz val="9"/>
        <rFont val="Arial"/>
        <family val="2"/>
        <charset val="238"/>
      </rPr>
      <t xml:space="preserve">Motorowery </t>
    </r>
    <r>
      <rPr>
        <sz val="9"/>
        <rFont val="Arial"/>
        <family val="2"/>
        <charset val="238"/>
      </rPr>
      <t xml:space="preserve"> </t>
    </r>
  </si>
  <si>
    <t>Mopeds</t>
  </si>
  <si>
    <t>Road casualties</t>
  </si>
  <si>
    <t xml:space="preserve">   per 10 thousand population</t>
  </si>
  <si>
    <t>Injured</t>
  </si>
  <si>
    <t xml:space="preserve">Clashes </t>
  </si>
  <si>
    <r>
      <t xml:space="preserve">   powierzchnia targowisk w tys. m</t>
    </r>
    <r>
      <rPr>
        <vertAlign val="superscript"/>
        <sz val="9"/>
        <color theme="1"/>
        <rFont val="Arial"/>
        <family val="2"/>
        <charset val="238"/>
      </rPr>
      <t>2</t>
    </r>
  </si>
  <si>
    <r>
      <t xml:space="preserve">   area of marketplaces in thousand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</si>
  <si>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 xml:space="preserve">         </t>
    </r>
    <r>
      <rPr>
        <sz val="9"/>
        <color theme="1" tint="0.34998626667073579"/>
        <rFont val="Arial"/>
        <family val="2"/>
        <charset val="238"/>
      </rPr>
      <t>and less</t>
    </r>
  </si>
  <si>
    <r>
      <t xml:space="preserve">      </t>
    </r>
    <r>
      <rPr>
        <sz val="9"/>
        <color rgb="FFFF0000"/>
        <rFont val="Arial"/>
        <family val="2"/>
        <charset val="238"/>
      </rPr>
      <t xml:space="preserve">   </t>
    </r>
    <r>
      <rPr>
        <sz val="9"/>
        <color theme="1" tint="0.34998626667073579"/>
        <rFont val="Arial"/>
        <family val="2"/>
        <charset val="238"/>
      </rPr>
      <t xml:space="preserve">and more 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</si>
  <si>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tertiary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</si>
  <si>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secondary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</si>
  <si>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basic vocational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</si>
  <si>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</si>
  <si>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technicians and associate professionals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</si>
  <si>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clerical support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</si>
  <si>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craft and related trades workers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</si>
  <si>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other unspecified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</si>
  <si>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births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</si>
  <si>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      of which: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</si>
  <si>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deaths</t>
    </r>
  </si>
  <si>
    <r>
      <t>MIASTA</t>
    </r>
    <r>
      <rPr>
        <vertAlign val="superscript"/>
        <sz val="9"/>
        <color theme="1"/>
        <rFont val="Arial"/>
        <family val="2"/>
        <charset val="238"/>
      </rPr>
      <t xml:space="preserve">b
</t>
    </r>
    <r>
      <rPr>
        <sz val="9"/>
        <color theme="1" tint="0.34998626667073579"/>
        <rFont val="Arial"/>
        <family val="2"/>
        <charset val="238"/>
      </rPr>
      <t>CITIES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</si>
  <si>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lokata
</t>
    </r>
    <r>
      <rPr>
        <sz val="9"/>
        <color theme="1" tint="0.34998626667073579"/>
        <rFont val="Arial"/>
        <family val="2"/>
        <charset val="238"/>
      </rPr>
      <t>position</t>
    </r>
  </si>
  <si>
    <r>
      <t xml:space="preserve">Kobiety
na 100 mężczyzn
</t>
    </r>
    <r>
      <rPr>
        <sz val="9"/>
        <color theme="1" tint="0.34998626667073579"/>
        <rFont val="Arial"/>
        <family val="2"/>
        <charset val="238"/>
      </rPr>
      <t>Females per 100 males</t>
    </r>
  </si>
  <si>
    <r>
      <t>Współczynnik
obciążenia
demograficznego</t>
    </r>
    <r>
      <rPr>
        <vertAlign val="superscript"/>
        <sz val="9"/>
        <color theme="1"/>
        <rFont val="Arial"/>
        <family val="2"/>
        <charset val="238"/>
      </rPr>
      <t xml:space="preserve">c
</t>
    </r>
    <r>
      <rPr>
        <sz val="9"/>
        <color theme="1" tint="0.34998626667073579"/>
        <rFont val="Arial"/>
        <family val="2"/>
        <charset val="238"/>
      </rPr>
      <t>Age dependency ratio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</si>
  <si>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Stopa bezrobocia
rejestrowanego
w %
</t>
    </r>
    <r>
      <rPr>
        <sz val="9"/>
        <color theme="1" tint="0.34998626667073579"/>
        <rFont val="Arial"/>
        <family val="2"/>
        <charset val="238"/>
      </rPr>
      <t>Registered unemployment rate in %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</si>
  <si>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manufacturing</t>
    </r>
  </si>
  <si>
    <r>
      <t>Handel; naprawa pojazdów samochodowych</t>
    </r>
    <r>
      <rPr>
        <vertAlign val="superscript"/>
        <sz val="9"/>
        <color theme="1"/>
        <rFont val="Arial"/>
        <family val="2"/>
        <charset val="238"/>
      </rPr>
      <t>∆</t>
    </r>
    <r>
      <rPr>
        <sz val="9"/>
        <color theme="1"/>
        <rFont val="Arial"/>
        <family val="2"/>
        <charset val="238"/>
      </rPr>
      <t xml:space="preserve"> </t>
    </r>
  </si>
  <si>
    <r>
      <t>Trade; repair of motor vehicles</t>
    </r>
    <r>
      <rPr>
        <vertAlign val="superscript"/>
        <sz val="9"/>
        <color theme="1" tint="0.34998626667073579"/>
        <rFont val="Arial"/>
        <family val="2"/>
        <charset val="238"/>
      </rPr>
      <t>∆</t>
    </r>
  </si>
  <si>
    <t xml:space="preserve">
  (during the year) in thousand tonnes</t>
  </si>
  <si>
    <t xml:space="preserve">Dochody budżetów miast na prawach powiatu na 1 mieszkańca w zł  </t>
  </si>
  <si>
    <t xml:space="preserve">Wydatki budżetów miast na prawach powiatu na 1 mieszkańca w zł  </t>
  </si>
  <si>
    <r>
      <t xml:space="preserve">  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in total in sections G, H, I, J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</si>
  <si>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   </t>
    </r>
    <r>
      <rPr>
        <sz val="9"/>
        <color theme="1" tint="0.34998626667073579"/>
        <rFont val="Arial"/>
        <family val="2"/>
        <charset val="238"/>
      </rPr>
      <t xml:space="preserve">         and less</t>
    </r>
  </si>
  <si>
    <r>
      <t xml:space="preserve">            </t>
    </r>
    <r>
      <rPr>
        <sz val="9"/>
        <color theme="1" tint="0.34998626667073579"/>
        <rFont val="Arial"/>
        <family val="2"/>
        <charset val="238"/>
      </rPr>
      <t xml:space="preserve"> and more</t>
    </r>
  </si>
  <si>
    <t xml:space="preserve">             and more  </t>
  </si>
  <si>
    <t xml:space="preserve">  lub dokonano zgłoszenia z projektem budowlanym</t>
  </si>
  <si>
    <t xml:space="preserve">  have been registered with a construction project</t>
  </si>
  <si>
    <t>a Dane dotyczą podmiotów gospodarczych, w których liczba pracujących przekracza 9 osób; według lokalizacji inwestycji.</t>
  </si>
  <si>
    <t>a Data concern economic entities employing more than 9 persons; according to investment location.</t>
  </si>
  <si>
    <t>Dotacje §§ 200, 620</t>
  </si>
  <si>
    <t xml:space="preserve">Grants §§ 200, 620  </t>
  </si>
  <si>
    <t>Dotacje §§ 205, 625</t>
  </si>
  <si>
    <t xml:space="preserve">Grants §§ 205, 625 </t>
  </si>
  <si>
    <t>Total revenue in thousand PLN</t>
  </si>
  <si>
    <t xml:space="preserve">a Bez targowisk położonych na terenach prywatnych. b W ciągu roku. </t>
  </si>
  <si>
    <t>a Excluding marketplaces located in private areas. b During the year.</t>
  </si>
  <si>
    <t>Population of Tarnów (as of the end of the year)</t>
  </si>
  <si>
    <t xml:space="preserve">  domowym w MWh</t>
  </si>
  <si>
    <t>Gas supplied by gas network to households in MWh</t>
  </si>
  <si>
    <r>
      <t xml:space="preserve">  (w ciągu roku) w hm</t>
    </r>
    <r>
      <rPr>
        <vertAlign val="superscript"/>
        <sz val="9"/>
        <rFont val="Arial"/>
        <family val="2"/>
        <charset val="238"/>
      </rPr>
      <t xml:space="preserve">3 </t>
    </r>
  </si>
  <si>
    <r>
      <t>Przeciętne miesięczne
wynagrodzenie brutto</t>
    </r>
    <r>
      <rPr>
        <vertAlign val="superscript"/>
        <sz val="9"/>
        <color theme="1"/>
        <rFont val="Arial"/>
        <family val="2"/>
        <charset val="238"/>
      </rPr>
      <t xml:space="preserve">e </t>
    </r>
    <r>
      <rPr>
        <sz val="9"/>
        <color theme="1"/>
        <rFont val="Arial"/>
        <family val="2"/>
        <charset val="238"/>
      </rPr>
      <t>w zł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 xml:space="preserve">e </t>
    </r>
    <r>
      <rPr>
        <sz val="9"/>
        <color theme="1" tint="0.34998626667073579"/>
        <rFont val="Arial"/>
        <family val="2"/>
        <charset val="238"/>
      </rPr>
      <t>in PLN</t>
    </r>
  </si>
  <si>
    <r>
      <t xml:space="preserve">Dochody własne
budżetów miast
na 1 mieszkańca 
w zł
</t>
    </r>
    <r>
      <rPr>
        <sz val="9"/>
        <color theme="1" tint="0.34998626667073579"/>
        <rFont val="Arial"/>
        <family val="2"/>
        <charset val="238"/>
      </rPr>
      <t>Own revenue of the cities budgets per capita in PLN</t>
    </r>
  </si>
  <si>
    <t xml:space="preserve">Zgłoszone wnioski do Sądu </t>
  </si>
  <si>
    <t>Submitted applications to the Court</t>
  </si>
  <si>
    <r>
      <t>Wydane nowe akty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>:</t>
    </r>
  </si>
  <si>
    <r>
      <t>New acts issued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>:</t>
    </r>
  </si>
  <si>
    <t>a Liczbę aktów urodzeń, małżeństw i zgonów podano bez wpisów aktów zagranicznych do polskich ksiąg. Liczbę urodzeń i zgonów podano na podstawie danych z ewidencji ludności.</t>
  </si>
  <si>
    <r>
      <t>7458</t>
    </r>
    <r>
      <rPr>
        <vertAlign val="superscript"/>
        <sz val="9"/>
        <color theme="1"/>
        <rFont val="Arial"/>
        <family val="2"/>
        <charset val="238"/>
      </rPr>
      <t>b</t>
    </r>
  </si>
  <si>
    <r>
      <t>210</t>
    </r>
    <r>
      <rPr>
        <vertAlign val="superscript"/>
        <sz val="9"/>
        <color theme="1"/>
        <rFont val="Arial"/>
        <family val="2"/>
        <charset val="238"/>
      </rPr>
      <t>b</t>
    </r>
  </si>
  <si>
    <t>b Dane szacunkowe.</t>
  </si>
  <si>
    <t>a During the year.</t>
  </si>
  <si>
    <t xml:space="preserve">a Do roku 2011 określane jako zakłady ambulatoryjnej opieki zdrowotnej. b Mgr farmacji. c W 2010 r. żłobki, od 2011 r. żłobki, kluby dziecięce oraz inne placówki. </t>
  </si>
  <si>
    <t>a W ciągu roku.</t>
  </si>
  <si>
    <t>Ź r ó d ł o: Dane dotyczące Członków Rady Miasta – Bank Danych Lokalnych GUS, dane dla pozostałych części – Urząd Miasta Tarnowa.</t>
  </si>
  <si>
    <t xml:space="preserve">   wpisów (przypisków) o zmianach w aktach urodzeń i małżeństw</t>
  </si>
  <si>
    <t xml:space="preserve">   entries (references) about changes in birth certificates and  marriages</t>
  </si>
  <si>
    <t xml:space="preserve">   odpisów aktów (skrócone, zupełne)</t>
  </si>
  <si>
    <t xml:space="preserve">   copies of files (shortened, complete)</t>
  </si>
  <si>
    <t xml:space="preserve">                TRANSPORT</t>
  </si>
  <si>
    <r>
      <t>Samochody ciężarowe</t>
    </r>
    <r>
      <rPr>
        <vertAlign val="superscript"/>
        <sz val="9"/>
        <rFont val="Arial"/>
        <family val="2"/>
        <charset val="238"/>
      </rPr>
      <t>b</t>
    </r>
  </si>
  <si>
    <r>
      <t>Lorries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</si>
  <si>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>OCHRONA ZDROWIA I POMOC SPOŁECZNA</t>
  </si>
  <si>
    <t>HEALTH CARE AND SOCIAL WELFARE</t>
  </si>
  <si>
    <r>
      <rPr>
        <sz val="10"/>
        <color theme="1"/>
        <rFont val="Arial"/>
        <family val="2"/>
        <charset val="238"/>
      </rPr>
      <t xml:space="preserve">TABL. 7.  </t>
    </r>
    <r>
      <rPr>
        <b/>
        <sz val="10"/>
        <color theme="1"/>
        <rFont val="Arial"/>
        <family val="2"/>
        <charset val="238"/>
      </rPr>
      <t>OCHRONA ZDROWIA I POMOC SPOŁECZNA</t>
    </r>
  </si>
  <si>
    <t xml:space="preserve">               HEALTH CARE AND SOCIAL WELFARE</t>
  </si>
  <si>
    <t xml:space="preserve">   w tym przestępstwa:</t>
  </si>
  <si>
    <t xml:space="preserve">   of which crimes:</t>
  </si>
  <si>
    <t xml:space="preserve">      o charakterze kryminalnym</t>
  </si>
  <si>
    <t xml:space="preserve">      criminal</t>
  </si>
  <si>
    <t xml:space="preserve">      o charakterze gospodarczym</t>
  </si>
  <si>
    <t xml:space="preserve">      commercial</t>
  </si>
  <si>
    <t xml:space="preserve">      drogowe</t>
  </si>
  <si>
    <t xml:space="preserve">      traffic</t>
  </si>
  <si>
    <t>Z ogółem rodzaje przestępstw:</t>
  </si>
  <si>
    <t>Of total type of crimes:</t>
  </si>
  <si>
    <t xml:space="preserve">   przeciwko życiu i zdrowiu</t>
  </si>
  <si>
    <t xml:space="preserve">   against life and health</t>
  </si>
  <si>
    <t xml:space="preserve">   przeciwko bezpieczeństwu powszechnemu i bezpieczeństwu</t>
  </si>
  <si>
    <t xml:space="preserve">   against public safety and safety in transport</t>
  </si>
  <si>
    <t xml:space="preserve">   przeciwko rodzinie i opiece</t>
  </si>
  <si>
    <t xml:space="preserve">   against the family and guardianship</t>
  </si>
  <si>
    <t xml:space="preserve">   przeciwko czci i nietykalności cielesnej</t>
  </si>
  <si>
    <t xml:space="preserve">   against good name and personal integrity</t>
  </si>
  <si>
    <t xml:space="preserve">   przeciwko mieniu</t>
  </si>
  <si>
    <t xml:space="preserve">   against property</t>
  </si>
  <si>
    <r>
      <t xml:space="preserve">   w tym indywidualne</t>
    </r>
    <r>
      <rPr>
        <vertAlign val="superscript"/>
        <sz val="9"/>
        <rFont val="Arial"/>
        <family val="2"/>
        <charset val="238"/>
      </rPr>
      <t>c</t>
    </r>
    <r>
      <rPr>
        <sz val="9"/>
        <rFont val="Arial"/>
        <family val="2"/>
        <charset val="238"/>
      </rPr>
      <t xml:space="preserve">  </t>
    </r>
  </si>
  <si>
    <t>Mediana przychodów rocznych z emerytury i renty w zł</t>
  </si>
  <si>
    <t>Połączenia prowadzące do budynków mieszkalnych w szt.</t>
  </si>
  <si>
    <t>Connections leading to residential buildings in pcs</t>
  </si>
  <si>
    <t>Pary małżeńskie, które otrzymały medale za długoletnie pożycie</t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</si>
  <si>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 </t>
    </r>
  </si>
  <si>
    <r>
      <t xml:space="preserve">   łącznie sekcje K, L</t>
    </r>
    <r>
      <rPr>
        <vertAlign val="superscript"/>
        <sz val="9"/>
        <rFont val="Arial"/>
        <family val="2"/>
        <charset val="238"/>
      </rPr>
      <t>b</t>
    </r>
    <r>
      <rPr>
        <sz val="9"/>
        <rFont val="Arial"/>
        <family val="2"/>
        <charset val="238"/>
      </rPr>
      <t xml:space="preserve"> </t>
    </r>
  </si>
  <si>
    <t>Residents of stationary social welfare homes and facilities</t>
  </si>
  <si>
    <t xml:space="preserve">                  TRADE</t>
  </si>
  <si>
    <t>VITAL STATISTICS AND MIGRATION</t>
  </si>
  <si>
    <t>THE MUNICIPALITY OF TARNÓW</t>
  </si>
  <si>
    <r>
      <t xml:space="preserve">W tym Tarnów
</t>
    </r>
    <r>
      <rPr>
        <sz val="9"/>
        <color theme="1" tint="0.34998626667073579"/>
        <rFont val="Arial"/>
        <family val="2"/>
        <charset val="238"/>
      </rPr>
      <t>Of which Tarnów</t>
    </r>
  </si>
  <si>
    <t xml:space="preserve">Mieszkańcy domów i zakładów stacjonarnej pomocy społecznej  </t>
  </si>
  <si>
    <t xml:space="preserve">               VITAL STATISTICS AND MIGRATION</t>
  </si>
  <si>
    <r>
      <rPr>
        <sz val="9"/>
        <color theme="1" tint="0.34998626667073579"/>
        <rFont val="Arial"/>
        <family val="2"/>
        <charset val="238"/>
      </rPr>
      <t xml:space="preserve">   in total sections K, L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</si>
  <si>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t xml:space="preserve">Median annual income from retirement and other pension  </t>
  </si>
  <si>
    <t xml:space="preserve">  in PLN</t>
  </si>
  <si>
    <t>Places in stationary social welfare homes and facilities</t>
  </si>
  <si>
    <t>Stationary social welfare homes and facilities</t>
  </si>
  <si>
    <t>a Until 2011 referred to as outpatient health care facilities. b Masters of pharmacy. c In 2010 nurseries, since 2011 nurseries, children’s clubs and other centres.</t>
  </si>
  <si>
    <t xml:space="preserve">   gas supply</t>
  </si>
  <si>
    <t xml:space="preserve">Water supplied by the water supply distribution network </t>
  </si>
  <si>
    <r>
      <t xml:space="preserve">  for households in dam</t>
    </r>
    <r>
      <rPr>
        <b/>
        <vertAlign val="superscript"/>
        <sz val="9"/>
        <color theme="1" tint="0.34998626667073579"/>
        <rFont val="Arial"/>
        <family val="2"/>
        <charset val="238"/>
      </rPr>
      <t>3</t>
    </r>
  </si>
  <si>
    <r>
      <t>Ścieki przemysłowe</t>
    </r>
    <r>
      <rPr>
        <sz val="9"/>
        <rFont val="Arial"/>
        <family val="2"/>
        <charset val="238"/>
      </rPr>
      <t xml:space="preserve"> i komunalne wymagające</t>
    </r>
  </si>
  <si>
    <r>
      <t>Industrial</t>
    </r>
    <r>
      <rPr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 xml:space="preserve">and municipal wastewater requiring </t>
    </r>
  </si>
  <si>
    <t xml:space="preserve">a Zarejestrowane w rejestrze REGON; bez osób prowadzących gospodarstwa indywidualne w rolnictwie. </t>
  </si>
  <si>
    <t>Road tractors and balast tractors</t>
  </si>
  <si>
    <t>Special purpose vehicles</t>
  </si>
  <si>
    <t>Agricultural tractors</t>
  </si>
  <si>
    <t>Accidents</t>
  </si>
  <si>
    <t xml:space="preserve">Per 10 thousand road motor </t>
  </si>
  <si>
    <t>Killed</t>
  </si>
  <si>
    <t xml:space="preserve">Kolizje </t>
  </si>
  <si>
    <t xml:space="preserve">  samochodowych i ciągników</t>
  </si>
  <si>
    <t xml:space="preserve">   przedstawiciele władz publicznych, wyżsi urzędnicy i kierownicy  </t>
  </si>
  <si>
    <t xml:space="preserve">   managers</t>
  </si>
  <si>
    <t>Cudzoziemcy zameldowani na pobyt czasowy (stan w końcu roku)</t>
  </si>
  <si>
    <t>Persons registered for permanent residence from outside the area</t>
  </si>
  <si>
    <t xml:space="preserve">      of which from the city of Tarnów</t>
  </si>
  <si>
    <t xml:space="preserve">   certificates of legal capacity to conclude a marriage abroad</t>
  </si>
  <si>
    <t xml:space="preserve">   zaświadczeń o zdolności prawnej do zawarcia małżeństwa za granicą</t>
  </si>
  <si>
    <t>Married couples who received medals for long cohabitation</t>
  </si>
  <si>
    <t xml:space="preserve">a The number of births, marriages and death certificates was given excluding entries of foreign acts in Polish books. The number of births and deaths is based on data from the </t>
  </si>
  <si>
    <t>2010/11</t>
  </si>
  <si>
    <t xml:space="preserve">   per borrower in volumes</t>
  </si>
  <si>
    <t xml:space="preserve">Ciągniki siodłowe i balastowe  </t>
  </si>
  <si>
    <r>
      <t xml:space="preserve">województwo=100
</t>
    </r>
    <r>
      <rPr>
        <sz val="9"/>
        <color theme="1" tint="0.34998626667073579"/>
        <rFont val="Arial"/>
        <family val="2"/>
        <charset val="238"/>
      </rPr>
      <t>voivodship=100</t>
    </r>
  </si>
  <si>
    <t xml:space="preserve">  (w ciągu roku) </t>
  </si>
  <si>
    <t xml:space="preserve">  (during the year)</t>
  </si>
  <si>
    <t>Audience in indoor cinemas</t>
  </si>
  <si>
    <t>Indoor cinemas</t>
  </si>
  <si>
    <r>
      <t>Accommodation establishments</t>
    </r>
    <r>
      <rPr>
        <vertAlign val="superscript"/>
        <sz val="9"/>
        <color theme="1" tint="0.34998626667073579"/>
        <rFont val="Arial"/>
        <family val="2"/>
        <charset val="238"/>
      </rPr>
      <t xml:space="preserve">b </t>
    </r>
  </si>
  <si>
    <r>
      <t>RUCH NATURALNY</t>
    </r>
    <r>
      <rPr>
        <vertAlign val="superscript"/>
        <sz val="9"/>
        <rFont val="Arial"/>
        <family val="2"/>
        <charset val="238"/>
      </rPr>
      <t>a</t>
    </r>
  </si>
  <si>
    <t xml:space="preserve">MIGRACJE LUDNOŚCI  </t>
  </si>
  <si>
    <r>
      <rPr>
        <b/>
        <sz val="9"/>
        <color rgb="FF595959"/>
        <rFont val="Arial"/>
        <family val="2"/>
        <charset val="238"/>
      </rPr>
      <t>MIGRATION OF POPULATION</t>
    </r>
    <r>
      <rPr>
        <b/>
        <sz val="9"/>
        <color theme="1"/>
        <rFont val="Arial"/>
        <family val="2"/>
        <charset val="238"/>
      </rPr>
      <t xml:space="preserve">
</t>
    </r>
  </si>
  <si>
    <r>
      <t>POJAZDY SAMOCHODOWE I CIĄGNIKI ZAREJESTROWANE</t>
    </r>
    <r>
      <rPr>
        <vertAlign val="superscript"/>
        <sz val="9"/>
        <color theme="1"/>
        <rFont val="Arial"/>
        <family val="2"/>
        <charset val="238"/>
      </rPr>
      <t>a</t>
    </r>
  </si>
  <si>
    <t>PAŃSTWOWA STRAŻ POŻARNA</t>
  </si>
  <si>
    <t>THE STATE FIRE SERVICE</t>
  </si>
  <si>
    <r>
      <t>Targowiska stałe</t>
    </r>
    <r>
      <rPr>
        <vertAlign val="superscript"/>
        <sz val="9"/>
        <color theme="1"/>
        <rFont val="Arial"/>
        <family val="2"/>
        <charset val="238"/>
      </rPr>
      <t>a</t>
    </r>
    <r>
      <rPr>
        <b/>
        <vertAlign val="superscript"/>
        <sz val="9"/>
        <color theme="1"/>
        <rFont val="Arial"/>
        <family val="2"/>
        <charset val="238"/>
      </rPr>
      <t xml:space="preserve"> </t>
    </r>
  </si>
  <si>
    <r>
      <t>Permanent marketplaces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</si>
  <si>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Targowiska sezonowe</t>
    </r>
    <r>
      <rPr>
        <vertAlign val="superscript"/>
        <sz val="9"/>
        <color theme="1"/>
        <rFont val="Arial"/>
        <family val="2"/>
        <charset val="238"/>
      </rPr>
      <t>b</t>
    </r>
  </si>
  <si>
    <r>
      <t>Seasonal marketplaces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</si>
  <si>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PRZESTĘPSTW</t>
    </r>
    <r>
      <rPr>
        <vertAlign val="superscript"/>
        <sz val="9"/>
        <rFont val="Arial"/>
        <family val="2"/>
        <charset val="238"/>
      </rPr>
      <t>a</t>
    </r>
    <r>
      <rPr>
        <b/>
        <sz val="9"/>
        <rFont val="Arial"/>
        <family val="2"/>
        <charset val="238"/>
      </rPr>
      <t xml:space="preserve"> OGÓŁEM W %</t>
    </r>
  </si>
  <si>
    <r>
      <t xml:space="preserve">  IN CRIMES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sz val="9"/>
        <color theme="1" tint="0.34998626667073579"/>
        <rFont val="Arial"/>
        <family val="2"/>
        <charset val="238"/>
      </rPr>
      <t xml:space="preserve"> IN %</t>
    </r>
  </si>
  <si>
    <t>STRAŻ  MIEJSKA</t>
  </si>
  <si>
    <r>
      <t>VITAL STATISTICS</t>
    </r>
    <r>
      <rPr>
        <vertAlign val="superscript"/>
        <sz val="9"/>
        <color rgb="FF595959"/>
        <rFont val="Arial"/>
        <family val="2"/>
        <charset val="238"/>
      </rPr>
      <t>a</t>
    </r>
  </si>
  <si>
    <r>
      <t xml:space="preserve">  na pobyt stały</t>
    </r>
    <r>
      <rPr>
        <vertAlign val="superscript"/>
        <sz val="9"/>
        <color theme="1"/>
        <rFont val="Arial"/>
        <family val="2"/>
        <charset val="238"/>
      </rPr>
      <t>a</t>
    </r>
  </si>
  <si>
    <r>
      <t xml:space="preserve">  permanent residence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</si>
  <si>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PRACUJĄCY</t>
    </r>
    <r>
      <rPr>
        <vertAlign val="superscript"/>
        <sz val="9"/>
        <color theme="1"/>
        <rFont val="Arial"/>
        <family val="2"/>
        <charset val="238"/>
      </rPr>
      <t>a</t>
    </r>
  </si>
  <si>
    <r>
      <t>EMPLOYMENT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</si>
  <si>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r>
      <t>POSZKODOWANI W WYPADKACH PRZY PRACY</t>
    </r>
    <r>
      <rPr>
        <vertAlign val="superscript"/>
        <sz val="9"/>
        <color theme="1"/>
        <rFont val="Arial"/>
        <family val="2"/>
        <charset val="238"/>
      </rPr>
      <t>c</t>
    </r>
  </si>
  <si>
    <r>
      <t>WYNAGRODZENIA</t>
    </r>
    <r>
      <rPr>
        <vertAlign val="superscript"/>
        <sz val="9"/>
        <color rgb="FF000000"/>
        <rFont val="Arial"/>
        <family val="2"/>
        <charset val="238"/>
      </rPr>
      <t>a</t>
    </r>
  </si>
  <si>
    <r>
      <t>ŚWIADCZENIA SPOŁECZNE</t>
    </r>
    <r>
      <rPr>
        <vertAlign val="superscript"/>
        <sz val="9"/>
        <color theme="1"/>
        <rFont val="Arial"/>
        <family val="2"/>
        <charset val="238"/>
      </rPr>
      <t>c</t>
    </r>
  </si>
  <si>
    <r>
      <t>SOCIAL BENEFITS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</si>
  <si>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 xml:space="preserve">TABL. 6. </t>
    </r>
    <r>
      <rPr>
        <b/>
        <sz val="10"/>
        <color theme="1"/>
        <rFont val="Arial"/>
        <family val="2"/>
        <charset val="238"/>
      </rPr>
      <t xml:space="preserve"> EDUKACJA I WYCHOWANIE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</si>
  <si>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t xml:space="preserve">               EDUCATION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</si>
  <si>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Outpatient departments</t>
    </r>
    <r>
      <rPr>
        <vertAlign val="superscript"/>
        <sz val="9"/>
        <color theme="1" tint="0.34998626667073579"/>
        <rFont val="Arial "/>
        <charset val="238"/>
      </rPr>
      <t>a</t>
    </r>
  </si>
  <si>
    <r>
      <t>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</si>
  <si>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rPr>
        <sz val="10"/>
        <color theme="1"/>
        <rFont val="Arial"/>
        <family val="2"/>
        <charset val="238"/>
      </rPr>
      <t>TABL. 9.</t>
    </r>
    <r>
      <rPr>
        <b/>
        <sz val="10"/>
        <color theme="1"/>
        <rFont val="Arial"/>
        <family val="2"/>
        <charset val="238"/>
      </rPr>
      <t xml:space="preserve">  TURYSTYKA</t>
    </r>
    <r>
      <rPr>
        <vertAlign val="superscript"/>
        <sz val="10"/>
        <color theme="1"/>
        <rFont val="Arial"/>
        <family val="2"/>
        <charset val="238"/>
      </rPr>
      <t>a</t>
    </r>
  </si>
  <si>
    <r>
      <t xml:space="preserve">               TOURISM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</si>
  <si>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t>ZASOBY MIESZKANIOWE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</si>
  <si>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rPr>
        <b/>
        <sz val="9"/>
        <color theme="1"/>
        <rFont val="Arial"/>
        <family val="2"/>
        <charset val="238"/>
      </rPr>
      <t>Nakłady inwestycyjne w przedsiębiorstwach</t>
    </r>
    <r>
      <rPr>
        <vertAlign val="superscript"/>
        <sz val="9"/>
        <color theme="1"/>
        <rFont val="Arial"/>
        <family val="2"/>
        <charset val="238"/>
      </rPr>
      <t>a</t>
    </r>
    <r>
      <rPr>
        <sz val="9"/>
        <color theme="1"/>
        <rFont val="Arial"/>
        <family val="2"/>
        <charset val="238"/>
      </rPr>
      <t xml:space="preserve"> </t>
    </r>
  </si>
  <si>
    <r>
      <t>Total 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b/>
        <vertAlign val="superscript"/>
        <sz val="9"/>
        <color theme="1" tint="0.34998626667073579"/>
        <rFont val="Arial"/>
        <family val="2"/>
        <charset val="238"/>
      </rPr>
      <t xml:space="preserve"> </t>
    </r>
    <r>
      <rPr>
        <b/>
        <sz val="9"/>
        <color theme="1" tint="0.34998626667073579"/>
        <rFont val="Arial"/>
        <family val="2"/>
        <charset val="238"/>
      </rPr>
      <t xml:space="preserve">in million PLN </t>
    </r>
  </si>
  <si>
    <r>
      <t xml:space="preserve">                 ENTITIES OF THE NATIONAL ECONOMY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</si>
  <si>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r>
      <rPr>
        <b/>
        <sz val="9"/>
        <color theme="1" tint="0.34998626667073579"/>
        <rFont val="Arial"/>
        <family val="2"/>
        <charset val="238"/>
      </rPr>
      <t xml:space="preserve">ROAD MOTOR </t>
    </r>
    <r>
      <rPr>
        <b/>
        <sz val="9"/>
        <color rgb="FF595959"/>
        <rFont val="Arial"/>
        <family val="2"/>
        <charset val="238"/>
      </rPr>
      <t>VEHICLES AND TRACTORS REGISTERED</t>
    </r>
    <r>
      <rPr>
        <vertAlign val="superscript"/>
        <sz val="9"/>
        <color rgb="FF595959"/>
        <rFont val="Arial"/>
        <family val="2"/>
        <charset val="238"/>
      </rPr>
      <t xml:space="preserve">a </t>
    </r>
  </si>
  <si>
    <t>THE MUNICIPAL POLICE</t>
  </si>
  <si>
    <t>CZŁONKOWIE RADY MIASTA</t>
  </si>
  <si>
    <t>MEMBERS OF THE CITY COUNCIL</t>
  </si>
  <si>
    <t xml:space="preserve">WYDZIAŁ SPRAW OBYWATELSKICH </t>
  </si>
  <si>
    <t>FACULTY OF CIVIL MATTERS</t>
  </si>
  <si>
    <t>URZĄD STANU CYWILNEGO</t>
  </si>
  <si>
    <t>CIVIL STATUS OFFICE</t>
  </si>
  <si>
    <t xml:space="preserve">d Excluding  persons injured in fatal accidents and excluding number of days of inability to work for these people. e From the moment of registration </t>
  </si>
  <si>
    <t xml:space="preserve">  as a compulsory subject in % of total pupils and </t>
  </si>
  <si>
    <t>Uczelnie</t>
  </si>
  <si>
    <r>
      <rPr>
        <sz val="10"/>
        <color theme="1"/>
        <rFont val="Arial"/>
        <family val="2"/>
        <charset val="238"/>
      </rPr>
      <t>TABL. 15.</t>
    </r>
    <r>
      <rPr>
        <b/>
        <sz val="10"/>
        <color theme="1"/>
        <rFont val="Arial"/>
        <family val="2"/>
        <charset val="238"/>
      </rPr>
      <t xml:space="preserve">  DOCHODY I WYDATKI BUDŻETU MIASTA</t>
    </r>
  </si>
  <si>
    <r>
      <rPr>
        <sz val="10"/>
        <color theme="1"/>
        <rFont val="Arial"/>
        <family val="2"/>
        <charset val="238"/>
      </rPr>
      <t>TABL. 16.</t>
    </r>
    <r>
      <rPr>
        <b/>
        <sz val="10"/>
        <color theme="1"/>
        <rFont val="Arial"/>
        <family val="2"/>
        <charset val="238"/>
      </rPr>
      <t xml:space="preserve">  PODMIOTY GOSPODARKI NARODOWEJ</t>
    </r>
    <r>
      <rPr>
        <vertAlign val="superscript"/>
        <sz val="10"/>
        <color theme="1"/>
        <rFont val="Arial"/>
        <family val="2"/>
        <charset val="238"/>
      </rPr>
      <t>a</t>
    </r>
    <r>
      <rPr>
        <sz val="10"/>
        <color theme="1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</si>
  <si>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TABL. 17.</t>
    </r>
    <r>
      <rPr>
        <b/>
        <sz val="10"/>
        <rFont val="Arial"/>
        <family val="2"/>
        <charset val="238"/>
      </rPr>
      <t xml:space="preserve"> TRANSPORT</t>
    </r>
  </si>
  <si>
    <r>
      <t xml:space="preserve">TABL. 18.  </t>
    </r>
    <r>
      <rPr>
        <b/>
        <sz val="10"/>
        <rFont val="Arial"/>
        <family val="2"/>
        <charset val="238"/>
      </rPr>
      <t xml:space="preserve"> HANDEL                 </t>
    </r>
    <r>
      <rPr>
        <sz val="10"/>
        <rFont val="Arial"/>
        <family val="2"/>
        <charset val="238"/>
      </rPr>
      <t xml:space="preserve">  </t>
    </r>
  </si>
  <si>
    <r>
      <rPr>
        <sz val="10"/>
        <rFont val="Arial"/>
        <family val="2"/>
        <charset val="238"/>
      </rPr>
      <t>TABL. 19.</t>
    </r>
    <r>
      <rPr>
        <b/>
        <sz val="10"/>
        <rFont val="Arial"/>
        <family val="2"/>
        <charset val="238"/>
      </rPr>
      <t xml:space="preserve"> BEZPIECZEŃSTWO PUBLICZNE</t>
    </r>
  </si>
  <si>
    <r>
      <rPr>
        <sz val="10"/>
        <color theme="1"/>
        <rFont val="Arial"/>
        <family val="2"/>
        <charset val="238"/>
      </rPr>
      <t xml:space="preserve">TABL. 20. </t>
    </r>
    <r>
      <rPr>
        <b/>
        <sz val="10"/>
        <color theme="1"/>
        <rFont val="Arial"/>
        <family val="2"/>
        <charset val="238"/>
      </rPr>
      <t xml:space="preserve"> URZĄD MIASTA TARNOWA</t>
    </r>
  </si>
  <si>
    <t xml:space="preserve">               Stan w dniu 31 grudnia</t>
  </si>
  <si>
    <t xml:space="preserve">                 Stan w dniu 31 grudnia</t>
  </si>
  <si>
    <t xml:space="preserve">                  Stan w dniu 31 grudnia  </t>
  </si>
  <si>
    <t xml:space="preserve"> a Turystyczne obiekty noclegowe, od 2017 r. dane po imputacji, czyli doszacowane. b Stan w dniu 31 lipca. </t>
  </si>
  <si>
    <r>
      <t xml:space="preserve">Korzystający
z noclegów
na 1000 ludności
</t>
    </r>
    <r>
      <rPr>
        <sz val="9"/>
        <color theme="1" tint="0.34998626667073579"/>
        <rFont val="Arial"/>
        <family val="2"/>
        <charset val="238"/>
      </rPr>
      <t>Tourists accommodated per 1000 population</t>
    </r>
  </si>
  <si>
    <r>
      <t xml:space="preserve">   produkcyjnym</t>
    </r>
    <r>
      <rPr>
        <vertAlign val="superscript"/>
        <sz val="9"/>
        <rFont val="Arial"/>
        <family val="2"/>
        <charset val="238"/>
      </rPr>
      <t>b</t>
    </r>
  </si>
  <si>
    <r>
      <rPr>
        <sz val="10"/>
        <color theme="1"/>
        <rFont val="Arial"/>
        <family val="2"/>
        <charset val="238"/>
      </rPr>
      <t xml:space="preserve">TABL. 12.  </t>
    </r>
    <r>
      <rPr>
        <b/>
        <sz val="10"/>
        <color theme="1"/>
        <rFont val="Arial"/>
        <family val="2"/>
        <charset val="238"/>
      </rPr>
      <t>OCHRONA ŚRODOWISKA</t>
    </r>
  </si>
  <si>
    <r>
      <t>Udział dzieci
w wieku do 17 lat, na które rodzice otrzymali zasiłek rodzinny</t>
    </r>
    <r>
      <rPr>
        <vertAlign val="superscript"/>
        <sz val="9"/>
        <color theme="1"/>
        <rFont val="Arial"/>
        <family val="2"/>
        <charset val="238"/>
      </rPr>
      <t>h</t>
    </r>
    <r>
      <rPr>
        <sz val="9"/>
        <color theme="1"/>
        <rFont val="Arial"/>
        <family val="2"/>
        <charset val="238"/>
      </rPr>
      <t xml:space="preserve">
w ogólnej liczbie dzieci
w tym wieku
w %
</t>
    </r>
    <r>
      <rPr>
        <sz val="9"/>
        <color theme="1" tint="0.34998626667073579"/>
        <rFont val="Arial"/>
        <family val="2"/>
        <charset val="238"/>
      </rPr>
      <t>Share of children aged up to 17, for whom parents received family allowance</t>
    </r>
    <r>
      <rPr>
        <vertAlign val="superscript"/>
        <sz val="9"/>
        <color theme="1" tint="0.34998626667073579"/>
        <rFont val="Arial"/>
        <family val="2"/>
        <charset val="238"/>
      </rPr>
      <t>h</t>
    </r>
    <r>
      <rPr>
        <sz val="9"/>
        <color theme="1" tint="0.34998626667073579"/>
        <rFont val="Arial"/>
        <family val="2"/>
        <charset val="238"/>
      </rPr>
      <t xml:space="preserve"> in total number of children at this age in %</t>
    </r>
  </si>
  <si>
    <t xml:space="preserve">  </t>
  </si>
  <si>
    <t xml:space="preserve">  zarejestrowanych</t>
  </si>
  <si>
    <t xml:space="preserve">  vehicles and tractors registered</t>
  </si>
  <si>
    <t xml:space="preserve">                 INVESTMENTS</t>
  </si>
  <si>
    <t>Spis tablic</t>
  </si>
  <si>
    <t>List of tables</t>
  </si>
  <si>
    <r>
      <t xml:space="preserve">               SIZE OF POPULATION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</si>
  <si>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                 MUNICIPAL INFRASTRUCTURE</t>
  </si>
  <si>
    <t xml:space="preserve">                THE MUNICIPALITY OF TARNÓW</t>
  </si>
  <si>
    <t xml:space="preserve">Targeted grants received for tasks realized </t>
  </si>
  <si>
    <t xml:space="preserve">      of which:</t>
  </si>
  <si>
    <r>
      <t xml:space="preserve">   </t>
    </r>
    <r>
      <rPr>
        <sz val="9"/>
        <color theme="1" tint="0.34998626667073579"/>
        <rFont val="Arial"/>
        <family val="2"/>
        <charset val="238"/>
      </rPr>
      <t>per 10 thousand population</t>
    </r>
  </si>
  <si>
    <r>
      <t xml:space="preserve">   </t>
    </r>
    <r>
      <rPr>
        <sz val="9"/>
        <color theme="1" tint="0.34998626667073579"/>
        <rFont val="Arial"/>
        <family val="2"/>
        <charset val="238"/>
      </rPr>
      <t>of which private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</si>
  <si>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t>Greenery – area in ha</t>
  </si>
  <si>
    <r>
      <t>Miejscowe zagrożenia</t>
    </r>
    <r>
      <rPr>
        <b/>
        <vertAlign val="superscript"/>
        <sz val="9"/>
        <rFont val="Arial"/>
        <family val="2"/>
        <charset val="238"/>
      </rPr>
      <t>b</t>
    </r>
    <r>
      <rPr>
        <b/>
        <sz val="9"/>
        <rFont val="Arial"/>
        <family val="2"/>
        <charset val="238"/>
      </rPr>
      <t xml:space="preserve">  </t>
    </r>
  </si>
  <si>
    <r>
      <t>Local threats</t>
    </r>
    <r>
      <rPr>
        <b/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</si>
  <si>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S o u r c e: Data on Members of the City Council </t>
    </r>
    <r>
      <rPr>
        <sz val="8"/>
        <color theme="1" tint="0.34998626667073579"/>
        <rFont val="Calibri"/>
        <family val="2"/>
        <charset val="238"/>
      </rPr>
      <t>–</t>
    </r>
    <r>
      <rPr>
        <sz val="8"/>
        <color theme="1" tint="0.34998626667073579"/>
        <rFont val="Arial"/>
        <family val="2"/>
        <charset val="238"/>
      </rPr>
      <t xml:space="preserve"> Statistics Poland's Local Data Bank, data for other parts – the Municipality of Tarnów.</t>
    </r>
  </si>
  <si>
    <r>
      <t xml:space="preserve">Przyrost naturalny 
na 1000 ludności
</t>
    </r>
    <r>
      <rPr>
        <sz val="9"/>
        <color theme="1" tint="0.34998626667073579"/>
        <rFont val="Arial"/>
        <family val="2"/>
        <charset val="238"/>
      </rPr>
      <t>Natural increase per 1000 population</t>
    </r>
  </si>
  <si>
    <r>
      <t>Podatnicy uzyskujący przychody
z tytułu wynagrodzeń</t>
    </r>
    <r>
      <rPr>
        <vertAlign val="superscript"/>
        <sz val="9"/>
        <color theme="1"/>
        <rFont val="Arial"/>
        <family val="2"/>
        <charset val="238"/>
      </rPr>
      <t>d</t>
    </r>
    <r>
      <rPr>
        <sz val="9"/>
        <color theme="1"/>
        <rFont val="Arial"/>
        <family val="2"/>
        <charset val="238"/>
      </rPr>
      <t xml:space="preserve">
na 1000 osób 
w wieku produkcyjnym
</t>
    </r>
    <r>
      <rPr>
        <sz val="9"/>
        <color theme="1" tint="0.34998626667073579"/>
        <rFont val="Arial"/>
        <family val="2"/>
        <charset val="238"/>
      </rPr>
      <t>Taxpayers receiving income from wages and salaries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per 
1000 working age population</t>
    </r>
  </si>
  <si>
    <r>
      <t>Udzielone porady
ambulatoryjne
na 10 tys. ludności</t>
    </r>
    <r>
      <rPr>
        <vertAlign val="superscript"/>
        <sz val="9"/>
        <color theme="1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  <r>
      <rPr>
        <sz val="9"/>
        <color theme="1" tint="0.34998626667073579"/>
        <rFont val="Arial"/>
        <family val="2"/>
        <charset val="238"/>
      </rPr>
      <t>Outpatient consultations provided per 10 thousand population</t>
    </r>
    <r>
      <rPr>
        <vertAlign val="superscript"/>
        <sz val="9"/>
        <color theme="1" tint="0.34998626667073579"/>
        <rFont val="Arial"/>
        <family val="2"/>
        <charset val="238"/>
      </rPr>
      <t>f</t>
    </r>
    <r>
      <rPr>
        <sz val="9"/>
        <color theme="1"/>
        <rFont val="Arial"/>
        <family val="2"/>
        <charset val="238"/>
      </rPr>
      <t xml:space="preserve">
</t>
    </r>
  </si>
  <si>
    <r>
      <t>Udział korzystających
z pomocy społecznej</t>
    </r>
    <r>
      <rPr>
        <vertAlign val="superscript"/>
        <sz val="9"/>
        <color theme="1"/>
        <rFont val="Arial"/>
        <family val="2"/>
        <charset val="238"/>
      </rPr>
      <t>g</t>
    </r>
    <r>
      <rPr>
        <sz val="9"/>
        <color theme="1"/>
        <rFont val="Arial"/>
        <family val="2"/>
        <charset val="238"/>
      </rPr>
      <t xml:space="preserve">
w ludności ogółem
w %
</t>
    </r>
    <r>
      <rPr>
        <sz val="9"/>
        <color theme="1" tint="0.34998626667073579"/>
        <rFont val="Arial"/>
        <family val="2"/>
        <charset val="238"/>
      </rPr>
      <t>Share of beneficiares from social assistance</t>
    </r>
    <r>
      <rPr>
        <vertAlign val="superscript"/>
        <sz val="9"/>
        <color theme="1" tint="0.34998626667073579"/>
        <rFont val="Arial"/>
        <family val="2"/>
        <charset val="238"/>
      </rPr>
      <t xml:space="preserve">g </t>
    </r>
    <r>
      <rPr>
        <sz val="9"/>
        <color theme="1" tint="0.34998626667073579"/>
        <rFont val="Arial"/>
        <family val="2"/>
        <charset val="238"/>
      </rPr>
      <t>in total population 
in %</t>
    </r>
  </si>
  <si>
    <r>
      <t xml:space="preserve">Widzowie
w kinach stałych
na 10 tys. ludności
</t>
    </r>
    <r>
      <rPr>
        <sz val="9"/>
        <color theme="1" tint="0.34998626667073579"/>
        <rFont val="Arial"/>
        <family val="2"/>
        <charset val="238"/>
      </rPr>
      <t>Audience in indoor cinemas per 10 thousand population</t>
    </r>
  </si>
  <si>
    <r>
      <t>Podmioty gospodarki narodowej
zarejestrowane w rejestrze REGON</t>
    </r>
    <r>
      <rPr>
        <vertAlign val="superscript"/>
        <sz val="9"/>
        <color theme="1"/>
        <rFont val="Arial"/>
        <family val="2"/>
        <charset val="238"/>
      </rPr>
      <t>i</t>
    </r>
    <r>
      <rPr>
        <sz val="9"/>
        <color theme="1"/>
        <rFont val="Arial"/>
        <family val="2"/>
        <charset val="238"/>
      </rPr>
      <t xml:space="preserve">
na 10 tys. ludności w wieku produkcyjnym
</t>
    </r>
    <r>
      <rPr>
        <sz val="9"/>
        <color theme="1" tint="0.34998626667073579"/>
        <rFont val="Arial"/>
        <family val="2"/>
        <charset val="238"/>
      </rPr>
      <t>Entities of the national economy recorded in the REGON register</t>
    </r>
    <r>
      <rPr>
        <vertAlign val="superscript"/>
        <sz val="9"/>
        <color theme="1" tint="0.34998626667073579"/>
        <rFont val="Arial"/>
        <family val="2"/>
        <charset val="238"/>
      </rPr>
      <t>i</t>
    </r>
    <r>
      <rPr>
        <sz val="9"/>
        <color theme="1" tint="0.34998626667073579"/>
        <rFont val="Arial"/>
        <family val="2"/>
        <charset val="238"/>
      </rPr>
      <t xml:space="preserve"> per 10 thousand working age population </t>
    </r>
  </si>
  <si>
    <t>2019=100</t>
  </si>
  <si>
    <t>2020/21</t>
  </si>
  <si>
    <t xml:space="preserve">population register. b Estimated data. C Urząd Stanu Cywilnego w Tarnowie nie organizował uroczystości wręczania medali za długoletnie pożycie małżeńskie z uwagi na epidemię. </t>
  </si>
  <si>
    <r>
      <t xml:space="preserve"> Odpady komunalne zmieszane zebrane
z gospodarstw domowych 
na 1 mieszkańca
w kg
</t>
    </r>
    <r>
      <rPr>
        <sz val="9"/>
        <color theme="1" tint="0.34998626667073579"/>
        <rFont val="Arial"/>
        <family val="2"/>
        <charset val="238"/>
      </rPr>
      <t>Mixed municipal waste collected from households per capita in kg</t>
    </r>
  </si>
  <si>
    <r>
      <t>Zarejestrowana działalność Straży Pożarnej</t>
    </r>
    <r>
      <rPr>
        <sz val="9"/>
        <color theme="1"/>
        <rFont val="Arial"/>
        <family val="2"/>
        <charset val="238"/>
      </rPr>
      <t>:</t>
    </r>
  </si>
  <si>
    <r>
      <t>Registered Fire Service activity</t>
    </r>
    <r>
      <rPr>
        <vertAlign val="superscript"/>
        <sz val="9"/>
        <color theme="1" tint="0.34998626667073579"/>
        <rFont val="Arial"/>
        <family val="2"/>
        <charset val="238"/>
      </rPr>
      <t>:</t>
    </r>
  </si>
  <si>
    <r>
      <t>DWELLING STOCKS</t>
    </r>
    <r>
      <rPr>
        <b/>
        <vertAlign val="superscript"/>
        <sz val="9"/>
        <color theme="1" tint="0.34998626667073579"/>
        <rFont val="Arial"/>
        <family val="2"/>
        <charset val="238"/>
      </rPr>
      <t>a</t>
    </r>
  </si>
  <si>
    <t xml:space="preserve">               As of 31 December</t>
  </si>
  <si>
    <t xml:space="preserve">                 As of 31 December</t>
  </si>
  <si>
    <t xml:space="preserve">                  As of 31 December</t>
  </si>
  <si>
    <t>a Tourist accommodation establishments, since 2017 data after imputation, i.e. estimated. b As of 31 July.</t>
  </si>
  <si>
    <r>
      <t>Studenci</t>
    </r>
    <r>
      <rPr>
        <vertAlign val="superscript"/>
        <sz val="9"/>
        <rFont val="Arial"/>
        <family val="2"/>
        <charset val="238"/>
      </rPr>
      <t>d</t>
    </r>
    <r>
      <rPr>
        <sz val="9"/>
        <rFont val="Arial"/>
        <family val="2"/>
        <charset val="238"/>
      </rPr>
      <t xml:space="preserve"> uczelni z filiami (łącznie z cudzoziemcami)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</si>
  <si>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</t>
    </r>
  </si>
  <si>
    <t>(including foreigners)</t>
  </si>
  <si>
    <t xml:space="preserve">     employers and products-producing activities </t>
  </si>
  <si>
    <r>
      <t xml:space="preserve">     of households for own use</t>
    </r>
    <r>
      <rPr>
        <vertAlign val="superscript"/>
        <sz val="9"/>
        <color theme="1" tint="0.34998626667073579"/>
        <rFont val="Arial"/>
        <family val="2"/>
        <charset val="238"/>
      </rPr>
      <t>∆</t>
    </r>
    <r>
      <rPr>
        <sz val="9"/>
        <color theme="1" tint="0.34998626667073579"/>
        <rFont val="Arial"/>
        <family val="2"/>
        <charset val="238"/>
      </rPr>
      <t xml:space="preserve"> (sections S and T)</t>
    </r>
  </si>
  <si>
    <r>
      <t>Powierzchnia (stan w dniu 31 grudnia) w km</t>
    </r>
    <r>
      <rPr>
        <vertAlign val="superscript"/>
        <sz val="9"/>
        <color theme="1"/>
        <rFont val="Arial"/>
        <family val="2"/>
        <charset val="238"/>
      </rPr>
      <t>2</t>
    </r>
  </si>
  <si>
    <r>
      <t>Ludność</t>
    </r>
    <r>
      <rPr>
        <vertAlign val="superscript"/>
        <sz val="9"/>
        <color theme="1"/>
        <rFont val="Arial"/>
        <family val="2"/>
        <charset val="238"/>
      </rPr>
      <t xml:space="preserve">a </t>
    </r>
    <r>
      <rPr>
        <sz val="9"/>
        <color theme="1"/>
        <rFont val="Arial"/>
        <family val="2"/>
        <charset val="238"/>
      </rPr>
      <t xml:space="preserve">(stan w dniu 31 grudnia) </t>
    </r>
  </si>
  <si>
    <r>
      <t>Area (as of 31 December) in km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</si>
  <si>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>Population</t>
    </r>
    <r>
      <rPr>
        <vertAlign val="superscript"/>
        <sz val="9"/>
        <color theme="1" tint="0.34998626667073579"/>
        <rFont val="Arial"/>
        <family val="2"/>
        <charset val="238"/>
      </rPr>
      <t>a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</si>
  <si>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t xml:space="preserve">Bezrobotni zarejestrowani ogółem (stan w dniu 31 grudnia) </t>
  </si>
  <si>
    <t>Total registered unemployed persons (as of 31 December)</t>
  </si>
  <si>
    <t>Stopa bezrobocia rejestrowanego w % (stan w dniu 31 grudnia)</t>
  </si>
  <si>
    <t>Registered unemployment rate in % (as of 31 December)</t>
  </si>
  <si>
    <t xml:space="preserve">Apteki (stan w dniu 31 grudnia)  </t>
  </si>
  <si>
    <t>Pharmacies (as of 31 December)</t>
  </si>
  <si>
    <t xml:space="preserve">Biblioteki publiczne (łącznie z filiami; stan w dniu 31 grudnia) </t>
  </si>
  <si>
    <t>Public libraries (with branches; as of 31 December)</t>
  </si>
  <si>
    <t xml:space="preserve">Księgozbiór bibliotek publicznych (stan w dniu 31 grudnia) w woluminach  </t>
  </si>
  <si>
    <t>Public library collections (as of 31 December) in volumes</t>
  </si>
  <si>
    <t xml:space="preserve">Muzea i oddziały muzealne (stan w dniu 31 grudnia)  </t>
  </si>
  <si>
    <t>Museums and branches (as of 31 December)</t>
  </si>
  <si>
    <t xml:space="preserve">Kina stałe (stan w dniu 31 grudnia)  </t>
  </si>
  <si>
    <t>Indoor cinemas (as of 31 December)</t>
  </si>
  <si>
    <t xml:space="preserve">Turystyczne obiekty noclegowe (stan w dniu 31 lipca) </t>
  </si>
  <si>
    <t>Tourist accommodation establishments (as of 31 July)</t>
  </si>
  <si>
    <t xml:space="preserve">  prawnie chroniona (stan w dniu 31 grudnia) w ha  </t>
  </si>
  <si>
    <t>Area of special nature value under legal protection (as of 31 December) in ha</t>
  </si>
  <si>
    <t xml:space="preserve"> REGON (stan w dniu 31 grudnia)  </t>
  </si>
  <si>
    <t>Total net permanent migration</t>
  </si>
  <si>
    <t>Ogólne saldo migracji stałej</t>
  </si>
  <si>
    <t>Stan w dniu 31 grudnia</t>
  </si>
  <si>
    <t>As of 31 December</t>
  </si>
  <si>
    <r>
      <t>Children staying in facilities</t>
    </r>
    <r>
      <rPr>
        <vertAlign val="superscript"/>
        <sz val="9"/>
        <color theme="1" tint="0.34998626667073579"/>
        <rFont val="Arial "/>
        <charset val="238"/>
      </rPr>
      <t xml:space="preserve">c </t>
    </r>
    <r>
      <rPr>
        <sz val="9"/>
        <color theme="1" tint="0.34998626667073579"/>
        <rFont val="Arial "/>
        <charset val="238"/>
      </rPr>
      <t>(during the year)</t>
    </r>
  </si>
  <si>
    <r>
      <t xml:space="preserve">   wypożyczone</t>
    </r>
    <r>
      <rPr>
        <vertAlign val="superscript"/>
        <sz val="9"/>
        <color theme="1"/>
        <rFont val="Arial"/>
        <family val="2"/>
        <charset val="238"/>
      </rPr>
      <t>bc</t>
    </r>
  </si>
  <si>
    <r>
      <t xml:space="preserve">   w tym młodzież szkolna</t>
    </r>
    <r>
      <rPr>
        <vertAlign val="superscript"/>
        <sz val="9"/>
        <color theme="1"/>
        <rFont val="Arial"/>
        <family val="2"/>
        <charset val="238"/>
      </rPr>
      <t>d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</si>
  <si>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of which primary and secondary school students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</si>
  <si>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Liczba seansów</t>
    </r>
    <r>
      <rPr>
        <vertAlign val="superscript"/>
        <sz val="9"/>
        <color theme="1"/>
        <rFont val="Arial"/>
        <family val="2"/>
        <charset val="238"/>
      </rPr>
      <t>e</t>
    </r>
  </si>
  <si>
    <r>
      <t>Number of screenings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</si>
  <si>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Widzowie</t>
    </r>
    <r>
      <rPr>
        <vertAlign val="superscript"/>
        <sz val="9"/>
        <rFont val="Arial"/>
        <family val="2"/>
        <charset val="238"/>
      </rPr>
      <t>e</t>
    </r>
  </si>
  <si>
    <r>
      <t>Audience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</si>
  <si>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Widzowie na 1 seans</t>
    </r>
    <r>
      <rPr>
        <vertAlign val="superscript"/>
        <sz val="9"/>
        <rFont val="Arial"/>
        <family val="2"/>
        <charset val="238"/>
      </rPr>
      <t>e</t>
    </r>
  </si>
  <si>
    <r>
      <t>Audience per screening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</si>
  <si>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 xml:space="preserve">  </t>
    </r>
    <r>
      <rPr>
        <sz val="9"/>
        <color theme="1" tint="0.34998626667073579"/>
        <rFont val="Arial"/>
        <family val="2"/>
        <charset val="238"/>
      </rPr>
      <t xml:space="preserve"> borrowed</t>
    </r>
    <r>
      <rPr>
        <vertAlign val="superscript"/>
        <sz val="9"/>
        <color theme="1" tint="0.34998626667073579"/>
        <rFont val="Arial"/>
        <family val="2"/>
        <charset val="238"/>
      </rPr>
      <t>bc</t>
    </r>
  </si>
  <si>
    <t xml:space="preserve">a W kraju. b Krajowe i z zagranicy. c Do 2019 r. wystawy obce. d Zwiedzająca w zorganizowanych grupach. e W ciągu roku.  </t>
  </si>
  <si>
    <t>a In Poland. b Domestic and foreign. c Until 2019 external exhibitions. d Visiting museums in organised groups. e During the year.</t>
  </si>
  <si>
    <r>
      <t xml:space="preserve">obiektów długotrwałego </t>
    </r>
    <r>
      <rPr>
        <sz val="8"/>
        <rFont val="Arial"/>
        <family val="2"/>
        <charset val="238"/>
      </rPr>
      <t>zamieszkania oraz budynków użyteczności publicznej.</t>
    </r>
  </si>
  <si>
    <t>and public utility buildings.</t>
  </si>
  <si>
    <t xml:space="preserve">  (stan w dniu 31 grudnia) w ha</t>
  </si>
  <si>
    <t xml:space="preserve">  (as of 31 December) in ha</t>
  </si>
  <si>
    <r>
      <t>Pomniki przyrody (stan w dniu 31 grudnia)</t>
    </r>
    <r>
      <rPr>
        <sz val="9"/>
        <color theme="1"/>
        <rFont val="Arial"/>
        <family val="2"/>
        <charset val="238"/>
      </rPr>
      <t xml:space="preserve">  </t>
    </r>
  </si>
  <si>
    <t>Nature monuments (as of 31 December)</t>
  </si>
  <si>
    <t>REGISTRY OFFICE</t>
  </si>
  <si>
    <r>
      <t xml:space="preserve">Ludność 
(stan w dniu 
31 grudnia)
</t>
    </r>
    <r>
      <rPr>
        <sz val="9"/>
        <color theme="1" tint="0.34998626667073579"/>
        <rFont val="Arial"/>
        <family val="2"/>
        <charset val="238"/>
      </rPr>
      <t>Population (as of 31 December)</t>
    </r>
  </si>
  <si>
    <t>Expenditure of cities with powiat status budgets per capita in PLN</t>
  </si>
  <si>
    <t>2021/22</t>
  </si>
  <si>
    <t>2020/21=100</t>
  </si>
  <si>
    <t xml:space="preserve">Losses </t>
  </si>
  <si>
    <t xml:space="preserve">   trees in pcs</t>
  </si>
  <si>
    <t xml:space="preserve">Ubytki </t>
  </si>
  <si>
    <t xml:space="preserve">   drzewa w szt.</t>
  </si>
  <si>
    <r>
      <t xml:space="preserve">   krzewy w m</t>
    </r>
    <r>
      <rPr>
        <vertAlign val="superscript"/>
        <sz val="9"/>
        <rFont val="Arial"/>
        <family val="2"/>
        <charset val="238"/>
      </rPr>
      <t>2</t>
    </r>
  </si>
  <si>
    <r>
      <t xml:space="preserve">   shrubs in m</t>
    </r>
    <r>
      <rPr>
        <vertAlign val="superscript"/>
        <sz val="9"/>
        <color theme="1" tint="0.34998626667073579"/>
        <rFont val="Arial"/>
        <family val="2"/>
        <charset val="238"/>
      </rPr>
      <t>2</t>
    </r>
  </si>
  <si>
    <r>
      <t>97</t>
    </r>
    <r>
      <rPr>
        <vertAlign val="superscript"/>
        <sz val="9"/>
        <rFont val="Arial"/>
        <family val="2"/>
        <charset val="238"/>
      </rPr>
      <t>c</t>
    </r>
  </si>
  <si>
    <t xml:space="preserve">   branżowe II stopnia</t>
  </si>
  <si>
    <t xml:space="preserve">   stage II sectoral vocational</t>
  </si>
  <si>
    <t>Ź r ó d ł o: dane Komendy Głównej Państwowej Straży Pożarnej za 2010 r. oraz dane ze Straży Miejskiej w Tarnowie</t>
  </si>
  <si>
    <t>S o u r c e: data of the National Headquarters of the State Fire Service for 2010 and data from the Municipality of Tarnów.</t>
  </si>
  <si>
    <r>
      <rPr>
        <sz val="10"/>
        <rFont val="Arial"/>
        <family val="2"/>
        <charset val="238"/>
      </rPr>
      <t>TABL. 13.</t>
    </r>
    <r>
      <rPr>
        <b/>
        <sz val="10"/>
        <rFont val="Arial"/>
        <family val="2"/>
        <charset val="238"/>
      </rPr>
      <t xml:space="preserve"> ZIELEŃ MIEJSKA</t>
    </r>
  </si>
  <si>
    <r>
      <t xml:space="preserve">               URBAN GREEN AREAS</t>
    </r>
    <r>
      <rPr>
        <vertAlign val="superscript"/>
        <sz val="10"/>
        <color theme="1" tint="0.34998626667073579"/>
        <rFont val="Arial"/>
        <family val="2"/>
        <charset val="238"/>
      </rPr>
      <t xml:space="preserve"> </t>
    </r>
    <r>
      <rPr>
        <sz val="10"/>
        <color theme="1" tint="0.34998626667073579"/>
        <rFont val="Arial"/>
        <family val="2"/>
        <charset val="238"/>
      </rPr>
      <t xml:space="preserve">         </t>
    </r>
  </si>
  <si>
    <t>WYPADKI DROGOWE</t>
  </si>
  <si>
    <t>ROAD ACCIDENTS</t>
  </si>
  <si>
    <t xml:space="preserve">a Stan w dniu 31 grudnia. b Łącznie z samochodami ciężarowo-osobowymi.  </t>
  </si>
  <si>
    <t>a As of 31 December. b Including cargo-and-passenger cars.</t>
  </si>
  <si>
    <r>
      <t>Szkoły dla dorosłych</t>
    </r>
    <r>
      <rPr>
        <b/>
        <vertAlign val="superscript"/>
        <sz val="9"/>
        <rFont val="Arial"/>
        <family val="2"/>
        <charset val="238"/>
      </rPr>
      <t>e</t>
    </r>
  </si>
  <si>
    <r>
      <t>Schools for adults</t>
    </r>
    <r>
      <rPr>
        <b/>
        <vertAlign val="superscript"/>
        <sz val="9"/>
        <color theme="1" tint="0.34998626667073579"/>
        <rFont val="Arial"/>
        <family val="2"/>
        <charset val="238"/>
      </rPr>
      <t>e</t>
    </r>
  </si>
  <si>
    <t xml:space="preserve">   licea ogólnokształcące</t>
  </si>
  <si>
    <r>
      <t xml:space="preserve">   </t>
    </r>
    <r>
      <rPr>
        <sz val="9"/>
        <color theme="1" tint="0.34998626667073579"/>
        <rFont val="Arial"/>
        <family val="2"/>
        <charset val="238"/>
      </rPr>
      <t>general secondary</t>
    </r>
  </si>
  <si>
    <r>
      <t>30264</t>
    </r>
    <r>
      <rPr>
        <vertAlign val="superscript"/>
        <sz val="9"/>
        <rFont val="Arial"/>
        <family val="2"/>
        <charset val="238"/>
      </rPr>
      <t>d</t>
    </r>
  </si>
  <si>
    <r>
      <t>24575</t>
    </r>
    <r>
      <rPr>
        <vertAlign val="superscript"/>
        <sz val="9"/>
        <rFont val="Arial"/>
        <family val="2"/>
        <charset val="238"/>
      </rPr>
      <t>d</t>
    </r>
  </si>
  <si>
    <t xml:space="preserve">   of which of foreign tourists</t>
  </si>
  <si>
    <t>Revenue of cities with powiat status budgets per capita in PLN</t>
  </si>
  <si>
    <t>dla tych osób. e Od momentu rejestracji w urzędzie pracy; przedziały zostały domknięte prawostronnie. f W ciągu roku.</t>
  </si>
  <si>
    <t xml:space="preserve">at the employment office; intervals were shifted upward. f During the year. </t>
  </si>
  <si>
    <t xml:space="preserve">  boarding houses and other hotel facilities)</t>
  </si>
  <si>
    <t>Informator statystyczny – miasto Tarnów 2023</t>
  </si>
  <si>
    <t>Statistical guidebook – city of Tarnów 2023</t>
  </si>
  <si>
    <t>TARNÓW NA TLE WOJEWÓDZTWA MAŁOPOLSKIEGO W 2022 R.</t>
  </si>
  <si>
    <t>TARNÓW NA TLE INNYCH MIAST W 2022 R.</t>
  </si>
  <si>
    <r>
      <rPr>
        <sz val="10"/>
        <color theme="1"/>
        <rFont val="Arial"/>
        <family val="2"/>
        <charset val="238"/>
      </rPr>
      <t xml:space="preserve">TABL. 1. </t>
    </r>
    <r>
      <rPr>
        <b/>
        <sz val="10"/>
        <color theme="1"/>
        <rFont val="Arial"/>
        <family val="2"/>
        <charset val="238"/>
      </rPr>
      <t xml:space="preserve"> TARNÓW NA TLE WOJEWÓDZTWA MAŁOPOLSKIEGO W 2022 R.</t>
    </r>
  </si>
  <si>
    <t>2021=100</t>
  </si>
  <si>
    <r>
      <rPr>
        <sz val="10"/>
        <color theme="1"/>
        <rFont val="Arial"/>
        <family val="2"/>
        <charset val="238"/>
      </rPr>
      <t>TABL. 21.</t>
    </r>
    <r>
      <rPr>
        <b/>
        <sz val="10"/>
        <color theme="1"/>
        <rFont val="Arial"/>
        <family val="2"/>
        <charset val="238"/>
      </rPr>
      <t xml:space="preserve">  TARNÓW NA TLE INNYCH MIAST W 2022 R</t>
    </r>
    <r>
      <rPr>
        <sz val="10"/>
        <color theme="1"/>
        <rFont val="Arial"/>
        <family val="2"/>
        <charset val="238"/>
      </rPr>
      <t>.</t>
    </r>
    <r>
      <rPr>
        <vertAlign val="superscript"/>
        <sz val="10"/>
        <color theme="1"/>
        <rFont val="Arial"/>
        <family val="2"/>
        <charset val="238"/>
      </rPr>
      <t>a</t>
    </r>
  </si>
  <si>
    <t>3484*</t>
  </si>
  <si>
    <t>2640*</t>
  </si>
  <si>
    <t>_</t>
  </si>
  <si>
    <t>7476,25</t>
  </si>
  <si>
    <t>5159,76</t>
  </si>
  <si>
    <t>212*</t>
  </si>
  <si>
    <t>4109*</t>
  </si>
  <si>
    <t>13*</t>
  </si>
  <si>
    <t>176*</t>
  </si>
  <si>
    <t>2020*</t>
  </si>
  <si>
    <r>
      <t>Przychodnie</t>
    </r>
    <r>
      <rPr>
        <b/>
        <vertAlign val="superscript"/>
        <sz val="9"/>
        <color theme="1"/>
        <rFont val="Arial"/>
        <family val="2"/>
        <charset val="238"/>
      </rPr>
      <t>a</t>
    </r>
  </si>
  <si>
    <r>
      <t>Placówki opieki nad dziećmi do lat 3</t>
    </r>
    <r>
      <rPr>
        <b/>
        <vertAlign val="superscript"/>
        <sz val="9"/>
        <rFont val="Arial"/>
        <family val="2"/>
        <charset val="238"/>
      </rPr>
      <t xml:space="preserve">c </t>
    </r>
  </si>
  <si>
    <t xml:space="preserve">   współorganizowane</t>
  </si>
  <si>
    <t xml:space="preserve">   co-organised</t>
  </si>
  <si>
    <t>8235*</t>
  </si>
  <si>
    <t>7878*</t>
  </si>
  <si>
    <t xml:space="preserve">   przeciwko wolności i wolności sumienia</t>
  </si>
  <si>
    <t xml:space="preserve">   against freedom and freedom of conscience</t>
  </si>
  <si>
    <t>51*</t>
  </si>
  <si>
    <r>
      <t>Wydane nowe akty</t>
    </r>
    <r>
      <rPr>
        <vertAlign val="superscript"/>
        <sz val="9"/>
        <color theme="1"/>
        <rFont val="Arial"/>
        <family val="2"/>
        <charset val="238"/>
      </rPr>
      <t>ab</t>
    </r>
    <r>
      <rPr>
        <sz val="9"/>
        <color theme="1"/>
        <rFont val="Arial"/>
        <family val="2"/>
        <charset val="238"/>
      </rPr>
      <t>:</t>
    </r>
  </si>
  <si>
    <t xml:space="preserve">b Dane szacunkowe. </t>
  </si>
  <si>
    <r>
      <t>140</t>
    </r>
    <r>
      <rPr>
        <vertAlign val="superscript"/>
        <sz val="9"/>
        <rFont val="Arial"/>
        <family val="2"/>
        <charset val="238"/>
      </rPr>
      <t>c</t>
    </r>
  </si>
  <si>
    <t>8 879,97</t>
  </si>
  <si>
    <r>
      <t>30072</t>
    </r>
    <r>
      <rPr>
        <vertAlign val="superscript"/>
        <sz val="9"/>
        <rFont val="Arial"/>
        <family val="2"/>
        <charset val="238"/>
      </rPr>
      <t>d</t>
    </r>
  </si>
  <si>
    <r>
      <t>27503</t>
    </r>
    <r>
      <rPr>
        <vertAlign val="superscript"/>
        <sz val="9"/>
        <rFont val="Arial"/>
        <family val="2"/>
        <charset val="238"/>
      </rPr>
      <t>d</t>
    </r>
  </si>
  <si>
    <r>
      <t xml:space="preserve">   kanalizacyjnej</t>
    </r>
    <r>
      <rPr>
        <vertAlign val="superscript"/>
        <sz val="9"/>
        <color theme="1"/>
        <rFont val="Arial"/>
        <family val="2"/>
        <charset val="238"/>
      </rPr>
      <t>b</t>
    </r>
  </si>
  <si>
    <r>
      <t xml:space="preserve"> </t>
    </r>
    <r>
      <rPr>
        <sz val="9"/>
        <color theme="1" tint="0.34998626667073579"/>
        <rFont val="Arial"/>
        <family val="2"/>
        <charset val="238"/>
      </rPr>
      <t xml:space="preserve">  sewage</t>
    </r>
    <r>
      <rPr>
        <vertAlign val="superscript"/>
        <sz val="9"/>
        <color theme="1" tint="0.34998626667073579"/>
        <rFont val="Arial"/>
        <family val="2"/>
        <charset val="238"/>
      </rPr>
      <t>b</t>
    </r>
  </si>
  <si>
    <r>
      <t xml:space="preserve">   wodociągowe</t>
    </r>
    <r>
      <rPr>
        <vertAlign val="superscript"/>
        <sz val="9"/>
        <rFont val="Arial"/>
        <family val="2"/>
        <charset val="238"/>
      </rPr>
      <t>c</t>
    </r>
  </si>
  <si>
    <r>
      <t xml:space="preserve">   water supply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</si>
  <si>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>Ścieki bytowe odprowadzone siecią kanalizacyjną</t>
    </r>
    <r>
      <rPr>
        <b/>
        <vertAlign val="superscript"/>
        <sz val="9"/>
        <rFont val="Arial"/>
        <family val="2"/>
        <charset val="238"/>
      </rPr>
      <t>bd</t>
    </r>
    <r>
      <rPr>
        <b/>
        <sz val="9"/>
        <rFont val="Arial"/>
        <family val="2"/>
        <charset val="238"/>
      </rPr>
      <t xml:space="preserve"> w dam</t>
    </r>
    <r>
      <rPr>
        <b/>
        <vertAlign val="superscript"/>
        <sz val="9"/>
        <rFont val="Arial"/>
        <family val="2"/>
        <charset val="238"/>
      </rPr>
      <t>3</t>
    </r>
  </si>
  <si>
    <r>
      <t>Domestic wastewater discharged by sewage system</t>
    </r>
    <r>
      <rPr>
        <vertAlign val="superscript"/>
        <sz val="9"/>
        <color theme="2" tint="-0.499984740745262"/>
        <rFont val="Arial"/>
        <family val="2"/>
        <charset val="238"/>
      </rPr>
      <t>bd</t>
    </r>
    <r>
      <rPr>
        <b/>
        <sz val="9"/>
        <color theme="2" tint="-0.499984740745262"/>
        <rFont val="Arial"/>
        <family val="2"/>
        <charset val="238"/>
      </rPr>
      <t xml:space="preserve"> 
  in dam</t>
    </r>
    <r>
      <rPr>
        <b/>
        <vertAlign val="superscript"/>
        <sz val="9"/>
        <color theme="2" tint="-0.499984740745262"/>
        <rFont val="Arial"/>
        <family val="2"/>
        <charset val="238"/>
      </rPr>
      <t>3</t>
    </r>
  </si>
  <si>
    <r>
      <t xml:space="preserve">   sewage</t>
    </r>
    <r>
      <rPr>
        <vertAlign val="superscript"/>
        <sz val="9"/>
        <color theme="1" tint="0.34998626667073579"/>
        <rFont val="Arial"/>
        <family val="2"/>
        <charset val="238"/>
      </rPr>
      <t>c</t>
    </r>
  </si>
  <si>
    <r>
      <t xml:space="preserve">   kanalizacyjne</t>
    </r>
    <r>
      <rPr>
        <vertAlign val="superscript"/>
        <sz val="9"/>
        <rFont val="Arial"/>
        <family val="2"/>
        <charset val="238"/>
      </rPr>
      <t>c</t>
    </r>
  </si>
  <si>
    <r>
      <t>Przeciętne miesięczne wynagrodzenie brutto</t>
    </r>
    <r>
      <rPr>
        <vertAlign val="superscript"/>
        <sz val="9"/>
        <color theme="1"/>
        <rFont val="Arial"/>
        <family val="2"/>
        <charset val="238"/>
      </rPr>
      <t>c</t>
    </r>
    <r>
      <rPr>
        <sz val="9"/>
        <color theme="1"/>
        <rFont val="Arial"/>
        <family val="2"/>
        <charset val="238"/>
      </rPr>
      <t xml:space="preserve"> w zł</t>
    </r>
  </si>
  <si>
    <r>
      <t>Average monthly gross wages and salaries</t>
    </r>
    <r>
      <rPr>
        <vertAlign val="superscript"/>
        <sz val="9"/>
        <color theme="1" tint="0.34998626667073579"/>
        <rFont val="Arial"/>
        <family val="2"/>
        <charset val="238"/>
      </rPr>
      <t>c</t>
    </r>
    <r>
      <rPr>
        <sz val="9"/>
        <color theme="1" tint="0.34998626667073579"/>
        <rFont val="Arial"/>
        <family val="2"/>
        <charset val="238"/>
      </rPr>
      <t xml:space="preserve"> in PLN</t>
    </r>
  </si>
  <si>
    <r>
      <t>Podatnicy uzyskujący przychody z tytułu emerytury lub renty</t>
    </r>
    <r>
      <rPr>
        <vertAlign val="superscript"/>
        <sz val="9"/>
        <rFont val="Arial"/>
        <family val="2"/>
        <charset val="238"/>
      </rPr>
      <t>d</t>
    </r>
    <r>
      <rPr>
        <sz val="9"/>
        <rFont val="Arial"/>
        <family val="2"/>
        <charset val="238"/>
      </rPr>
      <t xml:space="preserve"> </t>
    </r>
  </si>
  <si>
    <r>
      <t>Taxpayers receiving income from retirement or other pension</t>
    </r>
    <r>
      <rPr>
        <vertAlign val="superscript"/>
        <sz val="9"/>
        <color rgb="FF595959"/>
        <rFont val="Arial"/>
        <family val="2"/>
        <charset val="238"/>
      </rPr>
      <t>d</t>
    </r>
  </si>
  <si>
    <r>
      <t>Mediana przychodów rocznych z tytułu emerytury  lub renty</t>
    </r>
    <r>
      <rPr>
        <vertAlign val="superscript"/>
        <sz val="9"/>
        <rFont val="Arial"/>
        <family val="2"/>
        <charset val="238"/>
      </rPr>
      <t xml:space="preserve">d </t>
    </r>
  </si>
  <si>
    <r>
      <t>Median annual icome from retirement or other</t>
    </r>
    <r>
      <rPr>
        <sz val="9"/>
        <color rgb="FF00B050"/>
        <rFont val="Arial"/>
        <family val="2"/>
        <charset val="238"/>
      </rPr>
      <t xml:space="preserve"> </t>
    </r>
    <r>
      <rPr>
        <sz val="9"/>
        <color theme="1" tint="0.34998626667073579"/>
        <rFont val="Arial"/>
        <family val="2"/>
        <charset val="238"/>
      </rPr>
      <t>pension</t>
    </r>
    <r>
      <rPr>
        <vertAlign val="superscript"/>
        <sz val="9"/>
        <color theme="1" tint="0.34998626667073579"/>
        <rFont val="Arial"/>
        <family val="2"/>
        <charset val="238"/>
      </rPr>
      <t>d</t>
    </r>
  </si>
  <si>
    <r>
      <t>Osoby korzystające z pomocy społecznej</t>
    </r>
    <r>
      <rPr>
        <vertAlign val="superscript"/>
        <sz val="9"/>
        <rFont val="Arial"/>
        <family val="2"/>
        <charset val="238"/>
      </rPr>
      <t xml:space="preserve">e </t>
    </r>
  </si>
  <si>
    <r>
      <t>Persons benefiting from social assistance benefits</t>
    </r>
    <r>
      <rPr>
        <vertAlign val="superscript"/>
        <sz val="9"/>
        <color theme="1" tint="0.34998626667073579"/>
        <rFont val="Arial"/>
        <family val="2"/>
        <charset val="238"/>
      </rPr>
      <t>e</t>
    </r>
  </si>
  <si>
    <r>
      <t>Dzieci do lat 17, na które rodzice otrzymują zasiłek rodzinny</t>
    </r>
    <r>
      <rPr>
        <vertAlign val="superscript"/>
        <sz val="9"/>
        <rFont val="Arial"/>
        <family val="2"/>
        <charset val="238"/>
      </rPr>
      <t>f</t>
    </r>
    <r>
      <rPr>
        <sz val="9"/>
        <rFont val="Arial"/>
        <family val="2"/>
        <charset val="238"/>
      </rPr>
      <t xml:space="preserve"> </t>
    </r>
  </si>
  <si>
    <r>
      <t>Children up to the age of 17, for whom parents receive family allowance</t>
    </r>
    <r>
      <rPr>
        <vertAlign val="superscript"/>
        <sz val="9"/>
        <color theme="1" tint="0.34998626667073579"/>
        <rFont val="Arial"/>
        <family val="2"/>
        <charset val="238"/>
      </rPr>
      <t>f</t>
    </r>
  </si>
  <si>
    <r>
      <t>Dzieci przebywające w placówkach opieki nad dziećmi do lat 3</t>
    </r>
    <r>
      <rPr>
        <vertAlign val="superscript"/>
        <sz val="9"/>
        <rFont val="Arial"/>
        <family val="2"/>
        <charset val="238"/>
      </rPr>
      <t>g</t>
    </r>
  </si>
  <si>
    <r>
      <t>Children staying in facilities of childcare for children up to the age of 3</t>
    </r>
    <r>
      <rPr>
        <vertAlign val="superscript"/>
        <sz val="9"/>
        <color theme="1" tint="0.34998626667073579"/>
        <rFont val="Arial"/>
        <family val="2"/>
        <charset val="238"/>
      </rPr>
      <t>g</t>
    </r>
    <r>
      <rPr>
        <sz val="9"/>
        <color theme="1" tint="0.34998626667073579"/>
        <rFont val="Arial"/>
        <family val="2"/>
        <charset val="238"/>
      </rPr>
      <t xml:space="preserve"> </t>
    </r>
  </si>
  <si>
    <r>
      <t>Uczniowie</t>
    </r>
    <r>
      <rPr>
        <vertAlign val="superscript"/>
        <sz val="9"/>
        <color theme="1"/>
        <rFont val="Arial"/>
        <family val="2"/>
        <charset val="238"/>
      </rPr>
      <t>hi</t>
    </r>
    <r>
      <rPr>
        <sz val="9"/>
        <color theme="1"/>
        <rFont val="Arial"/>
        <family val="2"/>
        <charset val="238"/>
      </rPr>
      <t xml:space="preserve"> w szkołach dla dzieci i młodzieży (łącznie ze szkołami specjalnymi) </t>
    </r>
  </si>
  <si>
    <r>
      <t>Pupils and students</t>
    </r>
    <r>
      <rPr>
        <vertAlign val="superscript"/>
        <sz val="9"/>
        <color theme="1" tint="0.34998626667073579"/>
        <rFont val="Arial"/>
        <family val="2"/>
        <charset val="238"/>
      </rPr>
      <t>hi</t>
    </r>
    <r>
      <rPr>
        <sz val="9"/>
        <color theme="1" tint="0.34998626667073579"/>
        <rFont val="Arial"/>
        <family val="2"/>
        <charset val="238"/>
      </rPr>
      <t xml:space="preserve"> in schools for children and youth (including special schools)</t>
    </r>
  </si>
  <si>
    <r>
      <t xml:space="preserve">   ponadpodstawowych</t>
    </r>
    <r>
      <rPr>
        <vertAlign val="superscript"/>
        <sz val="9"/>
        <color theme="1"/>
        <rFont val="Arial"/>
        <family val="2"/>
        <charset val="238"/>
      </rPr>
      <t xml:space="preserve">k </t>
    </r>
  </si>
  <si>
    <r>
      <t xml:space="preserve">   </t>
    </r>
    <r>
      <rPr>
        <sz val="9"/>
        <color rgb="FF595959"/>
        <rFont val="Arial"/>
        <family val="2"/>
        <charset val="238"/>
      </rPr>
      <t>upper primary</t>
    </r>
    <r>
      <rPr>
        <vertAlign val="superscript"/>
        <sz val="9"/>
        <color rgb="FF595959"/>
        <rFont val="Arial"/>
        <family val="2"/>
        <charset val="238"/>
      </rPr>
      <t xml:space="preserve">k </t>
    </r>
  </si>
  <si>
    <r>
      <t xml:space="preserve">   policealnych</t>
    </r>
    <r>
      <rPr>
        <vertAlign val="superscript"/>
        <sz val="9"/>
        <color theme="1"/>
        <rFont val="Arial"/>
        <family val="2"/>
        <charset val="238"/>
      </rPr>
      <t xml:space="preserve">l </t>
    </r>
  </si>
  <si>
    <r>
      <t xml:space="preserve">   post-secondary</t>
    </r>
    <r>
      <rPr>
        <vertAlign val="superscript"/>
        <sz val="9"/>
        <color theme="1" tint="0.34998626667073579"/>
        <rFont val="Arial"/>
        <family val="2"/>
        <charset val="238"/>
      </rPr>
      <t>l</t>
    </r>
  </si>
  <si>
    <r>
      <t>Studenci</t>
    </r>
    <r>
      <rPr>
        <vertAlign val="superscript"/>
        <sz val="9"/>
        <rFont val="Arial"/>
        <family val="2"/>
        <charset val="238"/>
      </rPr>
      <t>m</t>
    </r>
    <r>
      <rPr>
        <sz val="9"/>
        <rFont val="Arial"/>
        <family val="2"/>
        <charset val="238"/>
      </rPr>
      <t xml:space="preserve"> uczelni z filiami (łącznie z cudzoziemcami)  </t>
    </r>
  </si>
  <si>
    <r>
      <t>Students</t>
    </r>
    <r>
      <rPr>
        <vertAlign val="superscript"/>
        <sz val="9"/>
        <color theme="1" tint="0.34998626667073579"/>
        <rFont val="Arial"/>
        <family val="2"/>
        <charset val="238"/>
      </rPr>
      <t>m</t>
    </r>
    <r>
      <rPr>
        <sz val="9"/>
        <color theme="1" tint="0.34998626667073579"/>
        <rFont val="Arial"/>
        <family val="2"/>
        <charset val="238"/>
      </rPr>
      <t xml:space="preserve"> of higher education institutions with branches (including foreigners)</t>
    </r>
  </si>
  <si>
    <r>
      <t>Przychodnie</t>
    </r>
    <r>
      <rPr>
        <vertAlign val="superscript"/>
        <sz val="9"/>
        <rFont val="Arial"/>
        <family val="2"/>
        <charset val="238"/>
      </rPr>
      <t>n</t>
    </r>
    <r>
      <rPr>
        <sz val="9"/>
        <rFont val="Arial"/>
        <family val="2"/>
        <charset val="238"/>
      </rPr>
      <t xml:space="preserve"> (stan w dniu 31 grudnia)</t>
    </r>
  </si>
  <si>
    <r>
      <t>Outpatient departments</t>
    </r>
    <r>
      <rPr>
        <vertAlign val="superscript"/>
        <sz val="9"/>
        <color theme="1" tint="0.34998626667073579"/>
        <rFont val="Arial"/>
        <family val="2"/>
        <charset val="238"/>
      </rPr>
      <t>n</t>
    </r>
    <r>
      <rPr>
        <sz val="9"/>
        <color theme="1" tint="0.34998626667073579"/>
        <rFont val="Arial"/>
        <family val="2"/>
        <charset val="238"/>
      </rPr>
      <t xml:space="preserve"> (as of 31 December) </t>
    </r>
  </si>
  <si>
    <r>
      <t xml:space="preserve">  lub dokonano zgłoszenia z projektem budowlanym</t>
    </r>
    <r>
      <rPr>
        <vertAlign val="superscript"/>
        <sz val="9"/>
        <color theme="1"/>
        <rFont val="Arial"/>
        <family val="2"/>
        <charset val="238"/>
      </rPr>
      <t xml:space="preserve">o </t>
    </r>
  </si>
  <si>
    <r>
      <t xml:space="preserve">
  have been registered with a construction project</t>
    </r>
    <r>
      <rPr>
        <vertAlign val="superscript"/>
        <sz val="9"/>
        <color theme="1" tint="0.34998626667073579"/>
        <rFont val="Arial"/>
        <family val="2"/>
        <charset val="238"/>
      </rPr>
      <t>o</t>
    </r>
  </si>
  <si>
    <r>
      <t>Lasy</t>
    </r>
    <r>
      <rPr>
        <vertAlign val="superscript"/>
        <sz val="9"/>
        <color theme="1"/>
        <rFont val="Arial"/>
        <family val="2"/>
        <charset val="238"/>
      </rPr>
      <t xml:space="preserve">p </t>
    </r>
    <r>
      <rPr>
        <sz val="9"/>
        <color theme="1"/>
        <rFont val="Arial"/>
        <family val="2"/>
        <charset val="238"/>
      </rPr>
      <t>w ha (stan w dniu 31 grudnia)</t>
    </r>
  </si>
  <si>
    <r>
      <t>Forests</t>
    </r>
    <r>
      <rPr>
        <vertAlign val="superscript"/>
        <sz val="9"/>
        <color theme="1" tint="0.34998626667073579"/>
        <rFont val="Arial"/>
        <family val="2"/>
        <charset val="238"/>
      </rPr>
      <t>p</t>
    </r>
    <r>
      <rPr>
        <sz val="9"/>
        <color theme="1" tint="0.34998626667073579"/>
        <rFont val="Arial"/>
        <family val="2"/>
        <charset val="238"/>
      </rPr>
      <t xml:space="preserve"> in ha (as of 31 December)</t>
    </r>
  </si>
  <si>
    <t>a Dane Ministerstwa Edukacji i Nauki. b, c W roku szkolnym 2010/11 łącznie z: b – liceami profilowanymi, c – szkołami artystycznymi ogólnokształcącymi dającymi uprawnienia zawodowe.  d Do roku 2017/18 stan w dniu 30 listopada, od roku 2018/19 stan w dniu 31 grudnia. e W roku szkolnym 2010/11 łącznie z uzupełniającymi.</t>
  </si>
  <si>
    <t>a Na podstawie bilansów zasobów mieszkaniowych. b Realizowane przez osoby fizyczne, fundacje, kościoły i związki wyznaniowe, z przeznaczeniem na użytek własny inwestora. c  Począwszy od 1 stycznia 2018 r. dane dla efektów "budownictwa indywidualnego" dotyczą tylko mieszkań realizowanych na własne potrzeby inwestora; mieszkania na sprzedaż lub wynajem realizowane przez inwestorów indywidualnych, dotychczas zaliczne do tej formy budownictwa, zostały włączone do "budownictwa przeznaczonego na sprzedaż lub wynajem".</t>
  </si>
  <si>
    <t>a On the basis of balances of dwelling stocks. b Built by natural persons, foundations, churches and religious associations, designed for the own use of the investor. c Since 1 January 2018, data regarding effects of "private construction" refer only to dwellings realized for the investor's own needs; dwellings for sale or rent realized by private investors, so far included in this form of construction, have been included in "construction for sale or rent".</t>
  </si>
  <si>
    <t>a W zakończonych postępowaniach przygotowawczych, bez czynów karalnych popełnionych przez nieletnich. b Klęski żywiołowe, katastrofy, wypadki, awarie i inne zagrożenia życia i mienia. c Ilość zgłoszeń dotyczących luźno biegających psów (przekazanych do azylu).</t>
  </si>
  <si>
    <t>Library users (during the year)</t>
  </si>
  <si>
    <r>
      <t>Nakłady inwestycyjne w przedsiębiorstwach</t>
    </r>
    <r>
      <rPr>
        <vertAlign val="superscript"/>
        <sz val="9"/>
        <rFont val="Arial"/>
        <family val="2"/>
        <charset val="238"/>
      </rPr>
      <t>r</t>
    </r>
    <r>
      <rPr>
        <sz val="9"/>
        <rFont val="Arial"/>
        <family val="2"/>
        <charset val="238"/>
      </rPr>
      <t xml:space="preserve"> w mln zł </t>
    </r>
  </si>
  <si>
    <r>
      <t>Investment outlays in enterprises</t>
    </r>
    <r>
      <rPr>
        <vertAlign val="superscript"/>
        <sz val="9"/>
        <color theme="1" tint="0.34998626667073579"/>
        <rFont val="Arial"/>
        <family val="2"/>
        <charset val="238"/>
      </rPr>
      <t xml:space="preserve">r </t>
    </r>
    <r>
      <rPr>
        <sz val="9"/>
        <color theme="1" tint="0.34998626667073579"/>
        <rFont val="Arial"/>
        <family val="2"/>
        <charset val="238"/>
      </rPr>
      <t>in million PLN</t>
    </r>
  </si>
  <si>
    <r>
      <t>Podmioty gospodarki narodowej</t>
    </r>
    <r>
      <rPr>
        <vertAlign val="superscript"/>
        <sz val="9"/>
        <color theme="1"/>
        <rFont val="Arial"/>
        <family val="2"/>
        <charset val="238"/>
      </rPr>
      <t>s</t>
    </r>
    <r>
      <rPr>
        <sz val="9"/>
        <color theme="1"/>
        <rFont val="Arial"/>
        <family val="2"/>
        <charset val="238"/>
      </rPr>
      <t xml:space="preserve"> zarejestrowane  w rejestrze</t>
    </r>
  </si>
  <si>
    <r>
      <t>Entities of the national economy</t>
    </r>
    <r>
      <rPr>
        <vertAlign val="superscript"/>
        <sz val="9"/>
        <color rgb="FF595959"/>
        <rFont val="Arial"/>
        <family val="2"/>
        <charset val="238"/>
      </rPr>
      <t xml:space="preserve">s </t>
    </r>
    <r>
      <rPr>
        <sz val="9"/>
        <color rgb="FF595959"/>
        <rFont val="Arial"/>
        <family val="2"/>
        <charset val="238"/>
      </rPr>
      <t xml:space="preserve">recorded in the REGON register (as of 31 December) </t>
    </r>
  </si>
  <si>
    <r>
      <t xml:space="preserve">   miejscowe zagrożenia</t>
    </r>
    <r>
      <rPr>
        <vertAlign val="superscript"/>
        <sz val="9"/>
        <color theme="1"/>
        <rFont val="Arial"/>
        <family val="2"/>
        <charset val="238"/>
      </rPr>
      <t>t</t>
    </r>
  </si>
  <si>
    <r>
      <t xml:space="preserve">   local threats</t>
    </r>
    <r>
      <rPr>
        <vertAlign val="superscript"/>
        <sz val="9"/>
        <color theme="1" tint="0.34998626667073579"/>
        <rFont val="Arial"/>
        <family val="2"/>
        <charset val="238"/>
      </rPr>
      <t>t</t>
    </r>
  </si>
  <si>
    <t>4336*</t>
  </si>
  <si>
    <t>a  Do 2021 r. według faktycznego miejsca pracy i rodzaju działalności, od 2022 r. według administracyjnych źródeł danych; 
bez podmiotów gospodarczych o liczbie pracujących do 9 osób oraz pracujących w gospodarstwach indywidualnych w rolnictwie.</t>
  </si>
  <si>
    <t>a Until 2021 by actual workplace and kind of activity, since 2022 by administrative data sources; excluding economic entities employing up to 9 persons 
and persons employed on private farms in agriculture.</t>
  </si>
  <si>
    <t>105014*</t>
  </si>
  <si>
    <t>49405*</t>
  </si>
  <si>
    <t>55609*</t>
  </si>
  <si>
    <t>113*</t>
  </si>
  <si>
    <t>1451*</t>
  </si>
  <si>
    <t>16251*</t>
  </si>
  <si>
    <t>60746*</t>
  </si>
  <si>
    <t>28017*</t>
  </si>
  <si>
    <t>2378*</t>
  </si>
  <si>
    <t>3649*</t>
  </si>
  <si>
    <t>5619*</t>
  </si>
  <si>
    <t>2893*</t>
  </si>
  <si>
    <t>2494*</t>
  </si>
  <si>
    <t>5423*</t>
  </si>
  <si>
    <t>5419*</t>
  </si>
  <si>
    <t>16158*</t>
  </si>
  <si>
    <t>16215*</t>
  </si>
  <si>
    <t>13357*</t>
  </si>
  <si>
    <t>15296*</t>
  </si>
  <si>
    <t>10112*</t>
  </si>
  <si>
    <t>5039*</t>
  </si>
  <si>
    <t>962*</t>
  </si>
  <si>
    <t>1578*</t>
  </si>
  <si>
    <t>3,5*</t>
  </si>
  <si>
    <t>6,9*</t>
  </si>
  <si>
    <t>14,6*</t>
  </si>
  <si>
    <t>8,6*</t>
  </si>
  <si>
    <t>390,3*</t>
  </si>
  <si>
    <t xml:space="preserve">a Na podstawie bilansów. b Patrz uwagi metodologiczne str. 18. </t>
  </si>
  <si>
    <t>a Based on balances. b See methodological notes page 18.</t>
  </si>
  <si>
    <t xml:space="preserve">a Na podstawie bilansów. b Patrz uwagi metodologiczne str. 22. c Bez podmiotów gospodarczych o liczbie pracujących do 9 osób. d Dane Ministerstwa Finansów za 2021 r. 
e Dane ze Zbioru Centralnego Krajowego Systemu Monitoringu Pomocy Społecznej MRiPS. f Dane z Krajowego Systemu Monitoringu Świadczeń Rodzinnych MRiPS.  g Łącznie z dziećmi przebywającymi w klubach dziecięcych. h Dane Ministerstwa Edukacji i Nauki.  i Stan w dniu 30 września. k Branżowych I i II stopnia, technikach, liceach ogólnokształcących, ogólnokształcących szkołach artystycznych dających uprawnienia zawodowe, szkołach specjalnych przysposabiających do pracy. l Łącznie z kolegiami. m Stan w dniu 31 grudnia; dane Ministerstwa Edukacji i Nauki. n Poprzednio określane jako zakłady ambulatoryjnej  opieki zdrowotnej. o Na podstawie ustawy z dnia 20 lutego 2015 r. o zmianie ustawy Prawo Budowlane (Dz. U. z 27 marca 2015, poz. 443) w zakresie określonych inwestycji inwestorzy mogą dokonać zgłoszenia z projektem budowlanym zamiast wystąpienia z wnioskiem o pozwolenie na budowę. p Łącznie z gruntami związanymi z gospodarką leśną w lasach prywatnych. r Dane za 2021 r., dotyczą podmiotów gospodarczych, w których liczba pracujących przekracza 9 osób; według lokalizacji inwestycji. s Bez osób prowadzących gospodarstwa indywidualne w rolnictwie.  t Klęski żywiołowe, katastrofy, wypadki, awarie i inne zagrożenia życia i mienia. </t>
  </si>
  <si>
    <t xml:space="preserve">b Patrz uwagi metodologiczne str. 22. c Według miejsca zdarzenia; zgłoszonych w ciągu roku, bez wypadków </t>
  </si>
  <si>
    <t xml:space="preserve">b See methodological notes page 22. c According to the place of the event; reported during the year, without accidents on private farms in agriculture. </t>
  </si>
  <si>
    <t>indywidualnych w rolnictwie. b Patrz uwagi metodologiczne str. 22. c Dane Ministerstwa Finansów. d Dane prezentowane z rocznym opóźnieniem.</t>
  </si>
  <si>
    <t>b See methodological notes page 22. c Data of the Ministry of Finance. d Data presented with one year delay.</t>
  </si>
  <si>
    <t xml:space="preserve">a Dla roku 2010 podano długość tylko sieci rozdzielczej. b Sieć rozdzielcza i kolektory. c Do budynków mieszkalnych i zbiorowego zamieszkania. d Odprowadzone od gospodarstw domowych, indywidualnych gospodarstw rolnych, </t>
  </si>
  <si>
    <t>a For the year 2010 only the distribution network is given. b Distribution network and collectors. c For residential and collective accommodation buildings. d Drained from households, individual farms, long-term residence facilities</t>
  </si>
  <si>
    <r>
      <t xml:space="preserve">   wodociągowej rozdzielczej i magistralnej</t>
    </r>
    <r>
      <rPr>
        <vertAlign val="superscript"/>
        <sz val="9"/>
        <rFont val="Arial"/>
        <family val="2"/>
        <charset val="238"/>
      </rPr>
      <t>a</t>
    </r>
  </si>
  <si>
    <t>.*</t>
  </si>
  <si>
    <t>TARNÓW AGAINST THE BACKGROUND OF MAŁOPOLSKIE VOIVODSHIP IN 2022</t>
  </si>
  <si>
    <r>
      <rPr>
        <b/>
        <sz val="9"/>
        <rFont val="Arial"/>
        <family val="2"/>
        <charset val="238"/>
      </rPr>
      <t>POLICJA</t>
    </r>
    <r>
      <rPr>
        <b/>
        <sz val="9"/>
        <color theme="1" tint="0.34998626667073579"/>
        <rFont val="Arial"/>
        <family val="2"/>
        <charset val="238"/>
      </rPr>
      <t xml:space="preserve">
THE POLICE</t>
    </r>
  </si>
  <si>
    <r>
      <t>Saldo migracji na pobyt stały</t>
    </r>
    <r>
      <rPr>
        <vertAlign val="superscript"/>
        <sz val="9"/>
        <color theme="1"/>
        <rFont val="Arial"/>
        <family val="2"/>
        <charset val="238"/>
      </rPr>
      <t xml:space="preserve">
</t>
    </r>
    <r>
      <rPr>
        <sz val="9"/>
        <color theme="1"/>
        <rFont val="Arial"/>
        <family val="2"/>
        <charset val="238"/>
      </rPr>
      <t xml:space="preserve">na 1000 ludności
</t>
    </r>
    <r>
      <rPr>
        <sz val="9"/>
        <color theme="1" tint="0.34998626667073579"/>
        <rFont val="Arial"/>
        <family val="2"/>
        <charset val="238"/>
      </rPr>
      <t>Net migration for permanent
residence per 1000 population</t>
    </r>
  </si>
  <si>
    <r>
      <t xml:space="preserve">                 TARNÓW AGAINST THE BACKGROUND OF OTHER OTHER CITIES IN 2022</t>
    </r>
    <r>
      <rPr>
        <vertAlign val="superscript"/>
        <sz val="10"/>
        <color theme="1" tint="0.34998626667073579"/>
        <rFont val="Arial"/>
        <family val="2"/>
        <charset val="238"/>
      </rPr>
      <t>a</t>
    </r>
  </si>
  <si>
    <t xml:space="preserve">population register.The exception is 2022, in which transcripts are included. Due to the lack of comparability of 2021 data, the indicator was deliberately not provided. 
b Estimated data. </t>
  </si>
  <si>
    <r>
      <t xml:space="preserve">   water supply and main distribution</t>
    </r>
    <r>
      <rPr>
        <vertAlign val="superscript"/>
        <sz val="9"/>
        <color theme="1" tint="0.34998626667073579"/>
        <rFont val="Arial"/>
        <family val="2"/>
        <charset val="238"/>
      </rPr>
      <t>a</t>
    </r>
  </si>
  <si>
    <t>a Data of the Ministry of  Education and  Science. b, c In the 2010/11 school year including: b – specialised secondary, c – general art schools leading to professional certification.  d Until the 2017/18 school year as of 30 November, since the 2018/19 school year as of 31 December. e In the 2010/11 school year including supplementary.</t>
  </si>
  <si>
    <t>TARNÓW AGAINST THE BACKGROUND OF OTHER CITIES IN 2022</t>
  </si>
  <si>
    <t>a Liczbę aktów urodzeń, małżeństw i zgonów podano bez wpisów aktów zagranicznych do polskich ksiąg. Liczbę urodzeń i zgonów podano na podstawie danych z ewidencji ludności. Wyjątek stanowi  2022 r., w którym ujęto transkrypcje. Z powodu  braku porównywalności danych z 2021 r. celowo nie podano wskaźnika.</t>
  </si>
  <si>
    <t>a Patrz uwagi metodologiczne str. 23 . b Wybrane miasta, które przed zmianami administracyjnymi w 1999 r. były miastami wojewódzkimi, a obecnie są miastami na prawach powiatu. c Patrz uwagi metodologiczne str.18. d Dane z Ministerstwa Finansów za 2021 r. e Bez podmiotów gospodarczych o liczbie pracujących do 9 osób. f Porady lekarskie bez porad stomatologicznych. g Dane ze Zbioru Centralnego Krajowego Systemu Monitoringu Pomocy Społecznej MRiPS. h Dane z Krajowego Systemu Monitoringu Świadczeń Rodzinnych MRiPS. i Bez osób prowadzących gospodarstwa indywidualne w rolnictwie, stan w dniu 31 grudnia.</t>
  </si>
  <si>
    <r>
      <t>a See methodological notes page 23.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theme="1" tint="0.34998626667073579"/>
        <rFont val="Arial"/>
        <family val="2"/>
        <charset val="238"/>
      </rPr>
      <t xml:space="preserve">b Selected cities which before the administrative changes in 1999 were voivodship cities and now are cities with powiat status. c See methodological notes page 18. d Data of the Ministry of Finance for 2021. e Excluding economic entities employing up to 9 persons. f Doctors consultations excluding stomatological consultations. g Data of the Central Collection of the National Social Welfare Monitoring of the Ministry of Family, Labour and Social Policy. h Data from the National Monitoring System of Family Benefits of Ministry of Family, Labour and Social Policy. i Excluding persons tending private farms in agricultue as of 31 December.  </t>
    </r>
  </si>
  <si>
    <t>a Recorded in the REGON register; excluding persons tending private farms in agriculture.</t>
  </si>
  <si>
    <r>
      <t>a Based on balances. b See methodological notes, page 22 . c Excluding economic entities employing up to 9 persons. d Data of the Ministry of Finance for 2021. e Data of the Central Collection of the National Social Welfare Monitoring of the Ministry of Family and Social Policy. f Data from the National Monitoring System of Family Benefits of Ministry of Family and Social Policy. g Including children staying in children's clubs. h Data of the Ministry of  Education and Science. i As of 30 September. k Stage I and II sectoral vocational schools, technical secondary, general secondary, general art schools leading to professional certification, special job-training schools. l Including colleges m As of 31 December; data of the Ministry of Education and Science. n Previously referred to as outpatient health care facilities. o On the basis of the act of 20 February 2015 amending the Construction Law (Journal of Laws</t>
    </r>
    <r>
      <rPr>
        <sz val="8"/>
        <color rgb="FFFF0000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>of 27 March 2015, item 443) in the scope of certain investments investors can submit a construction project instead of applying for a building permit. p Including land connected with silviculture in private forests. r Data for 2021, concern economic entities employing more than 9 persons; by investment location. s Excluding persons tending private farms in agriculture. t Natural disasters, disasters, accidents, failures and other threats to life and property.</t>
    </r>
  </si>
  <si>
    <t>a In completed preparatory proceedings, excluding punishable acts committed by juveniles. b Natural disasters, disasters, accidents, failures and other threats to life and property. 
c Number of reports of loosely running dogs (forwarded to asylum).</t>
  </si>
  <si>
    <t>-7,8*</t>
  </si>
  <si>
    <t>4680*</t>
  </si>
  <si>
    <r>
      <t>Dzieci w placówkach wychowania przedszkolnego</t>
    </r>
    <r>
      <rPr>
        <vertAlign val="superscript"/>
        <sz val="9"/>
        <rFont val="Arial"/>
        <family val="2"/>
        <charset val="238"/>
      </rPr>
      <t xml:space="preserve">h </t>
    </r>
    <r>
      <rPr>
        <sz val="9"/>
        <color rgb="FF00B050"/>
        <rFont val="Arial"/>
        <family val="2"/>
        <charset val="238"/>
      </rPr>
      <t/>
    </r>
  </si>
  <si>
    <r>
      <t>Children in pre-primary education establishment</t>
    </r>
    <r>
      <rPr>
        <vertAlign val="superscript"/>
        <sz val="9"/>
        <color rgb="FF595959"/>
        <rFont val="Arial"/>
        <family val="2"/>
        <charset val="238"/>
      </rPr>
      <t>h</t>
    </r>
  </si>
  <si>
    <t xml:space="preserve">                  TARNÓW AGAINST THE BACKGROUND OF MAŁOPOLSKIE VOIVODSHIP IN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</si>
</sst>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_]"/>
    <numFmt numFmtId="165" formatCode="0.00_]"/>
    <numFmt numFmtId="166" formatCode="0.0"/>
    <numFmt numFmtId="167" formatCode="0_]"/>
    <numFmt numFmtId="168" formatCode="#,##0.0"/>
    <numFmt numFmtId="169" formatCode="#,##0.0_ ;\-#,##0.0\ "/>
    <numFmt numFmtId="170" formatCode="#,##0_ ;\-#,##0\ "/>
    <numFmt numFmtId="171" formatCode="0.0;\-0.0;\-"/>
  </numFmts>
  <fonts count="134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vertAlign val="superscript"/>
      <sz val="10"/>
      <color theme="1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sz val="9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0"/>
      <color rgb="FF8E0000"/>
      <name val="Arial"/>
      <family val="2"/>
      <charset val="238"/>
    </font>
    <font>
      <sz val="11"/>
      <name val="Calibri"/>
      <family val="2"/>
      <charset val="238"/>
    </font>
    <font>
      <i/>
      <sz val="8"/>
      <color theme="1" tint="0.34998626667073579"/>
      <name val="Arial"/>
      <family val="2"/>
      <charset val="238"/>
    </font>
    <font>
      <i/>
      <sz val="11"/>
      <color theme="1" tint="0.34998626667073579"/>
      <name val="Calibri"/>
      <family val="2"/>
      <charset val="238"/>
      <scheme val="minor"/>
    </font>
    <font>
      <b/>
      <u/>
      <sz val="10"/>
      <name val="Arial"/>
      <family val="2"/>
      <charset val="238"/>
    </font>
    <font>
      <u/>
      <sz val="10"/>
      <color theme="1"/>
      <name val="Arial"/>
      <family val="2"/>
      <charset val="238"/>
    </font>
    <font>
      <u/>
      <sz val="10"/>
      <name val="Arial"/>
      <family val="2"/>
      <charset val="238"/>
    </font>
    <font>
      <sz val="9"/>
      <color theme="1" tint="0.34998626667073579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i/>
      <sz val="9"/>
      <name val="Arial"/>
      <family val="2"/>
      <charset val="238"/>
    </font>
    <font>
      <b/>
      <i/>
      <sz val="10"/>
      <color theme="1" tint="0.34998626667073579"/>
      <name val="Arial"/>
      <family val="2"/>
      <charset val="238"/>
    </font>
    <font>
      <b/>
      <sz val="10"/>
      <color rgb="FF754FAD"/>
      <name val="Arial"/>
      <family val="2"/>
      <charset val="238"/>
    </font>
    <font>
      <sz val="10"/>
      <color rgb="FF754FAD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8"/>
      <color theme="10"/>
      <name val="Fira Sans"/>
      <family val="2"/>
      <charset val="238"/>
    </font>
    <font>
      <sz val="8"/>
      <color rgb="FFFF0000"/>
      <name val="Arial"/>
      <family val="2"/>
      <charset val="238"/>
    </font>
    <font>
      <b/>
      <u/>
      <sz val="10"/>
      <color theme="1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10"/>
      <color theme="1" tint="0.34998626667073579"/>
      <name val="Arial"/>
      <family val="2"/>
      <charset val="238"/>
    </font>
    <font>
      <sz val="8"/>
      <color theme="1" tint="0.34998626667073579"/>
      <name val="Arial "/>
      <charset val="238"/>
    </font>
    <font>
      <sz val="10"/>
      <color rgb="FF595959"/>
      <name val="Arial"/>
      <family val="2"/>
      <charset val="238"/>
    </font>
    <font>
      <sz val="9"/>
      <name val="Calibri"/>
      <family val="2"/>
      <charset val="238"/>
    </font>
    <font>
      <vertAlign val="superscript"/>
      <sz val="9"/>
      <name val="Arial"/>
      <family val="2"/>
      <charset val="238"/>
    </font>
    <font>
      <vertAlign val="superscript"/>
      <sz val="9"/>
      <color theme="1" tint="0.3499862666707357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theme="1" tint="0.34998626667073579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vertAlign val="superscript"/>
      <sz val="9"/>
      <color theme="1" tint="0.3499862666707357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color rgb="FFCC4C02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theme="1"/>
      <name val="Arial"/>
      <family val="2"/>
      <charset val="238"/>
    </font>
    <font>
      <sz val="9"/>
      <color rgb="FF00B05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595959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color rgb="FF595959"/>
      <name val="Arial"/>
      <family val="2"/>
      <charset val="238"/>
    </font>
    <font>
      <vertAlign val="superscript"/>
      <sz val="9"/>
      <color rgb="FF595959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vertAlign val="superscript"/>
      <sz val="9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9"/>
      <color rgb="FFFF0000"/>
      <name val="Arial"/>
      <family val="2"/>
      <charset val="238"/>
    </font>
    <font>
      <b/>
      <sz val="9"/>
      <color rgb="FF727271"/>
      <name val="Arial"/>
      <family val="2"/>
      <charset val="238"/>
    </font>
    <font>
      <b/>
      <sz val="9"/>
      <color theme="1" tint="0.34998626667073579"/>
      <name val="Arial "/>
      <charset val="238"/>
    </font>
    <font>
      <sz val="9"/>
      <color theme="1" tint="0.34998626667073579"/>
      <name val="Arial "/>
      <charset val="238"/>
    </font>
    <font>
      <vertAlign val="superscript"/>
      <sz val="9"/>
      <color theme="1" tint="0.34998626667073579"/>
      <name val="Arial "/>
      <charset val="238"/>
    </font>
    <font>
      <sz val="9"/>
      <color theme="4" tint="-0.249977111117893"/>
      <name val="Arial "/>
      <charset val="238"/>
    </font>
    <font>
      <sz val="9"/>
      <name val="Calibri"/>
      <family val="2"/>
      <charset val="238"/>
      <scheme val="minor"/>
    </font>
    <font>
      <sz val="9"/>
      <color theme="1" tint="0.34998626667073579"/>
      <name val="Calibri"/>
      <family val="2"/>
      <charset val="238"/>
      <scheme val="minor"/>
    </font>
    <font>
      <u/>
      <sz val="9"/>
      <color theme="10"/>
      <name val="Arial"/>
      <family val="2"/>
      <charset val="238"/>
    </font>
    <font>
      <i/>
      <sz val="9"/>
      <color theme="1" tint="0.34998626667073579"/>
      <name val="Arial"/>
      <family val="2"/>
      <charset val="238"/>
    </font>
    <font>
      <b/>
      <sz val="9"/>
      <name val="Calibri"/>
      <family val="2"/>
      <charset val="238"/>
      <scheme val="minor"/>
    </font>
    <font>
      <sz val="8"/>
      <color rgb="FF595959"/>
      <name val="Arial"/>
      <family val="2"/>
      <charset val="238"/>
    </font>
    <font>
      <sz val="10"/>
      <color rgb="FF595959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u/>
      <sz val="9"/>
      <color theme="1" tint="0.34998626667073579"/>
      <name val="Arial"/>
      <family val="2"/>
      <charset val="238"/>
    </font>
    <font>
      <sz val="10"/>
      <name val="Calibri"/>
      <family val="2"/>
      <charset val="238"/>
      <scheme val="minor"/>
    </font>
    <font>
      <strike/>
      <sz val="8"/>
      <color theme="1" tint="0.34998626667073579"/>
      <name val="Arial"/>
      <family val="2"/>
      <charset val="238"/>
    </font>
    <font>
      <sz val="8"/>
      <color theme="1" tint="0.34998626667073579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vertAlign val="superscript"/>
      <sz val="9"/>
      <color rgb="FF000000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9"/>
      <color rgb="FF00B050"/>
      <name val="Arial"/>
      <family val="2"/>
      <charset val="238"/>
    </font>
    <font>
      <sz val="12"/>
      <color theme="1" tint="0.34998626667073579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color rgb="FF8E0000"/>
      <name val="Arial"/>
      <family val="2"/>
      <charset val="238"/>
    </font>
    <font>
      <sz val="11"/>
      <color theme="1" tint="0.34998626667073579"/>
      <name val="Arial"/>
      <family val="2"/>
      <charset val="238"/>
    </font>
    <font>
      <sz val="10"/>
      <color theme="10"/>
      <name val="Arial"/>
      <family val="2"/>
      <charset val="238"/>
    </font>
    <font>
      <sz val="10"/>
      <color rgb="FF616161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rgb="FF616161"/>
      <name val="Calibri"/>
      <family val="2"/>
      <charset val="238"/>
      <scheme val="minor"/>
    </font>
    <font>
      <sz val="10"/>
      <color theme="0" tint="-0.499984740745262"/>
      <name val="Arial"/>
      <family val="2"/>
      <charset val="238"/>
    </font>
    <font>
      <sz val="10"/>
      <color rgb="FF827D83"/>
      <name val="Arial"/>
      <family val="2"/>
      <charset val="238"/>
    </font>
    <font>
      <sz val="9"/>
      <color rgb="FF754FAD"/>
      <name val="Arial"/>
      <family val="2"/>
      <charset val="238"/>
    </font>
    <font>
      <sz val="11"/>
      <color theme="1" tint="0.34998626667073579"/>
      <name val="Calibri"/>
      <family val="2"/>
      <charset val="238"/>
      <scheme val="minor"/>
    </font>
    <font>
      <b/>
      <sz val="9"/>
      <color theme="2" tint="-0.499984740745262"/>
      <name val="Arial"/>
      <family val="2"/>
      <charset val="238"/>
    </font>
    <font>
      <vertAlign val="superscript"/>
      <sz val="9"/>
      <color theme="2" tint="-0.499984740745262"/>
      <name val="Arial"/>
      <family val="2"/>
      <charset val="238"/>
    </font>
    <font>
      <b/>
      <vertAlign val="superscript"/>
      <sz val="9"/>
      <color theme="2" tint="-0.499984740745262"/>
      <name val="Arial"/>
      <family val="2"/>
      <charset val="238"/>
    </font>
    <font>
      <sz val="9.5"/>
      <color rgb="FF000000"/>
      <name val="Fira Sans"/>
      <family val="2"/>
      <charset val="238"/>
    </font>
    <font>
      <sz val="9"/>
      <color rgb="FF00B050"/>
      <name val="Calibri"/>
      <family val="2"/>
      <charset val="238"/>
      <scheme val="minor"/>
    </font>
    <font>
      <sz val="9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sz val="9.5"/>
      <name val="Fira Sans"/>
      <family val="2"/>
      <charset val="238"/>
    </font>
    <font>
      <b/>
      <sz val="11"/>
      <color rgb="FF000000"/>
      <name val="Calibri"/>
      <family val="2"/>
      <charset val="238"/>
      <scheme val="minor"/>
    </font>
    <font>
      <sz val="9"/>
      <color rgb="FFC00000"/>
      <name val="Arial"/>
      <family val="2"/>
      <charset val="238"/>
    </font>
    <font>
      <sz val="11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sz val="8"/>
      <color rgb="FF727271"/>
      <name val="Arial"/>
      <family val="2"/>
      <charset val="238"/>
    </font>
    <font>
      <u/>
      <sz val="8"/>
      <name val="Arial"/>
      <family val="2"/>
      <charset val="238"/>
    </font>
    <font>
      <sz val="10"/>
      <color rgb="FF72727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sz val="9"/>
      <color theme="5"/>
      <name val="Arial"/>
      <family val="2"/>
      <charset val="238"/>
    </font>
    <font>
      <sz val="10"/>
      <color rgb="FFFFFFFF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color theme="9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8"/>
      <name val="Calibri"/>
      <family val="2"/>
      <charset val="238"/>
      <scheme val="minor"/>
    </font>
    <font>
      <sz val="10"/>
      <color theme="1" tint="0.34998626667073579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3D3D3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238443"/>
      </left>
      <right style="medium">
        <color rgb="FF238443"/>
      </right>
      <top/>
      <bottom/>
      <diagonal/>
    </border>
    <border>
      <left style="medium">
        <color rgb="FF238443"/>
      </left>
      <right/>
      <top/>
      <bottom/>
      <diagonal/>
    </border>
    <border>
      <left/>
      <right style="medium">
        <color rgb="FF238443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3">
    <xf numFmtId="0" fontId="0" fillId="0" borderId="0"/>
    <xf numFmtId="0" fontId="17" fillId="0" borderId="0" applyNumberFormat="0" applyFill="0" applyBorder="0" applyAlignment="0" applyProtection="0"/>
    <xf numFmtId="0" fontId="20" fillId="3" borderId="1">
      <alignment horizontal="left" vertical="center" wrapText="1"/>
    </xf>
    <xf numFmtId="0" fontId="25" fillId="0" borderId="0"/>
    <xf numFmtId="0" fontId="82" fillId="0" borderId="0"/>
    <xf numFmtId="0" fontId="83" fillId="3" borderId="1">
      <alignment horizontal="left" vertical="center" wrapText="1"/>
    </xf>
    <xf numFmtId="0" fontId="95" fillId="0" borderId="0"/>
    <xf numFmtId="0" fontId="96" fillId="3" borderId="1">
      <alignment horizontal="left" vertical="center" wrapText="1"/>
    </xf>
    <xf numFmtId="0" fontId="25" fillId="0" borderId="0"/>
    <xf numFmtId="0" fontId="25" fillId="0" borderId="0"/>
    <xf numFmtId="0" fontId="20" fillId="3" borderId="1">
      <alignment horizontal="left" vertical="center" wrapText="1"/>
    </xf>
    <xf numFmtId="0" fontId="20" fillId="3" borderId="1">
      <alignment horizontal="left" vertical="center" wrapText="1"/>
    </xf>
    <xf numFmtId="0" fontId="131" fillId="0" borderId="0"/>
  </cellStyleXfs>
  <cellXfs count="825">
    <xf numFmtId="0" fontId="0" fillId="0" borderId="0" xfId="0"/>
    <xf numFmtId="0" fontId="6" fillId="2" borderId="0" xfId="0" applyFont="1" applyFill="1" applyBorder="1"/>
    <xf numFmtId="0" fontId="4" fillId="2" borderId="0" xfId="0" applyFont="1" applyFill="1"/>
    <xf numFmtId="0" fontId="9" fillId="2" borderId="0" xfId="0" applyFont="1" applyFill="1" applyAlignment="1">
      <alignment horizontal="left" wrapText="1"/>
    </xf>
    <xf numFmtId="0" fontId="24" fillId="2" borderId="0" xfId="0" applyFont="1" applyFill="1" applyAlignment="1">
      <alignment horizontal="left" wrapText="1"/>
    </xf>
    <xf numFmtId="0" fontId="7" fillId="2" borderId="0" xfId="0" applyFont="1" applyFill="1" applyBorder="1"/>
    <xf numFmtId="0" fontId="32" fillId="2" borderId="0" xfId="0" applyFont="1" applyFill="1" applyBorder="1"/>
    <xf numFmtId="0" fontId="32" fillId="0" borderId="0" xfId="0" applyFont="1" applyFill="1"/>
    <xf numFmtId="164" fontId="19" fillId="2" borderId="0" xfId="0" quotePrefix="1" applyNumberFormat="1" applyFont="1" applyFill="1" applyBorder="1" applyAlignment="1">
      <alignment horizontal="right"/>
    </xf>
    <xf numFmtId="165" fontId="7" fillId="2" borderId="0" xfId="0" applyNumberFormat="1" applyFont="1" applyFill="1" applyBorder="1"/>
    <xf numFmtId="166" fontId="32" fillId="2" borderId="0" xfId="0" applyNumberFormat="1" applyFont="1" applyFill="1" applyBorder="1"/>
    <xf numFmtId="0" fontId="19" fillId="2" borderId="0" xfId="0" applyFont="1" applyFill="1" applyBorder="1"/>
    <xf numFmtId="0" fontId="19" fillId="2" borderId="0" xfId="0" quotePrefix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vertical="center" wrapText="1"/>
    </xf>
    <xf numFmtId="0" fontId="19" fillId="2" borderId="0" xfId="0" applyFont="1" applyFill="1" applyBorder="1" applyAlignment="1">
      <alignment vertical="center" wrapText="1"/>
    </xf>
    <xf numFmtId="166" fontId="6" fillId="2" borderId="0" xfId="0" applyNumberFormat="1" applyFont="1" applyFill="1" applyBorder="1"/>
    <xf numFmtId="0" fontId="15" fillId="2" borderId="0" xfId="0" applyFont="1" applyFill="1" applyBorder="1"/>
    <xf numFmtId="0" fontId="3" fillId="2" borderId="0" xfId="0" applyFont="1" applyFill="1" applyAlignment="1">
      <alignment horizontal="left"/>
    </xf>
    <xf numFmtId="0" fontId="29" fillId="2" borderId="0" xfId="1" applyFont="1" applyFill="1" applyAlignment="1">
      <alignment horizontal="left" wrapText="1"/>
    </xf>
    <xf numFmtId="0" fontId="29" fillId="2" borderId="0" xfId="1" applyFont="1" applyFill="1" applyAlignment="1">
      <alignment wrapText="1"/>
    </xf>
    <xf numFmtId="0" fontId="30" fillId="2" borderId="0" xfId="1" applyFont="1" applyFill="1" applyAlignment="1">
      <alignment horizontal="left" wrapText="1"/>
    </xf>
    <xf numFmtId="0" fontId="30" fillId="2" borderId="0" xfId="1" applyFont="1" applyFill="1" applyAlignment="1">
      <alignment vertical="center"/>
    </xf>
    <xf numFmtId="0" fontId="4" fillId="2" borderId="0" xfId="0" applyFont="1" applyFill="1" applyBorder="1"/>
    <xf numFmtId="0" fontId="4" fillId="2" borderId="0" xfId="0" applyFont="1" applyFill="1" applyAlignment="1">
      <alignment horizontal="justify" vertical="center"/>
    </xf>
    <xf numFmtId="0" fontId="4" fillId="2" borderId="0" xfId="0" applyFont="1" applyFill="1" applyBorder="1" applyAlignment="1">
      <alignment horizontal="justify" vertical="center"/>
    </xf>
    <xf numFmtId="0" fontId="37" fillId="2" borderId="0" xfId="0" applyFont="1" applyFill="1" applyBorder="1" applyAlignment="1">
      <alignment horizontal="right" vertical="center" wrapText="1"/>
    </xf>
    <xf numFmtId="164" fontId="19" fillId="0" borderId="0" xfId="0" applyNumberFormat="1" applyFont="1" applyFill="1" applyBorder="1" applyAlignment="1"/>
    <xf numFmtId="0" fontId="7" fillId="0" borderId="0" xfId="0" applyFont="1" applyFill="1" applyBorder="1"/>
    <xf numFmtId="167" fontId="19" fillId="0" borderId="5" xfId="0" applyNumberFormat="1" applyFont="1" applyFill="1" applyBorder="1" applyAlignment="1">
      <alignment horizontal="right"/>
    </xf>
    <xf numFmtId="0" fontId="31" fillId="0" borderId="0" xfId="0" applyFont="1" applyFill="1" applyBorder="1"/>
    <xf numFmtId="0" fontId="19" fillId="0" borderId="0" xfId="0" applyNumberFormat="1" applyFont="1" applyFill="1" applyBorder="1"/>
    <xf numFmtId="0" fontId="31" fillId="0" borderId="0" xfId="0" applyNumberFormat="1" applyFont="1" applyFill="1" applyBorder="1"/>
    <xf numFmtId="0" fontId="31" fillId="0" borderId="7" xfId="0" applyNumberFormat="1" applyFont="1" applyFill="1" applyBorder="1"/>
    <xf numFmtId="0" fontId="32" fillId="0" borderId="5" xfId="0" applyFont="1" applyFill="1" applyBorder="1"/>
    <xf numFmtId="0" fontId="7" fillId="0" borderId="0" xfId="0" applyNumberFormat="1" applyFont="1" applyFill="1" applyBorder="1"/>
    <xf numFmtId="0" fontId="31" fillId="0" borderId="7" xfId="0" applyNumberFormat="1" applyFont="1" applyFill="1" applyBorder="1" applyAlignment="1">
      <alignment horizontal="left"/>
    </xf>
    <xf numFmtId="0" fontId="61" fillId="0" borderId="7" xfId="0" applyNumberFormat="1" applyFont="1" applyFill="1" applyBorder="1"/>
    <xf numFmtId="0" fontId="31" fillId="0" borderId="7" xfId="0" applyNumberFormat="1" applyFont="1" applyFill="1" applyBorder="1" applyAlignment="1"/>
    <xf numFmtId="0" fontId="19" fillId="0" borderId="0" xfId="0" applyNumberFormat="1" applyFont="1" applyFill="1" applyBorder="1" applyAlignment="1"/>
    <xf numFmtId="0" fontId="31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horizontal="justify"/>
    </xf>
    <xf numFmtId="0" fontId="31" fillId="0" borderId="0" xfId="0" applyNumberFormat="1" applyFont="1" applyFill="1" applyBorder="1" applyAlignment="1">
      <alignment horizontal="justify" wrapText="1"/>
    </xf>
    <xf numFmtId="0" fontId="19" fillId="0" borderId="7" xfId="0" applyNumberFormat="1" applyFont="1" applyFill="1" applyBorder="1"/>
    <xf numFmtId="0" fontId="7" fillId="0" borderId="0" xfId="0" applyNumberFormat="1" applyFont="1" applyFill="1" applyBorder="1" applyAlignment="1"/>
    <xf numFmtId="167" fontId="7" fillId="0" borderId="5" xfId="0" applyNumberFormat="1" applyFont="1" applyFill="1" applyBorder="1" applyAlignment="1">
      <alignment horizontal="right"/>
    </xf>
    <xf numFmtId="0" fontId="7" fillId="0" borderId="5" xfId="0" applyFont="1" applyFill="1" applyBorder="1"/>
    <xf numFmtId="0" fontId="7" fillId="0" borderId="6" xfId="0" applyFont="1" applyFill="1" applyBorder="1"/>
    <xf numFmtId="167" fontId="7" fillId="2" borderId="5" xfId="0" applyNumberFormat="1" applyFont="1" applyFill="1" applyBorder="1"/>
    <xf numFmtId="0" fontId="7" fillId="2" borderId="0" xfId="0" applyFont="1" applyFill="1"/>
    <xf numFmtId="167" fontId="7" fillId="0" borderId="5" xfId="0" applyNumberFormat="1" applyFont="1" applyFill="1" applyBorder="1" applyAlignment="1"/>
    <xf numFmtId="0" fontId="7" fillId="0" borderId="12" xfId="0" applyFont="1" applyFill="1" applyBorder="1" applyAlignment="1"/>
    <xf numFmtId="0" fontId="7" fillId="0" borderId="5" xfId="0" applyFont="1" applyFill="1" applyBorder="1" applyAlignment="1"/>
    <xf numFmtId="49" fontId="31" fillId="0" borderId="0" xfId="0" applyNumberFormat="1" applyFont="1" applyFill="1" applyBorder="1" applyAlignment="1"/>
    <xf numFmtId="167" fontId="7" fillId="0" borderId="5" xfId="0" applyNumberFormat="1" applyFont="1" applyFill="1" applyBorder="1"/>
    <xf numFmtId="49" fontId="19" fillId="0" borderId="0" xfId="0" applyNumberFormat="1" applyFont="1" applyFill="1" applyBorder="1"/>
    <xf numFmtId="164" fontId="7" fillId="0" borderId="5" xfId="0" applyNumberFormat="1" applyFont="1" applyFill="1" applyBorder="1"/>
    <xf numFmtId="49" fontId="31" fillId="0" borderId="0" xfId="0" applyNumberFormat="1" applyFont="1" applyFill="1" applyBorder="1"/>
    <xf numFmtId="49" fontId="19" fillId="0" borderId="0" xfId="0" applyNumberFormat="1" applyFont="1" applyFill="1" applyBorder="1" applyAlignment="1"/>
    <xf numFmtId="0" fontId="19" fillId="0" borderId="0" xfId="0" applyFont="1" applyFill="1" applyAlignment="1">
      <alignment horizontal="left" vertical="center" wrapText="1"/>
    </xf>
    <xf numFmtId="0" fontId="31" fillId="0" borderId="0" xfId="0" applyFont="1" applyFill="1" applyAlignment="1">
      <alignment horizontal="left" vertical="center" wrapText="1"/>
    </xf>
    <xf numFmtId="167" fontId="19" fillId="0" borderId="5" xfId="0" applyNumberFormat="1" applyFont="1" applyFill="1" applyBorder="1" applyAlignment="1"/>
    <xf numFmtId="164" fontId="7" fillId="0" borderId="6" xfId="0" applyNumberFormat="1" applyFont="1" applyFill="1" applyBorder="1"/>
    <xf numFmtId="164" fontId="55" fillId="0" borderId="12" xfId="0" applyNumberFormat="1" applyFont="1" applyFill="1" applyBorder="1"/>
    <xf numFmtId="0" fontId="19" fillId="0" borderId="5" xfId="0" applyNumberFormat="1" applyFont="1" applyFill="1" applyBorder="1" applyAlignment="1"/>
    <xf numFmtId="0" fontId="51" fillId="0" borderId="5" xfId="0" applyNumberFormat="1" applyFont="1" applyFill="1" applyBorder="1" applyAlignment="1"/>
    <xf numFmtId="164" fontId="19" fillId="0" borderId="6" xfId="0" applyNumberFormat="1" applyFont="1" applyFill="1" applyBorder="1"/>
    <xf numFmtId="49" fontId="51" fillId="0" borderId="0" xfId="0" applyNumberFormat="1" applyFont="1" applyFill="1" applyBorder="1"/>
    <xf numFmtId="49" fontId="52" fillId="0" borderId="0" xfId="0" applyNumberFormat="1" applyFont="1" applyFill="1" applyBorder="1"/>
    <xf numFmtId="0" fontId="55" fillId="2" borderId="0" xfId="0" applyFont="1" applyFill="1"/>
    <xf numFmtId="0" fontId="51" fillId="0" borderId="0" xfId="0" applyNumberFormat="1" applyFont="1" applyFill="1" applyBorder="1"/>
    <xf numFmtId="49" fontId="52" fillId="0" borderId="0" xfId="0" applyNumberFormat="1" applyFont="1" applyFill="1" applyBorder="1" applyAlignment="1"/>
    <xf numFmtId="49" fontId="7" fillId="0" borderId="0" xfId="0" applyNumberFormat="1" applyFont="1" applyFill="1" applyBorder="1" applyAlignment="1"/>
    <xf numFmtId="44" fontId="7" fillId="0" borderId="5" xfId="0" applyNumberFormat="1" applyFont="1" applyFill="1" applyBorder="1" applyAlignment="1">
      <alignment horizontal="right"/>
    </xf>
    <xf numFmtId="0" fontId="31" fillId="0" borderId="0" xfId="0" applyFont="1" applyFill="1"/>
    <xf numFmtId="0" fontId="57" fillId="0" borderId="0" xfId="0" applyNumberFormat="1" applyFont="1" applyFill="1" applyBorder="1" applyAlignment="1"/>
    <xf numFmtId="0" fontId="7" fillId="0" borderId="0" xfId="0" applyNumberFormat="1" applyFont="1" applyFill="1"/>
    <xf numFmtId="0" fontId="77" fillId="2" borderId="0" xfId="0" applyNumberFormat="1" applyFont="1" applyFill="1" applyBorder="1" applyAlignment="1"/>
    <xf numFmtId="4" fontId="32" fillId="2" borderId="0" xfId="0" applyNumberFormat="1" applyFont="1" applyFill="1" applyBorder="1"/>
    <xf numFmtId="0" fontId="31" fillId="0" borderId="0" xfId="0" applyFont="1" applyFill="1" applyAlignment="1">
      <alignment horizontal="justify"/>
    </xf>
    <xf numFmtId="0" fontId="21" fillId="0" borderId="5" xfId="0" applyFont="1" applyFill="1" applyBorder="1"/>
    <xf numFmtId="0" fontId="66" fillId="0" borderId="0" xfId="0" applyNumberFormat="1" applyFont="1" applyFill="1" applyBorder="1" applyAlignment="1"/>
    <xf numFmtId="44" fontId="55" fillId="0" borderId="5" xfId="0" applyNumberFormat="1" applyFont="1" applyFill="1" applyBorder="1" applyAlignment="1">
      <alignment horizontal="right"/>
    </xf>
    <xf numFmtId="0" fontId="51" fillId="0" borderId="0" xfId="0" applyNumberFormat="1" applyFont="1" applyFill="1" applyBorder="1" applyAlignment="1"/>
    <xf numFmtId="0" fontId="31" fillId="0" borderId="0" xfId="0" applyFont="1" applyFill="1" applyBorder="1" applyAlignment="1"/>
    <xf numFmtId="0" fontId="14" fillId="2" borderId="0" xfId="0" applyFont="1" applyFill="1" applyBorder="1"/>
    <xf numFmtId="167" fontId="7" fillId="0" borderId="6" xfId="0" applyNumberFormat="1" applyFont="1" applyFill="1" applyBorder="1" applyAlignment="1"/>
    <xf numFmtId="167" fontId="51" fillId="0" borderId="5" xfId="0" applyNumberFormat="1" applyFont="1" applyFill="1" applyBorder="1" applyAlignment="1"/>
    <xf numFmtId="0" fontId="74" fillId="2" borderId="0" xfId="0" applyFont="1" applyFill="1" applyBorder="1"/>
    <xf numFmtId="0" fontId="52" fillId="0" borderId="0" xfId="0" applyNumberFormat="1" applyFont="1" applyFill="1" applyBorder="1" applyAlignment="1"/>
    <xf numFmtId="166" fontId="19" fillId="0" borderId="6" xfId="0" applyNumberFormat="1" applyFont="1" applyFill="1" applyBorder="1" applyAlignment="1">
      <alignment horizontal="right"/>
    </xf>
    <xf numFmtId="0" fontId="64" fillId="0" borderId="0" xfId="0" applyNumberFormat="1" applyFont="1" applyFill="1" applyBorder="1" applyAlignment="1"/>
    <xf numFmtId="0" fontId="19" fillId="0" borderId="0" xfId="0" applyNumberFormat="1" applyFont="1" applyFill="1" applyBorder="1" applyAlignment="1">
      <alignment wrapText="1"/>
    </xf>
    <xf numFmtId="167" fontId="7" fillId="0" borderId="5" xfId="0" applyNumberFormat="1" applyFont="1" applyFill="1" applyBorder="1" applyAlignment="1">
      <alignment wrapText="1"/>
    </xf>
    <xf numFmtId="0" fontId="31" fillId="0" borderId="0" xfId="0" applyNumberFormat="1" applyFont="1" applyFill="1" applyBorder="1" applyAlignment="1">
      <alignment wrapText="1"/>
    </xf>
    <xf numFmtId="164" fontId="7" fillId="0" borderId="5" xfId="0" applyNumberFormat="1" applyFont="1" applyFill="1" applyBorder="1" applyAlignment="1">
      <alignment wrapText="1"/>
    </xf>
    <xf numFmtId="49" fontId="31" fillId="0" borderId="0" xfId="0" applyNumberFormat="1" applyFont="1" applyFill="1" applyBorder="1" applyAlignment="1">
      <alignment wrapText="1"/>
    </xf>
    <xf numFmtId="49" fontId="19" fillId="0" borderId="0" xfId="0" applyNumberFormat="1" applyFont="1" applyFill="1" applyBorder="1" applyAlignment="1">
      <alignment wrapText="1"/>
    </xf>
    <xf numFmtId="0" fontId="7" fillId="0" borderId="5" xfId="0" applyFont="1" applyFill="1" applyBorder="1" applyAlignment="1">
      <alignment wrapText="1"/>
    </xf>
    <xf numFmtId="0" fontId="55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52" fillId="0" borderId="0" xfId="0" applyFont="1" applyFill="1" applyAlignment="1">
      <alignment wrapText="1"/>
    </xf>
    <xf numFmtId="0" fontId="51" fillId="0" borderId="0" xfId="0" applyNumberFormat="1" applyFont="1" applyFill="1" applyBorder="1" applyAlignment="1">
      <alignment wrapText="1"/>
    </xf>
    <xf numFmtId="167" fontId="55" fillId="0" borderId="5" xfId="0" applyNumberFormat="1" applyFont="1" applyFill="1" applyBorder="1" applyAlignment="1">
      <alignment wrapText="1"/>
    </xf>
    <xf numFmtId="49" fontId="52" fillId="0" borderId="0" xfId="0" applyNumberFormat="1" applyFont="1" applyFill="1" applyBorder="1" applyAlignment="1">
      <alignment wrapText="1"/>
    </xf>
    <xf numFmtId="0" fontId="32" fillId="0" borderId="5" xfId="0" applyFont="1" applyFill="1" applyBorder="1" applyAlignment="1">
      <alignment wrapText="1"/>
    </xf>
    <xf numFmtId="49" fontId="51" fillId="0" borderId="0" xfId="0" applyNumberFormat="1" applyFont="1" applyFill="1" applyBorder="1" applyAlignment="1">
      <alignment wrapText="1"/>
    </xf>
    <xf numFmtId="43" fontId="51" fillId="0" borderId="5" xfId="0" applyNumberFormat="1" applyFont="1" applyFill="1" applyBorder="1" applyAlignment="1">
      <alignment horizontal="right" wrapText="1"/>
    </xf>
    <xf numFmtId="0" fontId="7" fillId="0" borderId="5" xfId="0" applyFont="1" applyFill="1" applyBorder="1" applyAlignment="1">
      <alignment horizontal="right" wrapText="1"/>
    </xf>
    <xf numFmtId="43" fontId="19" fillId="0" borderId="5" xfId="0" applyNumberFormat="1" applyFont="1" applyFill="1" applyBorder="1" applyAlignment="1">
      <alignment horizontal="right" wrapText="1"/>
    </xf>
    <xf numFmtId="0" fontId="7" fillId="0" borderId="0" xfId="0" applyNumberFormat="1" applyFont="1" applyFill="1" applyAlignment="1">
      <alignment wrapText="1"/>
    </xf>
    <xf numFmtId="44" fontId="7" fillId="0" borderId="5" xfId="0" applyNumberFormat="1" applyFont="1" applyFill="1" applyBorder="1" applyAlignment="1">
      <alignment horizontal="right" wrapText="1"/>
    </xf>
    <xf numFmtId="0" fontId="31" fillId="0" borderId="0" xfId="0" applyNumberFormat="1" applyFont="1" applyFill="1" applyAlignment="1">
      <alignment wrapText="1"/>
    </xf>
    <xf numFmtId="0" fontId="31" fillId="0" borderId="0" xfId="0" applyFont="1" applyFill="1" applyAlignment="1">
      <alignment wrapText="1"/>
    </xf>
    <xf numFmtId="0" fontId="7" fillId="0" borderId="0" xfId="0" applyNumberFormat="1" applyFont="1" applyFill="1" applyAlignment="1"/>
    <xf numFmtId="49" fontId="31" fillId="0" borderId="7" xfId="0" applyNumberFormat="1" applyFont="1" applyFill="1" applyBorder="1" applyAlignment="1"/>
    <xf numFmtId="49" fontId="19" fillId="0" borderId="7" xfId="0" applyNumberFormat="1" applyFont="1" applyFill="1" applyBorder="1"/>
    <xf numFmtId="166" fontId="19" fillId="0" borderId="0" xfId="0" applyNumberFormat="1" applyFont="1" applyFill="1" applyBorder="1" applyAlignment="1">
      <alignment horizontal="right" vertical="center"/>
    </xf>
    <xf numFmtId="49" fontId="51" fillId="0" borderId="0" xfId="0" applyNumberFormat="1" applyFont="1" applyFill="1" applyBorder="1" applyAlignment="1"/>
    <xf numFmtId="0" fontId="52" fillId="0" borderId="0" xfId="0" applyFont="1" applyFill="1" applyBorder="1" applyAlignment="1"/>
    <xf numFmtId="0" fontId="31" fillId="0" borderId="0" xfId="0" applyFont="1" applyFill="1" applyAlignment="1"/>
    <xf numFmtId="49" fontId="70" fillId="0" borderId="0" xfId="0" applyNumberFormat="1" applyFont="1" applyFill="1" applyBorder="1" applyAlignment="1"/>
    <xf numFmtId="49" fontId="71" fillId="0" borderId="0" xfId="0" applyNumberFormat="1" applyFont="1" applyFill="1" applyBorder="1" applyAlignment="1"/>
    <xf numFmtId="49" fontId="71" fillId="0" borderId="0" xfId="0" applyNumberFormat="1" applyFont="1" applyFill="1" applyBorder="1" applyAlignment="1">
      <alignment wrapText="1"/>
    </xf>
    <xf numFmtId="49" fontId="71" fillId="0" borderId="0" xfId="0" applyNumberFormat="1" applyFont="1" applyFill="1"/>
    <xf numFmtId="0" fontId="55" fillId="0" borderId="5" xfId="0" applyFont="1" applyFill="1" applyBorder="1" applyAlignment="1">
      <alignment horizontal="right" wrapText="1"/>
    </xf>
    <xf numFmtId="0" fontId="55" fillId="0" borderId="12" xfId="0" applyNumberFormat="1" applyFont="1" applyFill="1" applyBorder="1" applyAlignment="1"/>
    <xf numFmtId="166" fontId="51" fillId="0" borderId="0" xfId="0" applyNumberFormat="1" applyFont="1" applyFill="1" applyBorder="1"/>
    <xf numFmtId="166" fontId="19" fillId="0" borderId="0" xfId="0" applyNumberFormat="1" applyFont="1" applyFill="1" applyBorder="1"/>
    <xf numFmtId="0" fontId="19" fillId="0" borderId="5" xfId="0" applyNumberFormat="1" applyFont="1" applyFill="1" applyBorder="1"/>
    <xf numFmtId="0" fontId="32" fillId="0" borderId="5" xfId="0" applyNumberFormat="1" applyFont="1" applyFill="1" applyBorder="1"/>
    <xf numFmtId="0" fontId="51" fillId="0" borderId="0" xfId="0" applyFont="1" applyFill="1"/>
    <xf numFmtId="0" fontId="52" fillId="0" borderId="0" xfId="0" applyFont="1" applyFill="1"/>
    <xf numFmtId="166" fontId="7" fillId="0" borderId="5" xfId="0" applyNumberFormat="1" applyFont="1" applyFill="1" applyBorder="1"/>
    <xf numFmtId="0" fontId="55" fillId="0" borderId="0" xfId="0" applyNumberFormat="1" applyFont="1" applyFill="1" applyBorder="1" applyAlignment="1"/>
    <xf numFmtId="49" fontId="7" fillId="0" borderId="5" xfId="0" applyNumberFormat="1" applyFont="1" applyFill="1" applyBorder="1"/>
    <xf numFmtId="49" fontId="7" fillId="0" borderId="5" xfId="0" applyNumberFormat="1" applyFont="1" applyFill="1" applyBorder="1" applyAlignment="1">
      <alignment horizontal="right"/>
    </xf>
    <xf numFmtId="0" fontId="32" fillId="0" borderId="5" xfId="0" applyFont="1" applyFill="1" applyBorder="1" applyAlignment="1">
      <alignment horizontal="right"/>
    </xf>
    <xf numFmtId="0" fontId="6" fillId="2" borderId="0" xfId="0" applyFont="1" applyFill="1" applyBorder="1" applyAlignment="1"/>
    <xf numFmtId="0" fontId="31" fillId="2" borderId="0" xfId="0" applyFont="1" applyFill="1" applyAlignment="1">
      <alignment wrapText="1"/>
    </xf>
    <xf numFmtId="0" fontId="7" fillId="2" borderId="0" xfId="0" applyFont="1" applyFill="1" applyBorder="1" applyAlignment="1">
      <alignment wrapText="1"/>
    </xf>
    <xf numFmtId="0" fontId="31" fillId="2" borderId="0" xfId="0" applyNumberFormat="1" applyFont="1" applyFill="1" applyBorder="1"/>
    <xf numFmtId="164" fontId="7" fillId="2" borderId="0" xfId="0" applyNumberFormat="1" applyFont="1" applyFill="1" applyBorder="1"/>
    <xf numFmtId="0" fontId="6" fillId="2" borderId="0" xfId="0" applyFont="1" applyFill="1"/>
    <xf numFmtId="0" fontId="31" fillId="2" borderId="0" xfId="0" applyFont="1" applyFill="1" applyBorder="1"/>
    <xf numFmtId="49" fontId="31" fillId="2" borderId="0" xfId="0" applyNumberFormat="1" applyFont="1" applyFill="1" applyBorder="1" applyAlignment="1"/>
    <xf numFmtId="49" fontId="71" fillId="2" borderId="0" xfId="0" applyNumberFormat="1" applyFont="1" applyFill="1"/>
    <xf numFmtId="0" fontId="31" fillId="2" borderId="0" xfId="0" applyFont="1" applyFill="1"/>
    <xf numFmtId="0" fontId="0" fillId="2" borderId="0" xfId="0" applyFill="1"/>
    <xf numFmtId="167" fontId="43" fillId="2" borderId="0" xfId="0" applyNumberFormat="1" applyFont="1" applyFill="1" applyBorder="1" applyAlignment="1"/>
    <xf numFmtId="164" fontId="43" fillId="2" borderId="0" xfId="0" applyNumberFormat="1" applyFont="1" applyFill="1" applyBorder="1" applyAlignment="1"/>
    <xf numFmtId="49" fontId="19" fillId="2" borderId="0" xfId="0" applyNumberFormat="1" applyFont="1" applyFill="1" applyBorder="1"/>
    <xf numFmtId="0" fontId="31" fillId="2" borderId="0" xfId="0" applyFont="1" applyFill="1" applyBorder="1" applyAlignment="1"/>
    <xf numFmtId="167" fontId="19" fillId="2" borderId="0" xfId="0" applyNumberFormat="1" applyFont="1" applyFill="1" applyBorder="1" applyAlignment="1"/>
    <xf numFmtId="164" fontId="19" fillId="2" borderId="0" xfId="0" applyNumberFormat="1" applyFont="1" applyFill="1" applyBorder="1" applyAlignment="1"/>
    <xf numFmtId="49" fontId="55" fillId="0" borderId="5" xfId="0" applyNumberFormat="1" applyFont="1" applyFill="1" applyBorder="1" applyAlignment="1">
      <alignment horizontal="right"/>
    </xf>
    <xf numFmtId="0" fontId="41" fillId="2" borderId="0" xfId="0" applyFont="1" applyFill="1" applyBorder="1" applyAlignment="1">
      <alignment horizontal="right" vertical="center" wrapText="1"/>
    </xf>
    <xf numFmtId="0" fontId="19" fillId="0" borderId="5" xfId="0" applyNumberFormat="1" applyFont="1" applyFill="1" applyBorder="1" applyAlignment="1">
      <alignment horizontal="right"/>
    </xf>
    <xf numFmtId="0" fontId="19" fillId="0" borderId="0" xfId="0" applyNumberFormat="1" applyFont="1" applyFill="1" applyBorder="1" applyAlignment="1">
      <alignment horizontal="right"/>
    </xf>
    <xf numFmtId="0" fontId="19" fillId="0" borderId="5" xfId="0" applyNumberFormat="1" applyFont="1" applyFill="1" applyBorder="1" applyAlignment="1">
      <alignment horizontal="right" vertical="center"/>
    </xf>
    <xf numFmtId="0" fontId="7" fillId="0" borderId="5" xfId="0" applyNumberFormat="1" applyFont="1" applyFill="1" applyBorder="1" applyAlignment="1">
      <alignment horizontal="right"/>
    </xf>
    <xf numFmtId="0" fontId="7" fillId="0" borderId="5" xfId="0" applyNumberFormat="1" applyFont="1" applyFill="1" applyBorder="1"/>
    <xf numFmtId="166" fontId="19" fillId="0" borderId="5" xfId="0" applyNumberFormat="1" applyFont="1" applyFill="1" applyBorder="1" applyAlignment="1">
      <alignment horizontal="right"/>
    </xf>
    <xf numFmtId="166" fontId="19" fillId="0" borderId="0" xfId="0" applyNumberFormat="1" applyFont="1" applyFill="1" applyBorder="1" applyAlignment="1">
      <alignment horizontal="right"/>
    </xf>
    <xf numFmtId="166" fontId="19" fillId="0" borderId="6" xfId="0" applyNumberFormat="1" applyFont="1" applyFill="1" applyBorder="1" applyAlignment="1">
      <alignment horizontal="right" vertical="center"/>
    </xf>
    <xf numFmtId="166" fontId="19" fillId="0" borderId="0" xfId="0" applyNumberFormat="1" applyFont="1" applyFill="1" applyAlignment="1">
      <alignment horizontal="right" vertical="center"/>
    </xf>
    <xf numFmtId="0" fontId="55" fillId="0" borderId="5" xfId="0" applyNumberFormat="1" applyFont="1" applyFill="1" applyBorder="1"/>
    <xf numFmtId="0" fontId="7" fillId="0" borderId="5" xfId="0" applyNumberFormat="1" applyFont="1" applyFill="1" applyBorder="1" applyAlignment="1"/>
    <xf numFmtId="1" fontId="7" fillId="0" borderId="5" xfId="0" applyNumberFormat="1" applyFont="1" applyFill="1" applyBorder="1" applyAlignment="1"/>
    <xf numFmtId="1" fontId="7" fillId="0" borderId="5" xfId="0" applyNumberFormat="1" applyFont="1" applyFill="1" applyBorder="1"/>
    <xf numFmtId="0" fontId="51" fillId="0" borderId="5" xfId="0" applyNumberFormat="1" applyFont="1" applyFill="1" applyBorder="1" applyAlignment="1">
      <alignment horizontal="right"/>
    </xf>
    <xf numFmtId="0" fontId="32" fillId="0" borderId="5" xfId="0" applyNumberFormat="1" applyFont="1" applyFill="1" applyBorder="1" applyAlignment="1">
      <alignment horizontal="right"/>
    </xf>
    <xf numFmtId="0" fontId="55" fillId="0" borderId="5" xfId="0" applyNumberFormat="1" applyFont="1" applyFill="1" applyBorder="1" applyAlignment="1"/>
    <xf numFmtId="0" fontId="19" fillId="0" borderId="6" xfId="0" applyNumberFormat="1" applyFont="1" applyFill="1" applyBorder="1"/>
    <xf numFmtId="0" fontId="51" fillId="0" borderId="7" xfId="0" applyNumberFormat="1" applyFont="1" applyFill="1" applyBorder="1" applyAlignment="1"/>
    <xf numFmtId="166" fontId="19" fillId="0" borderId="5" xfId="0" applyNumberFormat="1" applyFont="1" applyFill="1" applyBorder="1" applyAlignment="1"/>
    <xf numFmtId="0" fontId="19" fillId="0" borderId="6" xfId="0" applyNumberFormat="1" applyFont="1" applyFill="1" applyBorder="1" applyAlignment="1"/>
    <xf numFmtId="0" fontId="19" fillId="0" borderId="6" xfId="0" applyNumberFormat="1" applyFont="1" applyFill="1" applyBorder="1" applyAlignment="1">
      <alignment horizontal="right"/>
    </xf>
    <xf numFmtId="0" fontId="51" fillId="0" borderId="6" xfId="0" applyNumberFormat="1" applyFont="1" applyFill="1" applyBorder="1" applyAlignment="1">
      <alignment horizontal="right"/>
    </xf>
    <xf numFmtId="0" fontId="55" fillId="0" borderId="5" xfId="0" applyNumberFormat="1" applyFont="1" applyFill="1" applyBorder="1" applyAlignment="1">
      <alignment horizontal="right"/>
    </xf>
    <xf numFmtId="0" fontId="7" fillId="0" borderId="6" xfId="0" applyNumberFormat="1" applyFont="1" applyFill="1" applyBorder="1" applyAlignment="1">
      <alignment horizontal="right"/>
    </xf>
    <xf numFmtId="166" fontId="51" fillId="0" borderId="6" xfId="0" applyNumberFormat="1" applyFont="1" applyFill="1" applyBorder="1" applyAlignment="1">
      <alignment horizontal="right"/>
    </xf>
    <xf numFmtId="166" fontId="51" fillId="0" borderId="6" xfId="0" applyNumberFormat="1" applyFont="1" applyFill="1" applyBorder="1" applyAlignment="1"/>
    <xf numFmtId="166" fontId="19" fillId="0" borderId="6" xfId="0" applyNumberFormat="1" applyFont="1" applyFill="1" applyBorder="1" applyAlignment="1"/>
    <xf numFmtId="0" fontId="51" fillId="0" borderId="5" xfId="0" applyNumberFormat="1" applyFont="1" applyFill="1" applyBorder="1"/>
    <xf numFmtId="166" fontId="51" fillId="0" borderId="6" xfId="0" applyNumberFormat="1" applyFont="1" applyFill="1" applyBorder="1"/>
    <xf numFmtId="166" fontId="19" fillId="0" borderId="6" xfId="0" applyNumberFormat="1" applyFont="1" applyFill="1" applyBorder="1"/>
    <xf numFmtId="1" fontId="32" fillId="0" borderId="5" xfId="0" applyNumberFormat="1" applyFont="1" applyFill="1" applyBorder="1"/>
    <xf numFmtId="1" fontId="7" fillId="0" borderId="5" xfId="0" applyNumberFormat="1" applyFont="1" applyFill="1" applyBorder="1" applyAlignment="1">
      <alignment horizontal="right"/>
    </xf>
    <xf numFmtId="166" fontId="32" fillId="0" borderId="5" xfId="0" applyNumberFormat="1" applyFont="1" applyFill="1" applyBorder="1"/>
    <xf numFmtId="1" fontId="55" fillId="0" borderId="5" xfId="0" applyNumberFormat="1" applyFont="1" applyFill="1" applyBorder="1"/>
    <xf numFmtId="1" fontId="57" fillId="0" borderId="5" xfId="0" applyNumberFormat="1" applyFont="1" applyFill="1" applyBorder="1" applyAlignment="1"/>
    <xf numFmtId="1" fontId="19" fillId="0" borderId="5" xfId="0" applyNumberFormat="1" applyFont="1" applyFill="1" applyBorder="1" applyAlignment="1"/>
    <xf numFmtId="1" fontId="57" fillId="0" borderId="12" xfId="0" applyNumberFormat="1" applyFont="1" applyFill="1" applyBorder="1" applyAlignment="1"/>
    <xf numFmtId="0" fontId="35" fillId="2" borderId="0" xfId="0" applyFont="1" applyFill="1" applyAlignment="1">
      <alignment horizontal="left" vertical="top" wrapText="1"/>
    </xf>
    <xf numFmtId="0" fontId="78" fillId="0" borderId="5" xfId="0" applyNumberFormat="1" applyFont="1" applyFill="1" applyBorder="1"/>
    <xf numFmtId="0" fontId="67" fillId="0" borderId="5" xfId="0" applyNumberFormat="1" applyFont="1" applyFill="1" applyBorder="1"/>
    <xf numFmtId="166" fontId="7" fillId="2" borderId="0" xfId="0" applyNumberFormat="1" applyFont="1" applyFill="1" applyBorder="1"/>
    <xf numFmtId="0" fontId="19" fillId="2" borderId="0" xfId="0" applyFont="1" applyFill="1"/>
    <xf numFmtId="0" fontId="32" fillId="0" borderId="6" xfId="0" applyFont="1" applyFill="1" applyBorder="1"/>
    <xf numFmtId="0" fontId="14" fillId="2" borderId="0" xfId="0" applyFont="1" applyFill="1" applyBorder="1" applyAlignment="1">
      <alignment horizontal="justify" vertical="center"/>
    </xf>
    <xf numFmtId="0" fontId="42" fillId="2" borderId="0" xfId="0" applyFont="1" applyFill="1" applyBorder="1" applyAlignment="1">
      <alignment horizontal="right" vertical="center" wrapText="1"/>
    </xf>
    <xf numFmtId="0" fontId="42" fillId="2" borderId="0" xfId="0" applyFont="1" applyFill="1" applyBorder="1"/>
    <xf numFmtId="0" fontId="3" fillId="2" borderId="0" xfId="0" applyFont="1" applyFill="1" applyBorder="1" applyAlignment="1">
      <alignment horizontal="justify" vertical="center"/>
    </xf>
    <xf numFmtId="49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1" fillId="0" borderId="0" xfId="0" applyNumberFormat="1" applyFont="1" applyFill="1" applyBorder="1" applyAlignment="1"/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19" fillId="2" borderId="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0" xfId="0" applyFont="1" applyFill="1" applyBorder="1"/>
    <xf numFmtId="0" fontId="14" fillId="2" borderId="0" xfId="0" applyFont="1" applyFill="1" applyBorder="1" applyAlignment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4" fillId="2" borderId="0" xfId="0" applyFont="1" applyFill="1" applyAlignment="1"/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42" fillId="2" borderId="0" xfId="0" applyFont="1" applyFill="1" applyBorder="1" applyAlignment="1">
      <alignment horizontal="justify" vertical="center"/>
    </xf>
    <xf numFmtId="0" fontId="3" fillId="2" borderId="0" xfId="0" applyFont="1" applyFill="1" applyBorder="1"/>
    <xf numFmtId="0" fontId="0" fillId="2" borderId="0" xfId="0" applyFill="1" applyAlignment="1">
      <alignment vertical="top"/>
    </xf>
    <xf numFmtId="0" fontId="7" fillId="2" borderId="0" xfId="0" applyFont="1" applyFill="1" applyAlignment="1">
      <alignment vertical="top"/>
    </xf>
    <xf numFmtId="0" fontId="7" fillId="2" borderId="0" xfId="0" applyFont="1" applyFill="1" applyBorder="1" applyAlignment="1">
      <alignment vertical="top"/>
    </xf>
    <xf numFmtId="0" fontId="32" fillId="2" borderId="0" xfId="0" applyFont="1" applyFill="1"/>
    <xf numFmtId="0" fontId="19" fillId="2" borderId="0" xfId="0" applyNumberFormat="1" applyFont="1" applyFill="1" applyBorder="1" applyAlignment="1"/>
    <xf numFmtId="166" fontId="19" fillId="2" borderId="0" xfId="0" applyNumberFormat="1" applyFont="1" applyFill="1" applyBorder="1"/>
    <xf numFmtId="49" fontId="19" fillId="2" borderId="0" xfId="0" applyNumberFormat="1" applyFont="1" applyFill="1" applyBorder="1" applyAlignment="1"/>
    <xf numFmtId="0" fontId="19" fillId="2" borderId="0" xfId="0" applyNumberFormat="1" applyFont="1" applyFill="1" applyBorder="1"/>
    <xf numFmtId="0" fontId="60" fillId="2" borderId="0" xfId="0" applyFont="1" applyFill="1" applyBorder="1"/>
    <xf numFmtId="0" fontId="62" fillId="2" borderId="0" xfId="0" applyFont="1" applyFill="1"/>
    <xf numFmtId="0" fontId="55" fillId="2" borderId="0" xfId="0" applyFont="1" applyFill="1" applyBorder="1"/>
    <xf numFmtId="0" fontId="67" fillId="2" borderId="0" xfId="0" applyFont="1" applyFill="1"/>
    <xf numFmtId="0" fontId="7" fillId="2" borderId="0" xfId="0" applyFont="1" applyFill="1" applyBorder="1" applyAlignment="1"/>
    <xf numFmtId="0" fontId="8" fillId="2" borderId="0" xfId="0" applyFont="1" applyFill="1" applyAlignment="1"/>
    <xf numFmtId="0" fontId="8" fillId="2" borderId="0" xfId="0" applyFont="1" applyFill="1"/>
    <xf numFmtId="0" fontId="0" fillId="2" borderId="0" xfId="0" applyFont="1" applyFill="1"/>
    <xf numFmtId="0" fontId="17" fillId="2" borderId="0" xfId="1" quotePrefix="1" applyFill="1"/>
    <xf numFmtId="0" fontId="28" fillId="2" borderId="0" xfId="1" quotePrefix="1" applyFont="1" applyFill="1"/>
    <xf numFmtId="0" fontId="10" fillId="2" borderId="0" xfId="0" applyFont="1" applyFill="1"/>
    <xf numFmtId="0" fontId="40" fillId="2" borderId="0" xfId="1" quotePrefix="1" applyFont="1" applyFill="1"/>
    <xf numFmtId="0" fontId="11" fillId="2" borderId="0" xfId="0" applyFont="1" applyFill="1"/>
    <xf numFmtId="0" fontId="22" fillId="2" borderId="0" xfId="0" applyFont="1" applyFill="1"/>
    <xf numFmtId="0" fontId="76" fillId="2" borderId="0" xfId="1" applyFont="1" applyFill="1" applyBorder="1"/>
    <xf numFmtId="164" fontId="6" fillId="2" borderId="0" xfId="0" applyNumberFormat="1" applyFont="1" applyFill="1" applyBorder="1"/>
    <xf numFmtId="0" fontId="0" fillId="2" borderId="0" xfId="0" applyFill="1" applyBorder="1"/>
    <xf numFmtId="0" fontId="15" fillId="2" borderId="0" xfId="0" applyFont="1" applyFill="1"/>
    <xf numFmtId="0" fontId="76" fillId="2" borderId="0" xfId="1" applyFont="1" applyFill="1" applyAlignment="1"/>
    <xf numFmtId="0" fontId="0" fillId="2" borderId="0" xfId="0" applyFill="1" applyAlignment="1"/>
    <xf numFmtId="0" fontId="0" fillId="2" borderId="0" xfId="0" applyFill="1" applyAlignment="1">
      <alignment vertical="top" wrapText="1"/>
    </xf>
    <xf numFmtId="0" fontId="18" fillId="2" borderId="0" xfId="1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wrapText="1"/>
    </xf>
    <xf numFmtId="0" fontId="32" fillId="2" borderId="0" xfId="0" applyFont="1" applyFill="1" applyAlignment="1">
      <alignment wrapText="1"/>
    </xf>
    <xf numFmtId="166" fontId="2" fillId="2" borderId="0" xfId="0" applyNumberFormat="1" applyFont="1" applyFill="1" applyBorder="1" applyAlignment="1">
      <alignment wrapText="1"/>
    </xf>
    <xf numFmtId="0" fontId="67" fillId="2" borderId="0" xfId="0" applyFont="1" applyFill="1" applyAlignment="1">
      <alignment wrapText="1"/>
    </xf>
    <xf numFmtId="0" fontId="8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166" fontId="7" fillId="2" borderId="0" xfId="0" applyNumberFormat="1" applyFont="1" applyFill="1"/>
    <xf numFmtId="49" fontId="52" fillId="2" borderId="0" xfId="0" applyNumberFormat="1" applyFont="1" applyFill="1" applyBorder="1"/>
    <xf numFmtId="49" fontId="31" fillId="2" borderId="0" xfId="0" applyNumberFormat="1" applyFont="1" applyFill="1" applyBorder="1"/>
    <xf numFmtId="166" fontId="32" fillId="2" borderId="0" xfId="0" applyNumberFormat="1" applyFont="1" applyFill="1"/>
    <xf numFmtId="164" fontId="19" fillId="2" borderId="0" xfId="0" applyNumberFormat="1" applyFont="1" applyFill="1" applyBorder="1"/>
    <xf numFmtId="0" fontId="7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32" fillId="2" borderId="0" xfId="0" applyNumberFormat="1" applyFont="1" applyFill="1"/>
    <xf numFmtId="0" fontId="76" fillId="2" borderId="0" xfId="1" applyFont="1" applyFill="1"/>
    <xf numFmtId="0" fontId="32" fillId="2" borderId="0" xfId="0" applyFont="1" applyFill="1" applyAlignment="1"/>
    <xf numFmtId="0" fontId="31" fillId="2" borderId="0" xfId="0" applyNumberFormat="1" applyFont="1" applyFill="1" applyBorder="1" applyAlignment="1"/>
    <xf numFmtId="0" fontId="7" fillId="2" borderId="0" xfId="0" applyFont="1" applyFill="1" applyBorder="1" applyAlignment="1">
      <alignment horizontal="left"/>
    </xf>
    <xf numFmtId="166" fontId="0" fillId="2" borderId="0" xfId="0" applyNumberFormat="1" applyFill="1" applyAlignment="1">
      <alignment horizontal="left"/>
    </xf>
    <xf numFmtId="0" fontId="0" fillId="2" borderId="0" xfId="0" applyFill="1" applyAlignment="1">
      <alignment horizontal="left"/>
    </xf>
    <xf numFmtId="166" fontId="0" fillId="2" borderId="0" xfId="0" applyNumberFormat="1" applyFill="1"/>
    <xf numFmtId="164" fontId="32" fillId="2" borderId="0" xfId="0" applyNumberFormat="1" applyFont="1" applyFill="1" applyBorder="1"/>
    <xf numFmtId="164" fontId="51" fillId="2" borderId="0" xfId="0" applyNumberFormat="1" applyFont="1" applyFill="1" applyBorder="1" applyAlignment="1"/>
    <xf numFmtId="167" fontId="51" fillId="2" borderId="0" xfId="0" applyNumberFormat="1" applyFont="1" applyFill="1" applyBorder="1" applyAlignment="1"/>
    <xf numFmtId="164" fontId="56" fillId="2" borderId="0" xfId="0" applyNumberFormat="1" applyFont="1" applyFill="1" applyBorder="1" applyAlignment="1"/>
    <xf numFmtId="167" fontId="56" fillId="2" borderId="0" xfId="0" applyNumberFormat="1" applyFont="1" applyFill="1" applyBorder="1" applyAlignment="1"/>
    <xf numFmtId="164" fontId="19" fillId="2" borderId="0" xfId="0" applyNumberFormat="1" applyFont="1" applyFill="1" applyBorder="1" applyAlignment="1">
      <alignment horizontal="right"/>
    </xf>
    <xf numFmtId="0" fontId="32" fillId="2" borderId="0" xfId="0" applyNumberFormat="1" applyFont="1" applyFill="1" applyBorder="1"/>
    <xf numFmtId="0" fontId="39" fillId="2" borderId="0" xfId="0" applyFont="1" applyFill="1" applyBorder="1"/>
    <xf numFmtId="0" fontId="0" fillId="2" borderId="0" xfId="0" applyFont="1" applyFill="1" applyBorder="1"/>
    <xf numFmtId="167" fontId="7" fillId="2" borderId="0" xfId="0" applyNumberFormat="1" applyFont="1" applyFill="1" applyBorder="1"/>
    <xf numFmtId="44" fontId="7" fillId="2" borderId="0" xfId="0" applyNumberFormat="1" applyFont="1" applyFill="1" applyBorder="1" applyAlignment="1">
      <alignment horizontal="right"/>
    </xf>
    <xf numFmtId="43" fontId="19" fillId="2" borderId="0" xfId="0" applyNumberFormat="1" applyFont="1" applyFill="1" applyBorder="1" applyAlignment="1">
      <alignment horizontal="right"/>
    </xf>
    <xf numFmtId="0" fontId="75" fillId="2" borderId="0" xfId="0" applyFont="1" applyFill="1" applyBorder="1"/>
    <xf numFmtId="168" fontId="19" fillId="2" borderId="0" xfId="3" applyNumberFormat="1" applyFont="1" applyFill="1"/>
    <xf numFmtId="4" fontId="48" fillId="2" borderId="0" xfId="3" applyNumberFormat="1" applyFont="1" applyFill="1"/>
    <xf numFmtId="166" fontId="19" fillId="2" borderId="0" xfId="0" applyNumberFormat="1" applyFont="1" applyFill="1"/>
    <xf numFmtId="0" fontId="38" fillId="2" borderId="0" xfId="1" applyFont="1" applyFill="1" applyAlignment="1">
      <alignment vertical="center"/>
    </xf>
    <xf numFmtId="3" fontId="25" fillId="2" borderId="0" xfId="3" applyNumberFormat="1" applyFont="1" applyFill="1"/>
    <xf numFmtId="3" fontId="19" fillId="2" borderId="0" xfId="3" applyNumberFormat="1" applyFont="1" applyFill="1"/>
    <xf numFmtId="0" fontId="25" fillId="2" borderId="0" xfId="3" applyFill="1"/>
    <xf numFmtId="0" fontId="8" fillId="2" borderId="0" xfId="0" applyFont="1" applyFill="1" applyBorder="1"/>
    <xf numFmtId="166" fontId="55" fillId="2" borderId="0" xfId="0" applyNumberFormat="1" applyFont="1" applyFill="1" applyBorder="1"/>
    <xf numFmtId="0" fontId="67" fillId="2" borderId="0" xfId="0" applyFont="1" applyFill="1" applyBorder="1"/>
    <xf numFmtId="0" fontId="21" fillId="2" borderId="0" xfId="0" applyFont="1" applyFill="1"/>
    <xf numFmtId="167" fontId="19" fillId="2" borderId="0" xfId="0" applyNumberFormat="1" applyFont="1" applyFill="1" applyBorder="1"/>
    <xf numFmtId="0" fontId="21" fillId="2" borderId="0" xfId="0" applyFont="1" applyFill="1" applyAlignment="1">
      <alignment vertical="center"/>
    </xf>
    <xf numFmtId="1" fontId="21" fillId="2" borderId="0" xfId="0" applyNumberFormat="1" applyFont="1" applyFill="1"/>
    <xf numFmtId="0" fontId="21" fillId="2" borderId="0" xfId="0" applyFont="1" applyFill="1" applyBorder="1"/>
    <xf numFmtId="0" fontId="4" fillId="2" borderId="0" xfId="0" applyFont="1" applyFill="1" applyAlignment="1">
      <alignment vertical="center"/>
    </xf>
    <xf numFmtId="0" fontId="32" fillId="2" borderId="0" xfId="0" applyFont="1" applyFill="1" applyBorder="1" applyAlignment="1">
      <alignment vertical="top"/>
    </xf>
    <xf numFmtId="0" fontId="32" fillId="2" borderId="0" xfId="0" applyFont="1" applyFill="1" applyBorder="1" applyAlignment="1"/>
    <xf numFmtId="0" fontId="85" fillId="2" borderId="0" xfId="0" applyFont="1" applyFill="1" applyBorder="1"/>
    <xf numFmtId="0" fontId="51" fillId="0" borderId="16" xfId="0" applyNumberFormat="1" applyFont="1" applyFill="1" applyBorder="1" applyAlignment="1"/>
    <xf numFmtId="49" fontId="52" fillId="0" borderId="7" xfId="0" applyNumberFormat="1" applyFont="1" applyFill="1" applyBorder="1"/>
    <xf numFmtId="0" fontId="19" fillId="0" borderId="7" xfId="0" applyNumberFormat="1" applyFont="1" applyFill="1" applyBorder="1" applyAlignment="1"/>
    <xf numFmtId="49" fontId="31" fillId="0" borderId="7" xfId="0" applyNumberFormat="1" applyFont="1" applyFill="1" applyBorder="1"/>
    <xf numFmtId="49" fontId="52" fillId="0" borderId="7" xfId="0" applyNumberFormat="1" applyFont="1" applyFill="1" applyBorder="1" applyAlignment="1"/>
    <xf numFmtId="49" fontId="19" fillId="0" borderId="7" xfId="0" applyNumberFormat="1" applyFont="1" applyFill="1" applyBorder="1" applyAlignment="1"/>
    <xf numFmtId="49" fontId="60" fillId="0" borderId="7" xfId="0" applyNumberFormat="1" applyFont="1" applyFill="1" applyBorder="1" applyAlignment="1"/>
    <xf numFmtId="0" fontId="33" fillId="2" borderId="0" xfId="0" applyFont="1" applyFill="1" applyBorder="1"/>
    <xf numFmtId="0" fontId="55" fillId="0" borderId="16" xfId="0" applyNumberFormat="1" applyFont="1" applyFill="1" applyBorder="1" applyAlignment="1"/>
    <xf numFmtId="0" fontId="31" fillId="0" borderId="7" xfId="0" applyFont="1" applyFill="1" applyBorder="1"/>
    <xf numFmtId="0" fontId="23" fillId="2" borderId="0" xfId="0" applyFont="1" applyFill="1" applyAlignment="1">
      <alignment horizontal="left" wrapText="1"/>
    </xf>
    <xf numFmtId="0" fontId="23" fillId="2" borderId="0" xfId="0" applyFont="1" applyFill="1" applyAlignment="1">
      <alignment horizontal="left"/>
    </xf>
    <xf numFmtId="43" fontId="19" fillId="0" borderId="6" xfId="0" applyNumberFormat="1" applyFont="1" applyFill="1" applyBorder="1" applyAlignment="1">
      <alignment horizontal="right" wrapText="1"/>
    </xf>
    <xf numFmtId="164" fontId="19" fillId="0" borderId="6" xfId="0" applyNumberFormat="1" applyFont="1" applyFill="1" applyBorder="1" applyAlignment="1">
      <alignment wrapText="1"/>
    </xf>
    <xf numFmtId="0" fontId="19" fillId="0" borderId="6" xfId="0" applyNumberFormat="1" applyFont="1" applyFill="1" applyBorder="1" applyAlignment="1">
      <alignment horizontal="right" vertical="center" wrapText="1"/>
    </xf>
    <xf numFmtId="166" fontId="19" fillId="0" borderId="6" xfId="0" applyNumberFormat="1" applyFont="1" applyFill="1" applyBorder="1" applyAlignment="1">
      <alignment horizontal="right" wrapText="1"/>
    </xf>
    <xf numFmtId="166" fontId="51" fillId="0" borderId="6" xfId="0" applyNumberFormat="1" applyFont="1" applyFill="1" applyBorder="1" applyAlignment="1">
      <alignment horizontal="right" wrapText="1"/>
    </xf>
    <xf numFmtId="166" fontId="51" fillId="0" borderId="14" xfId="0" applyNumberFormat="1" applyFont="1" applyFill="1" applyBorder="1"/>
    <xf numFmtId="0" fontId="7" fillId="0" borderId="6" xfId="0" applyFont="1" applyFill="1" applyBorder="1" applyAlignment="1">
      <alignment horizontal="right" vertical="center" wrapText="1"/>
    </xf>
    <xf numFmtId="0" fontId="7" fillId="0" borderId="14" xfId="0" applyFont="1" applyFill="1" applyBorder="1" applyAlignment="1">
      <alignment horizontal="right" vertical="center" wrapText="1"/>
    </xf>
    <xf numFmtId="44" fontId="51" fillId="0" borderId="14" xfId="0" applyNumberFormat="1" applyFont="1" applyFill="1" applyBorder="1" applyAlignment="1">
      <alignment horizontal="right"/>
    </xf>
    <xf numFmtId="166" fontId="51" fillId="0" borderId="14" xfId="0" applyNumberFormat="1" applyFont="1" applyFill="1" applyBorder="1" applyAlignment="1"/>
    <xf numFmtId="164" fontId="19" fillId="0" borderId="6" xfId="0" applyNumberFormat="1" applyFont="1" applyFill="1" applyBorder="1" applyAlignment="1"/>
    <xf numFmtId="1" fontId="19" fillId="0" borderId="6" xfId="0" applyNumberFormat="1" applyFont="1" applyFill="1" applyBorder="1"/>
    <xf numFmtId="1" fontId="65" fillId="0" borderId="5" xfId="0" applyNumberFormat="1" applyFont="1" applyFill="1" applyBorder="1" applyAlignment="1"/>
    <xf numFmtId="166" fontId="51" fillId="0" borderId="5" xfId="0" applyNumberFormat="1" applyFont="1" applyFill="1" applyBorder="1" applyAlignment="1">
      <alignment horizontal="right"/>
    </xf>
    <xf numFmtId="1" fontId="51" fillId="0" borderId="6" xfId="0" applyNumberFormat="1" applyFont="1" applyFill="1" applyBorder="1"/>
    <xf numFmtId="1" fontId="19" fillId="0" borderId="0" xfId="0" applyNumberFormat="1" applyFont="1" applyFill="1" applyBorder="1"/>
    <xf numFmtId="1" fontId="19" fillId="0" borderId="0" xfId="0" applyNumberFormat="1" applyFont="1" applyFill="1" applyBorder="1" applyAlignment="1">
      <alignment horizontal="right"/>
    </xf>
    <xf numFmtId="49" fontId="7" fillId="0" borderId="6" xfId="0" applyNumberFormat="1" applyFont="1" applyFill="1" applyBorder="1" applyAlignment="1">
      <alignment horizontal="right" vertical="center"/>
    </xf>
    <xf numFmtId="1" fontId="7" fillId="0" borderId="6" xfId="0" applyNumberFormat="1" applyFont="1" applyFill="1" applyBorder="1"/>
    <xf numFmtId="0" fontId="84" fillId="2" borderId="0" xfId="1" applyFont="1" applyFill="1" applyBorder="1"/>
    <xf numFmtId="0" fontId="19" fillId="0" borderId="6" xfId="0" applyNumberFormat="1" applyFont="1" applyFill="1" applyBorder="1" applyAlignment="1">
      <alignment horizontal="right" vertical="center"/>
    </xf>
    <xf numFmtId="166" fontId="0" fillId="2" borderId="0" xfId="0" applyNumberFormat="1" applyFill="1" applyBorder="1"/>
    <xf numFmtId="166" fontId="7" fillId="2" borderId="14" xfId="0" applyNumberFormat="1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1" fontId="19" fillId="0" borderId="6" xfId="0" applyNumberFormat="1" applyFont="1" applyFill="1" applyBorder="1" applyAlignment="1">
      <alignment horizontal="right"/>
    </xf>
    <xf numFmtId="1" fontId="59" fillId="0" borderId="6" xfId="0" applyNumberFormat="1" applyFont="1" applyFill="1" applyBorder="1"/>
    <xf numFmtId="0" fontId="14" fillId="2" borderId="0" xfId="0" applyFont="1" applyFill="1" applyBorder="1" applyAlignment="1"/>
    <xf numFmtId="0" fontId="14" fillId="2" borderId="0" xfId="0" applyNumberFormat="1" applyFont="1" applyFill="1" applyBorder="1" applyAlignment="1"/>
    <xf numFmtId="0" fontId="2" fillId="2" borderId="0" xfId="0" applyFont="1" applyFill="1" applyBorder="1" applyAlignment="1"/>
    <xf numFmtId="0" fontId="39" fillId="2" borderId="0" xfId="0" applyFont="1" applyFill="1" applyBorder="1" applyAlignment="1"/>
    <xf numFmtId="0" fontId="7" fillId="0" borderId="0" xfId="0" applyNumberFormat="1" applyFont="1" applyFill="1" applyBorder="1" applyAlignment="1">
      <alignment horizontal="left"/>
    </xf>
    <xf numFmtId="166" fontId="21" fillId="2" borderId="0" xfId="0" applyNumberFormat="1" applyFont="1" applyFill="1"/>
    <xf numFmtId="0" fontId="32" fillId="0" borderId="0" xfId="0" applyFont="1" applyFill="1" applyAlignment="1">
      <alignment wrapText="1"/>
    </xf>
    <xf numFmtId="1" fontId="19" fillId="0" borderId="6" xfId="0" applyNumberFormat="1" applyFont="1" applyFill="1" applyBorder="1" applyAlignment="1"/>
    <xf numFmtId="166" fontId="19" fillId="0" borderId="5" xfId="0" applyNumberFormat="1" applyFont="1" applyFill="1" applyBorder="1"/>
    <xf numFmtId="0" fontId="9" fillId="2" borderId="7" xfId="0" applyFont="1" applyFill="1" applyBorder="1" applyAlignment="1">
      <alignment horizontal="center" wrapText="1"/>
    </xf>
    <xf numFmtId="0" fontId="0" fillId="2" borderId="0" xfId="0" applyFill="1" applyAlignment="1"/>
    <xf numFmtId="0" fontId="0" fillId="2" borderId="0" xfId="0" applyFont="1" applyFill="1" applyAlignment="1"/>
    <xf numFmtId="0" fontId="10" fillId="2" borderId="0" xfId="1" applyFont="1" applyFill="1" applyAlignment="1">
      <alignment wrapText="1"/>
    </xf>
    <xf numFmtId="0" fontId="44" fillId="2" borderId="0" xfId="1" applyFont="1" applyFill="1" applyAlignment="1">
      <alignment wrapText="1"/>
    </xf>
    <xf numFmtId="0" fontId="1" fillId="2" borderId="7" xfId="1" applyFont="1" applyFill="1" applyBorder="1" applyAlignment="1">
      <alignment horizontal="center" wrapText="1"/>
    </xf>
    <xf numFmtId="0" fontId="9" fillId="2" borderId="7" xfId="1" applyFont="1" applyFill="1" applyBorder="1" applyAlignment="1">
      <alignment horizontal="center" wrapText="1"/>
    </xf>
    <xf numFmtId="0" fontId="0" fillId="2" borderId="0" xfId="0" applyFont="1" applyFill="1" applyAlignment="1">
      <alignment vertical="top" wrapText="1"/>
    </xf>
    <xf numFmtId="0" fontId="0" fillId="2" borderId="0" xfId="0" applyFont="1" applyFill="1" applyAlignment="1">
      <alignment vertical="top"/>
    </xf>
    <xf numFmtId="0" fontId="1" fillId="2" borderId="0" xfId="0" applyFont="1" applyFill="1" applyAlignment="1">
      <alignment vertical="center"/>
    </xf>
    <xf numFmtId="0" fontId="45" fillId="2" borderId="0" xfId="1" applyFont="1" applyFill="1" applyAlignment="1">
      <alignment horizontal="left" vertical="top"/>
    </xf>
    <xf numFmtId="0" fontId="47" fillId="2" borderId="0" xfId="1" applyFont="1" applyFill="1" applyAlignment="1">
      <alignment horizontal="left"/>
    </xf>
    <xf numFmtId="0" fontId="76" fillId="2" borderId="0" xfId="1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76" fillId="2" borderId="0" xfId="1" applyFont="1" applyFill="1" applyBorder="1" applyAlignment="1"/>
    <xf numFmtId="0" fontId="107" fillId="2" borderId="0" xfId="1" applyFont="1" applyFill="1" applyAlignment="1">
      <alignment horizontal="left" vertical="center"/>
    </xf>
    <xf numFmtId="0" fontId="108" fillId="2" borderId="0" xfId="0" applyFont="1" applyFill="1" applyAlignment="1">
      <alignment horizontal="left" vertical="center" wrapText="1"/>
    </xf>
    <xf numFmtId="0" fontId="47" fillId="2" borderId="0" xfId="1" applyFont="1" applyFill="1" applyAlignment="1">
      <alignment horizontal="left" vertical="center"/>
    </xf>
    <xf numFmtId="0" fontId="9" fillId="2" borderId="0" xfId="0" applyFont="1" applyFill="1" applyBorder="1" applyAlignment="1">
      <alignment wrapText="1"/>
    </xf>
    <xf numFmtId="0" fontId="36" fillId="2" borderId="0" xfId="0" applyFont="1" applyFill="1" applyBorder="1" applyAlignment="1">
      <alignment wrapText="1"/>
    </xf>
    <xf numFmtId="0" fontId="109" fillId="2" borderId="0" xfId="0" applyFont="1" applyFill="1" applyAlignment="1">
      <alignment horizontal="left" vertical="center" wrapText="1"/>
    </xf>
    <xf numFmtId="0" fontId="6" fillId="2" borderId="0" xfId="0" applyFont="1" applyFill="1" applyBorder="1" applyAlignment="1">
      <alignment vertical="center"/>
    </xf>
    <xf numFmtId="0" fontId="17" fillId="2" borderId="0" xfId="1" applyFill="1" applyBorder="1"/>
    <xf numFmtId="0" fontId="76" fillId="0" borderId="0" xfId="1" applyFont="1"/>
    <xf numFmtId="0" fontId="76" fillId="2" borderId="0" xfId="1" applyFont="1" applyFill="1" applyBorder="1" applyAlignment="1">
      <alignment wrapText="1"/>
    </xf>
    <xf numFmtId="166" fontId="76" fillId="2" borderId="0" xfId="1" applyNumberFormat="1" applyFont="1" applyFill="1" applyBorder="1" applyAlignment="1"/>
    <xf numFmtId="0" fontId="14" fillId="2" borderId="0" xfId="0" applyFont="1" applyFill="1" applyAlignment="1"/>
    <xf numFmtId="0" fontId="42" fillId="2" borderId="0" xfId="0" applyFont="1" applyFill="1" applyAlignment="1"/>
    <xf numFmtId="0" fontId="15" fillId="2" borderId="0" xfId="0" applyFont="1" applyFill="1" applyBorder="1" applyAlignment="1"/>
    <xf numFmtId="0" fontId="6" fillId="2" borderId="0" xfId="0" applyFont="1" applyFill="1" applyAlignment="1"/>
    <xf numFmtId="0" fontId="42" fillId="2" borderId="0" xfId="1" applyFont="1" applyFill="1" applyAlignment="1"/>
    <xf numFmtId="0" fontId="80" fillId="2" borderId="0" xfId="0" applyFont="1" applyFill="1" applyBorder="1" applyAlignment="1"/>
    <xf numFmtId="0" fontId="110" fillId="2" borderId="0" xfId="0" applyFont="1" applyFill="1" applyBorder="1"/>
    <xf numFmtId="44" fontId="52" fillId="2" borderId="0" xfId="0" applyNumberFormat="1" applyFont="1" applyFill="1" applyBorder="1" applyAlignment="1">
      <alignment horizontal="right"/>
    </xf>
    <xf numFmtId="167" fontId="52" fillId="2" borderId="0" xfId="0" applyNumberFormat="1" applyFont="1" applyFill="1" applyBorder="1" applyAlignment="1"/>
    <xf numFmtId="164" fontId="52" fillId="2" borderId="0" xfId="0" applyNumberFormat="1" applyFont="1" applyFill="1" applyBorder="1" applyAlignment="1"/>
    <xf numFmtId="0" fontId="110" fillId="2" borderId="0" xfId="0" applyFont="1" applyFill="1"/>
    <xf numFmtId="49" fontId="31" fillId="0" borderId="0" xfId="0" applyNumberFormat="1" applyFont="1" applyFill="1" applyBorder="1" applyAlignment="1">
      <alignment vertical="center"/>
    </xf>
    <xf numFmtId="0" fontId="79" fillId="2" borderId="0" xfId="0" applyFont="1" applyFill="1" applyAlignment="1"/>
    <xf numFmtId="49" fontId="111" fillId="0" borderId="0" xfId="0" applyNumberFormat="1" applyFont="1" applyFill="1" applyBorder="1" applyAlignment="1">
      <alignment wrapText="1"/>
    </xf>
    <xf numFmtId="164" fontId="19" fillId="0" borderId="5" xfId="0" applyNumberFormat="1" applyFont="1" applyFill="1" applyBorder="1" applyAlignment="1">
      <alignment wrapText="1"/>
    </xf>
    <xf numFmtId="164" fontId="51" fillId="0" borderId="5" xfId="0" applyNumberFormat="1" applyFont="1" applyFill="1" applyBorder="1" applyAlignment="1">
      <alignment wrapText="1"/>
    </xf>
    <xf numFmtId="167" fontId="19" fillId="0" borderId="5" xfId="0" applyNumberFormat="1" applyFont="1" applyFill="1" applyBorder="1" applyAlignment="1">
      <alignment wrapText="1"/>
    </xf>
    <xf numFmtId="0" fontId="19" fillId="0" borderId="5" xfId="0" applyNumberFormat="1" applyFont="1" applyFill="1" applyBorder="1" applyAlignment="1">
      <alignment horizontal="right" wrapText="1"/>
    </xf>
    <xf numFmtId="0" fontId="7" fillId="0" borderId="6" xfId="0" applyFont="1" applyFill="1" applyBorder="1" applyAlignment="1"/>
    <xf numFmtId="0" fontId="7" fillId="0" borderId="0" xfId="0" applyFont="1" applyFill="1"/>
    <xf numFmtId="0" fontId="19" fillId="0" borderId="5" xfId="0" applyFont="1" applyFill="1" applyBorder="1"/>
    <xf numFmtId="0" fontId="0" fillId="0" borderId="0" xfId="0" applyFill="1"/>
    <xf numFmtId="0" fontId="55" fillId="0" borderId="5" xfId="0" applyFont="1" applyFill="1" applyBorder="1"/>
    <xf numFmtId="0" fontId="7" fillId="0" borderId="6" xfId="0" applyNumberFormat="1" applyFont="1" applyFill="1" applyBorder="1" applyAlignment="1">
      <alignment horizontal="right" vertical="center"/>
    </xf>
    <xf numFmtId="2" fontId="32" fillId="2" borderId="0" xfId="0" applyNumberFormat="1" applyFont="1" applyFill="1"/>
    <xf numFmtId="0" fontId="118" fillId="0" borderId="0" xfId="0" applyFont="1" applyFill="1" applyProtection="1"/>
    <xf numFmtId="166" fontId="59" fillId="0" borderId="6" xfId="0" applyNumberFormat="1" applyFont="1" applyFill="1" applyBorder="1"/>
    <xf numFmtId="0" fontId="119" fillId="0" borderId="0" xfId="0" applyFont="1" applyBorder="1" applyAlignment="1">
      <alignment horizontal="right" vertical="center"/>
    </xf>
    <xf numFmtId="0" fontId="115" fillId="0" borderId="5" xfId="0" applyFont="1" applyFill="1" applyBorder="1"/>
    <xf numFmtId="167" fontId="19" fillId="0" borderId="0" xfId="0" applyNumberFormat="1" applyFont="1" applyFill="1" applyBorder="1" applyAlignment="1">
      <alignment horizontal="right"/>
    </xf>
    <xf numFmtId="167" fontId="117" fillId="0" borderId="0" xfId="0" applyNumberFormat="1" applyFont="1" applyFill="1" applyBorder="1" applyAlignment="1">
      <alignment horizontal="right"/>
    </xf>
    <xf numFmtId="0" fontId="116" fillId="0" borderId="0" xfId="0" applyFont="1" applyFill="1" applyBorder="1"/>
    <xf numFmtId="2" fontId="19" fillId="0" borderId="0" xfId="0" applyNumberFormat="1" applyFont="1" applyFill="1" applyBorder="1" applyAlignment="1">
      <alignment horizontal="right"/>
    </xf>
    <xf numFmtId="2" fontId="117" fillId="0" borderId="0" xfId="0" applyNumberFormat="1" applyFont="1" applyFill="1" applyBorder="1" applyAlignment="1">
      <alignment horizontal="right"/>
    </xf>
    <xf numFmtId="166" fontId="7" fillId="0" borderId="0" xfId="0" applyNumberFormat="1" applyFont="1" applyFill="1"/>
    <xf numFmtId="0" fontId="55" fillId="0" borderId="12" xfId="0" applyFont="1" applyFill="1" applyBorder="1"/>
    <xf numFmtId="0" fontId="79" fillId="2" borderId="0" xfId="0" applyFont="1" applyFill="1" applyAlignment="1"/>
    <xf numFmtId="0" fontId="3" fillId="2" borderId="0" xfId="0" applyFont="1" applyFill="1"/>
    <xf numFmtId="0" fontId="7" fillId="0" borderId="12" xfId="0" applyFont="1" applyFill="1" applyBorder="1"/>
    <xf numFmtId="0" fontId="121" fillId="2" borderId="0" xfId="0" applyFont="1" applyFill="1"/>
    <xf numFmtId="0" fontId="19" fillId="0" borderId="5" xfId="0" applyFont="1" applyFill="1" applyBorder="1" applyAlignment="1"/>
    <xf numFmtId="1" fontId="19" fillId="0" borderId="5" xfId="0" applyNumberFormat="1" applyFont="1" applyFill="1" applyBorder="1"/>
    <xf numFmtId="0" fontId="19" fillId="0" borderId="5" xfId="0" applyFont="1" applyBorder="1"/>
    <xf numFmtId="3" fontId="7" fillId="0" borderId="5" xfId="0" applyNumberFormat="1" applyFont="1" applyBorder="1"/>
    <xf numFmtId="166" fontId="7" fillId="0" borderId="6" xfId="0" applyNumberFormat="1" applyFont="1" applyFill="1" applyBorder="1" applyAlignment="1">
      <alignment horizontal="right"/>
    </xf>
    <xf numFmtId="0" fontId="55" fillId="0" borderId="5" xfId="0" applyFont="1" applyFill="1" applyBorder="1" applyAlignment="1">
      <alignment wrapText="1"/>
    </xf>
    <xf numFmtId="166" fontId="19" fillId="0" borderId="6" xfId="0" applyNumberFormat="1" applyFont="1" applyFill="1" applyBorder="1" applyAlignment="1">
      <alignment wrapText="1"/>
    </xf>
    <xf numFmtId="0" fontId="19" fillId="0" borderId="5" xfId="0" applyFont="1" applyFill="1" applyBorder="1" applyAlignment="1">
      <alignment wrapText="1"/>
    </xf>
    <xf numFmtId="0" fontId="7" fillId="2" borderId="8" xfId="0" applyFont="1" applyFill="1" applyBorder="1" applyAlignment="1">
      <alignment horizontal="center" vertical="center" wrapText="1"/>
    </xf>
    <xf numFmtId="166" fontId="55" fillId="0" borderId="5" xfId="0" applyNumberFormat="1" applyFont="1" applyFill="1" applyBorder="1"/>
    <xf numFmtId="0" fontId="19" fillId="0" borderId="12" xfId="0" applyFont="1" applyBorder="1"/>
    <xf numFmtId="166" fontId="19" fillId="0" borderId="12" xfId="0" applyNumberFormat="1" applyFont="1" applyFill="1" applyBorder="1" applyAlignment="1">
      <alignment horizontal="right"/>
    </xf>
    <xf numFmtId="168" fontId="7" fillId="0" borderId="5" xfId="0" applyNumberFormat="1" applyFont="1" applyBorder="1"/>
    <xf numFmtId="167" fontId="19" fillId="0" borderId="5" xfId="0" applyNumberFormat="1" applyFont="1" applyFill="1" applyBorder="1"/>
    <xf numFmtId="0" fontId="19" fillId="0" borderId="6" xfId="0" applyFont="1" applyFill="1" applyBorder="1"/>
    <xf numFmtId="0" fontId="19" fillId="0" borderId="0" xfId="0" applyNumberFormat="1" applyFont="1" applyFill="1" applyBorder="1" applyAlignment="1" applyProtection="1">
      <alignment horizontal="right" vertical="center" wrapText="1"/>
    </xf>
    <xf numFmtId="0" fontId="51" fillId="0" borderId="12" xfId="0" applyNumberFormat="1" applyFont="1" applyFill="1" applyBorder="1" applyAlignment="1"/>
    <xf numFmtId="0" fontId="51" fillId="0" borderId="5" xfId="0" applyFont="1" applyFill="1" applyBorder="1"/>
    <xf numFmtId="0" fontId="55" fillId="0" borderId="12" xfId="0" applyFont="1" applyFill="1" applyBorder="1" applyAlignment="1"/>
    <xf numFmtId="0" fontId="1" fillId="2" borderId="0" xfId="0" applyFont="1" applyFill="1"/>
    <xf numFmtId="3" fontId="25" fillId="2" borderId="0" xfId="8" applyNumberFormat="1" applyFont="1" applyFill="1"/>
    <xf numFmtId="168" fontId="25" fillId="2" borderId="0" xfId="8" applyNumberFormat="1" applyFont="1" applyFill="1"/>
    <xf numFmtId="1" fontId="19" fillId="0" borderId="5" xfId="0" applyNumberFormat="1" applyFont="1" applyFill="1" applyBorder="1" applyAlignment="1">
      <alignment horizontal="right"/>
    </xf>
    <xf numFmtId="0" fontId="1" fillId="2" borderId="0" xfId="0" applyFont="1" applyFill="1" applyBorder="1"/>
    <xf numFmtId="0" fontId="1" fillId="2" borderId="0" xfId="0" applyFont="1" applyFill="1" applyAlignment="1">
      <alignment horizontal="justify" vertical="center"/>
    </xf>
    <xf numFmtId="0" fontId="97" fillId="0" borderId="0" xfId="0" applyNumberFormat="1" applyFont="1" applyFill="1" applyBorder="1" applyAlignment="1"/>
    <xf numFmtId="0" fontId="7" fillId="0" borderId="7" xfId="0" applyNumberFormat="1" applyFont="1" applyFill="1" applyBorder="1" applyAlignment="1">
      <alignment vertical="center" wrapText="1"/>
    </xf>
    <xf numFmtId="0" fontId="55" fillId="0" borderId="7" xfId="0" applyNumberFormat="1" applyFont="1" applyFill="1" applyBorder="1" applyAlignment="1">
      <alignment vertical="center" wrapText="1"/>
    </xf>
    <xf numFmtId="0" fontId="74" fillId="0" borderId="5" xfId="0" applyNumberFormat="1" applyFont="1" applyFill="1" applyBorder="1"/>
    <xf numFmtId="166" fontId="19" fillId="0" borderId="5" xfId="0" applyNumberFormat="1" applyFont="1" applyFill="1" applyBorder="1" applyAlignment="1">
      <alignment horizontal="right" vertical="center"/>
    </xf>
    <xf numFmtId="168" fontId="19" fillId="0" borderId="12" xfId="0" applyNumberFormat="1" applyFont="1" applyBorder="1"/>
    <xf numFmtId="168" fontId="19" fillId="0" borderId="5" xfId="0" applyNumberFormat="1" applyFont="1" applyBorder="1"/>
    <xf numFmtId="0" fontId="51" fillId="0" borderId="5" xfId="0" applyFont="1" applyBorder="1"/>
    <xf numFmtId="3" fontId="55" fillId="0" borderId="5" xfId="0" applyNumberFormat="1" applyFont="1" applyBorder="1"/>
    <xf numFmtId="0" fontId="68" fillId="0" borderId="5" xfId="0" applyFont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6" fillId="2" borderId="0" xfId="0" applyFont="1" applyFill="1" applyBorder="1" applyAlignment="1">
      <alignment vertical="center"/>
    </xf>
    <xf numFmtId="0" fontId="74" fillId="0" borderId="5" xfId="0" applyFont="1" applyFill="1" applyBorder="1"/>
    <xf numFmtId="1" fontId="7" fillId="0" borderId="5" xfId="0" applyNumberFormat="1" applyFont="1" applyBorder="1"/>
    <xf numFmtId="0" fontId="14" fillId="2" borderId="0" xfId="0" applyFont="1" applyFill="1" applyBorder="1" applyAlignment="1"/>
    <xf numFmtId="0" fontId="14" fillId="2" borderId="0" xfId="0" applyFont="1" applyFill="1" applyAlignment="1"/>
    <xf numFmtId="0" fontId="19" fillId="0" borderId="5" xfId="0" applyFont="1" applyFill="1" applyBorder="1" applyAlignment="1">
      <alignment horizontal="right"/>
    </xf>
    <xf numFmtId="166" fontId="51" fillId="0" borderId="6" xfId="0" applyNumberFormat="1" applyFont="1" applyFill="1" applyBorder="1" applyAlignment="1">
      <alignment wrapText="1"/>
    </xf>
    <xf numFmtId="1" fontId="51" fillId="0" borderId="5" xfId="0" applyNumberFormat="1" applyFont="1" applyFill="1" applyBorder="1"/>
    <xf numFmtId="0" fontId="114" fillId="2" borderId="0" xfId="0" applyFont="1" applyFill="1" applyBorder="1" applyAlignment="1">
      <alignment vertical="center"/>
    </xf>
    <xf numFmtId="168" fontId="0" fillId="2" borderId="0" xfId="0" applyNumberFormat="1" applyFont="1" applyFill="1"/>
    <xf numFmtId="168" fontId="0" fillId="2" borderId="0" xfId="0" applyNumberFormat="1" applyFont="1" applyFill="1" applyBorder="1"/>
    <xf numFmtId="2" fontId="19" fillId="0" borderId="5" xfId="0" applyNumberFormat="1" applyFont="1" applyFill="1" applyBorder="1"/>
    <xf numFmtId="0" fontId="17" fillId="2" borderId="0" xfId="1" applyFill="1"/>
    <xf numFmtId="0" fontId="1" fillId="2" borderId="0" xfId="0" applyFont="1" applyFill="1" applyBorder="1" applyAlignment="1"/>
    <xf numFmtId="0" fontId="7" fillId="0" borderId="5" xfId="0" applyFont="1" applyFill="1" applyBorder="1" applyAlignment="1">
      <alignment horizontal="right"/>
    </xf>
    <xf numFmtId="167" fontId="21" fillId="2" borderId="0" xfId="0" applyNumberFormat="1" applyFont="1" applyFill="1" applyBorder="1"/>
    <xf numFmtId="164" fontId="21" fillId="2" borderId="0" xfId="0" applyNumberFormat="1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19" fillId="0" borderId="12" xfId="0" applyNumberFormat="1" applyFont="1" applyFill="1" applyBorder="1" applyAlignment="1"/>
    <xf numFmtId="0" fontId="19" fillId="0" borderId="12" xfId="0" applyFont="1" applyFill="1" applyBorder="1"/>
    <xf numFmtId="0" fontId="61" fillId="0" borderId="0" xfId="0" applyFont="1" applyAlignment="1">
      <alignment vertical="center"/>
    </xf>
    <xf numFmtId="0" fontId="120" fillId="0" borderId="0" xfId="0" applyFont="1" applyAlignment="1">
      <alignment vertical="center"/>
    </xf>
    <xf numFmtId="49" fontId="63" fillId="0" borderId="0" xfId="0" applyNumberFormat="1" applyFont="1" applyFill="1" applyBorder="1" applyAlignment="1"/>
    <xf numFmtId="0" fontId="46" fillId="4" borderId="0" xfId="0" applyFont="1" applyFill="1" applyAlignment="1"/>
    <xf numFmtId="0" fontId="7" fillId="2" borderId="8" xfId="0" applyFont="1" applyFill="1" applyBorder="1" applyAlignment="1">
      <alignment horizontal="center" vertical="center" wrapText="1"/>
    </xf>
    <xf numFmtId="0" fontId="67" fillId="0" borderId="0" xfId="0" applyFont="1" applyFill="1" applyAlignment="1">
      <alignment wrapText="1"/>
    </xf>
    <xf numFmtId="0" fontId="32" fillId="0" borderId="6" xfId="0" applyFont="1" applyFill="1" applyBorder="1" applyAlignment="1"/>
    <xf numFmtId="0" fontId="97" fillId="0" borderId="5" xfId="0" applyFont="1" applyBorder="1"/>
    <xf numFmtId="166" fontId="19" fillId="0" borderId="0" xfId="0" applyNumberFormat="1" applyFont="1" applyFill="1" applyBorder="1" applyAlignment="1">
      <alignment horizontal="right"/>
    </xf>
    <xf numFmtId="0" fontId="19" fillId="0" borderId="12" xfId="0" applyNumberFormat="1" applyFont="1" applyFill="1" applyBorder="1" applyAlignment="1">
      <alignment horizontal="right"/>
    </xf>
    <xf numFmtId="0" fontId="14" fillId="2" borderId="0" xfId="0" applyFont="1" applyFill="1" applyBorder="1" applyAlignment="1"/>
    <xf numFmtId="3" fontId="7" fillId="0" borderId="6" xfId="0" applyNumberFormat="1" applyFont="1" applyBorder="1"/>
    <xf numFmtId="0" fontId="97" fillId="0" borderId="6" xfId="0" applyFont="1" applyBorder="1"/>
    <xf numFmtId="0" fontId="68" fillId="0" borderId="6" xfId="0" applyFont="1" applyBorder="1"/>
    <xf numFmtId="3" fontId="55" fillId="0" borderId="6" xfId="0" applyNumberFormat="1" applyFont="1" applyBorder="1"/>
    <xf numFmtId="0" fontId="60" fillId="0" borderId="5" xfId="0" applyNumberFormat="1" applyFont="1" applyFill="1" applyBorder="1"/>
    <xf numFmtId="164" fontId="60" fillId="2" borderId="0" xfId="0" applyNumberFormat="1" applyFont="1" applyFill="1" applyBorder="1"/>
    <xf numFmtId="0" fontId="60" fillId="2" borderId="0" xfId="0" applyFont="1" applyFill="1"/>
    <xf numFmtId="166" fontId="7" fillId="0" borderId="6" xfId="0" applyNumberFormat="1" applyFont="1" applyFill="1" applyBorder="1"/>
    <xf numFmtId="0" fontId="79" fillId="2" borderId="0" xfId="0" applyFont="1" applyFill="1" applyBorder="1"/>
    <xf numFmtId="0" fontId="19" fillId="0" borderId="6" xfId="0" applyFont="1" applyFill="1" applyBorder="1" applyAlignment="1">
      <alignment horizontal="right"/>
    </xf>
    <xf numFmtId="0" fontId="122" fillId="0" borderId="6" xfId="0" applyFont="1" applyFill="1" applyBorder="1" applyAlignment="1">
      <alignment horizontal="right"/>
    </xf>
    <xf numFmtId="1" fontId="68" fillId="0" borderId="5" xfId="0" applyNumberFormat="1" applyFont="1" applyFill="1" applyBorder="1" applyAlignment="1"/>
    <xf numFmtId="1" fontId="97" fillId="0" borderId="5" xfId="0" applyNumberFormat="1" applyFont="1" applyFill="1" applyBorder="1"/>
    <xf numFmtId="0" fontId="55" fillId="0" borderId="5" xfId="0" applyFont="1" applyFill="1" applyBorder="1" applyAlignment="1">
      <alignment horizontal="right"/>
    </xf>
    <xf numFmtId="0" fontId="79" fillId="2" borderId="0" xfId="0" applyFont="1" applyFill="1" applyAlignment="1"/>
    <xf numFmtId="0" fontId="0" fillId="0" borderId="0" xfId="0" applyAlignment="1"/>
    <xf numFmtId="166" fontId="51" fillId="0" borderId="5" xfId="0" applyNumberFormat="1" applyFont="1" applyFill="1" applyBorder="1" applyAlignment="1"/>
    <xf numFmtId="44" fontId="19" fillId="0" borderId="6" xfId="0" applyNumberFormat="1" applyFont="1" applyFill="1" applyBorder="1" applyAlignment="1">
      <alignment horizontal="right" vertical="center"/>
    </xf>
    <xf numFmtId="0" fontId="19" fillId="2" borderId="0" xfId="0" applyFont="1" applyFill="1" applyBorder="1" applyAlignment="1">
      <alignment vertical="center"/>
    </xf>
    <xf numFmtId="0" fontId="61" fillId="0" borderId="0" xfId="0" applyNumberFormat="1" applyFont="1" applyFill="1" applyBorder="1"/>
    <xf numFmtId="49" fontId="61" fillId="0" borderId="0" xfId="0" applyNumberFormat="1" applyFont="1" applyFill="1" applyBorder="1" applyAlignment="1"/>
    <xf numFmtId="0" fontId="39" fillId="2" borderId="0" xfId="0" applyFont="1" applyFill="1" applyAlignment="1"/>
    <xf numFmtId="0" fontId="126" fillId="2" borderId="0" xfId="0" applyFont="1" applyFill="1" applyAlignment="1"/>
    <xf numFmtId="0" fontId="7" fillId="0" borderId="6" xfId="0" applyFont="1" applyFill="1" applyBorder="1" applyAlignment="1">
      <alignment horizontal="right" wrapText="1"/>
    </xf>
    <xf numFmtId="0" fontId="60" fillId="0" borderId="14" xfId="0" applyFont="1" applyFill="1" applyBorder="1" applyAlignment="1">
      <alignment horizontal="right" wrapText="1"/>
    </xf>
    <xf numFmtId="0" fontId="60" fillId="0" borderId="6" xfId="0" applyFont="1" applyFill="1" applyBorder="1" applyAlignment="1">
      <alignment horizontal="right" wrapText="1"/>
    </xf>
    <xf numFmtId="164" fontId="51" fillId="0" borderId="6" xfId="0" applyNumberFormat="1" applyFont="1" applyFill="1" applyBorder="1" applyAlignment="1"/>
    <xf numFmtId="166" fontId="19" fillId="0" borderId="0" xfId="0" applyNumberFormat="1" applyFont="1" applyFill="1" applyBorder="1" applyAlignment="1">
      <alignment horizontal="right" wrapText="1"/>
    </xf>
    <xf numFmtId="166" fontId="19" fillId="2" borderId="0" xfId="0" applyNumberFormat="1" applyFont="1" applyFill="1" applyBorder="1" applyAlignment="1">
      <alignment horizontal="right" wrapText="1"/>
    </xf>
    <xf numFmtId="0" fontId="19" fillId="2" borderId="0" xfId="0" applyNumberFormat="1" applyFont="1" applyFill="1" applyBorder="1" applyAlignment="1">
      <alignment horizontal="right" vertical="center" wrapText="1"/>
    </xf>
    <xf numFmtId="166" fontId="19" fillId="0" borderId="0" xfId="0" applyNumberFormat="1" applyFont="1" applyFill="1" applyBorder="1" applyAlignment="1">
      <alignment horizontal="right" vertical="center" wrapText="1"/>
    </xf>
    <xf numFmtId="164" fontId="7" fillId="0" borderId="0" xfId="0" applyNumberFormat="1" applyFont="1" applyFill="1" applyBorder="1"/>
    <xf numFmtId="0" fontId="62" fillId="0" borderId="5" xfId="0" applyFont="1" applyFill="1" applyBorder="1"/>
    <xf numFmtId="0" fontId="3" fillId="2" borderId="0" xfId="0" applyFont="1" applyFill="1" applyBorder="1"/>
    <xf numFmtId="0" fontId="42" fillId="2" borderId="0" xfId="0" applyFont="1" applyFill="1" applyBorder="1"/>
    <xf numFmtId="166" fontId="7" fillId="2" borderId="9" xfId="0" applyNumberFormat="1" applyFont="1" applyFill="1" applyBorder="1" applyAlignment="1">
      <alignment horizontal="center" vertical="center" wrapText="1"/>
    </xf>
    <xf numFmtId="166" fontId="3" fillId="2" borderId="0" xfId="0" applyNumberFormat="1" applyFont="1" applyFill="1" applyAlignment="1">
      <alignment horizontal="left"/>
    </xf>
    <xf numFmtId="166" fontId="15" fillId="2" borderId="0" xfId="0" applyNumberFormat="1" applyFont="1" applyFill="1" applyBorder="1"/>
    <xf numFmtId="0" fontId="51" fillId="0" borderId="0" xfId="0" applyNumberFormat="1" applyFont="1" applyFill="1" applyBorder="1" applyAlignment="1">
      <alignment horizontal="right"/>
    </xf>
    <xf numFmtId="169" fontId="19" fillId="0" borderId="6" xfId="0" applyNumberFormat="1" applyFont="1" applyFill="1" applyBorder="1" applyAlignment="1">
      <alignment horizontal="right" wrapText="1"/>
    </xf>
    <xf numFmtId="1" fontId="19" fillId="0" borderId="6" xfId="0" applyNumberFormat="1" applyFont="1" applyFill="1" applyBorder="1" applyAlignment="1">
      <alignment wrapText="1"/>
    </xf>
    <xf numFmtId="41" fontId="19" fillId="0" borderId="6" xfId="0" applyNumberFormat="1" applyFont="1" applyFill="1" applyBorder="1" applyAlignment="1">
      <alignment horizontal="right" wrapText="1"/>
    </xf>
    <xf numFmtId="166" fontId="19" fillId="2" borderId="9" xfId="0" applyNumberFormat="1" applyFont="1" applyFill="1" applyBorder="1" applyAlignment="1">
      <alignment horizontal="center" vertical="center" wrapText="1"/>
    </xf>
    <xf numFmtId="166" fontId="7" fillId="0" borderId="6" xfId="0" applyNumberFormat="1" applyFont="1" applyFill="1" applyBorder="1" applyAlignment="1">
      <alignment horizontal="center" wrapText="1"/>
    </xf>
    <xf numFmtId="166" fontId="7" fillId="0" borderId="6" xfId="0" applyNumberFormat="1" applyFont="1" applyFill="1" applyBorder="1" applyAlignment="1">
      <alignment wrapText="1"/>
    </xf>
    <xf numFmtId="166" fontId="68" fillId="0" borderId="6" xfId="0" applyNumberFormat="1" applyFont="1" applyFill="1" applyBorder="1" applyAlignment="1">
      <alignment horizontal="right" vertical="center" wrapText="1"/>
    </xf>
    <xf numFmtId="166" fontId="7" fillId="2" borderId="0" xfId="0" applyNumberFormat="1" applyFont="1" applyFill="1" applyBorder="1" applyAlignment="1">
      <alignment wrapText="1"/>
    </xf>
    <xf numFmtId="166" fontId="3" fillId="2" borderId="0" xfId="0" applyNumberFormat="1" applyFont="1" applyFill="1" applyBorder="1" applyAlignment="1">
      <alignment wrapText="1"/>
    </xf>
    <xf numFmtId="166" fontId="15" fillId="2" borderId="0" xfId="0" applyNumberFormat="1" applyFont="1" applyFill="1" applyBorder="1" applyAlignment="1">
      <alignment wrapText="1"/>
    </xf>
    <xf numFmtId="170" fontId="19" fillId="0" borderId="6" xfId="0" applyNumberFormat="1" applyFont="1" applyFill="1" applyBorder="1" applyAlignment="1">
      <alignment horizontal="right" wrapText="1"/>
    </xf>
    <xf numFmtId="0" fontId="89" fillId="2" borderId="0" xfId="0" applyFont="1" applyFill="1"/>
    <xf numFmtId="3" fontId="19" fillId="0" borderId="5" xfId="0" applyNumberFormat="1" applyFont="1" applyBorder="1"/>
    <xf numFmtId="1" fontId="19" fillId="0" borderId="12" xfId="0" applyNumberFormat="1" applyFont="1" applyBorder="1"/>
    <xf numFmtId="3" fontId="19" fillId="0" borderId="12" xfId="0" applyNumberFormat="1" applyFont="1" applyBorder="1"/>
    <xf numFmtId="1" fontId="19" fillId="0" borderId="5" xfId="0" applyNumberFormat="1" applyFont="1" applyBorder="1"/>
    <xf numFmtId="1" fontId="51" fillId="0" borderId="0" xfId="0" applyNumberFormat="1" applyFont="1" applyFill="1" applyBorder="1"/>
    <xf numFmtId="1" fontId="7" fillId="2" borderId="0" xfId="0" applyNumberFormat="1" applyFont="1" applyFill="1" applyBorder="1"/>
    <xf numFmtId="1" fontId="3" fillId="2" borderId="0" xfId="0" applyNumberFormat="1" applyFont="1" applyFill="1" applyBorder="1"/>
    <xf numFmtId="1" fontId="6" fillId="2" borderId="0" xfId="0" applyNumberFormat="1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right" wrapText="1"/>
    </xf>
    <xf numFmtId="0" fontId="19" fillId="0" borderId="6" xfId="0" applyFont="1" applyFill="1" applyBorder="1" applyAlignment="1">
      <alignment horizontal="right" vertical="center" wrapText="1"/>
    </xf>
    <xf numFmtId="166" fontId="19" fillId="0" borderId="6" xfId="0" applyNumberFormat="1" applyFont="1" applyFill="1" applyBorder="1" applyAlignment="1">
      <alignment horizontal="right" vertical="center" wrapText="1"/>
    </xf>
    <xf numFmtId="3" fontId="19" fillId="0" borderId="6" xfId="0" applyNumberFormat="1" applyFont="1" applyFill="1" applyBorder="1" applyAlignment="1">
      <alignment horizontal="right" wrapText="1"/>
    </xf>
    <xf numFmtId="1" fontId="7" fillId="0" borderId="5" xfId="0" applyNumberFormat="1" applyFont="1" applyFill="1" applyBorder="1" applyAlignment="1">
      <alignment horizontal="right" wrapText="1"/>
    </xf>
    <xf numFmtId="166" fontId="7" fillId="0" borderId="5" xfId="0" applyNumberFormat="1" applyFont="1" applyFill="1" applyBorder="1" applyAlignment="1">
      <alignment horizontal="right" wrapText="1"/>
    </xf>
    <xf numFmtId="166" fontId="55" fillId="0" borderId="5" xfId="0" applyNumberFormat="1" applyFont="1" applyFill="1" applyBorder="1" applyAlignment="1">
      <alignment horizontal="right" wrapText="1"/>
    </xf>
    <xf numFmtId="0" fontId="7" fillId="2" borderId="0" xfId="0" applyFont="1" applyFill="1" applyAlignment="1">
      <alignment horizontal="right"/>
    </xf>
    <xf numFmtId="0" fontId="7" fillId="0" borderId="5" xfId="0" applyFont="1" applyFill="1" applyBorder="1" applyAlignment="1">
      <alignment horizontal="right" vertical="center" wrapText="1"/>
    </xf>
    <xf numFmtId="0" fontId="7" fillId="0" borderId="5" xfId="0" applyFont="1" applyFill="1" applyBorder="1" applyAlignment="1">
      <alignment horizontal="right" vertical="center"/>
    </xf>
    <xf numFmtId="166" fontId="7" fillId="0" borderId="6" xfId="0" applyNumberFormat="1" applyFont="1" applyFill="1" applyBorder="1" applyAlignment="1">
      <alignment horizontal="right" vertical="center" wrapText="1"/>
    </xf>
    <xf numFmtId="0" fontId="7" fillId="0" borderId="6" xfId="0" applyFont="1" applyFill="1" applyBorder="1" applyAlignment="1">
      <alignment horizontal="right"/>
    </xf>
    <xf numFmtId="166" fontId="32" fillId="0" borderId="6" xfId="0" applyNumberFormat="1" applyFont="1" applyFill="1" applyBorder="1"/>
    <xf numFmtId="164" fontId="51" fillId="0" borderId="0" xfId="0" applyNumberFormat="1" applyFont="1" applyFill="1" applyBorder="1" applyAlignment="1"/>
    <xf numFmtId="0" fontId="51" fillId="0" borderId="6" xfId="0" applyFont="1" applyFill="1" applyBorder="1" applyAlignment="1">
      <alignment horizontal="right"/>
    </xf>
    <xf numFmtId="166" fontId="19" fillId="0" borderId="6" xfId="0" quotePrefix="1" applyNumberFormat="1" applyFont="1" applyFill="1" applyBorder="1" applyAlignment="1">
      <alignment horizontal="right"/>
    </xf>
    <xf numFmtId="0" fontId="51" fillId="0" borderId="6" xfId="0" applyFont="1" applyFill="1" applyBorder="1" applyAlignment="1"/>
    <xf numFmtId="1" fontId="51" fillId="0" borderId="6" xfId="0" applyNumberFormat="1" applyFont="1" applyFill="1" applyBorder="1" applyAlignment="1">
      <alignment horizontal="right"/>
    </xf>
    <xf numFmtId="0" fontId="19" fillId="0" borderId="5" xfId="0" applyFont="1" applyFill="1" applyBorder="1" applyAlignment="1">
      <alignment horizontal="right" vertical="center"/>
    </xf>
    <xf numFmtId="171" fontId="19" fillId="0" borderId="5" xfId="0" applyNumberFormat="1" applyFont="1" applyFill="1" applyBorder="1" applyAlignment="1">
      <alignment horizontal="right" vertical="center"/>
    </xf>
    <xf numFmtId="166" fontId="127" fillId="0" borderId="6" xfId="0" applyNumberFormat="1" applyFont="1" applyFill="1" applyBorder="1" applyAlignment="1">
      <alignment horizontal="right"/>
    </xf>
    <xf numFmtId="166" fontId="109" fillId="2" borderId="0" xfId="0" applyNumberFormat="1" applyFont="1" applyFill="1" applyAlignment="1">
      <alignment horizontal="left" vertical="center" wrapText="1"/>
    </xf>
    <xf numFmtId="166" fontId="14" fillId="2" borderId="0" xfId="0" applyNumberFormat="1" applyFont="1" applyFill="1" applyBorder="1" applyAlignment="1"/>
    <xf numFmtId="166" fontId="4" fillId="2" borderId="0" xfId="0" applyNumberFormat="1" applyFont="1" applyFill="1" applyBorder="1"/>
    <xf numFmtId="1" fontId="51" fillId="0" borderId="14" xfId="0" applyNumberFormat="1" applyFont="1" applyFill="1" applyBorder="1"/>
    <xf numFmtId="1" fontId="6" fillId="2" borderId="0" xfId="0" applyNumberFormat="1" applyFont="1" applyFill="1"/>
    <xf numFmtId="0" fontId="7" fillId="2" borderId="8" xfId="0" applyFont="1" applyFill="1" applyBorder="1" applyAlignment="1">
      <alignment horizontal="center" vertical="center" wrapText="1"/>
    </xf>
    <xf numFmtId="0" fontId="51" fillId="0" borderId="5" xfId="0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0" fontId="79" fillId="2" borderId="0" xfId="0" applyFont="1" applyFill="1" applyAlignment="1">
      <alignment horizontal="right"/>
    </xf>
    <xf numFmtId="0" fontId="3" fillId="2" borderId="0" xfId="0" applyFont="1" applyFill="1" applyAlignment="1">
      <alignment horizontal="right"/>
    </xf>
    <xf numFmtId="0" fontId="55" fillId="0" borderId="0" xfId="0" applyFont="1" applyFill="1" applyAlignment="1">
      <alignment horizontal="right"/>
    </xf>
    <xf numFmtId="0" fontId="7" fillId="0" borderId="0" xfId="0" applyFont="1" applyFill="1" applyAlignment="1">
      <alignment horizontal="right"/>
    </xf>
    <xf numFmtId="0" fontId="32" fillId="0" borderId="0" xfId="0" applyFont="1" applyFill="1" applyAlignment="1">
      <alignment horizontal="right"/>
    </xf>
    <xf numFmtId="0" fontId="0" fillId="2" borderId="0" xfId="0" applyFill="1" applyAlignment="1">
      <alignment horizontal="right"/>
    </xf>
    <xf numFmtId="1" fontId="51" fillId="0" borderId="14" xfId="0" applyNumberFormat="1" applyFont="1" applyFill="1" applyBorder="1" applyAlignment="1">
      <alignment horizontal="right"/>
    </xf>
    <xf numFmtId="1" fontId="60" fillId="0" borderId="6" xfId="0" applyNumberFormat="1" applyFont="1" applyFill="1" applyBorder="1" applyAlignment="1">
      <alignment horizontal="right"/>
    </xf>
    <xf numFmtId="166" fontId="51" fillId="0" borderId="11" xfId="0" applyNumberFormat="1" applyFont="1" applyFill="1" applyBorder="1" applyAlignment="1">
      <alignment horizontal="right"/>
    </xf>
    <xf numFmtId="166" fontId="60" fillId="0" borderId="0" xfId="0" applyNumberFormat="1" applyFont="1" applyFill="1" applyBorder="1" applyAlignment="1">
      <alignment horizontal="right"/>
    </xf>
    <xf numFmtId="166" fontId="51" fillId="0" borderId="0" xfId="0" applyNumberFormat="1" applyFont="1" applyFill="1" applyBorder="1" applyAlignment="1">
      <alignment horizontal="right"/>
    </xf>
    <xf numFmtId="166" fontId="51" fillId="0" borderId="0" xfId="0" applyNumberFormat="1" applyFont="1" applyFill="1" applyBorder="1" applyAlignment="1">
      <alignment wrapText="1"/>
    </xf>
    <xf numFmtId="0" fontId="67" fillId="2" borderId="0" xfId="0" applyFont="1" applyFill="1" applyAlignment="1"/>
    <xf numFmtId="166" fontId="55" fillId="2" borderId="0" xfId="0" applyNumberFormat="1" applyFont="1" applyFill="1"/>
    <xf numFmtId="0" fontId="7" fillId="2" borderId="0" xfId="0" applyNumberFormat="1" applyFont="1" applyFill="1" applyBorder="1"/>
    <xf numFmtId="0" fontId="3" fillId="2" borderId="0" xfId="0" applyNumberFormat="1" applyFont="1" applyFill="1" applyAlignment="1">
      <alignment horizontal="left"/>
    </xf>
    <xf numFmtId="0" fontId="3" fillId="2" borderId="0" xfId="0" applyNumberFormat="1" applyFont="1" applyFill="1"/>
    <xf numFmtId="0" fontId="121" fillId="2" borderId="0" xfId="0" applyNumberFormat="1" applyFont="1" applyFill="1"/>
    <xf numFmtId="167" fontId="55" fillId="0" borderId="5" xfId="0" applyNumberFormat="1" applyFont="1" applyFill="1" applyBorder="1" applyAlignment="1">
      <alignment horizontal="right"/>
    </xf>
    <xf numFmtId="0" fontId="51" fillId="0" borderId="6" xfId="0" applyNumberFormat="1" applyFont="1" applyFill="1" applyBorder="1"/>
    <xf numFmtId="0" fontId="7" fillId="0" borderId="6" xfId="0" applyFont="1" applyBorder="1"/>
    <xf numFmtId="3" fontId="97" fillId="0" borderId="14" xfId="0" applyNumberFormat="1" applyFont="1" applyBorder="1"/>
    <xf numFmtId="0" fontId="19" fillId="0" borderId="0" xfId="0" applyNumberFormat="1" applyFont="1" applyFill="1" applyBorder="1" applyAlignment="1">
      <alignment horizontal="right" vertical="center" wrapText="1"/>
    </xf>
    <xf numFmtId="0" fontId="19" fillId="0" borderId="0" xfId="0" applyNumberFormat="1" applyFont="1" applyFill="1" applyBorder="1" applyAlignment="1">
      <alignment horizontal="right" wrapText="1"/>
    </xf>
    <xf numFmtId="0" fontId="6" fillId="0" borderId="0" xfId="0" applyFont="1" applyFill="1"/>
    <xf numFmtId="0" fontId="51" fillId="0" borderId="6" xfId="0" applyNumberFormat="1" applyFont="1" applyFill="1" applyBorder="1" applyAlignment="1"/>
    <xf numFmtId="0" fontId="19" fillId="0" borderId="12" xfId="0" applyFont="1" applyFill="1" applyBorder="1" applyAlignment="1">
      <alignment horizontal="right"/>
    </xf>
    <xf numFmtId="0" fontId="19" fillId="0" borderId="5" xfId="0" quotePrefix="1" applyFont="1" applyFill="1" applyBorder="1" applyAlignment="1">
      <alignment horizontal="right"/>
    </xf>
    <xf numFmtId="2" fontId="7" fillId="0" borderId="5" xfId="0" applyNumberFormat="1" applyFont="1" applyFill="1" applyBorder="1" applyAlignment="1">
      <alignment horizontal="right"/>
    </xf>
    <xf numFmtId="2" fontId="19" fillId="0" borderId="6" xfId="0" applyNumberFormat="1" applyFont="1" applyFill="1" applyBorder="1" applyAlignment="1">
      <alignment horizontal="right"/>
    </xf>
    <xf numFmtId="0" fontId="55" fillId="0" borderId="6" xfId="0" applyFont="1" applyFill="1" applyBorder="1" applyAlignment="1">
      <alignment horizontal="right" vertical="center" wrapText="1"/>
    </xf>
    <xf numFmtId="0" fontId="81" fillId="2" borderId="0" xfId="0" applyFont="1" applyFill="1"/>
    <xf numFmtId="0" fontId="7" fillId="0" borderId="7" xfId="0" applyFont="1" applyBorder="1"/>
    <xf numFmtId="0" fontId="97" fillId="0" borderId="7" xfId="0" applyFont="1" applyBorder="1"/>
    <xf numFmtId="3" fontId="7" fillId="0" borderId="7" xfId="0" applyNumberFormat="1" applyFont="1" applyBorder="1"/>
    <xf numFmtId="3" fontId="68" fillId="0" borderId="7" xfId="0" applyNumberFormat="1" applyFont="1" applyBorder="1"/>
    <xf numFmtId="3" fontId="7" fillId="0" borderId="16" xfId="0" applyNumberFormat="1" applyFont="1" applyBorder="1"/>
    <xf numFmtId="0" fontId="19" fillId="0" borderId="0" xfId="0" applyNumberFormat="1" applyFont="1" applyFill="1"/>
    <xf numFmtId="0" fontId="97" fillId="0" borderId="5" xfId="0" applyFont="1" applyFill="1" applyBorder="1"/>
    <xf numFmtId="0" fontId="68" fillId="0" borderId="6" xfId="0" applyFont="1" applyFill="1" applyBorder="1"/>
    <xf numFmtId="0" fontId="7" fillId="0" borderId="14" xfId="0" applyFont="1" applyBorder="1"/>
    <xf numFmtId="0" fontId="68" fillId="0" borderId="0" xfId="0" applyFont="1" applyBorder="1"/>
    <xf numFmtId="0" fontId="97" fillId="0" borderId="0" xfId="0" applyFont="1" applyBorder="1"/>
    <xf numFmtId="3" fontId="55" fillId="0" borderId="7" xfId="0" applyNumberFormat="1" applyFont="1" applyBorder="1"/>
    <xf numFmtId="1" fontId="51" fillId="0" borderId="5" xfId="0" applyNumberFormat="1" applyFont="1" applyBorder="1"/>
    <xf numFmtId="3" fontId="51" fillId="0" borderId="5" xfId="0" applyNumberFormat="1" applyFont="1" applyBorder="1"/>
    <xf numFmtId="168" fontId="51" fillId="0" borderId="5" xfId="0" applyNumberFormat="1" applyFont="1" applyBorder="1"/>
    <xf numFmtId="0" fontId="51" fillId="0" borderId="0" xfId="0" applyNumberFormat="1" applyFont="1" applyFill="1"/>
    <xf numFmtId="0" fontId="19" fillId="0" borderId="6" xfId="0" applyFont="1" applyFill="1" applyBorder="1" applyAlignment="1"/>
    <xf numFmtId="0" fontId="51" fillId="0" borderId="12" xfId="0" applyNumberFormat="1" applyFont="1" applyFill="1" applyBorder="1" applyAlignment="1">
      <alignment horizontal="right"/>
    </xf>
    <xf numFmtId="0" fontId="55" fillId="0" borderId="12" xfId="0" applyNumberFormat="1" applyFont="1" applyFill="1" applyBorder="1" applyAlignment="1">
      <alignment horizontal="right"/>
    </xf>
    <xf numFmtId="0" fontId="55" fillId="0" borderId="6" xfId="0" applyFont="1" applyFill="1" applyBorder="1"/>
    <xf numFmtId="166" fontId="55" fillId="0" borderId="12" xfId="0" applyNumberFormat="1" applyFont="1" applyFill="1" applyBorder="1"/>
    <xf numFmtId="166" fontId="55" fillId="0" borderId="0" xfId="0" applyNumberFormat="1" applyFont="1" applyFill="1" applyBorder="1"/>
    <xf numFmtId="166" fontId="7" fillId="0" borderId="0" xfId="0" applyNumberFormat="1" applyFont="1" applyFill="1" applyBorder="1"/>
    <xf numFmtId="166" fontId="7" fillId="0" borderId="5" xfId="0" applyNumberFormat="1" applyFont="1" applyFill="1" applyBorder="1" applyAlignment="1">
      <alignment horizontal="right"/>
    </xf>
    <xf numFmtId="0" fontId="55" fillId="0" borderId="6" xfId="0" applyFont="1" applyFill="1" applyBorder="1" applyAlignment="1">
      <alignment horizontal="right"/>
    </xf>
    <xf numFmtId="166" fontId="55" fillId="0" borderId="5" xfId="0" applyNumberFormat="1" applyFont="1" applyFill="1" applyBorder="1" applyAlignment="1">
      <alignment horizontal="right"/>
    </xf>
    <xf numFmtId="0" fontId="129" fillId="2" borderId="0" xfId="0" applyFont="1" applyFill="1"/>
    <xf numFmtId="0" fontId="128" fillId="2" borderId="0" xfId="0" applyFont="1" applyFill="1"/>
    <xf numFmtId="0" fontId="19" fillId="0" borderId="6" xfId="0" applyFont="1" applyBorder="1"/>
    <xf numFmtId="0" fontId="68" fillId="0" borderId="5" xfId="0" applyFont="1" applyFill="1" applyBorder="1"/>
    <xf numFmtId="3" fontId="7" fillId="0" borderId="12" xfId="0" applyNumberFormat="1" applyFont="1" applyBorder="1"/>
    <xf numFmtId="0" fontId="51" fillId="0" borderId="6" xfId="0" applyFont="1" applyFill="1" applyBorder="1"/>
    <xf numFmtId="0" fontId="19" fillId="0" borderId="0" xfId="3" applyNumberFormat="1" applyFont="1" applyFill="1" applyBorder="1" applyAlignment="1">
      <alignment horizontal="right"/>
    </xf>
    <xf numFmtId="0" fontId="51" fillId="0" borderId="5" xfId="0" applyNumberFormat="1" applyFont="1" applyBorder="1" applyAlignment="1">
      <alignment horizontal="right"/>
    </xf>
    <xf numFmtId="164" fontId="19" fillId="0" borderId="5" xfId="0" applyNumberFormat="1" applyFont="1" applyFill="1" applyBorder="1" applyAlignment="1">
      <alignment horizontal="right" wrapText="1"/>
    </xf>
    <xf numFmtId="0" fontId="19" fillId="0" borderId="5" xfId="0" applyFont="1" applyFill="1" applyBorder="1" applyAlignment="1">
      <alignment horizontal="right" wrapText="1"/>
    </xf>
    <xf numFmtId="1" fontId="51" fillId="0" borderId="0" xfId="0" applyNumberFormat="1" applyFont="1" applyFill="1" applyBorder="1" applyAlignment="1"/>
    <xf numFmtId="0" fontId="79" fillId="2" borderId="0" xfId="0" applyFont="1" applyFill="1" applyBorder="1"/>
    <xf numFmtId="0" fontId="14" fillId="2" borderId="0" xfId="0" applyFont="1" applyFill="1" applyAlignment="1"/>
    <xf numFmtId="0" fontId="79" fillId="2" borderId="0" xfId="0" applyFont="1" applyFill="1" applyAlignment="1"/>
    <xf numFmtId="166" fontId="19" fillId="0" borderId="6" xfId="0" applyNumberFormat="1" applyFont="1" applyFill="1" applyBorder="1" applyAlignment="1">
      <alignment vertical="center"/>
    </xf>
    <xf numFmtId="0" fontId="19" fillId="0" borderId="6" xfId="0" applyNumberFormat="1" applyFont="1" applyFill="1" applyBorder="1" applyAlignment="1">
      <alignment wrapText="1"/>
    </xf>
    <xf numFmtId="0" fontId="19" fillId="0" borderId="6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wrapText="1"/>
    </xf>
    <xf numFmtId="1" fontId="51" fillId="0" borderId="6" xfId="0" applyNumberFormat="1" applyFont="1" applyFill="1" applyBorder="1" applyAlignment="1">
      <alignment horizontal="right" wrapText="1"/>
    </xf>
    <xf numFmtId="0" fontId="14" fillId="2" borderId="0" xfId="0" applyFont="1" applyFill="1" applyBorder="1" applyAlignment="1"/>
    <xf numFmtId="0" fontId="0" fillId="0" borderId="0" xfId="0" applyAlignment="1"/>
    <xf numFmtId="0" fontId="79" fillId="2" borderId="0" xfId="0" applyFont="1" applyFill="1" applyBorder="1" applyAlignment="1"/>
    <xf numFmtId="166" fontId="60" fillId="0" borderId="6" xfId="0" applyNumberFormat="1" applyFont="1" applyFill="1" applyBorder="1" applyAlignment="1">
      <alignment horizontal="right"/>
    </xf>
    <xf numFmtId="0" fontId="19" fillId="0" borderId="6" xfId="0" applyFont="1" applyFill="1" applyBorder="1" applyAlignment="1">
      <alignment horizontal="right" vertical="center"/>
    </xf>
    <xf numFmtId="49" fontId="19" fillId="0" borderId="5" xfId="0" applyNumberFormat="1" applyFont="1" applyFill="1" applyBorder="1" applyAlignment="1">
      <alignment horizontal="right" wrapText="1"/>
    </xf>
    <xf numFmtId="0" fontId="19" fillId="0" borderId="6" xfId="0" applyNumberFormat="1" applyFont="1" applyFill="1" applyBorder="1" applyAlignment="1">
      <alignment horizontal="right" wrapText="1"/>
    </xf>
    <xf numFmtId="0" fontId="93" fillId="4" borderId="0" xfId="0" applyFont="1" applyFill="1"/>
    <xf numFmtId="0" fontId="94" fillId="4" borderId="0" xfId="0" applyFont="1" applyFill="1"/>
    <xf numFmtId="0" fontId="98" fillId="4" borderId="0" xfId="0" applyFont="1" applyFill="1"/>
    <xf numFmtId="0" fontId="99" fillId="4" borderId="0" xfId="0" applyFont="1" applyFill="1"/>
    <xf numFmtId="0" fontId="102" fillId="4" borderId="0" xfId="0" applyFont="1" applyFill="1" applyAlignment="1">
      <alignment horizontal="left" wrapText="1"/>
    </xf>
    <xf numFmtId="0" fontId="100" fillId="4" borderId="0" xfId="0" applyFont="1" applyFill="1" applyAlignment="1">
      <alignment horizontal="left" wrapText="1"/>
    </xf>
    <xf numFmtId="0" fontId="10" fillId="2" borderId="0" xfId="1" applyFont="1" applyFill="1" applyAlignment="1">
      <alignment wrapText="1"/>
    </xf>
    <xf numFmtId="0" fontId="105" fillId="2" borderId="0" xfId="1" applyFont="1" applyFill="1" applyAlignment="1">
      <alignment wrapText="1"/>
    </xf>
    <xf numFmtId="0" fontId="11" fillId="2" borderId="0" xfId="1" applyFont="1" applyFill="1" applyAlignment="1">
      <alignment wrapText="1"/>
    </xf>
    <xf numFmtId="0" fontId="45" fillId="2" borderId="0" xfId="1" applyFont="1" applyFill="1" applyAlignment="1">
      <alignment wrapText="1"/>
    </xf>
    <xf numFmtId="0" fontId="45" fillId="0" borderId="0" xfId="1" applyFont="1" applyFill="1" applyAlignment="1">
      <alignment wrapText="1"/>
    </xf>
    <xf numFmtId="0" fontId="101" fillId="4" borderId="0" xfId="0" applyFont="1" applyFill="1" applyAlignment="1">
      <alignment horizontal="left"/>
    </xf>
    <xf numFmtId="0" fontId="11" fillId="2" borderId="0" xfId="1" applyFont="1" applyFill="1" applyAlignment="1">
      <alignment horizontal="left" wrapText="1"/>
    </xf>
    <xf numFmtId="0" fontId="45" fillId="2" borderId="0" xfId="1" applyFont="1" applyFill="1" applyAlignment="1">
      <alignment horizontal="left" wrapText="1"/>
    </xf>
    <xf numFmtId="0" fontId="104" fillId="2" borderId="0" xfId="1" applyFont="1" applyFill="1" applyAlignment="1">
      <alignment wrapText="1"/>
    </xf>
    <xf numFmtId="0" fontId="106" fillId="2" borderId="0" xfId="1" applyFont="1" applyFill="1" applyAlignment="1">
      <alignment wrapText="1"/>
    </xf>
    <xf numFmtId="0" fontId="47" fillId="2" borderId="0" xfId="1" applyFont="1" applyFill="1" applyAlignment="1">
      <alignment wrapText="1"/>
    </xf>
    <xf numFmtId="0" fontId="125" fillId="2" borderId="0" xfId="1" applyFont="1" applyFill="1" applyAlignment="1">
      <alignment wrapText="1"/>
    </xf>
    <xf numFmtId="0" fontId="34" fillId="2" borderId="0" xfId="0" applyFont="1" applyFill="1" applyBorder="1" applyAlignment="1"/>
    <xf numFmtId="0" fontId="18" fillId="2" borderId="0" xfId="1" applyFont="1" applyFill="1" applyAlignment="1">
      <alignment horizontal="left" wrapText="1"/>
    </xf>
    <xf numFmtId="0" fontId="103" fillId="2" borderId="0" xfId="1" applyFont="1" applyFill="1" applyAlignment="1">
      <alignment wrapText="1"/>
    </xf>
    <xf numFmtId="0" fontId="11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45" fillId="0" borderId="0" xfId="0" applyFont="1" applyFill="1" applyBorder="1" applyAlignment="1">
      <alignment horizontal="left"/>
    </xf>
    <xf numFmtId="0" fontId="133" fillId="0" borderId="0" xfId="0" applyFont="1" applyFill="1" applyBorder="1" applyAlignment="1">
      <alignment horizontal="left"/>
    </xf>
    <xf numFmtId="0" fontId="57" fillId="2" borderId="10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30" fillId="2" borderId="0" xfId="0" applyFont="1" applyFill="1" applyBorder="1" applyAlignment="1">
      <alignment wrapText="1"/>
    </xf>
    <xf numFmtId="0" fontId="14" fillId="2" borderId="0" xfId="0" applyFont="1" applyFill="1" applyBorder="1" applyAlignment="1">
      <alignment wrapText="1"/>
    </xf>
    <xf numFmtId="0" fontId="79" fillId="2" borderId="0" xfId="0" applyFont="1" applyFill="1" applyBorder="1" applyAlignment="1">
      <alignment wrapText="1"/>
    </xf>
    <xf numFmtId="0" fontId="39" fillId="2" borderId="0" xfId="0" applyFont="1" applyFill="1" applyBorder="1"/>
    <xf numFmtId="0" fontId="79" fillId="2" borderId="0" xfId="0" applyFont="1" applyFill="1" applyBorder="1"/>
    <xf numFmtId="0" fontId="39" fillId="2" borderId="0" xfId="0" applyFont="1" applyFill="1" applyBorder="1" applyAlignment="1"/>
    <xf numFmtId="0" fontId="45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1" fillId="2" borderId="0" xfId="0" applyFont="1" applyFill="1" applyAlignment="1"/>
    <xf numFmtId="0" fontId="123" fillId="2" borderId="0" xfId="0" applyFont="1" applyFill="1" applyAlignment="1"/>
    <xf numFmtId="0" fontId="14" fillId="2" borderId="0" xfId="0" applyFont="1" applyFill="1" applyAlignment="1"/>
    <xf numFmtId="0" fontId="132" fillId="2" borderId="0" xfId="0" applyFont="1" applyFill="1" applyAlignment="1"/>
    <xf numFmtId="0" fontId="19" fillId="2" borderId="10" xfId="0" applyFont="1" applyFill="1" applyBorder="1" applyAlignment="1">
      <alignment horizontal="center" vertical="center" wrapText="1"/>
    </xf>
    <xf numFmtId="0" fontId="61" fillId="2" borderId="0" xfId="0" applyNumberFormat="1" applyFont="1" applyFill="1" applyBorder="1" applyAlignment="1"/>
    <xf numFmtId="0" fontId="4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11" fillId="2" borderId="0" xfId="0" applyFont="1" applyFill="1" applyAlignment="1">
      <alignment horizontal="left" vertical="center" wrapText="1"/>
    </xf>
    <xf numFmtId="0" fontId="42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15" fillId="2" borderId="0" xfId="0" applyFont="1" applyFill="1" applyAlignment="1">
      <alignment wrapText="1"/>
    </xf>
    <xf numFmtId="0" fontId="63" fillId="2" borderId="0" xfId="0" applyFont="1" applyFill="1" applyBorder="1" applyAlignment="1">
      <alignment horizontal="center" vertical="top" wrapText="1"/>
    </xf>
    <xf numFmtId="0" fontId="65" fillId="2" borderId="0" xfId="0" applyFont="1" applyFill="1" applyBorder="1" applyAlignment="1">
      <alignment horizontal="center" vertical="top" wrapText="1"/>
    </xf>
    <xf numFmtId="0" fontId="55" fillId="2" borderId="0" xfId="0" applyFont="1" applyFill="1" applyAlignment="1">
      <alignment horizontal="center" vertical="top" wrapText="1"/>
    </xf>
    <xf numFmtId="0" fontId="19" fillId="2" borderId="8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51" fillId="2" borderId="11" xfId="0" applyFont="1" applyFill="1" applyBorder="1" applyAlignment="1">
      <alignment horizontal="center" wrapText="1"/>
    </xf>
    <xf numFmtId="0" fontId="88" fillId="0" borderId="11" xfId="0" applyFont="1" applyBorder="1" applyAlignment="1">
      <alignment horizontal="center" wrapText="1"/>
    </xf>
    <xf numFmtId="49" fontId="51" fillId="0" borderId="0" xfId="0" applyNumberFormat="1" applyFont="1" applyFill="1" applyBorder="1" applyAlignment="1">
      <alignment horizontal="center" wrapText="1"/>
    </xf>
    <xf numFmtId="0" fontId="88" fillId="0" borderId="0" xfId="0" applyFont="1" applyAlignment="1">
      <alignment horizontal="center" wrapText="1"/>
    </xf>
    <xf numFmtId="0" fontId="7" fillId="2" borderId="0" xfId="0" applyFont="1" applyFill="1" applyBorder="1" applyAlignment="1">
      <alignment horizontal="center" vertical="top" wrapText="1"/>
    </xf>
    <xf numFmtId="0" fontId="55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vertical="top" wrapText="1"/>
    </xf>
    <xf numFmtId="0" fontId="52" fillId="2" borderId="0" xfId="0" applyFont="1" applyFill="1" applyBorder="1" applyAlignment="1">
      <alignment horizontal="center" wrapText="1"/>
    </xf>
    <xf numFmtId="0" fontId="31" fillId="2" borderId="0" xfId="0" applyFont="1" applyFill="1" applyBorder="1" applyAlignment="1">
      <alignment horizontal="center" wrapText="1"/>
    </xf>
    <xf numFmtId="49" fontId="51" fillId="2" borderId="0" xfId="0" applyNumberFormat="1" applyFont="1" applyFill="1" applyBorder="1" applyAlignment="1">
      <alignment horizontal="center"/>
    </xf>
    <xf numFmtId="0" fontId="45" fillId="2" borderId="0" xfId="0" applyFont="1" applyFill="1" applyAlignment="1"/>
    <xf numFmtId="0" fontId="7" fillId="2" borderId="10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65" fillId="2" borderId="0" xfId="0" applyFont="1" applyFill="1" applyAlignment="1">
      <alignment horizontal="center" wrapText="1"/>
    </xf>
    <xf numFmtId="0" fontId="55" fillId="2" borderId="0" xfId="0" applyFont="1" applyFill="1" applyAlignment="1">
      <alignment horizontal="center" wrapText="1"/>
    </xf>
    <xf numFmtId="49" fontId="52" fillId="2" borderId="0" xfId="0" applyNumberFormat="1" applyFont="1" applyFill="1" applyBorder="1" applyAlignment="1">
      <alignment horizontal="center"/>
    </xf>
    <xf numFmtId="0" fontId="69" fillId="2" borderId="0" xfId="0" applyFont="1" applyFill="1" applyAlignment="1">
      <alignment horizontal="center" vertical="top" wrapText="1"/>
    </xf>
    <xf numFmtId="0" fontId="52" fillId="2" borderId="0" xfId="0" applyFont="1" applyFill="1" applyAlignment="1">
      <alignment horizontal="center" vertical="top" wrapText="1"/>
    </xf>
    <xf numFmtId="49" fontId="19" fillId="2" borderId="0" xfId="0" applyNumberFormat="1" applyFont="1" applyFill="1" applyBorder="1" applyAlignment="1">
      <alignment horizontal="center" vertical="top"/>
    </xf>
    <xf numFmtId="49" fontId="31" fillId="2" borderId="0" xfId="0" applyNumberFormat="1" applyFont="1" applyFill="1" applyBorder="1" applyAlignment="1">
      <alignment horizontal="center" vertical="top"/>
    </xf>
    <xf numFmtId="0" fontId="26" fillId="2" borderId="0" xfId="0" applyFont="1" applyFill="1"/>
    <xf numFmtId="0" fontId="27" fillId="2" borderId="0" xfId="0" applyFont="1" applyFill="1"/>
    <xf numFmtId="0" fontId="42" fillId="2" borderId="0" xfId="0" applyFont="1" applyFill="1" applyAlignment="1">
      <alignment horizontal="left"/>
    </xf>
    <xf numFmtId="0" fontId="3" fillId="2" borderId="0" xfId="0" applyFont="1" applyFill="1" applyAlignment="1"/>
    <xf numFmtId="0" fontId="0" fillId="2" borderId="0" xfId="0" applyFont="1" applyFill="1" applyAlignment="1"/>
    <xf numFmtId="0" fontId="79" fillId="2" borderId="0" xfId="0" applyFont="1" applyFill="1" applyAlignment="1">
      <alignment horizontal="left"/>
    </xf>
    <xf numFmtId="0" fontId="79" fillId="2" borderId="0" xfId="0" applyFont="1" applyFill="1" applyAlignment="1"/>
    <xf numFmtId="0" fontId="42" fillId="2" borderId="0" xfId="0" applyFont="1" applyFill="1" applyAlignment="1"/>
    <xf numFmtId="0" fontId="55" fillId="2" borderId="4" xfId="0" applyFont="1" applyFill="1" applyBorder="1" applyAlignment="1">
      <alignment horizontal="center" wrapText="1"/>
    </xf>
    <xf numFmtId="0" fontId="55" fillId="2" borderId="2" xfId="0" applyFont="1" applyFill="1" applyBorder="1" applyAlignment="1">
      <alignment horizontal="center" wrapText="1"/>
    </xf>
    <xf numFmtId="0" fontId="55" fillId="2" borderId="3" xfId="0" applyFont="1" applyFill="1" applyBorder="1" applyAlignment="1">
      <alignment horizontal="center" wrapText="1"/>
    </xf>
    <xf numFmtId="0" fontId="52" fillId="2" borderId="2" xfId="0" applyFont="1" applyFill="1" applyBorder="1" applyAlignment="1">
      <alignment horizontal="center" vertical="top" wrapText="1"/>
    </xf>
    <xf numFmtId="0" fontId="55" fillId="2" borderId="2" xfId="0" applyFont="1" applyFill="1" applyBorder="1" applyAlignment="1">
      <alignment horizontal="center" vertical="top" wrapText="1"/>
    </xf>
    <xf numFmtId="0" fontId="55" fillId="2" borderId="3" xfId="0" applyFont="1" applyFill="1" applyBorder="1" applyAlignment="1">
      <alignment horizontal="center" vertical="top" wrapText="1"/>
    </xf>
    <xf numFmtId="0" fontId="42" fillId="2" borderId="0" xfId="0" applyFont="1" applyFill="1" applyAlignment="1">
      <alignment wrapText="1"/>
    </xf>
    <xf numFmtId="0" fontId="11" fillId="2" borderId="0" xfId="0" applyFont="1" applyFill="1" applyAlignment="1">
      <alignment vertical="center"/>
    </xf>
    <xf numFmtId="0" fontId="7" fillId="2" borderId="12" xfId="0" applyFont="1" applyFill="1" applyBorder="1" applyAlignment="1">
      <alignment horizontal="center" vertical="center" wrapText="1"/>
    </xf>
    <xf numFmtId="0" fontId="2" fillId="2" borderId="0" xfId="0" applyFont="1" applyFill="1" applyAlignment="1"/>
    <xf numFmtId="0" fontId="4" fillId="2" borderId="0" xfId="0" applyFont="1" applyFill="1" applyAlignment="1"/>
    <xf numFmtId="0" fontId="46" fillId="2" borderId="0" xfId="0" applyFont="1" applyFill="1"/>
    <xf numFmtId="0" fontId="3" fillId="2" borderId="0" xfId="0" applyFont="1" applyFill="1"/>
    <xf numFmtId="0" fontId="2" fillId="2" borderId="0" xfId="0" applyFont="1" applyFill="1" applyAlignment="1">
      <alignment vertical="center"/>
    </xf>
    <xf numFmtId="0" fontId="42" fillId="2" borderId="0" xfId="0" applyNumberFormat="1" applyFont="1" applyFill="1" applyBorder="1"/>
    <xf numFmtId="0" fontId="14" fillId="2" borderId="0" xfId="0" applyNumberFormat="1" applyFont="1" applyFill="1" applyBorder="1"/>
    <xf numFmtId="0" fontId="45" fillId="2" borderId="0" xfId="0" applyFont="1" applyFill="1" applyBorder="1" applyAlignment="1">
      <alignment vertical="center"/>
    </xf>
    <xf numFmtId="0" fontId="3" fillId="2" borderId="0" xfId="0" applyFont="1" applyFill="1" applyAlignment="1">
      <alignment horizontal="left"/>
    </xf>
    <xf numFmtId="0" fontId="45" fillId="2" borderId="0" xfId="0" applyFont="1" applyFill="1" applyAlignment="1">
      <alignment vertical="top"/>
    </xf>
    <xf numFmtId="0" fontId="47" fillId="2" borderId="0" xfId="0" applyFont="1" applyFill="1" applyAlignment="1">
      <alignment vertical="top"/>
    </xf>
    <xf numFmtId="0" fontId="2" fillId="2" borderId="0" xfId="0" applyFont="1" applyFill="1" applyAlignment="1">
      <alignment vertical="top"/>
    </xf>
    <xf numFmtId="0" fontId="4" fillId="2" borderId="0" xfId="0" applyFont="1" applyFill="1" applyAlignment="1">
      <alignment vertical="top"/>
    </xf>
    <xf numFmtId="0" fontId="10" fillId="2" borderId="0" xfId="0" applyFont="1" applyFill="1" applyAlignment="1">
      <alignment vertical="top"/>
    </xf>
    <xf numFmtId="0" fontId="7" fillId="2" borderId="13" xfId="0" applyFont="1" applyFill="1" applyBorder="1" applyAlignment="1">
      <alignment horizontal="center" vertical="center" wrapText="1"/>
    </xf>
    <xf numFmtId="0" fontId="26" fillId="2" borderId="0" xfId="0" applyFont="1" applyFill="1" applyBorder="1"/>
    <xf numFmtId="0" fontId="5" fillId="2" borderId="0" xfId="0" applyFont="1" applyFill="1" applyBorder="1"/>
    <xf numFmtId="0" fontId="42" fillId="2" borderId="0" xfId="0" applyFont="1" applyFill="1"/>
    <xf numFmtId="0" fontId="86" fillId="2" borderId="0" xfId="0" applyFont="1" applyFill="1"/>
    <xf numFmtId="0" fontId="51" fillId="2" borderId="0" xfId="0" applyFont="1" applyFill="1" applyBorder="1" applyAlignment="1">
      <alignment horizontal="center"/>
    </xf>
    <xf numFmtId="0" fontId="74" fillId="2" borderId="0" xfId="0" applyFont="1" applyFill="1" applyAlignment="1">
      <alignment horizontal="center"/>
    </xf>
    <xf numFmtId="0" fontId="14" fillId="2" borderId="0" xfId="0" applyFont="1" applyFill="1" applyAlignment="1">
      <alignment wrapText="1"/>
    </xf>
    <xf numFmtId="0" fontId="52" fillId="2" borderId="0" xfId="0" applyFont="1" applyFill="1" applyBorder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0" fontId="81" fillId="2" borderId="0" xfId="0" applyFont="1" applyFill="1" applyBorder="1"/>
    <xf numFmtId="0" fontId="11" fillId="2" borderId="0" xfId="0" applyFont="1" applyFill="1" applyBorder="1" applyAlignment="1">
      <alignment vertical="center"/>
    </xf>
    <xf numFmtId="0" fontId="10" fillId="2" borderId="0" xfId="0" applyFont="1" applyFill="1" applyAlignment="1">
      <alignment horizontal="left" vertical="top" wrapText="1"/>
    </xf>
    <xf numFmtId="0" fontId="14" fillId="2" borderId="0" xfId="1" applyFont="1" applyFill="1" applyBorder="1" applyAlignment="1">
      <alignment horizontal="justify" vertical="center"/>
    </xf>
    <xf numFmtId="0" fontId="124" fillId="2" borderId="0" xfId="1" applyFont="1" applyFill="1" applyBorder="1" applyAlignment="1">
      <alignment horizontal="justify" vertical="center"/>
    </xf>
    <xf numFmtId="0" fontId="14" fillId="2" borderId="0" xfId="0" applyFont="1" applyFill="1"/>
    <xf numFmtId="167" fontId="52" fillId="2" borderId="0" xfId="0" applyNumberFormat="1" applyFont="1" applyFill="1" applyBorder="1" applyAlignment="1">
      <alignment horizontal="center" vertical="top" wrapText="1"/>
    </xf>
    <xf numFmtId="167" fontId="51" fillId="2" borderId="0" xfId="0" applyNumberFormat="1" applyFont="1" applyFill="1" applyBorder="1" applyAlignment="1">
      <alignment horizontal="center" vertical="top"/>
    </xf>
    <xf numFmtId="0" fontId="10" fillId="2" borderId="0" xfId="0" applyFont="1" applyFill="1" applyAlignment="1">
      <alignment horizontal="left" vertical="center" wrapText="1"/>
    </xf>
    <xf numFmtId="0" fontId="55" fillId="2" borderId="0" xfId="0" applyFont="1" applyFill="1" applyAlignment="1">
      <alignment horizontal="center" vertical="center" wrapText="1"/>
    </xf>
    <xf numFmtId="0" fontId="55" fillId="2" borderId="11" xfId="0" applyFont="1" applyFill="1" applyBorder="1" applyAlignment="1">
      <alignment horizontal="center" wrapText="1"/>
    </xf>
    <xf numFmtId="0" fontId="21" fillId="0" borderId="0" xfId="0" applyFont="1" applyAlignment="1">
      <alignment horizontal="center"/>
    </xf>
    <xf numFmtId="0" fontId="0" fillId="0" borderId="0" xfId="0" applyAlignment="1"/>
    <xf numFmtId="0" fontId="9" fillId="2" borderId="0" xfId="0" applyFont="1" applyFill="1" applyBorder="1" applyAlignment="1">
      <alignment wrapText="1"/>
    </xf>
    <xf numFmtId="0" fontId="14" fillId="2" borderId="0" xfId="0" applyNumberFormat="1" applyFont="1" applyFill="1" applyBorder="1" applyAlignment="1">
      <alignment horizontal="left" wrapText="1"/>
    </xf>
    <xf numFmtId="0" fontId="79" fillId="2" borderId="0" xfId="1" applyFont="1" applyFill="1" applyAlignment="1"/>
    <xf numFmtId="0" fontId="79" fillId="2" borderId="0" xfId="1" applyFont="1" applyFill="1" applyBorder="1" applyAlignment="1">
      <alignment horizontal="justify"/>
    </xf>
    <xf numFmtId="0" fontId="7" fillId="2" borderId="16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52" fillId="2" borderId="0" xfId="0" applyFont="1" applyFill="1" applyBorder="1" applyAlignment="1">
      <alignment horizontal="center" vertical="top" wrapText="1"/>
    </xf>
    <xf numFmtId="0" fontId="55" fillId="2" borderId="0" xfId="0" applyFont="1" applyFill="1" applyBorder="1" applyAlignment="1">
      <alignment horizontal="center" vertical="top" wrapText="1"/>
    </xf>
    <xf numFmtId="0" fontId="51" fillId="2" borderId="0" xfId="0" applyFont="1" applyFill="1" applyAlignment="1">
      <alignment horizontal="center" vertical="top" wrapText="1"/>
    </xf>
    <xf numFmtId="0" fontId="79" fillId="2" borderId="0" xfId="1" applyFont="1" applyFill="1" applyAlignment="1">
      <alignment horizontal="left" wrapText="1"/>
    </xf>
    <xf numFmtId="0" fontId="51" fillId="0" borderId="0" xfId="0" applyFont="1" applyFill="1" applyAlignment="1">
      <alignment horizontal="center" wrapText="1"/>
    </xf>
    <xf numFmtId="0" fontId="89" fillId="0" borderId="0" xfId="0" applyFont="1" applyAlignment="1">
      <alignment horizontal="center"/>
    </xf>
    <xf numFmtId="0" fontId="51" fillId="0" borderId="0" xfId="0" applyNumberFormat="1" applyFont="1" applyFill="1" applyBorder="1" applyAlignment="1">
      <alignment horizontal="center"/>
    </xf>
    <xf numFmtId="0" fontId="14" fillId="2" borderId="0" xfId="0" applyFont="1" applyFill="1" applyBorder="1" applyAlignment="1"/>
    <xf numFmtId="0" fontId="42" fillId="2" borderId="0" xfId="0" applyFont="1" applyFill="1" applyBorder="1" applyAlignment="1">
      <alignment horizontal="justify"/>
    </xf>
    <xf numFmtId="0" fontId="39" fillId="2" borderId="0" xfId="0" applyFont="1" applyFill="1" applyBorder="1" applyAlignment="1">
      <alignment horizontal="justify"/>
    </xf>
    <xf numFmtId="0" fontId="55" fillId="2" borderId="0" xfId="0" applyFont="1" applyFill="1" applyBorder="1" applyAlignment="1">
      <alignment horizontal="center" vertical="top"/>
    </xf>
    <xf numFmtId="49" fontId="55" fillId="0" borderId="0" xfId="0" applyNumberFormat="1" applyFont="1" applyFill="1" applyBorder="1" applyAlignment="1">
      <alignment horizontal="center"/>
    </xf>
    <xf numFmtId="0" fontId="88" fillId="0" borderId="0" xfId="0" applyFont="1" applyAlignment="1">
      <alignment horizontal="center"/>
    </xf>
    <xf numFmtId="0" fontId="42" fillId="2" borderId="0" xfId="0" applyFont="1" applyFill="1" applyBorder="1" applyAlignment="1">
      <alignment horizontal="justify" vertical="center"/>
    </xf>
    <xf numFmtId="0" fontId="42" fillId="2" borderId="0" xfId="0" applyFont="1" applyFill="1" applyBorder="1" applyAlignment="1">
      <alignment horizontal="justify" wrapText="1"/>
    </xf>
    <xf numFmtId="0" fontId="110" fillId="0" borderId="0" xfId="0" applyFont="1" applyAlignment="1"/>
    <xf numFmtId="0" fontId="14" fillId="2" borderId="0" xfId="0" applyFont="1" applyFill="1" applyBorder="1" applyAlignment="1">
      <alignment horizontal="justify"/>
    </xf>
    <xf numFmtId="0" fontId="21" fillId="0" borderId="0" xfId="0" applyFont="1" applyAlignment="1"/>
    <xf numFmtId="0" fontId="14" fillId="2" borderId="0" xfId="0" applyFont="1" applyFill="1" applyBorder="1" applyAlignment="1">
      <alignment horizontal="left" wrapText="1"/>
    </xf>
    <xf numFmtId="0" fontId="19" fillId="2" borderId="12" xfId="0" applyFont="1" applyFill="1" applyBorder="1" applyAlignment="1">
      <alignment horizontal="center" vertical="center" wrapText="1"/>
    </xf>
    <xf numFmtId="166" fontId="7" fillId="2" borderId="8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/>
    <xf numFmtId="0" fontId="42" fillId="2" borderId="0" xfId="0" applyFont="1" applyFill="1" applyBorder="1"/>
    <xf numFmtId="0" fontId="16" fillId="2" borderId="0" xfId="0" applyFont="1" applyFill="1" applyBorder="1" applyAlignment="1">
      <alignment vertical="center"/>
    </xf>
    <xf numFmtId="0" fontId="45" fillId="2" borderId="17" xfId="0" applyFont="1" applyFill="1" applyBorder="1" applyAlignment="1">
      <alignment vertical="center"/>
    </xf>
    <xf numFmtId="0" fontId="6" fillId="2" borderId="17" xfId="0" applyFont="1" applyFill="1" applyBorder="1" applyAlignment="1">
      <alignment vertical="center"/>
    </xf>
    <xf numFmtId="0" fontId="0" fillId="0" borderId="17" xfId="0" applyBorder="1" applyAlignment="1"/>
  </cellXfs>
  <cellStyles count="13">
    <cellStyle name="Hiperłącze" xfId="1" builtinId="8"/>
    <cellStyle name="Kolumna" xfId="2" xr:uid="{00000000-0005-0000-0000-000001000000}"/>
    <cellStyle name="Kolumna 2" xfId="5" xr:uid="{00000000-0005-0000-0000-000002000000}"/>
    <cellStyle name="Kolumna 2 2" xfId="10" xr:uid="{00000000-0005-0000-0000-000003000000}"/>
    <cellStyle name="Kolumna 3" xfId="7" xr:uid="{00000000-0005-0000-0000-000004000000}"/>
    <cellStyle name="Kolumna 3 2" xfId="11" xr:uid="{00000000-0005-0000-0000-000005000000}"/>
    <cellStyle name="Normalny" xfId="0" builtinId="0"/>
    <cellStyle name="Normalny 100" xfId="12" xr:uid="{00000000-0005-0000-0000-000007000000}"/>
    <cellStyle name="Normalny 2" xfId="3" xr:uid="{00000000-0005-0000-0000-000008000000}"/>
    <cellStyle name="Normalny 3" xfId="4" xr:uid="{00000000-0005-0000-0000-000009000000}"/>
    <cellStyle name="Normalny 3 2" xfId="8" xr:uid="{00000000-0005-0000-0000-00000A000000}"/>
    <cellStyle name="Normalny 4" xfId="6" xr:uid="{00000000-0005-0000-0000-00000B000000}"/>
    <cellStyle name="Normalny 4 2" xfId="9" xr:uid="{00000000-0005-0000-0000-00000C000000}"/>
  </cellStyles>
  <dxfs count="0"/>
  <tableStyles count="0" defaultTableStyle="TableStyleMedium2" defaultPivotStyle="PivotStyleLight16"/>
  <colors>
    <mruColors>
      <color rgb="FF595959"/>
      <color rgb="FF00B050"/>
      <color rgb="FF727271"/>
      <color rgb="FF000000"/>
      <color rgb="FF616161"/>
      <color rgb="FFBD0026"/>
      <color rgb="FF598080"/>
      <color rgb="FF610000"/>
      <color rgb="FFFFFFFF"/>
      <color rgb="FFCC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220503</xdr:colOff>
      <xdr:row>3</xdr:row>
      <xdr:rowOff>21433</xdr:rowOff>
    </xdr:from>
    <xdr:to>
      <xdr:col>6</xdr:col>
      <xdr:colOff>386103</xdr:colOff>
      <xdr:row>3</xdr:row>
      <xdr:rowOff>270512</xdr:rowOff>
    </xdr:to>
    <xdr:sp macro="" textlink="">
      <xdr:nvSpPr>
        <xdr:cNvPr id="7" name="Strzałka w górę 6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SpPr/>
      </xdr:nvSpPr>
      <xdr:spPr>
        <a:xfrm>
          <a:off x="7053103" y="2002633"/>
          <a:ext cx="165600" cy="249079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4</xdr:col>
      <xdr:colOff>209550</xdr:colOff>
      <xdr:row>3</xdr:row>
      <xdr:rowOff>22384</xdr:rowOff>
    </xdr:from>
    <xdr:to>
      <xdr:col>4</xdr:col>
      <xdr:colOff>375150</xdr:colOff>
      <xdr:row>3</xdr:row>
      <xdr:rowOff>272416</xdr:rowOff>
    </xdr:to>
    <xdr:sp macro="" textlink="">
      <xdr:nvSpPr>
        <xdr:cNvPr id="8" name="Strzałka w górę 7">
          <a:extLst>
            <a:ext uri="{FF2B5EF4-FFF2-40B4-BE49-F238E27FC236}">
              <a16:creationId xmlns:a16="http://schemas.microsoft.com/office/drawing/2014/main" id="{00000000-0008-0000-1600-000008000000}"/>
            </a:ext>
          </a:extLst>
        </xdr:cNvPr>
        <xdr:cNvSpPr/>
      </xdr:nvSpPr>
      <xdr:spPr>
        <a:xfrm>
          <a:off x="5187950" y="2003584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14</xdr:col>
      <xdr:colOff>236696</xdr:colOff>
      <xdr:row>3</xdr:row>
      <xdr:rowOff>23232</xdr:rowOff>
    </xdr:from>
    <xdr:to>
      <xdr:col>14</xdr:col>
      <xdr:colOff>402296</xdr:colOff>
      <xdr:row>3</xdr:row>
      <xdr:rowOff>273264</xdr:rowOff>
    </xdr:to>
    <xdr:sp macro="" textlink="">
      <xdr:nvSpPr>
        <xdr:cNvPr id="11" name="Strzałka w górę 10">
          <a:extLst>
            <a:ext uri="{FF2B5EF4-FFF2-40B4-BE49-F238E27FC236}">
              <a16:creationId xmlns:a16="http://schemas.microsoft.com/office/drawing/2014/main" id="{00000000-0008-0000-1600-00000B000000}"/>
            </a:ext>
          </a:extLst>
        </xdr:cNvPr>
        <xdr:cNvSpPr/>
      </xdr:nvSpPr>
      <xdr:spPr>
        <a:xfrm>
          <a:off x="14113563" y="2004432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8</xdr:col>
      <xdr:colOff>232413</xdr:colOff>
      <xdr:row>3</xdr:row>
      <xdr:rowOff>14872</xdr:rowOff>
    </xdr:from>
    <xdr:to>
      <xdr:col>8</xdr:col>
      <xdr:colOff>399100</xdr:colOff>
      <xdr:row>3</xdr:row>
      <xdr:rowOff>266872</xdr:rowOff>
    </xdr:to>
    <xdr:sp macro="" textlink="">
      <xdr:nvSpPr>
        <xdr:cNvPr id="12" name="Strzałka w dół 11">
          <a:extLst>
            <a:ext uri="{FF2B5EF4-FFF2-40B4-BE49-F238E27FC236}">
              <a16:creationId xmlns:a16="http://schemas.microsoft.com/office/drawing/2014/main" id="{00000000-0008-0000-1600-00000C000000}"/>
            </a:ext>
          </a:extLst>
        </xdr:cNvPr>
        <xdr:cNvSpPr/>
      </xdr:nvSpPr>
      <xdr:spPr>
        <a:xfrm>
          <a:off x="8800680" y="1996072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0</xdr:col>
      <xdr:colOff>333373</xdr:colOff>
      <xdr:row>15</xdr:row>
      <xdr:rowOff>11906</xdr:rowOff>
    </xdr:from>
    <xdr:to>
      <xdr:col>0</xdr:col>
      <xdr:colOff>498973</xdr:colOff>
      <xdr:row>15</xdr:row>
      <xdr:rowOff>261938</xdr:rowOff>
    </xdr:to>
    <xdr:sp macro="" textlink="">
      <xdr:nvSpPr>
        <xdr:cNvPr id="20" name="Strzałka w górę 19">
          <a:extLst>
            <a:ext uri="{FF2B5EF4-FFF2-40B4-BE49-F238E27FC236}">
              <a16:creationId xmlns:a16="http://schemas.microsoft.com/office/drawing/2014/main" id="{00000000-0008-0000-1600-000014000000}"/>
            </a:ext>
          </a:extLst>
        </xdr:cNvPr>
        <xdr:cNvSpPr/>
      </xdr:nvSpPr>
      <xdr:spPr>
        <a:xfrm>
          <a:off x="333373" y="9465469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</xdr:col>
      <xdr:colOff>95253</xdr:colOff>
      <xdr:row>15</xdr:row>
      <xdr:rowOff>59530</xdr:rowOff>
    </xdr:from>
    <xdr:to>
      <xdr:col>1</xdr:col>
      <xdr:colOff>261940</xdr:colOff>
      <xdr:row>15</xdr:row>
      <xdr:rowOff>311530</xdr:rowOff>
    </xdr:to>
    <xdr:sp macro="" textlink="">
      <xdr:nvSpPr>
        <xdr:cNvPr id="21" name="Strzałka w dół 20">
          <a:extLst>
            <a:ext uri="{FF2B5EF4-FFF2-40B4-BE49-F238E27FC236}">
              <a16:creationId xmlns:a16="http://schemas.microsoft.com/office/drawing/2014/main" id="{00000000-0008-0000-1600-000015000000}"/>
            </a:ext>
          </a:extLst>
        </xdr:cNvPr>
        <xdr:cNvSpPr/>
      </xdr:nvSpPr>
      <xdr:spPr>
        <a:xfrm>
          <a:off x="1976441" y="9727405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</xdr:col>
      <xdr:colOff>203698</xdr:colOff>
      <xdr:row>3</xdr:row>
      <xdr:rowOff>18983</xdr:rowOff>
    </xdr:from>
    <xdr:to>
      <xdr:col>2</xdr:col>
      <xdr:colOff>370385</xdr:colOff>
      <xdr:row>3</xdr:row>
      <xdr:rowOff>270983</xdr:rowOff>
    </xdr:to>
    <xdr:sp macro="" textlink="">
      <xdr:nvSpPr>
        <xdr:cNvPr id="22" name="Strzałka w dół 21">
          <a:extLst>
            <a:ext uri="{FF2B5EF4-FFF2-40B4-BE49-F238E27FC236}">
              <a16:creationId xmlns:a16="http://schemas.microsoft.com/office/drawing/2014/main" id="{00000000-0008-0000-1600-000016000000}"/>
            </a:ext>
          </a:extLst>
        </xdr:cNvPr>
        <xdr:cNvSpPr/>
      </xdr:nvSpPr>
      <xdr:spPr>
        <a:xfrm>
          <a:off x="3442198" y="200018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10</xdr:col>
      <xdr:colOff>228600</xdr:colOff>
      <xdr:row>3</xdr:row>
      <xdr:rowOff>15240</xdr:rowOff>
    </xdr:from>
    <xdr:to>
      <xdr:col>10</xdr:col>
      <xdr:colOff>395287</xdr:colOff>
      <xdr:row>3</xdr:row>
      <xdr:rowOff>267240</xdr:rowOff>
    </xdr:to>
    <xdr:sp macro="" textlink="">
      <xdr:nvSpPr>
        <xdr:cNvPr id="23" name="Strzałka w dół 22">
          <a:extLst>
            <a:ext uri="{FF2B5EF4-FFF2-40B4-BE49-F238E27FC236}">
              <a16:creationId xmlns:a16="http://schemas.microsoft.com/office/drawing/2014/main" id="{00000000-0008-0000-1600-000017000000}"/>
            </a:ext>
          </a:extLst>
        </xdr:cNvPr>
        <xdr:cNvSpPr/>
      </xdr:nvSpPr>
      <xdr:spPr>
        <a:xfrm>
          <a:off x="1056132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12</xdr:col>
      <xdr:colOff>228600</xdr:colOff>
      <xdr:row>3</xdr:row>
      <xdr:rowOff>15240</xdr:rowOff>
    </xdr:from>
    <xdr:to>
      <xdr:col>12</xdr:col>
      <xdr:colOff>395287</xdr:colOff>
      <xdr:row>3</xdr:row>
      <xdr:rowOff>267240</xdr:rowOff>
    </xdr:to>
    <xdr:sp macro="" textlink="">
      <xdr:nvSpPr>
        <xdr:cNvPr id="24" name="Strzałka w dół 23">
          <a:extLst>
            <a:ext uri="{FF2B5EF4-FFF2-40B4-BE49-F238E27FC236}">
              <a16:creationId xmlns:a16="http://schemas.microsoft.com/office/drawing/2014/main" id="{00000000-0008-0000-1600-000018000000}"/>
            </a:ext>
          </a:extLst>
        </xdr:cNvPr>
        <xdr:cNvSpPr/>
      </xdr:nvSpPr>
      <xdr:spPr>
        <a:xfrm>
          <a:off x="1232916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16</xdr:col>
      <xdr:colOff>228600</xdr:colOff>
      <xdr:row>3</xdr:row>
      <xdr:rowOff>15240</xdr:rowOff>
    </xdr:from>
    <xdr:to>
      <xdr:col>16</xdr:col>
      <xdr:colOff>395287</xdr:colOff>
      <xdr:row>3</xdr:row>
      <xdr:rowOff>267240</xdr:rowOff>
    </xdr:to>
    <xdr:sp macro="" textlink="">
      <xdr:nvSpPr>
        <xdr:cNvPr id="25" name="Strzałka w dół 24">
          <a:extLst>
            <a:ext uri="{FF2B5EF4-FFF2-40B4-BE49-F238E27FC236}">
              <a16:creationId xmlns:a16="http://schemas.microsoft.com/office/drawing/2014/main" id="{00000000-0008-0000-1600-000019000000}"/>
            </a:ext>
          </a:extLst>
        </xdr:cNvPr>
        <xdr:cNvSpPr/>
      </xdr:nvSpPr>
      <xdr:spPr>
        <a:xfrm>
          <a:off x="1586484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18</xdr:col>
      <xdr:colOff>228600</xdr:colOff>
      <xdr:row>3</xdr:row>
      <xdr:rowOff>15240</xdr:rowOff>
    </xdr:from>
    <xdr:to>
      <xdr:col>18</xdr:col>
      <xdr:colOff>395287</xdr:colOff>
      <xdr:row>3</xdr:row>
      <xdr:rowOff>267240</xdr:rowOff>
    </xdr:to>
    <xdr:sp macro="" textlink="">
      <xdr:nvSpPr>
        <xdr:cNvPr id="26" name="Strzałka w dół 25">
          <a:extLst>
            <a:ext uri="{FF2B5EF4-FFF2-40B4-BE49-F238E27FC236}">
              <a16:creationId xmlns:a16="http://schemas.microsoft.com/office/drawing/2014/main" id="{00000000-0008-0000-1600-00001A000000}"/>
            </a:ext>
          </a:extLst>
        </xdr:cNvPr>
        <xdr:cNvSpPr/>
      </xdr:nvSpPr>
      <xdr:spPr>
        <a:xfrm>
          <a:off x="17632680" y="1996440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20</xdr:col>
      <xdr:colOff>213360</xdr:colOff>
      <xdr:row>3</xdr:row>
      <xdr:rowOff>23707</xdr:rowOff>
    </xdr:from>
    <xdr:to>
      <xdr:col>20</xdr:col>
      <xdr:colOff>378960</xdr:colOff>
      <xdr:row>3</xdr:row>
      <xdr:rowOff>273739</xdr:rowOff>
    </xdr:to>
    <xdr:sp macro="" textlink="">
      <xdr:nvSpPr>
        <xdr:cNvPr id="27" name="Strzałka w górę 26">
          <a:extLst>
            <a:ext uri="{FF2B5EF4-FFF2-40B4-BE49-F238E27FC236}">
              <a16:creationId xmlns:a16="http://schemas.microsoft.com/office/drawing/2014/main" id="{00000000-0008-0000-1600-00001B000000}"/>
            </a:ext>
          </a:extLst>
        </xdr:cNvPr>
        <xdr:cNvSpPr/>
      </xdr:nvSpPr>
      <xdr:spPr>
        <a:xfrm>
          <a:off x="19398827" y="200490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22</xdr:col>
      <xdr:colOff>220980</xdr:colOff>
      <xdr:row>3</xdr:row>
      <xdr:rowOff>23707</xdr:rowOff>
    </xdr:from>
    <xdr:to>
      <xdr:col>22</xdr:col>
      <xdr:colOff>386580</xdr:colOff>
      <xdr:row>3</xdr:row>
      <xdr:rowOff>273739</xdr:rowOff>
    </xdr:to>
    <xdr:sp macro="" textlink="">
      <xdr:nvSpPr>
        <xdr:cNvPr id="28" name="Strzałka w górę 27">
          <a:extLst>
            <a:ext uri="{FF2B5EF4-FFF2-40B4-BE49-F238E27FC236}">
              <a16:creationId xmlns:a16="http://schemas.microsoft.com/office/drawing/2014/main" id="{00000000-0008-0000-1600-00001C000000}"/>
            </a:ext>
          </a:extLst>
        </xdr:cNvPr>
        <xdr:cNvSpPr/>
      </xdr:nvSpPr>
      <xdr:spPr>
        <a:xfrm>
          <a:off x="21175980" y="2004907"/>
          <a:ext cx="165600" cy="250032"/>
        </a:xfrm>
        <a:prstGeom prst="upArrow">
          <a:avLst/>
        </a:prstGeom>
        <a:solidFill>
          <a:srgbClr val="BED600"/>
        </a:solidFill>
        <a:ln>
          <a:solidFill>
            <a:srgbClr val="BED6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24</xdr:col>
      <xdr:colOff>205740</xdr:colOff>
      <xdr:row>3</xdr:row>
      <xdr:rowOff>14393</xdr:rowOff>
    </xdr:from>
    <xdr:to>
      <xdr:col>24</xdr:col>
      <xdr:colOff>372427</xdr:colOff>
      <xdr:row>3</xdr:row>
      <xdr:rowOff>266393</xdr:rowOff>
    </xdr:to>
    <xdr:sp macro="" textlink="">
      <xdr:nvSpPr>
        <xdr:cNvPr id="29" name="Strzałka w dół 28">
          <a:extLst>
            <a:ext uri="{FF2B5EF4-FFF2-40B4-BE49-F238E27FC236}">
              <a16:creationId xmlns:a16="http://schemas.microsoft.com/office/drawing/2014/main" id="{00000000-0008-0000-1600-00001D000000}"/>
            </a:ext>
          </a:extLst>
        </xdr:cNvPr>
        <xdr:cNvSpPr/>
      </xdr:nvSpPr>
      <xdr:spPr>
        <a:xfrm>
          <a:off x="22387084" y="2062268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26</xdr:col>
      <xdr:colOff>228600</xdr:colOff>
      <xdr:row>3</xdr:row>
      <xdr:rowOff>14393</xdr:rowOff>
    </xdr:from>
    <xdr:to>
      <xdr:col>26</xdr:col>
      <xdr:colOff>395287</xdr:colOff>
      <xdr:row>3</xdr:row>
      <xdr:rowOff>266393</xdr:rowOff>
    </xdr:to>
    <xdr:sp macro="" textlink="">
      <xdr:nvSpPr>
        <xdr:cNvPr id="30" name="Strzałka w dół 29">
          <a:extLst>
            <a:ext uri="{FF2B5EF4-FFF2-40B4-BE49-F238E27FC236}">
              <a16:creationId xmlns:a16="http://schemas.microsoft.com/office/drawing/2014/main" id="{00000000-0008-0000-1600-00001E000000}"/>
            </a:ext>
          </a:extLst>
        </xdr:cNvPr>
        <xdr:cNvSpPr/>
      </xdr:nvSpPr>
      <xdr:spPr>
        <a:xfrm>
          <a:off x="24722667" y="199559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28</xdr:col>
      <xdr:colOff>220980</xdr:colOff>
      <xdr:row>3</xdr:row>
      <xdr:rowOff>14393</xdr:rowOff>
    </xdr:from>
    <xdr:to>
      <xdr:col>28</xdr:col>
      <xdr:colOff>387667</xdr:colOff>
      <xdr:row>3</xdr:row>
      <xdr:rowOff>266393</xdr:rowOff>
    </xdr:to>
    <xdr:sp macro="" textlink="">
      <xdr:nvSpPr>
        <xdr:cNvPr id="31" name="Strzałka w dół 30">
          <a:extLst>
            <a:ext uri="{FF2B5EF4-FFF2-40B4-BE49-F238E27FC236}">
              <a16:creationId xmlns:a16="http://schemas.microsoft.com/office/drawing/2014/main" id="{00000000-0008-0000-1600-00001F000000}"/>
            </a:ext>
          </a:extLst>
        </xdr:cNvPr>
        <xdr:cNvSpPr/>
      </xdr:nvSpPr>
      <xdr:spPr>
        <a:xfrm>
          <a:off x="26484580" y="1995593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30</xdr:col>
      <xdr:colOff>220136</xdr:colOff>
      <xdr:row>3</xdr:row>
      <xdr:rowOff>16934</xdr:rowOff>
    </xdr:from>
    <xdr:to>
      <xdr:col>30</xdr:col>
      <xdr:colOff>386823</xdr:colOff>
      <xdr:row>3</xdr:row>
      <xdr:rowOff>268934</xdr:rowOff>
    </xdr:to>
    <xdr:sp macro="" textlink="">
      <xdr:nvSpPr>
        <xdr:cNvPr id="32" name="Strzałka w dół 31">
          <a:extLst>
            <a:ext uri="{FF2B5EF4-FFF2-40B4-BE49-F238E27FC236}">
              <a16:creationId xmlns:a16="http://schemas.microsoft.com/office/drawing/2014/main" id="{00000000-0008-0000-1600-000020000000}"/>
            </a:ext>
          </a:extLst>
        </xdr:cNvPr>
        <xdr:cNvSpPr/>
      </xdr:nvSpPr>
      <xdr:spPr>
        <a:xfrm>
          <a:off x="28253269" y="199813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>
    <xdr:from>
      <xdr:col>32</xdr:col>
      <xdr:colOff>245528</xdr:colOff>
      <xdr:row>3</xdr:row>
      <xdr:rowOff>16934</xdr:rowOff>
    </xdr:from>
    <xdr:to>
      <xdr:col>32</xdr:col>
      <xdr:colOff>412215</xdr:colOff>
      <xdr:row>3</xdr:row>
      <xdr:rowOff>268934</xdr:rowOff>
    </xdr:to>
    <xdr:sp macro="" textlink="">
      <xdr:nvSpPr>
        <xdr:cNvPr id="33" name="Strzałka w dół 32">
          <a:extLst>
            <a:ext uri="{FF2B5EF4-FFF2-40B4-BE49-F238E27FC236}">
              <a16:creationId xmlns:a16="http://schemas.microsoft.com/office/drawing/2014/main" id="{00000000-0008-0000-1600-000021000000}"/>
            </a:ext>
          </a:extLst>
        </xdr:cNvPr>
        <xdr:cNvSpPr/>
      </xdr:nvSpPr>
      <xdr:spPr>
        <a:xfrm>
          <a:off x="30048195" y="1998134"/>
          <a:ext cx="166687" cy="252000"/>
        </a:xfrm>
        <a:prstGeom prst="downArrow">
          <a:avLst/>
        </a:prstGeom>
        <a:solidFill>
          <a:srgbClr val="522398"/>
        </a:solidFill>
        <a:ln>
          <a:solidFill>
            <a:srgbClr val="522398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2.bin"/><Relationship Id="rId1" Type="http://schemas.openxmlformats.org/officeDocument/2006/relationships/printerSettings" Target="../printerSettings/printerSettings4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6.bin"/><Relationship Id="rId1" Type="http://schemas.openxmlformats.org/officeDocument/2006/relationships/printerSettings" Target="../printerSettings/printerSettings4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1:O50"/>
  <sheetViews>
    <sheetView tabSelected="1" zoomScaleNormal="100" workbookViewId="0"/>
  </sheetViews>
  <sheetFormatPr defaultColWidth="9.140625" defaultRowHeight="15"/>
  <cols>
    <col min="1" max="1" width="3.28515625" style="147" customWidth="1"/>
    <col min="2" max="2" width="11.7109375" style="234" customWidth="1"/>
    <col min="3" max="3" width="1.85546875" style="234" customWidth="1"/>
    <col min="4" max="6" width="9.140625" style="234"/>
    <col min="7" max="9" width="9.140625" style="147"/>
    <col min="10" max="10" width="24.7109375" style="147" customWidth="1"/>
    <col min="11" max="16384" width="9.140625" style="147"/>
  </cols>
  <sheetData>
    <row r="1" spans="2:11" ht="15.75" customHeight="1">
      <c r="B1" s="661" t="s">
        <v>1221</v>
      </c>
      <c r="C1" s="661"/>
      <c r="D1" s="661"/>
      <c r="E1" s="662"/>
      <c r="F1" s="662"/>
      <c r="G1" s="662"/>
      <c r="H1" s="662"/>
      <c r="I1" s="662"/>
      <c r="J1" s="662"/>
      <c r="K1" s="662"/>
    </row>
    <row r="2" spans="2:11" ht="15.75" customHeight="1">
      <c r="B2" s="663" t="s">
        <v>1222</v>
      </c>
      <c r="C2" s="663"/>
      <c r="D2" s="663"/>
      <c r="E2" s="664"/>
      <c r="F2" s="664"/>
      <c r="G2" s="664"/>
      <c r="H2" s="664"/>
      <c r="I2" s="664"/>
      <c r="J2" s="664"/>
      <c r="K2" s="664"/>
    </row>
    <row r="3" spans="2:11" ht="13.5" customHeight="1">
      <c r="B3" s="313"/>
      <c r="C3" s="313"/>
      <c r="D3" s="314"/>
      <c r="E3" s="314"/>
      <c r="F3" s="314"/>
      <c r="G3" s="314"/>
      <c r="H3" s="314"/>
      <c r="I3" s="314"/>
      <c r="J3" s="314"/>
    </row>
    <row r="4" spans="2:11" ht="13.5" customHeight="1">
      <c r="B4" s="666" t="s">
        <v>1107</v>
      </c>
      <c r="C4" s="666"/>
      <c r="D4" s="672"/>
      <c r="E4" s="672"/>
      <c r="F4" s="672"/>
      <c r="G4" s="672"/>
      <c r="H4" s="672"/>
      <c r="I4" s="672"/>
      <c r="J4" s="672"/>
    </row>
    <row r="5" spans="2:11" ht="13.5" customHeight="1">
      <c r="B5" s="665" t="s">
        <v>1108</v>
      </c>
      <c r="C5" s="665"/>
      <c r="D5" s="666"/>
      <c r="E5" s="666"/>
      <c r="F5" s="666"/>
      <c r="G5" s="666"/>
      <c r="H5" s="666"/>
      <c r="I5" s="666"/>
      <c r="J5" s="666"/>
    </row>
    <row r="6" spans="2:11" ht="13.5" customHeight="1">
      <c r="B6" s="3"/>
      <c r="C6" s="3"/>
      <c r="D6" s="4"/>
      <c r="E6" s="4"/>
      <c r="F6" s="4"/>
      <c r="G6" s="4"/>
      <c r="H6" s="4"/>
      <c r="I6" s="4"/>
      <c r="J6" s="4"/>
      <c r="K6" s="235"/>
    </row>
    <row r="7" spans="2:11" ht="19.5" customHeight="1">
      <c r="B7" s="355" t="s">
        <v>504</v>
      </c>
      <c r="C7" s="18"/>
      <c r="D7" s="669" t="s">
        <v>1223</v>
      </c>
      <c r="E7" s="669"/>
      <c r="F7" s="669"/>
      <c r="G7" s="669"/>
      <c r="H7" s="669"/>
      <c r="I7" s="669"/>
      <c r="J7" s="669"/>
      <c r="K7" s="235"/>
    </row>
    <row r="8" spans="2:11" ht="12.75" customHeight="1">
      <c r="B8" s="350"/>
      <c r="C8" s="3"/>
      <c r="D8" s="671" t="s">
        <v>1340</v>
      </c>
      <c r="E8" s="671"/>
      <c r="F8" s="671"/>
      <c r="G8" s="671"/>
      <c r="H8" s="671"/>
      <c r="I8" s="671"/>
      <c r="J8" s="671"/>
      <c r="K8" s="235"/>
    </row>
    <row r="9" spans="2:11" ht="19.5" customHeight="1">
      <c r="B9" s="355" t="s">
        <v>505</v>
      </c>
      <c r="C9" s="18"/>
      <c r="D9" s="669" t="s">
        <v>522</v>
      </c>
      <c r="E9" s="669"/>
      <c r="F9" s="669"/>
      <c r="G9" s="669"/>
      <c r="H9" s="669"/>
      <c r="I9" s="669"/>
      <c r="J9" s="669"/>
      <c r="K9" s="235"/>
    </row>
    <row r="10" spans="2:11" ht="12.75" customHeight="1">
      <c r="B10" s="350"/>
      <c r="C10" s="3"/>
      <c r="D10" s="670" t="s">
        <v>523</v>
      </c>
      <c r="E10" s="670"/>
      <c r="F10" s="670"/>
      <c r="G10" s="670"/>
      <c r="H10" s="670"/>
      <c r="I10" s="670"/>
      <c r="J10" s="670"/>
      <c r="K10" s="235"/>
    </row>
    <row r="11" spans="2:11" ht="19.5" customHeight="1">
      <c r="B11" s="355" t="s">
        <v>506</v>
      </c>
      <c r="C11" s="18"/>
      <c r="D11" s="669" t="s">
        <v>524</v>
      </c>
      <c r="E11" s="669"/>
      <c r="F11" s="669"/>
      <c r="G11" s="669"/>
      <c r="H11" s="669"/>
      <c r="I11" s="669"/>
      <c r="J11" s="669"/>
      <c r="K11" s="235"/>
    </row>
    <row r="12" spans="2:11" ht="12.75" customHeight="1">
      <c r="B12" s="350"/>
      <c r="C12" s="3"/>
      <c r="D12" s="670" t="s">
        <v>1003</v>
      </c>
      <c r="E12" s="670"/>
      <c r="F12" s="670"/>
      <c r="G12" s="670"/>
      <c r="H12" s="670"/>
      <c r="I12" s="670"/>
      <c r="J12" s="670"/>
      <c r="K12" s="235"/>
    </row>
    <row r="13" spans="2:11" ht="19.5" customHeight="1">
      <c r="B13" s="355" t="s">
        <v>507</v>
      </c>
      <c r="C13" s="19"/>
      <c r="D13" s="669" t="s">
        <v>525</v>
      </c>
      <c r="E13" s="669"/>
      <c r="F13" s="669"/>
      <c r="G13" s="669"/>
      <c r="H13" s="669"/>
      <c r="I13" s="669"/>
      <c r="J13" s="669"/>
      <c r="K13" s="235"/>
    </row>
    <row r="14" spans="2:11" ht="12.75" customHeight="1">
      <c r="B14" s="350"/>
      <c r="C14" s="3"/>
      <c r="D14" s="670" t="s">
        <v>526</v>
      </c>
      <c r="E14" s="670"/>
      <c r="F14" s="670"/>
      <c r="G14" s="670"/>
      <c r="H14" s="670"/>
      <c r="I14" s="670"/>
      <c r="J14" s="3"/>
      <c r="K14" s="235"/>
    </row>
    <row r="15" spans="2:11" ht="19.5" customHeight="1">
      <c r="B15" s="355" t="s">
        <v>508</v>
      </c>
      <c r="C15" s="18"/>
      <c r="D15" s="673" t="s">
        <v>527</v>
      </c>
      <c r="E15" s="673"/>
      <c r="F15" s="673"/>
      <c r="G15" s="673"/>
      <c r="H15" s="673"/>
      <c r="I15" s="673"/>
      <c r="J15" s="673"/>
      <c r="K15" s="235"/>
    </row>
    <row r="16" spans="2:11" ht="12.75" customHeight="1">
      <c r="B16" s="350"/>
      <c r="C16" s="3"/>
      <c r="D16" s="674" t="s">
        <v>528</v>
      </c>
      <c r="E16" s="674"/>
      <c r="F16" s="674"/>
      <c r="G16" s="674"/>
      <c r="H16" s="674"/>
      <c r="I16" s="674"/>
      <c r="J16" s="674"/>
      <c r="K16" s="235"/>
    </row>
    <row r="17" spans="2:11" ht="19.5" customHeight="1">
      <c r="B17" s="355" t="s">
        <v>510</v>
      </c>
      <c r="C17" s="18"/>
      <c r="D17" s="673" t="s">
        <v>529</v>
      </c>
      <c r="E17" s="673"/>
      <c r="F17" s="673"/>
      <c r="G17" s="673"/>
      <c r="H17" s="673"/>
      <c r="I17" s="673"/>
      <c r="J17" s="673"/>
      <c r="K17" s="235"/>
    </row>
    <row r="18" spans="2:11" ht="12.75" customHeight="1">
      <c r="B18" s="350"/>
      <c r="C18" s="3"/>
      <c r="D18" s="674" t="s">
        <v>530</v>
      </c>
      <c r="E18" s="674"/>
      <c r="F18" s="674"/>
      <c r="G18" s="674"/>
      <c r="H18" s="674"/>
      <c r="I18" s="674"/>
      <c r="J18" s="674"/>
      <c r="K18" s="235"/>
    </row>
    <row r="19" spans="2:11" ht="19.5" customHeight="1">
      <c r="B19" s="355" t="s">
        <v>511</v>
      </c>
      <c r="C19" s="18"/>
      <c r="D19" s="673" t="s">
        <v>970</v>
      </c>
      <c r="E19" s="673"/>
      <c r="F19" s="673"/>
      <c r="G19" s="673"/>
      <c r="H19" s="673"/>
      <c r="I19" s="673"/>
      <c r="J19" s="3"/>
      <c r="K19" s="235"/>
    </row>
    <row r="20" spans="2:11" ht="12.75" customHeight="1">
      <c r="B20" s="350"/>
      <c r="C20" s="3"/>
      <c r="D20" s="674" t="s">
        <v>971</v>
      </c>
      <c r="E20" s="674"/>
      <c r="F20" s="674"/>
      <c r="G20" s="674"/>
      <c r="H20" s="674"/>
      <c r="I20" s="674"/>
      <c r="J20" s="3"/>
      <c r="K20" s="235"/>
    </row>
    <row r="21" spans="2:11" ht="19.5" customHeight="1">
      <c r="B21" s="355" t="s">
        <v>512</v>
      </c>
      <c r="C21" s="18"/>
      <c r="D21" s="669" t="s">
        <v>531</v>
      </c>
      <c r="E21" s="669"/>
      <c r="F21" s="669"/>
      <c r="G21" s="669"/>
      <c r="H21" s="669"/>
      <c r="I21" s="669"/>
      <c r="J21" s="3"/>
      <c r="K21" s="235"/>
    </row>
    <row r="22" spans="2:11" ht="12.75" customHeight="1">
      <c r="B22" s="350"/>
      <c r="C22" s="3"/>
      <c r="D22" s="670" t="s">
        <v>532</v>
      </c>
      <c r="E22" s="670"/>
      <c r="F22" s="670"/>
      <c r="G22" s="670"/>
      <c r="H22" s="670"/>
      <c r="I22" s="670"/>
      <c r="J22" s="3"/>
      <c r="K22" s="235"/>
    </row>
    <row r="23" spans="2:11" ht="19.5" customHeight="1">
      <c r="B23" s="355" t="s">
        <v>513</v>
      </c>
      <c r="C23" s="18"/>
      <c r="D23" s="669" t="s">
        <v>533</v>
      </c>
      <c r="E23" s="669"/>
      <c r="F23" s="669"/>
      <c r="G23" s="669"/>
      <c r="H23" s="669"/>
      <c r="I23" s="669"/>
      <c r="J23" s="3"/>
      <c r="K23" s="235"/>
    </row>
    <row r="24" spans="2:11" ht="12.75" customHeight="1">
      <c r="B24" s="350"/>
      <c r="C24" s="3"/>
      <c r="D24" s="670" t="s">
        <v>534</v>
      </c>
      <c r="E24" s="670"/>
      <c r="F24" s="670"/>
      <c r="G24" s="670"/>
      <c r="H24" s="670"/>
      <c r="I24" s="670"/>
      <c r="J24" s="3"/>
      <c r="K24" s="235"/>
    </row>
    <row r="25" spans="2:11" ht="19.5" customHeight="1">
      <c r="B25" s="355" t="s">
        <v>509</v>
      </c>
      <c r="C25" s="18"/>
      <c r="D25" s="669" t="s">
        <v>604</v>
      </c>
      <c r="E25" s="669"/>
      <c r="F25" s="669"/>
      <c r="G25" s="669"/>
      <c r="H25" s="669"/>
      <c r="I25" s="669"/>
      <c r="J25" s="669"/>
      <c r="K25" s="235"/>
    </row>
    <row r="26" spans="2:11" ht="12.75" customHeight="1">
      <c r="B26" s="350"/>
      <c r="C26" s="3"/>
      <c r="D26" s="670" t="s">
        <v>605</v>
      </c>
      <c r="E26" s="670"/>
      <c r="F26" s="670"/>
      <c r="G26" s="670"/>
      <c r="H26" s="670"/>
      <c r="I26" s="670"/>
      <c r="J26" s="670"/>
      <c r="K26" s="235"/>
    </row>
    <row r="27" spans="2:11" s="237" customFormat="1" ht="19.5" customHeight="1">
      <c r="B27" s="356" t="s">
        <v>514</v>
      </c>
      <c r="C27" s="20"/>
      <c r="D27" s="667" t="s">
        <v>535</v>
      </c>
      <c r="E27" s="667"/>
      <c r="F27" s="667"/>
      <c r="G27" s="667"/>
      <c r="H27" s="667"/>
      <c r="I27" s="667"/>
      <c r="J27" s="667"/>
      <c r="K27" s="236"/>
    </row>
    <row r="28" spans="2:11" s="239" customFormat="1" ht="12.75" customHeight="1">
      <c r="B28" s="350"/>
      <c r="C28" s="3"/>
      <c r="D28" s="670" t="s">
        <v>536</v>
      </c>
      <c r="E28" s="681"/>
      <c r="F28" s="681"/>
      <c r="G28" s="681"/>
      <c r="H28" s="681"/>
      <c r="I28" s="681"/>
      <c r="J28" s="681"/>
      <c r="K28" s="238"/>
    </row>
    <row r="29" spans="2:11" s="237" customFormat="1" ht="19.5" customHeight="1">
      <c r="B29" s="356" t="s">
        <v>515</v>
      </c>
      <c r="C29" s="20"/>
      <c r="D29" s="667" t="s">
        <v>537</v>
      </c>
      <c r="E29" s="667"/>
      <c r="F29" s="667"/>
      <c r="G29" s="667"/>
      <c r="H29" s="667"/>
      <c r="I29" s="667"/>
      <c r="J29" s="667"/>
      <c r="K29" s="236"/>
    </row>
    <row r="30" spans="2:11" s="239" customFormat="1" ht="12.75" customHeight="1">
      <c r="B30" s="350"/>
      <c r="C30" s="3"/>
      <c r="D30" s="677" t="s">
        <v>538</v>
      </c>
      <c r="E30" s="677"/>
      <c r="F30" s="677"/>
      <c r="G30" s="677"/>
      <c r="H30" s="677"/>
      <c r="I30" s="677"/>
      <c r="J30" s="677"/>
      <c r="K30" s="238"/>
    </row>
    <row r="31" spans="2:11" s="237" customFormat="1" ht="19.5" customHeight="1">
      <c r="B31" s="356" t="s">
        <v>516</v>
      </c>
      <c r="C31" s="20"/>
      <c r="D31" s="667" t="s">
        <v>606</v>
      </c>
      <c r="E31" s="667"/>
      <c r="F31" s="667"/>
      <c r="G31" s="667"/>
      <c r="H31" s="667"/>
      <c r="I31" s="667"/>
      <c r="J31" s="353"/>
      <c r="K31" s="236"/>
    </row>
    <row r="32" spans="2:11" s="239" customFormat="1" ht="12.75" customHeight="1">
      <c r="B32" s="350"/>
      <c r="C32" s="3"/>
      <c r="D32" s="678" t="s">
        <v>607</v>
      </c>
      <c r="E32" s="678"/>
      <c r="F32" s="678"/>
      <c r="G32" s="678"/>
      <c r="H32" s="678"/>
      <c r="I32" s="678"/>
      <c r="J32" s="354"/>
      <c r="K32" s="238"/>
    </row>
    <row r="33" spans="2:15" s="237" customFormat="1" ht="19.5" customHeight="1">
      <c r="B33" s="356" t="s">
        <v>517</v>
      </c>
      <c r="C33" s="20"/>
      <c r="D33" s="667" t="s">
        <v>539</v>
      </c>
      <c r="E33" s="667"/>
      <c r="F33" s="667"/>
      <c r="G33" s="667"/>
      <c r="H33" s="667"/>
      <c r="I33" s="667"/>
      <c r="J33" s="353"/>
      <c r="K33" s="236"/>
    </row>
    <row r="34" spans="2:15" s="239" customFormat="1" ht="12.75" customHeight="1">
      <c r="B34" s="350"/>
      <c r="C34" s="3"/>
      <c r="D34" s="677" t="s">
        <v>540</v>
      </c>
      <c r="E34" s="677"/>
      <c r="F34" s="677"/>
      <c r="G34" s="677"/>
      <c r="H34" s="677"/>
      <c r="I34" s="677"/>
      <c r="J34" s="354"/>
      <c r="K34" s="238"/>
    </row>
    <row r="35" spans="2:15" s="237" customFormat="1" ht="19.5" customHeight="1">
      <c r="B35" s="356" t="s">
        <v>518</v>
      </c>
      <c r="C35" s="20"/>
      <c r="D35" s="667" t="s">
        <v>541</v>
      </c>
      <c r="E35" s="667"/>
      <c r="F35" s="667"/>
      <c r="G35" s="667"/>
      <c r="H35" s="667"/>
      <c r="I35" s="667"/>
      <c r="J35" s="667"/>
      <c r="K35" s="236"/>
    </row>
    <row r="36" spans="2:15" s="239" customFormat="1" ht="12.75" customHeight="1">
      <c r="B36" s="350"/>
      <c r="C36" s="3"/>
      <c r="D36" s="668" t="s">
        <v>542</v>
      </c>
      <c r="E36" s="668"/>
      <c r="F36" s="668"/>
      <c r="G36" s="668"/>
      <c r="H36" s="668"/>
      <c r="I36" s="668"/>
      <c r="J36" s="668"/>
      <c r="K36" s="238"/>
    </row>
    <row r="37" spans="2:15" s="237" customFormat="1" ht="19.5" customHeight="1">
      <c r="B37" s="356" t="s">
        <v>519</v>
      </c>
      <c r="C37" s="20"/>
      <c r="D37" s="667" t="s">
        <v>543</v>
      </c>
      <c r="E37" s="667"/>
      <c r="F37" s="667"/>
      <c r="G37" s="667"/>
      <c r="H37" s="667"/>
      <c r="I37" s="667"/>
      <c r="J37" s="667"/>
      <c r="K37" s="236"/>
    </row>
    <row r="38" spans="2:15" s="239" customFormat="1" ht="12.75" customHeight="1">
      <c r="B38" s="350"/>
      <c r="C38" s="3"/>
      <c r="D38" s="668" t="s">
        <v>544</v>
      </c>
      <c r="E38" s="668"/>
      <c r="F38" s="668"/>
      <c r="G38" s="668"/>
      <c r="H38" s="668"/>
      <c r="I38" s="668"/>
      <c r="J38" s="668"/>
      <c r="K38" s="238"/>
    </row>
    <row r="39" spans="2:15" s="237" customFormat="1" ht="19.5" customHeight="1">
      <c r="B39" s="356" t="s">
        <v>520</v>
      </c>
      <c r="C39" s="20"/>
      <c r="D39" s="667" t="s">
        <v>608</v>
      </c>
      <c r="E39" s="667"/>
      <c r="F39" s="667"/>
      <c r="G39" s="667"/>
      <c r="H39" s="667"/>
      <c r="I39" s="667"/>
      <c r="J39" s="667"/>
      <c r="K39" s="236"/>
    </row>
    <row r="40" spans="2:15" s="239" customFormat="1" ht="12.75" customHeight="1">
      <c r="B40" s="350"/>
      <c r="C40" s="3"/>
      <c r="D40" s="677" t="s">
        <v>608</v>
      </c>
      <c r="E40" s="677"/>
      <c r="F40" s="677"/>
      <c r="G40" s="677"/>
      <c r="H40" s="677"/>
      <c r="I40" s="677"/>
      <c r="J40" s="677"/>
      <c r="K40" s="238"/>
    </row>
    <row r="41" spans="2:15" s="237" customFormat="1" ht="19.5" customHeight="1">
      <c r="B41" s="356" t="s">
        <v>611</v>
      </c>
      <c r="C41" s="20"/>
      <c r="D41" s="667" t="s">
        <v>609</v>
      </c>
      <c r="E41" s="667"/>
      <c r="F41" s="667"/>
      <c r="G41" s="667"/>
      <c r="H41" s="667"/>
      <c r="I41" s="667"/>
      <c r="J41" s="667"/>
      <c r="K41" s="236"/>
    </row>
    <row r="42" spans="2:15" s="239" customFormat="1" ht="12.75" customHeight="1">
      <c r="B42" s="350"/>
      <c r="C42" s="3"/>
      <c r="D42" s="675" t="s">
        <v>610</v>
      </c>
      <c r="E42" s="676"/>
      <c r="F42" s="676"/>
      <c r="G42" s="676"/>
      <c r="H42" s="676"/>
      <c r="I42" s="676"/>
      <c r="J42" s="676"/>
      <c r="K42" s="238"/>
    </row>
    <row r="43" spans="2:15" s="237" customFormat="1" ht="19.5" customHeight="1">
      <c r="B43" s="356" t="s">
        <v>612</v>
      </c>
      <c r="C43" s="20"/>
      <c r="D43" s="667" t="s">
        <v>615</v>
      </c>
      <c r="E43" s="667"/>
      <c r="F43" s="667"/>
      <c r="G43" s="667"/>
      <c r="H43" s="667"/>
      <c r="I43" s="667"/>
      <c r="J43" s="667"/>
      <c r="K43" s="236"/>
    </row>
    <row r="44" spans="2:15" s="239" customFormat="1" ht="12.75" customHeight="1">
      <c r="B44" s="350"/>
      <c r="C44" s="3"/>
      <c r="D44" s="675" t="s">
        <v>616</v>
      </c>
      <c r="E44" s="675"/>
      <c r="F44" s="675"/>
      <c r="G44" s="675"/>
      <c r="H44" s="675"/>
      <c r="I44" s="675"/>
      <c r="J44" s="675"/>
      <c r="K44" s="238"/>
    </row>
    <row r="45" spans="2:15" s="237" customFormat="1" ht="19.5" customHeight="1">
      <c r="B45" s="356" t="s">
        <v>613</v>
      </c>
      <c r="C45" s="20"/>
      <c r="D45" s="667" t="s">
        <v>693</v>
      </c>
      <c r="E45" s="667"/>
      <c r="F45" s="667"/>
      <c r="G45" s="667"/>
      <c r="H45" s="667"/>
      <c r="I45" s="667"/>
      <c r="J45" s="667"/>
      <c r="K45" s="236"/>
    </row>
    <row r="46" spans="2:15" s="239" customFormat="1" ht="12.75" customHeight="1">
      <c r="B46" s="350"/>
      <c r="C46" s="3"/>
      <c r="D46" s="675" t="s">
        <v>1004</v>
      </c>
      <c r="E46" s="675"/>
      <c r="F46" s="675"/>
      <c r="G46" s="675"/>
      <c r="H46" s="675"/>
      <c r="I46" s="675"/>
      <c r="J46" s="675"/>
      <c r="K46" s="679"/>
      <c r="L46" s="679"/>
      <c r="M46" s="679"/>
      <c r="N46" s="679"/>
      <c r="O46" s="679"/>
    </row>
    <row r="47" spans="2:15" s="237" customFormat="1" ht="19.5" customHeight="1">
      <c r="B47" s="356" t="s">
        <v>614</v>
      </c>
      <c r="C47" s="20"/>
      <c r="D47" s="667" t="s">
        <v>1224</v>
      </c>
      <c r="E47" s="667"/>
      <c r="F47" s="667"/>
      <c r="G47" s="667"/>
      <c r="H47" s="667"/>
      <c r="I47" s="667"/>
      <c r="J47" s="667"/>
      <c r="K47" s="236"/>
    </row>
    <row r="48" spans="2:15" s="239" customFormat="1" ht="12.75" customHeight="1">
      <c r="B48" s="350"/>
      <c r="C48" s="3"/>
      <c r="D48" s="675" t="s">
        <v>1347</v>
      </c>
      <c r="E48" s="675"/>
      <c r="F48" s="675"/>
      <c r="G48" s="675"/>
      <c r="H48" s="675"/>
      <c r="I48" s="675"/>
      <c r="J48" s="675"/>
      <c r="K48" s="238"/>
    </row>
    <row r="49" spans="2:10" s="240" customFormat="1" ht="35.25" customHeight="1">
      <c r="B49" s="21"/>
      <c r="C49" s="21"/>
      <c r="D49" s="680" t="s">
        <v>521</v>
      </c>
      <c r="E49" s="680"/>
      <c r="F49" s="680"/>
      <c r="G49" s="680"/>
      <c r="H49" s="680"/>
      <c r="I49" s="680"/>
      <c r="J49" s="680"/>
    </row>
    <row r="50" spans="2:10">
      <c r="B50" s="2"/>
      <c r="C50" s="2"/>
      <c r="D50" s="2"/>
      <c r="E50" s="2"/>
      <c r="F50" s="2"/>
      <c r="G50" s="2"/>
      <c r="H50" s="2"/>
      <c r="I50" s="2"/>
      <c r="J50" s="2"/>
    </row>
  </sheetData>
  <customSheetViews>
    <customSheetView guid="{187389EA-1CF8-4C4C-B648-C72F1C5C6C0B}">
      <selection activeCell="D15" sqref="D15:J15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48">
    <mergeCell ref="K46:O46"/>
    <mergeCell ref="D49:J49"/>
    <mergeCell ref="D17:J17"/>
    <mergeCell ref="D45:J45"/>
    <mergeCell ref="D21:I21"/>
    <mergeCell ref="D23:I23"/>
    <mergeCell ref="D27:J27"/>
    <mergeCell ref="D29:J29"/>
    <mergeCell ref="D18:J18"/>
    <mergeCell ref="D37:J37"/>
    <mergeCell ref="D48:J48"/>
    <mergeCell ref="D47:J47"/>
    <mergeCell ref="D26:J26"/>
    <mergeCell ref="D28:J28"/>
    <mergeCell ref="D30:J30"/>
    <mergeCell ref="D33:I33"/>
    <mergeCell ref="D46:J46"/>
    <mergeCell ref="D19:I19"/>
    <mergeCell ref="D20:I20"/>
    <mergeCell ref="D22:I22"/>
    <mergeCell ref="D24:I24"/>
    <mergeCell ref="D25:J25"/>
    <mergeCell ref="D41:J41"/>
    <mergeCell ref="D42:J42"/>
    <mergeCell ref="D43:J43"/>
    <mergeCell ref="D44:J44"/>
    <mergeCell ref="D38:J38"/>
    <mergeCell ref="D34:I34"/>
    <mergeCell ref="D31:I31"/>
    <mergeCell ref="D32:I32"/>
    <mergeCell ref="D39:J39"/>
    <mergeCell ref="D40:J40"/>
    <mergeCell ref="B1:K1"/>
    <mergeCell ref="B2:K2"/>
    <mergeCell ref="B5:J5"/>
    <mergeCell ref="D35:J35"/>
    <mergeCell ref="D36:J36"/>
    <mergeCell ref="D9:J9"/>
    <mergeCell ref="D13:J13"/>
    <mergeCell ref="D10:J10"/>
    <mergeCell ref="D11:J11"/>
    <mergeCell ref="D12:J12"/>
    <mergeCell ref="D8:J8"/>
    <mergeCell ref="B4:J4"/>
    <mergeCell ref="D14:I14"/>
    <mergeCell ref="D15:J15"/>
    <mergeCell ref="D16:J16"/>
    <mergeCell ref="D7:J7"/>
  </mergeCells>
  <hyperlinks>
    <hyperlink ref="D7:J7" location="'Tabl. 1.'!A1" display="NOWY SĄCZ NA TLE WOJEWÓDZTWA MAŁOPOLSKIEGO W 2017 R." xr:uid="{00000000-0004-0000-0000-000000000000}"/>
    <hyperlink ref="D8:J8" location="'Tabl. 1.'!A2" display="NOWY SĄCZ AGAINST THE BACKGROUND OF MAŁOPOLSKIE VOIVODSHIP IN 2017" xr:uid="{00000000-0004-0000-0000-000001000000}"/>
    <hyperlink ref="D9:J9" location="'Tabl. 2.'!A1" display="STAN LUDNOŚCI" xr:uid="{00000000-0004-0000-0000-000002000000}"/>
    <hyperlink ref="D10:J10" location="'Tabl. 2.'!A3" display="SIZE OF POPULATION" xr:uid="{00000000-0004-0000-0000-000003000000}"/>
    <hyperlink ref="B7" location="'Tabl. 1.'!A1" display="TABL. 1" xr:uid="{00000000-0004-0000-0000-000004000000}"/>
    <hyperlink ref="D11:J11" location="'Tabl. 3. '!A1" display="RUCH NATURALNY I MIGRACJE" xr:uid="{00000000-0004-0000-0000-000005000000}"/>
    <hyperlink ref="D12:J12" location="'Tabl. 3. '!A3" display="VITAL STATISTICS AND MIGRATION" xr:uid="{00000000-0004-0000-0000-000006000000}"/>
    <hyperlink ref="B11" location="'Tabl. 3. '!A1" display="TABL. 3 " xr:uid="{00000000-0004-0000-0000-000007000000}"/>
    <hyperlink ref="B13" location="'Tabl. 4. '!A1" display="TABL. 4" xr:uid="{00000000-0004-0000-0000-000008000000}"/>
    <hyperlink ref="D13:J13" location="'Tabl. 4. '!A1" display="RYNEK PRACY" xr:uid="{00000000-0004-0000-0000-000009000000}"/>
    <hyperlink ref="D14:I14" location="'Tabl. 4. '!A1" display="LABOUR MARKET  " xr:uid="{00000000-0004-0000-0000-00000A000000}"/>
    <hyperlink ref="B15" location="'Tabl. 5. '!A1" display="TABL. 5" xr:uid="{00000000-0004-0000-0000-00000B000000}"/>
    <hyperlink ref="D15:J15" location="'Tabl. 5. '!A1" display="WYNAGRODZENIA I ŚWIADECZENIA SPOŁECZNE" xr:uid="{00000000-0004-0000-0000-00000C000000}"/>
    <hyperlink ref="D16:J16" location="'Tabl. 5. '!A2" display="WAGES AND SALARIES AND SOCIAL BENEFITS" xr:uid="{00000000-0004-0000-0000-00000D000000}"/>
    <hyperlink ref="B17" location="'Tabl. 6.  '!A1" display="TABL. 6" xr:uid="{00000000-0004-0000-0000-00000E000000}"/>
    <hyperlink ref="D17:J17" location="'Tabl. 6.  '!A1" display="EDUKACJA I WYCHOWANIE" xr:uid="{00000000-0004-0000-0000-00000F000000}"/>
    <hyperlink ref="D18:J18" location="'Tabl. 6.  '!A3" display="EDUCATION" xr:uid="{00000000-0004-0000-0000-000010000000}"/>
    <hyperlink ref="B19" location="'Tabl. 7. '!A1" display="TABL. 7" xr:uid="{00000000-0004-0000-0000-000011000000}"/>
    <hyperlink ref="D19:I19" location="'Tabl. 7. '!A1" display="OCHRONA ZDROWIA" xr:uid="{00000000-0004-0000-0000-000012000000}"/>
    <hyperlink ref="D20:I20" location="'Tabl. 7. '!A3" display="HEALTH CARE" xr:uid="{00000000-0004-0000-0000-000013000000}"/>
    <hyperlink ref="B21" location="'Tabl. 8.'!A1" display="TABL. 8" xr:uid="{00000000-0004-0000-0000-000014000000}"/>
    <hyperlink ref="D22:I22" location="'Tabl. 8.'!A3" display="CULTURE " xr:uid="{00000000-0004-0000-0000-000015000000}"/>
    <hyperlink ref="B23" location="'Tabl. 9.  '!A1" display="TABL. 9" xr:uid="{00000000-0004-0000-0000-000016000000}"/>
    <hyperlink ref="D23:I23" location="'Tabl. 9.  '!A1" display="TURYSTYKA" xr:uid="{00000000-0004-0000-0000-000017000000}"/>
    <hyperlink ref="D24:I24" location="'Tabl. 9.  '!A2" display="TOURISM" xr:uid="{00000000-0004-0000-0000-000018000000}"/>
    <hyperlink ref="B9" location="'Tabl. 2.'!A1" display="TABL. 2" xr:uid="{00000000-0004-0000-0000-000019000000}"/>
    <hyperlink ref="B25" location="'Tabl. 10.  '!A1" display="TABL. 10" xr:uid="{00000000-0004-0000-0000-00001A000000}"/>
    <hyperlink ref="D25:J25" location="'Tabl. 10.  '!A1" display="INFRASTRUKTURA KOMUNALNA, HANDEL" xr:uid="{00000000-0004-0000-0000-00001B000000}"/>
    <hyperlink ref="D26:J26" location="'Tabl. 10.  '!A3" display="MUNICIPAL INFRASTRUCTURE, TRADE" xr:uid="{00000000-0004-0000-0000-00001C000000}"/>
    <hyperlink ref="B27" location="'Tabl. 11.   '!A1" display="TABL. 11" xr:uid="{00000000-0004-0000-0000-00001D000000}"/>
    <hyperlink ref="D27:J27" location="'Tabl. 11.   '!A1" display="GOSPODARKA MIESZKANIOWA" xr:uid="{00000000-0004-0000-0000-00001E000000}"/>
    <hyperlink ref="D28:J28" location="'Tabl. 11.   '!A1" display="HOUSING ECONOMY" xr:uid="{00000000-0004-0000-0000-00001F000000}"/>
    <hyperlink ref="B29" location="'Tabl. 12.'!A1" display="TABL. 12" xr:uid="{00000000-0004-0000-0000-000020000000}"/>
    <hyperlink ref="D29:J29" location="'Tabl. 12.'!A1" display="OCHRONA ŚRODOWISKA" xr:uid="{00000000-0004-0000-0000-000021000000}"/>
    <hyperlink ref="D30:J30" location="'Tabl. 12.'!A2" display="ENVIRONMENTAL PROTECTION" xr:uid="{00000000-0004-0000-0000-000022000000}"/>
    <hyperlink ref="B33" location="'Tabl. 14.   '!A1" display="TABL. 14" xr:uid="{00000000-0004-0000-0000-000023000000}"/>
    <hyperlink ref="D33:I33" location="'Tabl. 14.   '!A1" display="INWESTYCJE" xr:uid="{00000000-0004-0000-0000-000024000000}"/>
    <hyperlink ref="D34:I34" location="'Tabl. 14.   '!A2" display="INVESTMENTS" xr:uid="{00000000-0004-0000-0000-000025000000}"/>
    <hyperlink ref="B35" location="'Tabl. 15.  '!A1" display="TABL. 15" xr:uid="{00000000-0004-0000-0000-000026000000}"/>
    <hyperlink ref="D35:J35" location="'Tabl. 15.  '!A1" display="DOCHODY I WYDATKI BUDŻETU MIASTA" xr:uid="{00000000-0004-0000-0000-000027000000}"/>
    <hyperlink ref="D36:J36" location="'Tabl. 15.  '!A2" display="REVENUE AND EXPENDITURE OF THE CITY BUDGET" xr:uid="{00000000-0004-0000-0000-000028000000}"/>
    <hyperlink ref="B37" location="'Tabl. 16.'!A1" display="TABL. 16" xr:uid="{00000000-0004-0000-0000-000029000000}"/>
    <hyperlink ref="D37:J37" location="'Tabl. 16.'!A1" display="PODMIOTY GOSPODARKI NARODOWEJ" xr:uid="{00000000-0004-0000-0000-00002A000000}"/>
    <hyperlink ref="D38:J38" location="'Tabl. 16.'!A3" display="ENTITIES OF THE NATIONAL ECONOMY" xr:uid="{00000000-0004-0000-0000-00002B000000}"/>
    <hyperlink ref="D45:J45" location="'Tabl. 20. '!A1" display="URZĄD MIASTA TARNOWA" xr:uid="{00000000-0004-0000-0000-00002C000000}"/>
    <hyperlink ref="D46:J46" location="'Tabl. 20. '!A2" display="THE MUNICIPALITY OF TARNÓW" xr:uid="{00000000-0004-0000-0000-00002D000000}"/>
    <hyperlink ref="B47" location="'Tabl. 21.'!A1" display="TABL. 21" xr:uid="{00000000-0004-0000-0000-00002E000000}"/>
    <hyperlink ref="D47:J47" location="'Tabl. 21.'!A1" display="TARNÓW NA TLE INNYCH MIAST W 2018 R." xr:uid="{00000000-0004-0000-0000-00002F000000}"/>
    <hyperlink ref="D48:J48" location="'Tabl. 21.'!A2" display="TARNOW AND THE OTHER CITIES IN 2018" xr:uid="{00000000-0004-0000-0000-000030000000}"/>
    <hyperlink ref="B31" location="'Tabl. 13. '!A1" display="TABL. 13" xr:uid="{00000000-0004-0000-0000-000031000000}"/>
    <hyperlink ref="D31:I31" location="TABL._13._ZIELEŃ_MIEJSKAa" display="ZIELEŃ MIEJSKA" xr:uid="{00000000-0004-0000-0000-000032000000}"/>
    <hyperlink ref="D32:I32" location="'Tabl. 13. '!A2" display="URBAN GREEN AREAS" xr:uid="{00000000-0004-0000-0000-000033000000}"/>
    <hyperlink ref="B39" location="'Tabl. 17.'!A1" display="TABL. 17" xr:uid="{00000000-0004-0000-0000-000034000000}"/>
    <hyperlink ref="D39:J39" location="'Tabl. 17.'!A1" display="TRANSPORT" xr:uid="{00000000-0004-0000-0000-000035000000}"/>
    <hyperlink ref="D40:J40" location="'Tabl. 17.'!A2" display="TRANSPORT" xr:uid="{00000000-0004-0000-0000-000036000000}"/>
    <hyperlink ref="B41" location="'Tabl. 18.'!A1" display="TABL. 18" xr:uid="{00000000-0004-0000-0000-000037000000}"/>
    <hyperlink ref="D41:J41" location="'Tabl. 18.'!A1" display="HANDEL" xr:uid="{00000000-0004-0000-0000-000038000000}"/>
    <hyperlink ref="D42:J42" location="'Tabl. 18.'!A3" display="TRADE" xr:uid="{00000000-0004-0000-0000-000039000000}"/>
    <hyperlink ref="B43" location="'Tabl. 19.'!A1" display="TABL. 19" xr:uid="{00000000-0004-0000-0000-00003A000000}"/>
    <hyperlink ref="D43:J43" location="'Tabl. 19.'!A1" display="BEZPIECZEŃSTWO PUBLICZNE" xr:uid="{00000000-0004-0000-0000-00003B000000}"/>
    <hyperlink ref="D44:J44" location="'Tabl. 19.'!A2" display="PUBLIC SAFETY" xr:uid="{00000000-0004-0000-0000-00003C000000}"/>
    <hyperlink ref="D21:I21" location="'Tabl. 8.'!A1" display="KULTURA" xr:uid="{00000000-0004-0000-0000-00003D000000}"/>
    <hyperlink ref="B45" location="'Tabl. 20. '!A1" display="TABL. 20" xr:uid="{00000000-0004-0000-0000-00003E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/>
  <dimension ref="A1:L37"/>
  <sheetViews>
    <sheetView zoomScaleNormal="100" workbookViewId="0">
      <pane ySplit="4" topLeftCell="A5" activePane="bottomLeft" state="frozen"/>
      <selection activeCell="B19" sqref="B19"/>
      <selection pane="bottomLeft" activeCell="F2" sqref="F2"/>
    </sheetView>
  </sheetViews>
  <sheetFormatPr defaultColWidth="9.140625" defaultRowHeight="15"/>
  <cols>
    <col min="1" max="1" width="44.7109375" style="147" customWidth="1"/>
    <col min="2" max="3" width="17.140625" style="147" customWidth="1"/>
    <col min="4" max="4" width="17.140625" style="594" customWidth="1"/>
    <col min="5" max="5" width="17.140625" style="243" customWidth="1"/>
    <col min="6" max="6" width="19.7109375" style="5" customWidth="1"/>
    <col min="7" max="16384" width="9.140625" style="147"/>
  </cols>
  <sheetData>
    <row r="1" spans="1:12" s="262" customFormat="1" ht="15" customHeight="1">
      <c r="A1" s="753" t="s">
        <v>1072</v>
      </c>
      <c r="B1" s="753"/>
      <c r="C1" s="753"/>
      <c r="D1" s="753"/>
      <c r="E1" s="753"/>
      <c r="F1" s="245" t="s">
        <v>545</v>
      </c>
    </row>
    <row r="2" spans="1:12" s="363" customFormat="1" ht="15" customHeight="1">
      <c r="A2" s="762" t="s">
        <v>1073</v>
      </c>
      <c r="B2" s="762"/>
      <c r="C2" s="762"/>
      <c r="D2" s="762"/>
      <c r="E2" s="762"/>
      <c r="F2" s="364" t="s">
        <v>546</v>
      </c>
    </row>
    <row r="3" spans="1:12" s="222" customFormat="1" ht="30" customHeight="1">
      <c r="A3" s="728" t="s">
        <v>735</v>
      </c>
      <c r="B3" s="212">
        <v>2010</v>
      </c>
      <c r="C3" s="212">
        <v>2021</v>
      </c>
      <c r="D3" s="687">
        <v>2022</v>
      </c>
      <c r="E3" s="688"/>
      <c r="F3" s="5"/>
    </row>
    <row r="4" spans="1:12" s="222" customFormat="1" ht="30" customHeight="1">
      <c r="A4" s="728"/>
      <c r="B4" s="687" t="s">
        <v>753</v>
      </c>
      <c r="C4" s="687"/>
      <c r="D4" s="687"/>
      <c r="E4" s="338" t="s">
        <v>1226</v>
      </c>
      <c r="F4" s="5"/>
    </row>
    <row r="5" spans="1:12" s="222" customFormat="1" ht="15" customHeight="1">
      <c r="A5" s="38" t="s">
        <v>830</v>
      </c>
      <c r="B5" s="474">
        <v>11</v>
      </c>
      <c r="C5" s="475">
        <v>13</v>
      </c>
      <c r="D5" s="176">
        <v>11</v>
      </c>
      <c r="E5" s="89">
        <v>84.6</v>
      </c>
    </row>
    <row r="6" spans="1:12" s="222" customFormat="1" ht="15" customHeight="1">
      <c r="A6" s="39" t="s">
        <v>1045</v>
      </c>
      <c r="B6" s="444"/>
      <c r="C6" s="396"/>
      <c r="D6" s="176"/>
      <c r="E6" s="89"/>
    </row>
    <row r="7" spans="1:12" s="222" customFormat="1" ht="15" customHeight="1">
      <c r="A7" s="38" t="s">
        <v>108</v>
      </c>
      <c r="B7" s="63">
        <v>3</v>
      </c>
      <c r="C7" s="396">
        <v>8</v>
      </c>
      <c r="D7" s="176">
        <v>8</v>
      </c>
      <c r="E7" s="89">
        <v>100</v>
      </c>
    </row>
    <row r="8" spans="1:12" s="222" customFormat="1" ht="15" customHeight="1">
      <c r="A8" s="57" t="s">
        <v>831</v>
      </c>
      <c r="B8" s="63"/>
      <c r="C8" s="396"/>
      <c r="D8" s="176"/>
      <c r="E8" s="89"/>
    </row>
    <row r="9" spans="1:12" s="230" customFormat="1" ht="15" customHeight="1">
      <c r="A9" s="38" t="s">
        <v>832</v>
      </c>
      <c r="B9" s="63">
        <v>705</v>
      </c>
      <c r="C9" s="396">
        <v>995</v>
      </c>
      <c r="D9" s="176">
        <v>933</v>
      </c>
      <c r="E9" s="89">
        <v>93.8</v>
      </c>
      <c r="F9" s="222"/>
      <c r="G9" s="222"/>
      <c r="H9" s="222"/>
      <c r="I9" s="222"/>
      <c r="J9" s="222"/>
      <c r="K9" s="222"/>
      <c r="L9" s="222"/>
    </row>
    <row r="10" spans="1:12" s="230" customFormat="1" ht="15" customHeight="1">
      <c r="A10" s="52" t="s">
        <v>833</v>
      </c>
      <c r="B10" s="444"/>
      <c r="C10" s="396"/>
      <c r="D10" s="176"/>
      <c r="E10" s="89"/>
      <c r="F10" s="222"/>
      <c r="G10" s="222"/>
      <c r="H10" s="222"/>
      <c r="I10" s="222"/>
      <c r="J10" s="222"/>
      <c r="K10" s="222"/>
      <c r="L10" s="222"/>
    </row>
    <row r="11" spans="1:12" s="222" customFormat="1" ht="15" customHeight="1">
      <c r="A11" s="38" t="s">
        <v>108</v>
      </c>
      <c r="B11" s="63">
        <v>402</v>
      </c>
      <c r="C11" s="396">
        <v>804</v>
      </c>
      <c r="D11" s="176">
        <v>785</v>
      </c>
      <c r="E11" s="89">
        <v>97.6</v>
      </c>
    </row>
    <row r="12" spans="1:12" s="222" customFormat="1" ht="15" customHeight="1">
      <c r="A12" s="52" t="s">
        <v>362</v>
      </c>
      <c r="B12" s="444"/>
      <c r="C12" s="396"/>
      <c r="D12" s="176"/>
      <c r="E12" s="89"/>
    </row>
    <row r="13" spans="1:12" s="230" customFormat="1" ht="15" customHeight="1">
      <c r="A13" s="38" t="s">
        <v>213</v>
      </c>
      <c r="B13" s="63">
        <v>44103</v>
      </c>
      <c r="C13" s="396">
        <v>32831</v>
      </c>
      <c r="D13" s="176">
        <v>52412</v>
      </c>
      <c r="E13" s="89">
        <v>159.6</v>
      </c>
      <c r="F13" s="222"/>
      <c r="G13" s="222"/>
      <c r="H13" s="222"/>
      <c r="I13" s="222"/>
      <c r="J13" s="222"/>
      <c r="K13" s="222"/>
      <c r="L13" s="222"/>
    </row>
    <row r="14" spans="1:12" s="230" customFormat="1" ht="15" customHeight="1">
      <c r="A14" s="52" t="s">
        <v>311</v>
      </c>
      <c r="B14" s="444"/>
      <c r="C14" s="396"/>
      <c r="D14" s="176"/>
      <c r="E14" s="89"/>
      <c r="F14" s="222"/>
      <c r="G14" s="222"/>
      <c r="H14" s="222"/>
      <c r="I14" s="222"/>
      <c r="J14" s="222"/>
      <c r="K14" s="222"/>
      <c r="L14" s="222"/>
    </row>
    <row r="15" spans="1:12" s="222" customFormat="1" ht="15" customHeight="1">
      <c r="A15" s="38" t="s">
        <v>159</v>
      </c>
      <c r="B15" s="63">
        <v>7250</v>
      </c>
      <c r="C15" s="396">
        <v>2520</v>
      </c>
      <c r="D15" s="176">
        <v>8091</v>
      </c>
      <c r="E15" s="89">
        <v>321.10000000000002</v>
      </c>
    </row>
    <row r="16" spans="1:12" s="222" customFormat="1" ht="15" customHeight="1">
      <c r="A16" s="57" t="s">
        <v>741</v>
      </c>
      <c r="B16" s="63"/>
      <c r="C16" s="396"/>
      <c r="D16" s="176"/>
      <c r="E16" s="89"/>
    </row>
    <row r="17" spans="1:7" s="222" customFormat="1" ht="15" customHeight="1">
      <c r="A17" s="38" t="s">
        <v>466</v>
      </c>
      <c r="B17" s="63"/>
      <c r="C17" s="396"/>
      <c r="D17" s="176"/>
      <c r="E17" s="89"/>
    </row>
    <row r="18" spans="1:7" s="222" customFormat="1" ht="15" customHeight="1">
      <c r="A18" s="38" t="s">
        <v>465</v>
      </c>
      <c r="B18" s="63"/>
      <c r="C18" s="396"/>
      <c r="D18" s="176"/>
      <c r="E18" s="89"/>
    </row>
    <row r="19" spans="1:7" s="222" customFormat="1" ht="15" customHeight="1">
      <c r="A19" s="38" t="s">
        <v>464</v>
      </c>
      <c r="B19" s="63">
        <v>42999</v>
      </c>
      <c r="C19" s="396">
        <v>32595</v>
      </c>
      <c r="D19" s="176">
        <v>50613</v>
      </c>
      <c r="E19" s="89">
        <v>155.30000000000001</v>
      </c>
    </row>
    <row r="20" spans="1:7" s="222" customFormat="1" ht="15" customHeight="1">
      <c r="A20" s="39" t="s">
        <v>467</v>
      </c>
      <c r="B20" s="63"/>
      <c r="C20" s="396"/>
      <c r="D20" s="176"/>
      <c r="E20" s="89"/>
    </row>
    <row r="21" spans="1:7" s="222" customFormat="1" ht="15" customHeight="1">
      <c r="A21" s="205" t="s">
        <v>1220</v>
      </c>
      <c r="B21" s="63"/>
      <c r="C21" s="396"/>
      <c r="D21" s="176"/>
      <c r="E21" s="89"/>
    </row>
    <row r="22" spans="1:7" s="222" customFormat="1" ht="15" customHeight="1">
      <c r="A22" s="38" t="s">
        <v>110</v>
      </c>
      <c r="B22" s="63">
        <v>8019</v>
      </c>
      <c r="C22" s="396">
        <v>3541</v>
      </c>
      <c r="D22" s="176">
        <v>7792</v>
      </c>
      <c r="E22" s="89">
        <v>220.1</v>
      </c>
    </row>
    <row r="23" spans="1:7" s="222" customFormat="1" ht="15" customHeight="1">
      <c r="A23" s="507" t="s">
        <v>1216</v>
      </c>
      <c r="B23" s="63"/>
      <c r="C23" s="396"/>
      <c r="D23" s="176"/>
      <c r="E23" s="89"/>
    </row>
    <row r="24" spans="1:7" s="222" customFormat="1" ht="15" customHeight="1">
      <c r="A24" s="38" t="s">
        <v>4</v>
      </c>
      <c r="B24" s="63">
        <v>72475</v>
      </c>
      <c r="C24" s="396">
        <v>58512</v>
      </c>
      <c r="D24" s="176">
        <v>84292</v>
      </c>
      <c r="E24" s="89">
        <v>144.1</v>
      </c>
    </row>
    <row r="25" spans="1:7" s="222" customFormat="1" ht="15" customHeight="1">
      <c r="A25" s="52" t="s">
        <v>313</v>
      </c>
      <c r="B25" s="444"/>
      <c r="C25" s="396"/>
      <c r="D25" s="176"/>
      <c r="E25" s="89"/>
    </row>
    <row r="26" spans="1:7" s="222" customFormat="1" ht="15" customHeight="1">
      <c r="A26" s="38" t="s">
        <v>110</v>
      </c>
      <c r="B26" s="63">
        <v>11530</v>
      </c>
      <c r="C26" s="396">
        <v>5687</v>
      </c>
      <c r="D26" s="176">
        <v>13627</v>
      </c>
      <c r="E26" s="89">
        <v>239.6</v>
      </c>
    </row>
    <row r="27" spans="1:7" s="222" customFormat="1" ht="15" customHeight="1">
      <c r="A27" s="507" t="s">
        <v>1216</v>
      </c>
      <c r="B27" s="63"/>
      <c r="C27" s="396"/>
      <c r="D27" s="176"/>
      <c r="E27" s="89"/>
    </row>
    <row r="28" spans="1:7" s="222" customFormat="1" ht="15" customHeight="1">
      <c r="A28" s="38" t="s">
        <v>214</v>
      </c>
      <c r="B28" s="128">
        <v>28.8</v>
      </c>
      <c r="C28" s="396">
        <v>19.100000000000001</v>
      </c>
      <c r="D28" s="176">
        <v>24.6</v>
      </c>
      <c r="E28" s="89" t="s">
        <v>667</v>
      </c>
      <c r="F28" s="5"/>
    </row>
    <row r="29" spans="1:7" s="222" customFormat="1" ht="15" customHeight="1">
      <c r="A29" s="52" t="s">
        <v>452</v>
      </c>
      <c r="B29" s="396"/>
      <c r="C29" s="396"/>
      <c r="D29" s="176"/>
      <c r="E29" s="65"/>
      <c r="F29" s="5"/>
    </row>
    <row r="30" spans="1:7" s="222" customFormat="1" ht="15" customHeight="1">
      <c r="A30" s="144"/>
      <c r="B30" s="11"/>
      <c r="C30" s="11"/>
      <c r="D30" s="11"/>
      <c r="E30" s="11"/>
      <c r="F30" s="11"/>
    </row>
    <row r="31" spans="1:7" s="269" customFormat="1" ht="15" customHeight="1">
      <c r="A31" s="763" t="s">
        <v>1098</v>
      </c>
      <c r="B31" s="763"/>
      <c r="C31" s="763"/>
      <c r="D31" s="763"/>
      <c r="E31" s="763"/>
      <c r="F31" s="267"/>
      <c r="G31" s="268"/>
    </row>
    <row r="32" spans="1:7" s="269" customFormat="1" ht="15" customHeight="1">
      <c r="A32" s="740" t="s">
        <v>1136</v>
      </c>
      <c r="B32" s="740"/>
      <c r="C32" s="740"/>
      <c r="D32" s="740"/>
      <c r="E32" s="740"/>
      <c r="F32" s="267"/>
    </row>
    <row r="33" spans="1:5">
      <c r="A33" s="244"/>
      <c r="B33" s="244"/>
      <c r="C33" s="244"/>
      <c r="D33" s="593"/>
      <c r="E33" s="16"/>
    </row>
    <row r="34" spans="1:5">
      <c r="A34" s="244"/>
      <c r="B34" s="244"/>
      <c r="C34" s="244"/>
      <c r="D34" s="593"/>
      <c r="E34" s="16"/>
    </row>
    <row r="37" spans="1:5">
      <c r="C37" s="270"/>
    </row>
  </sheetData>
  <customSheetViews>
    <customSheetView guid="{187389EA-1CF8-4C4C-B648-C72F1C5C6C0B}">
      <pane ySplit="4" topLeftCell="A9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7">
    <mergeCell ref="A2:E2"/>
    <mergeCell ref="A1:E1"/>
    <mergeCell ref="A32:E32"/>
    <mergeCell ref="A3:A4"/>
    <mergeCell ref="D3:E3"/>
    <mergeCell ref="B4:D4"/>
    <mergeCell ref="A31:E31"/>
  </mergeCells>
  <hyperlinks>
    <hyperlink ref="F1" location="'SPIS TABLIC'!B23" display="Powrót do spisu tablic" xr:uid="{00000000-0004-0000-0900-000000000000}"/>
    <hyperlink ref="F2" location="'SPIS TABLIC'!B23" display="Return to list of tables" xr:uid="{00000000-0004-0000-09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/>
  <dimension ref="A1:L37"/>
  <sheetViews>
    <sheetView zoomScaleNormal="100" workbookViewId="0">
      <pane ySplit="6" topLeftCell="A7" activePane="bottomLeft" state="frozen"/>
      <selection activeCell="B19" sqref="B19"/>
      <selection pane="bottomLeft" activeCell="F2" sqref="F2"/>
    </sheetView>
  </sheetViews>
  <sheetFormatPr defaultColWidth="9.140625" defaultRowHeight="15"/>
  <cols>
    <col min="1" max="1" width="49" style="147" customWidth="1"/>
    <col min="2" max="4" width="15.7109375" style="147" customWidth="1"/>
    <col min="5" max="5" width="15.7109375" style="243" customWidth="1"/>
    <col min="6" max="6" width="19.85546875" style="5" customWidth="1"/>
    <col min="7" max="7" width="46.85546875" style="147" customWidth="1"/>
    <col min="8" max="16384" width="9.140625" style="147"/>
  </cols>
  <sheetData>
    <row r="1" spans="1:12" ht="15" customHeight="1">
      <c r="A1" s="768" t="s">
        <v>699</v>
      </c>
      <c r="B1" s="768"/>
      <c r="C1" s="768"/>
      <c r="D1" s="768"/>
      <c r="E1" s="768"/>
      <c r="F1" s="364" t="s">
        <v>545</v>
      </c>
    </row>
    <row r="2" spans="1:12" ht="15" customHeight="1">
      <c r="A2" s="766" t="s">
        <v>1096</v>
      </c>
      <c r="B2" s="767"/>
      <c r="C2" s="767"/>
      <c r="D2" s="767"/>
      <c r="E2" s="767"/>
      <c r="F2" s="364" t="s">
        <v>546</v>
      </c>
    </row>
    <row r="3" spans="1:12" s="234" customFormat="1" ht="15" customHeight="1">
      <c r="A3" s="765" t="s">
        <v>1110</v>
      </c>
      <c r="B3" s="765"/>
      <c r="C3" s="765"/>
      <c r="D3" s="765"/>
      <c r="E3" s="765"/>
      <c r="F3" s="48"/>
    </row>
    <row r="4" spans="1:12" s="219" customFormat="1" ht="15" customHeight="1">
      <c r="A4" s="764" t="s">
        <v>1134</v>
      </c>
      <c r="B4" s="764"/>
      <c r="C4" s="764"/>
      <c r="D4" s="764"/>
      <c r="E4" s="764"/>
      <c r="F4" s="221"/>
    </row>
    <row r="5" spans="1:12" s="222" customFormat="1" ht="30" customHeight="1">
      <c r="A5" s="728" t="s">
        <v>735</v>
      </c>
      <c r="B5" s="212">
        <v>2010</v>
      </c>
      <c r="C5" s="212">
        <v>2021</v>
      </c>
      <c r="D5" s="687">
        <v>2022</v>
      </c>
      <c r="E5" s="688"/>
      <c r="F5" s="5"/>
    </row>
    <row r="6" spans="1:12" s="222" customFormat="1" ht="30" customHeight="1">
      <c r="A6" s="728"/>
      <c r="B6" s="688" t="s">
        <v>753</v>
      </c>
      <c r="C6" s="769"/>
      <c r="D6" s="728"/>
      <c r="E6" s="213" t="s">
        <v>1226</v>
      </c>
      <c r="F6" s="5"/>
    </row>
    <row r="7" spans="1:12" s="222" customFormat="1" ht="18" customHeight="1">
      <c r="A7" s="82" t="s">
        <v>41</v>
      </c>
      <c r="B7" s="124"/>
      <c r="C7" s="107"/>
      <c r="D7" s="510"/>
      <c r="E7" s="511"/>
      <c r="F7" s="492"/>
      <c r="H7" s="271"/>
    </row>
    <row r="8" spans="1:12" s="222" customFormat="1" ht="15" customHeight="1">
      <c r="A8" s="52" t="s">
        <v>363</v>
      </c>
      <c r="B8" s="124"/>
      <c r="C8" s="107"/>
      <c r="D8" s="26"/>
      <c r="E8" s="512"/>
      <c r="F8" s="141"/>
      <c r="H8" s="271"/>
    </row>
    <row r="9" spans="1:12" s="222" customFormat="1" ht="15" customHeight="1">
      <c r="A9" s="38" t="s">
        <v>1338</v>
      </c>
      <c r="B9" s="166">
        <v>291.60000000000002</v>
      </c>
      <c r="C9" s="459" t="s">
        <v>1328</v>
      </c>
      <c r="D9" s="26">
        <v>396.6</v>
      </c>
      <c r="E9" s="325">
        <v>101.6</v>
      </c>
      <c r="F9" s="11"/>
      <c r="H9" s="87"/>
    </row>
    <row r="10" spans="1:12" s="222" customFormat="1" ht="15" customHeight="1">
      <c r="A10" s="52" t="s">
        <v>1345</v>
      </c>
      <c r="B10" s="129"/>
      <c r="C10" s="33"/>
      <c r="D10" s="26"/>
      <c r="E10" s="325"/>
      <c r="F10" s="11"/>
      <c r="G10" s="6"/>
      <c r="H10" s="87"/>
    </row>
    <row r="11" spans="1:12" s="222" customFormat="1" ht="15" customHeight="1">
      <c r="A11" s="38" t="s">
        <v>1253</v>
      </c>
      <c r="B11" s="166">
        <v>335.4</v>
      </c>
      <c r="C11" s="45">
        <v>374.3</v>
      </c>
      <c r="D11" s="26">
        <v>378.8</v>
      </c>
      <c r="E11" s="325">
        <v>101.20224418915309</v>
      </c>
      <c r="F11" s="11"/>
    </row>
    <row r="12" spans="1:12" s="222" customFormat="1" ht="15" customHeight="1">
      <c r="A12" s="57" t="s">
        <v>1254</v>
      </c>
      <c r="B12" s="166"/>
      <c r="C12" s="33"/>
      <c r="D12" s="26"/>
      <c r="E12" s="325"/>
      <c r="F12" s="11"/>
    </row>
    <row r="13" spans="1:12" s="222" customFormat="1" ht="15" customHeight="1">
      <c r="A13" s="38" t="s">
        <v>584</v>
      </c>
      <c r="B13" s="63">
        <v>351.4</v>
      </c>
      <c r="C13" s="45">
        <v>408.7</v>
      </c>
      <c r="D13" s="26">
        <v>415.7</v>
      </c>
      <c r="E13" s="325">
        <v>101.7</v>
      </c>
      <c r="F13" s="11"/>
    </row>
    <row r="14" spans="1:12" s="222" customFormat="1" ht="15" customHeight="1">
      <c r="A14" s="52" t="s">
        <v>1014</v>
      </c>
      <c r="B14" s="64"/>
      <c r="C14" s="33"/>
      <c r="D14" s="26"/>
      <c r="E14" s="325"/>
      <c r="F14" s="11"/>
      <c r="G14" s="6"/>
      <c r="H14" s="6"/>
      <c r="I14" s="6"/>
      <c r="J14" s="6"/>
      <c r="K14" s="6"/>
      <c r="L14" s="6"/>
    </row>
    <row r="15" spans="1:12" s="222" customFormat="1" ht="15" customHeight="1">
      <c r="A15" s="117" t="s">
        <v>996</v>
      </c>
      <c r="B15" s="64"/>
      <c r="C15" s="33"/>
      <c r="D15" s="26"/>
      <c r="E15" s="325"/>
      <c r="F15" s="11"/>
      <c r="G15" s="6"/>
      <c r="H15" s="152"/>
      <c r="I15" s="273"/>
      <c r="J15" s="273"/>
      <c r="K15" s="272"/>
      <c r="L15" s="6"/>
    </row>
    <row r="16" spans="1:12" s="222" customFormat="1" ht="15" customHeight="1">
      <c r="A16" s="70" t="s">
        <v>997</v>
      </c>
      <c r="B16" s="64"/>
      <c r="C16" s="33"/>
      <c r="D16" s="26"/>
      <c r="E16" s="325"/>
      <c r="F16" s="11"/>
      <c r="G16" s="6"/>
      <c r="H16" s="152"/>
      <c r="I16" s="273"/>
      <c r="J16" s="273"/>
      <c r="K16" s="272"/>
      <c r="L16" s="6"/>
    </row>
    <row r="17" spans="1:12" s="222" customFormat="1" ht="15" customHeight="1">
      <c r="A17" s="57" t="s">
        <v>1255</v>
      </c>
      <c r="B17" s="63">
        <v>11025</v>
      </c>
      <c r="C17" s="45">
        <v>12471</v>
      </c>
      <c r="D17" s="38">
        <v>12560</v>
      </c>
      <c r="E17" s="325">
        <v>100.7</v>
      </c>
      <c r="F17" s="11"/>
      <c r="G17" s="6"/>
      <c r="H17" s="152"/>
      <c r="I17" s="152"/>
      <c r="J17" s="152"/>
      <c r="K17" s="153"/>
      <c r="L17" s="6"/>
    </row>
    <row r="18" spans="1:12" s="222" customFormat="1" ht="15" customHeight="1">
      <c r="A18" s="52" t="s">
        <v>1256</v>
      </c>
      <c r="B18" s="63"/>
      <c r="C18" s="33"/>
      <c r="D18" s="38"/>
      <c r="E18" s="325"/>
      <c r="F18" s="11"/>
      <c r="G18" s="6"/>
      <c r="H18" s="152"/>
      <c r="I18" s="152"/>
      <c r="J18" s="273"/>
      <c r="K18" s="153"/>
      <c r="L18" s="6"/>
    </row>
    <row r="19" spans="1:12" s="222" customFormat="1" ht="15" customHeight="1">
      <c r="A19" s="57" t="s">
        <v>1260</v>
      </c>
      <c r="B19" s="63">
        <v>7484</v>
      </c>
      <c r="C19" s="45">
        <v>8384</v>
      </c>
      <c r="D19" s="38">
        <v>8436</v>
      </c>
      <c r="E19" s="325">
        <v>100.6</v>
      </c>
      <c r="F19" s="11"/>
      <c r="G19" s="6"/>
      <c r="H19" s="152"/>
      <c r="I19" s="152"/>
      <c r="J19" s="152"/>
      <c r="K19" s="153"/>
      <c r="L19" s="6"/>
    </row>
    <row r="20" spans="1:12" s="222" customFormat="1" ht="15" customHeight="1">
      <c r="A20" s="52" t="s">
        <v>1259</v>
      </c>
      <c r="B20" s="63"/>
      <c r="C20" s="33"/>
      <c r="D20" s="38"/>
      <c r="E20" s="325"/>
      <c r="F20" s="11"/>
      <c r="G20" s="6"/>
      <c r="H20" s="152"/>
      <c r="I20" s="152"/>
      <c r="J20" s="273"/>
      <c r="K20" s="272"/>
      <c r="L20" s="6"/>
    </row>
    <row r="21" spans="1:12" s="222" customFormat="1" ht="15" customHeight="1">
      <c r="A21" s="57" t="s">
        <v>591</v>
      </c>
      <c r="B21" s="156" t="s">
        <v>667</v>
      </c>
      <c r="C21" s="45">
        <v>10867</v>
      </c>
      <c r="D21" s="38">
        <v>11051</v>
      </c>
      <c r="E21" s="325">
        <v>101.7</v>
      </c>
      <c r="F21" s="11"/>
      <c r="G21" s="6"/>
      <c r="H21" s="152"/>
      <c r="I21" s="152"/>
      <c r="J21" s="273"/>
      <c r="K21" s="272"/>
      <c r="L21" s="6"/>
    </row>
    <row r="22" spans="1:12" s="222" customFormat="1" ht="15" customHeight="1">
      <c r="A22" s="52" t="s">
        <v>1014</v>
      </c>
      <c r="B22" s="64"/>
      <c r="C22" s="33"/>
      <c r="D22" s="26"/>
      <c r="E22" s="325"/>
      <c r="F22" s="11"/>
      <c r="G22" s="6"/>
      <c r="H22" s="153"/>
      <c r="I22" s="152"/>
      <c r="J22" s="273"/>
      <c r="K22" s="272"/>
      <c r="L22" s="6"/>
    </row>
    <row r="23" spans="1:12" s="222" customFormat="1" ht="15" customHeight="1">
      <c r="A23" s="117" t="s">
        <v>592</v>
      </c>
      <c r="B23" s="129"/>
      <c r="C23" s="33"/>
      <c r="D23" s="26"/>
      <c r="E23" s="325"/>
      <c r="F23" s="11"/>
      <c r="G23" s="6"/>
      <c r="H23" s="152"/>
      <c r="I23" s="152"/>
      <c r="J23" s="273"/>
      <c r="K23" s="272"/>
      <c r="L23" s="6"/>
    </row>
    <row r="24" spans="1:12" s="222" customFormat="1" ht="15" customHeight="1">
      <c r="A24" s="117" t="s">
        <v>734</v>
      </c>
      <c r="B24" s="64">
        <v>4108.5</v>
      </c>
      <c r="C24" s="425">
        <v>3623</v>
      </c>
      <c r="D24" s="561">
        <v>3532.3</v>
      </c>
      <c r="E24" s="513">
        <v>97.5</v>
      </c>
      <c r="F24" s="11"/>
      <c r="G24" s="6"/>
      <c r="H24" s="272"/>
      <c r="I24" s="273"/>
      <c r="J24" s="273"/>
      <c r="K24" s="272"/>
      <c r="L24" s="6"/>
    </row>
    <row r="25" spans="1:12" s="222" customFormat="1" ht="15" customHeight="1">
      <c r="A25" s="70" t="s">
        <v>1015</v>
      </c>
      <c r="B25" s="63"/>
      <c r="C25" s="33"/>
      <c r="D25" s="26"/>
      <c r="E25" s="325"/>
      <c r="F25" s="11"/>
      <c r="G25" s="6"/>
      <c r="H25" s="272"/>
      <c r="I25" s="273"/>
      <c r="J25" s="272"/>
      <c r="K25" s="272"/>
      <c r="L25" s="6"/>
    </row>
    <row r="26" spans="1:12" s="222" customFormat="1" ht="15" customHeight="1">
      <c r="A26" s="70" t="s">
        <v>1016</v>
      </c>
      <c r="B26" s="63"/>
      <c r="C26" s="33"/>
      <c r="D26" s="26"/>
      <c r="E26" s="325"/>
      <c r="F26" s="11"/>
      <c r="G26" s="6"/>
      <c r="H26" s="272"/>
      <c r="I26" s="273"/>
      <c r="J26" s="272"/>
      <c r="K26" s="272"/>
      <c r="L26" s="6"/>
    </row>
    <row r="27" spans="1:12" s="222" customFormat="1" ht="15" customHeight="1">
      <c r="A27" s="117" t="s">
        <v>1257</v>
      </c>
      <c r="B27" s="169" t="s">
        <v>1339</v>
      </c>
      <c r="C27" s="189">
        <v>5070</v>
      </c>
      <c r="D27" s="645">
        <v>4902</v>
      </c>
      <c r="E27" s="513">
        <v>96.7</v>
      </c>
      <c r="F27" s="11"/>
      <c r="G27" s="6"/>
      <c r="H27" s="273"/>
      <c r="I27" s="273"/>
      <c r="J27" s="273"/>
      <c r="K27" s="272"/>
      <c r="L27" s="6"/>
    </row>
    <row r="28" spans="1:12" s="222" customFormat="1" ht="27.75" customHeight="1">
      <c r="A28" s="389" t="s">
        <v>1258</v>
      </c>
      <c r="B28" s="64"/>
      <c r="C28" s="33"/>
      <c r="D28" s="26"/>
      <c r="E28" s="325"/>
      <c r="F28" s="11"/>
      <c r="G28" s="6"/>
      <c r="H28" s="273"/>
      <c r="I28" s="273"/>
      <c r="J28" s="273"/>
      <c r="K28" s="272"/>
      <c r="L28" s="6"/>
    </row>
    <row r="29" spans="1:12" s="222" customFormat="1" ht="15" customHeight="1">
      <c r="A29" s="117" t="s">
        <v>593</v>
      </c>
      <c r="B29" s="195"/>
      <c r="C29" s="33"/>
      <c r="D29" s="26"/>
      <c r="E29" s="325"/>
      <c r="F29" s="11"/>
      <c r="G29" s="6"/>
      <c r="H29" s="273"/>
      <c r="I29" s="273"/>
      <c r="J29" s="273"/>
      <c r="K29" s="272"/>
      <c r="L29" s="6"/>
    </row>
    <row r="30" spans="1:12" s="222" customFormat="1" ht="15" customHeight="1">
      <c r="A30" s="117" t="s">
        <v>946</v>
      </c>
      <c r="B30" s="169" t="s">
        <v>667</v>
      </c>
      <c r="C30" s="425">
        <v>193427.7</v>
      </c>
      <c r="D30" s="561">
        <v>191871.1</v>
      </c>
      <c r="E30" s="513">
        <v>99.2</v>
      </c>
      <c r="F30" s="11"/>
      <c r="G30" s="6"/>
      <c r="H30" s="273"/>
      <c r="I30" s="273"/>
      <c r="J30" s="273"/>
      <c r="K30" s="272"/>
      <c r="L30" s="6"/>
    </row>
    <row r="31" spans="1:12" s="222" customFormat="1" ht="15" customHeight="1">
      <c r="A31" s="70" t="s">
        <v>947</v>
      </c>
      <c r="B31" s="86"/>
      <c r="C31" s="107"/>
      <c r="D31" s="26"/>
      <c r="E31" s="513"/>
      <c r="F31" s="11"/>
      <c r="G31" s="6"/>
      <c r="H31" s="273"/>
      <c r="I31" s="273"/>
      <c r="J31" s="273"/>
      <c r="K31" s="272"/>
      <c r="L31" s="6"/>
    </row>
    <row r="32" spans="1:12" ht="15" customHeight="1">
      <c r="B32" s="148"/>
      <c r="C32" s="148"/>
      <c r="E32" s="149"/>
      <c r="F32" s="11"/>
      <c r="G32" s="243"/>
      <c r="H32" s="273"/>
      <c r="I32" s="273"/>
      <c r="J32" s="273"/>
      <c r="K32" s="272"/>
      <c r="L32" s="243"/>
    </row>
    <row r="33" spans="1:12" s="294" customFormat="1" ht="15" customHeight="1">
      <c r="A33" s="647" t="s">
        <v>1336</v>
      </c>
      <c r="B33" s="376"/>
      <c r="C33" s="376"/>
      <c r="D33" s="376"/>
      <c r="E33" s="376"/>
      <c r="F33" s="11"/>
      <c r="G33" s="298"/>
      <c r="H33" s="273"/>
      <c r="I33" s="273"/>
      <c r="J33" s="273"/>
      <c r="K33" s="272"/>
      <c r="L33" s="298"/>
    </row>
    <row r="34" spans="1:12" s="294" customFormat="1" ht="15" customHeight="1">
      <c r="A34" s="458" t="s">
        <v>1182</v>
      </c>
      <c r="B34" s="458"/>
      <c r="C34" s="458"/>
      <c r="D34" s="458"/>
      <c r="E34" s="458"/>
      <c r="F34" s="11"/>
      <c r="G34" s="298"/>
      <c r="H34" s="273"/>
      <c r="I34" s="273"/>
      <c r="J34" s="273"/>
      <c r="K34" s="272"/>
      <c r="L34" s="298"/>
    </row>
    <row r="35" spans="1:12" s="386" customFormat="1" ht="15" customHeight="1">
      <c r="A35" s="648" t="s">
        <v>1337</v>
      </c>
      <c r="B35" s="377"/>
      <c r="C35" s="377"/>
      <c r="D35" s="377"/>
      <c r="E35" s="377"/>
      <c r="F35" s="143"/>
      <c r="G35" s="382"/>
      <c r="H35" s="383"/>
      <c r="I35" s="384"/>
      <c r="J35" s="384"/>
      <c r="K35" s="385"/>
      <c r="L35" s="382"/>
    </row>
    <row r="36" spans="1:12" ht="15" customHeight="1">
      <c r="A36" s="646" t="s">
        <v>1183</v>
      </c>
      <c r="G36" s="243"/>
      <c r="H36" s="273"/>
      <c r="I36" s="274"/>
      <c r="J36" s="275"/>
      <c r="K36" s="274"/>
      <c r="L36" s="243"/>
    </row>
    <row r="37" spans="1:12">
      <c r="G37" s="243"/>
      <c r="H37" s="243"/>
      <c r="I37" s="243"/>
      <c r="J37" s="243"/>
      <c r="K37" s="243"/>
      <c r="L37" s="243"/>
    </row>
  </sheetData>
  <customSheetViews>
    <customSheetView guid="{187389EA-1CF8-4C4C-B648-C72F1C5C6C0B}">
      <pane ySplit="6" topLeftCell="A16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7">
    <mergeCell ref="A4:E4"/>
    <mergeCell ref="A3:E3"/>
    <mergeCell ref="A2:E2"/>
    <mergeCell ref="A1:E1"/>
    <mergeCell ref="A5:A6"/>
    <mergeCell ref="D5:E5"/>
    <mergeCell ref="B6:D6"/>
  </mergeCells>
  <hyperlinks>
    <hyperlink ref="F1" location="'SPIS TABLIC'!B25" display="Powrót do spisu tablic" xr:uid="{00000000-0004-0000-0A00-000000000000}"/>
    <hyperlink ref="F2" location="'SPIS TABLIC'!B25" display="Return to list of tables" xr:uid="{00000000-0004-0000-0A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/>
  <dimension ref="A1:F62"/>
  <sheetViews>
    <sheetView zoomScaleNormal="100" workbookViewId="0">
      <pane ySplit="8" topLeftCell="A9" activePane="bottomLeft" state="frozen"/>
      <selection activeCell="B19" sqref="B19"/>
      <selection pane="bottomLeft" activeCell="F2" sqref="F2"/>
    </sheetView>
  </sheetViews>
  <sheetFormatPr defaultColWidth="9.140625" defaultRowHeight="15"/>
  <cols>
    <col min="1" max="1" width="50" style="147" customWidth="1"/>
    <col min="2" max="4" width="18.7109375" style="147" customWidth="1"/>
    <col min="5" max="5" width="18.7109375" style="243" customWidth="1"/>
    <col min="6" max="6" width="19.42578125" style="5" customWidth="1"/>
    <col min="7" max="16384" width="9.140625" style="147"/>
  </cols>
  <sheetData>
    <row r="1" spans="1:6" s="262" customFormat="1" ht="15" customHeight="1">
      <c r="A1" s="753" t="s">
        <v>700</v>
      </c>
      <c r="B1" s="753"/>
      <c r="C1" s="753"/>
      <c r="D1" s="753"/>
      <c r="E1" s="753"/>
      <c r="F1" s="364" t="s">
        <v>545</v>
      </c>
    </row>
    <row r="2" spans="1:6" s="363" customFormat="1" ht="15" customHeight="1">
      <c r="A2" s="695" t="s">
        <v>501</v>
      </c>
      <c r="B2" s="695"/>
      <c r="C2" s="695"/>
      <c r="D2" s="695"/>
      <c r="E2" s="695"/>
      <c r="F2" s="364" t="s">
        <v>546</v>
      </c>
    </row>
    <row r="3" spans="1:6" s="222" customFormat="1" ht="30" customHeight="1">
      <c r="A3" s="728" t="s">
        <v>735</v>
      </c>
      <c r="B3" s="212">
        <v>2010</v>
      </c>
      <c r="C3" s="212">
        <v>2021</v>
      </c>
      <c r="D3" s="687">
        <v>2022</v>
      </c>
      <c r="E3" s="688"/>
      <c r="F3" s="5"/>
    </row>
    <row r="4" spans="1:6" s="222" customFormat="1" ht="30" customHeight="1">
      <c r="A4" s="728"/>
      <c r="B4" s="687" t="s">
        <v>753</v>
      </c>
      <c r="C4" s="687"/>
      <c r="D4" s="687"/>
      <c r="E4" s="213" t="s">
        <v>1226</v>
      </c>
      <c r="F4" s="5"/>
    </row>
    <row r="5" spans="1:6" s="222" customFormat="1" ht="15" customHeight="1">
      <c r="A5" s="722" t="s">
        <v>1074</v>
      </c>
      <c r="B5" s="722"/>
      <c r="C5" s="722"/>
      <c r="D5" s="722"/>
      <c r="E5" s="722"/>
      <c r="F5" s="5"/>
    </row>
    <row r="6" spans="1:6" s="222" customFormat="1" ht="15" customHeight="1">
      <c r="A6" s="721" t="s">
        <v>1167</v>
      </c>
      <c r="B6" s="721"/>
      <c r="C6" s="721"/>
      <c r="D6" s="721"/>
      <c r="E6" s="721"/>
      <c r="F6" s="5"/>
    </row>
    <row r="7" spans="1:6" s="222" customFormat="1" ht="15" customHeight="1">
      <c r="A7" s="724" t="s">
        <v>1132</v>
      </c>
      <c r="B7" s="724"/>
      <c r="C7" s="724"/>
      <c r="D7" s="724"/>
      <c r="E7" s="724"/>
      <c r="F7" s="5"/>
    </row>
    <row r="8" spans="1:6" s="222" customFormat="1" ht="15" customHeight="1">
      <c r="A8" s="723" t="s">
        <v>1168</v>
      </c>
      <c r="B8" s="723"/>
      <c r="C8" s="723"/>
      <c r="D8" s="723"/>
      <c r="E8" s="723"/>
      <c r="F8" s="5"/>
    </row>
    <row r="9" spans="1:6" s="222" customFormat="1" ht="15" customHeight="1">
      <c r="A9" s="69" t="s">
        <v>28</v>
      </c>
      <c r="B9" s="171">
        <v>41673</v>
      </c>
      <c r="C9" s="500">
        <v>45159</v>
      </c>
      <c r="D9" s="562">
        <v>45587</v>
      </c>
      <c r="E9" s="180">
        <v>101</v>
      </c>
      <c r="F9" s="196"/>
    </row>
    <row r="10" spans="1:6" s="222" customFormat="1" ht="15" customHeight="1">
      <c r="A10" s="67" t="s">
        <v>365</v>
      </c>
      <c r="B10" s="129"/>
      <c r="C10" s="468"/>
      <c r="D10" s="562"/>
      <c r="E10" s="180"/>
      <c r="F10" s="196"/>
    </row>
    <row r="11" spans="1:6" s="222" customFormat="1" ht="15" customHeight="1">
      <c r="A11" s="30" t="s">
        <v>29</v>
      </c>
      <c r="B11" s="166">
        <v>149152</v>
      </c>
      <c r="C11" s="468">
        <v>162764</v>
      </c>
      <c r="D11" s="496">
        <v>164306</v>
      </c>
      <c r="E11" s="89">
        <v>101</v>
      </c>
      <c r="F11" s="5"/>
    </row>
    <row r="12" spans="1:6" s="222" customFormat="1" ht="15" customHeight="1">
      <c r="A12" s="56" t="s">
        <v>408</v>
      </c>
      <c r="B12" s="129"/>
      <c r="C12" s="468"/>
      <c r="D12" s="496"/>
      <c r="E12" s="496"/>
      <c r="F12" s="5"/>
    </row>
    <row r="13" spans="1:6" s="222" customFormat="1" ht="15" customHeight="1">
      <c r="A13" s="30" t="s">
        <v>834</v>
      </c>
      <c r="B13" s="160">
        <v>2598.6999999999998</v>
      </c>
      <c r="C13" s="468">
        <v>2909.6</v>
      </c>
      <c r="D13" s="496">
        <v>2941.6</v>
      </c>
      <c r="E13" s="496">
        <v>101.1</v>
      </c>
      <c r="F13" s="5"/>
    </row>
    <row r="14" spans="1:6" s="222" customFormat="1" ht="15" customHeight="1">
      <c r="A14" s="56" t="s">
        <v>835</v>
      </c>
      <c r="B14" s="160"/>
      <c r="C14" s="468"/>
      <c r="D14" s="496"/>
      <c r="E14" s="496"/>
      <c r="F14" s="5"/>
    </row>
    <row r="15" spans="1:6" s="222" customFormat="1" ht="15" customHeight="1">
      <c r="A15" s="43" t="s">
        <v>30</v>
      </c>
      <c r="B15" s="129"/>
      <c r="C15" s="468"/>
      <c r="D15" s="496"/>
      <c r="E15" s="496"/>
      <c r="F15" s="5"/>
    </row>
    <row r="16" spans="1:6" s="222" customFormat="1" ht="15" customHeight="1">
      <c r="A16" s="52" t="s">
        <v>366</v>
      </c>
      <c r="B16" s="129"/>
      <c r="C16" s="468"/>
      <c r="D16" s="496"/>
      <c r="E16" s="496"/>
      <c r="F16" s="5"/>
    </row>
    <row r="17" spans="1:6" s="222" customFormat="1" ht="15" customHeight="1">
      <c r="A17" s="30" t="s">
        <v>84</v>
      </c>
      <c r="B17" s="160">
        <v>3.58</v>
      </c>
      <c r="C17" s="605">
        <v>3.6</v>
      </c>
      <c r="D17" s="606">
        <v>3.6</v>
      </c>
      <c r="E17" s="89">
        <v>100</v>
      </c>
      <c r="F17" s="5"/>
    </row>
    <row r="18" spans="1:6" s="222" customFormat="1" ht="15" customHeight="1">
      <c r="A18" s="54" t="s">
        <v>836</v>
      </c>
      <c r="B18" s="129"/>
      <c r="C18" s="468"/>
      <c r="D18" s="496"/>
      <c r="E18" s="496"/>
      <c r="F18" s="5"/>
    </row>
    <row r="19" spans="1:6" s="222" customFormat="1" ht="15" customHeight="1">
      <c r="A19" s="30" t="s">
        <v>85</v>
      </c>
      <c r="B19" s="160">
        <v>2.74</v>
      </c>
      <c r="C19" s="468">
        <v>2.33</v>
      </c>
      <c r="D19" s="496">
        <v>2.2799999999999998</v>
      </c>
      <c r="E19" s="89">
        <v>97.9</v>
      </c>
      <c r="F19" s="5"/>
    </row>
    <row r="20" spans="1:6" s="222" customFormat="1" ht="15" customHeight="1">
      <c r="A20" s="54" t="s">
        <v>837</v>
      </c>
      <c r="B20" s="129"/>
      <c r="C20" s="468"/>
      <c r="D20" s="496"/>
      <c r="E20" s="496"/>
      <c r="F20" s="5"/>
    </row>
    <row r="21" spans="1:6" s="222" customFormat="1" ht="15" customHeight="1">
      <c r="A21" s="30" t="s">
        <v>86</v>
      </c>
      <c r="B21" s="160">
        <v>0.77</v>
      </c>
      <c r="C21" s="468">
        <v>0.65</v>
      </c>
      <c r="D21" s="496">
        <v>0.63</v>
      </c>
      <c r="E21" s="89">
        <v>96.9</v>
      </c>
      <c r="F21" s="5"/>
    </row>
    <row r="22" spans="1:6" s="222" customFormat="1" ht="15" customHeight="1">
      <c r="A22" s="56" t="s">
        <v>367</v>
      </c>
      <c r="B22" s="129"/>
      <c r="C22" s="468"/>
      <c r="D22" s="496"/>
      <c r="E22" s="89"/>
      <c r="F22" s="5"/>
    </row>
    <row r="23" spans="1:6" s="222" customFormat="1" ht="15" customHeight="1">
      <c r="A23" s="43" t="s">
        <v>838</v>
      </c>
      <c r="B23" s="160">
        <v>62.4</v>
      </c>
      <c r="C23" s="468">
        <v>64.400000000000006</v>
      </c>
      <c r="D23" s="496">
        <v>64.5</v>
      </c>
      <c r="E23" s="89">
        <v>100.2</v>
      </c>
      <c r="F23" s="5"/>
    </row>
    <row r="24" spans="1:6" s="222" customFormat="1" ht="15" customHeight="1">
      <c r="A24" s="52" t="s">
        <v>839</v>
      </c>
      <c r="B24" s="129"/>
      <c r="C24" s="468"/>
      <c r="D24" s="496"/>
      <c r="E24" s="89"/>
      <c r="F24" s="5"/>
    </row>
    <row r="25" spans="1:6" s="222" customFormat="1" ht="15" customHeight="1">
      <c r="A25" s="43" t="s">
        <v>840</v>
      </c>
      <c r="B25" s="465">
        <v>22.8</v>
      </c>
      <c r="C25" s="468">
        <v>27.7</v>
      </c>
      <c r="D25" s="496">
        <v>28.3</v>
      </c>
      <c r="E25" s="89">
        <v>102.2</v>
      </c>
      <c r="F25" s="5"/>
    </row>
    <row r="26" spans="1:6" s="222" customFormat="1" ht="15" customHeight="1">
      <c r="A26" s="71" t="s">
        <v>841</v>
      </c>
      <c r="B26" s="128"/>
      <c r="C26" s="33"/>
      <c r="D26" s="496"/>
      <c r="E26" s="496"/>
      <c r="F26" s="5"/>
    </row>
    <row r="27" spans="1:6" s="222" customFormat="1" ht="15" customHeight="1">
      <c r="A27" s="774" t="s">
        <v>68</v>
      </c>
      <c r="B27" s="775"/>
      <c r="C27" s="775"/>
      <c r="D27" s="775"/>
      <c r="E27" s="775"/>
      <c r="F27" s="5"/>
    </row>
    <row r="28" spans="1:6" s="222" customFormat="1" ht="15" customHeight="1">
      <c r="A28" s="777" t="s">
        <v>368</v>
      </c>
      <c r="B28" s="778"/>
      <c r="C28" s="778"/>
      <c r="D28" s="778"/>
      <c r="E28" s="778"/>
      <c r="F28" s="5"/>
    </row>
    <row r="29" spans="1:6" s="222" customFormat="1" ht="15" customHeight="1">
      <c r="A29" s="30" t="s">
        <v>31</v>
      </c>
      <c r="B29" s="167">
        <v>265</v>
      </c>
      <c r="C29" s="45">
        <v>274</v>
      </c>
      <c r="D29" s="430">
        <v>444</v>
      </c>
      <c r="E29" s="185">
        <v>162</v>
      </c>
      <c r="F29" s="196"/>
    </row>
    <row r="30" spans="1:6" s="222" customFormat="1" ht="15.75" customHeight="1">
      <c r="A30" s="56" t="s">
        <v>369</v>
      </c>
      <c r="B30" s="186"/>
      <c r="C30" s="45"/>
      <c r="D30" s="430"/>
      <c r="E30" s="185"/>
      <c r="F30" s="196"/>
    </row>
    <row r="31" spans="1:6" s="222" customFormat="1" ht="15" customHeight="1">
      <c r="A31" s="30" t="s">
        <v>842</v>
      </c>
      <c r="B31" s="167">
        <v>108</v>
      </c>
      <c r="C31" s="45">
        <v>75</v>
      </c>
      <c r="D31" s="430">
        <v>95</v>
      </c>
      <c r="E31" s="185">
        <v>126.7</v>
      </c>
      <c r="F31" s="196"/>
    </row>
    <row r="32" spans="1:6" s="222" customFormat="1" ht="15" customHeight="1">
      <c r="A32" s="54" t="s">
        <v>843</v>
      </c>
      <c r="B32" s="186"/>
      <c r="C32" s="45"/>
      <c r="D32" s="430"/>
      <c r="E32" s="185"/>
      <c r="F32" s="196"/>
    </row>
    <row r="33" spans="1:6" s="222" customFormat="1" ht="15" customHeight="1">
      <c r="A33" s="30" t="s">
        <v>32</v>
      </c>
      <c r="B33" s="187" t="s">
        <v>675</v>
      </c>
      <c r="C33" s="45">
        <v>1050</v>
      </c>
      <c r="D33" s="430">
        <v>1626</v>
      </c>
      <c r="E33" s="185">
        <v>154.9</v>
      </c>
      <c r="F33" s="196"/>
    </row>
    <row r="34" spans="1:6" s="222" customFormat="1" ht="15" customHeight="1">
      <c r="A34" s="56" t="s">
        <v>370</v>
      </c>
      <c r="B34" s="186"/>
      <c r="C34" s="45"/>
      <c r="D34" s="430"/>
      <c r="E34" s="185"/>
      <c r="F34" s="196"/>
    </row>
    <row r="35" spans="1:6" s="222" customFormat="1" ht="15" customHeight="1">
      <c r="A35" s="30" t="s">
        <v>844</v>
      </c>
      <c r="B35" s="187" t="s">
        <v>675</v>
      </c>
      <c r="C35" s="45">
        <v>431</v>
      </c>
      <c r="D35" s="430">
        <v>530</v>
      </c>
      <c r="E35" s="185">
        <v>123</v>
      </c>
      <c r="F35" s="196"/>
    </row>
    <row r="36" spans="1:6" s="222" customFormat="1" ht="15" customHeight="1">
      <c r="A36" s="54" t="s">
        <v>845</v>
      </c>
      <c r="B36" s="186"/>
      <c r="C36" s="45"/>
      <c r="D36" s="430"/>
      <c r="E36" s="185"/>
      <c r="F36" s="196"/>
    </row>
    <row r="37" spans="1:6" s="222" customFormat="1" ht="15" customHeight="1">
      <c r="A37" s="30" t="s">
        <v>846</v>
      </c>
      <c r="B37" s="167">
        <v>28829</v>
      </c>
      <c r="C37" s="45">
        <v>24000</v>
      </c>
      <c r="D37" s="430">
        <v>34175</v>
      </c>
      <c r="E37" s="185">
        <v>142.4</v>
      </c>
      <c r="F37" s="196"/>
    </row>
    <row r="38" spans="1:6" s="222" customFormat="1" ht="15" customHeight="1">
      <c r="A38" s="56" t="s">
        <v>847</v>
      </c>
      <c r="B38" s="186"/>
      <c r="C38" s="45"/>
      <c r="D38" s="430"/>
      <c r="E38" s="430"/>
      <c r="F38" s="196"/>
    </row>
    <row r="39" spans="1:6" s="222" customFormat="1" ht="15" customHeight="1">
      <c r="A39" s="30" t="s">
        <v>848</v>
      </c>
      <c r="B39" s="167">
        <v>17585</v>
      </c>
      <c r="C39" s="45">
        <v>11942</v>
      </c>
      <c r="D39" s="430">
        <v>14611</v>
      </c>
      <c r="E39" s="563">
        <v>122.4</v>
      </c>
      <c r="F39" s="196"/>
    </row>
    <row r="40" spans="1:6" s="222" customFormat="1" ht="15" customHeight="1">
      <c r="A40" s="54" t="s">
        <v>843</v>
      </c>
      <c r="B40" s="49"/>
      <c r="C40" s="45"/>
      <c r="D40" s="430"/>
      <c r="E40" s="496"/>
      <c r="F40" s="196"/>
    </row>
    <row r="41" spans="1:6" s="222" customFormat="1" ht="15" customHeight="1">
      <c r="A41" s="43" t="s">
        <v>849</v>
      </c>
      <c r="B41" s="132">
        <v>108.8</v>
      </c>
      <c r="C41" s="45">
        <v>87.6</v>
      </c>
      <c r="D41" s="185">
        <v>77</v>
      </c>
      <c r="E41" s="496">
        <v>87.9</v>
      </c>
      <c r="F41" s="196"/>
    </row>
    <row r="42" spans="1:6" s="222" customFormat="1" ht="15" customHeight="1">
      <c r="A42" s="52" t="s">
        <v>850</v>
      </c>
      <c r="B42" s="188"/>
      <c r="C42" s="45"/>
      <c r="D42" s="185"/>
      <c r="E42" s="496"/>
      <c r="F42" s="196"/>
    </row>
    <row r="43" spans="1:6" s="222" customFormat="1" ht="15" customHeight="1">
      <c r="A43" s="30" t="s">
        <v>851</v>
      </c>
      <c r="B43" s="132">
        <v>162.80000000000001</v>
      </c>
      <c r="C43" s="45">
        <v>159.19999999999999</v>
      </c>
      <c r="D43" s="430">
        <v>153.80000000000001</v>
      </c>
      <c r="E43" s="89">
        <v>96.6</v>
      </c>
      <c r="F43" s="196"/>
    </row>
    <row r="44" spans="1:6" s="222" customFormat="1" ht="15" customHeight="1">
      <c r="A44" s="56" t="s">
        <v>852</v>
      </c>
      <c r="B44" s="55"/>
      <c r="C44" s="45"/>
      <c r="D44" s="65"/>
      <c r="E44" s="430"/>
      <c r="F44" s="196"/>
    </row>
    <row r="45" spans="1:6" s="222" customFormat="1" ht="15" customHeight="1">
      <c r="A45" s="30" t="s">
        <v>5</v>
      </c>
      <c r="B45" s="167">
        <v>226</v>
      </c>
      <c r="C45" s="45">
        <v>1049</v>
      </c>
      <c r="D45" s="430">
        <v>167</v>
      </c>
      <c r="E45" s="185">
        <v>15.9</v>
      </c>
      <c r="F45" s="196"/>
    </row>
    <row r="46" spans="1:6" s="222" customFormat="1" ht="15" customHeight="1">
      <c r="A46" s="56" t="s">
        <v>371</v>
      </c>
      <c r="B46" s="33"/>
      <c r="C46" s="45"/>
      <c r="D46" s="430"/>
      <c r="E46" s="430"/>
      <c r="F46" s="196"/>
    </row>
    <row r="47" spans="1:6" s="222" customFormat="1" ht="15" customHeight="1">
      <c r="A47" s="30" t="s">
        <v>994</v>
      </c>
      <c r="B47" s="159" t="s">
        <v>675</v>
      </c>
      <c r="C47" s="45">
        <v>94</v>
      </c>
      <c r="D47" s="430">
        <v>79</v>
      </c>
      <c r="E47" s="185">
        <v>84</v>
      </c>
      <c r="F47" s="196"/>
    </row>
    <row r="48" spans="1:6" s="222" customFormat="1" ht="15" customHeight="1">
      <c r="A48" s="54" t="s">
        <v>1115</v>
      </c>
      <c r="B48" s="33"/>
      <c r="C48" s="45"/>
      <c r="D48" s="430"/>
      <c r="E48" s="185"/>
      <c r="F48" s="196"/>
    </row>
    <row r="49" spans="1:6" s="222" customFormat="1" ht="15" customHeight="1">
      <c r="A49" s="43" t="s">
        <v>185</v>
      </c>
      <c r="B49" s="33"/>
      <c r="C49" s="45"/>
      <c r="D49" s="430"/>
      <c r="E49" s="185"/>
      <c r="F49" s="196"/>
    </row>
    <row r="50" spans="1:6" s="222" customFormat="1" ht="15" customHeight="1">
      <c r="A50" s="43" t="s">
        <v>934</v>
      </c>
      <c r="B50" s="167">
        <v>275</v>
      </c>
      <c r="C50" s="45">
        <v>987</v>
      </c>
      <c r="D50" s="430">
        <v>497</v>
      </c>
      <c r="E50" s="185">
        <v>50.4</v>
      </c>
      <c r="F50" s="196"/>
    </row>
    <row r="51" spans="1:6" s="222" customFormat="1" ht="15" customHeight="1">
      <c r="A51" s="52" t="s">
        <v>458</v>
      </c>
      <c r="B51" s="49"/>
      <c r="C51" s="45"/>
      <c r="D51" s="430"/>
      <c r="E51" s="185"/>
      <c r="F51" s="196"/>
    </row>
    <row r="52" spans="1:6" s="222" customFormat="1" ht="15" customHeight="1">
      <c r="A52" s="52" t="s">
        <v>935</v>
      </c>
      <c r="B52" s="49"/>
      <c r="C52" s="45"/>
      <c r="D52" s="430"/>
      <c r="E52" s="185"/>
      <c r="F52" s="196"/>
    </row>
    <row r="53" spans="1:6" s="222" customFormat="1" ht="15" customHeight="1">
      <c r="A53" s="30" t="s">
        <v>994</v>
      </c>
      <c r="B53" s="159" t="s">
        <v>675</v>
      </c>
      <c r="C53" s="45">
        <v>114</v>
      </c>
      <c r="D53" s="430">
        <v>85</v>
      </c>
      <c r="E53" s="185">
        <v>74.599999999999994</v>
      </c>
      <c r="F53" s="196"/>
    </row>
    <row r="54" spans="1:6" s="222" customFormat="1" ht="15" customHeight="1">
      <c r="A54" s="54" t="s">
        <v>1115</v>
      </c>
      <c r="B54" s="45"/>
      <c r="C54" s="33"/>
      <c r="D54" s="185"/>
      <c r="E54" s="172"/>
      <c r="F54" s="5"/>
    </row>
    <row r="55" spans="1:6" s="222" customFormat="1" ht="15" customHeight="1">
      <c r="A55" s="150"/>
      <c r="B55" s="5"/>
      <c r="C55" s="5"/>
      <c r="D55" s="5"/>
      <c r="E55" s="141"/>
      <c r="F55" s="5"/>
    </row>
    <row r="56" spans="1:6" ht="57" customHeight="1">
      <c r="A56" s="776" t="s">
        <v>1288</v>
      </c>
      <c r="B56" s="776"/>
      <c r="C56" s="776"/>
      <c r="D56" s="776"/>
      <c r="E56" s="776"/>
    </row>
    <row r="57" spans="1:6" ht="33.75" customHeight="1">
      <c r="A57" s="752" t="s">
        <v>1289</v>
      </c>
      <c r="B57" s="710"/>
      <c r="C57" s="710"/>
      <c r="D57" s="710"/>
      <c r="E57" s="710"/>
    </row>
    <row r="58" spans="1:6" ht="15" customHeight="1">
      <c r="A58" s="214"/>
      <c r="B58" s="214"/>
      <c r="C58" s="214"/>
      <c r="D58" s="214"/>
      <c r="E58" s="214"/>
    </row>
    <row r="59" spans="1:6" ht="15" customHeight="1"/>
    <row r="60" spans="1:6" ht="15" customHeight="1">
      <c r="A60" s="772"/>
      <c r="B60" s="773"/>
      <c r="C60" s="773"/>
      <c r="D60" s="773"/>
      <c r="E60" s="773"/>
    </row>
    <row r="61" spans="1:6" ht="15" customHeight="1">
      <c r="A61" s="772"/>
      <c r="B61" s="773"/>
      <c r="C61" s="773"/>
      <c r="D61" s="773"/>
      <c r="E61" s="773"/>
    </row>
    <row r="62" spans="1:6">
      <c r="A62" s="770"/>
      <c r="B62" s="771"/>
      <c r="C62" s="771"/>
      <c r="D62" s="771"/>
      <c r="E62" s="771"/>
    </row>
  </sheetData>
  <customSheetViews>
    <customSheetView guid="{187389EA-1CF8-4C4C-B648-C72F1C5C6C0B}">
      <pane ySplit="8" topLeftCell="A9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16">
    <mergeCell ref="A62:E62"/>
    <mergeCell ref="A60:E60"/>
    <mergeCell ref="A57:E57"/>
    <mergeCell ref="A61:E61"/>
    <mergeCell ref="A1:E1"/>
    <mergeCell ref="A2:E2"/>
    <mergeCell ref="A27:E27"/>
    <mergeCell ref="A56:E56"/>
    <mergeCell ref="A3:A4"/>
    <mergeCell ref="D3:E3"/>
    <mergeCell ref="B4:D4"/>
    <mergeCell ref="A7:E7"/>
    <mergeCell ref="A28:E28"/>
    <mergeCell ref="A6:E6"/>
    <mergeCell ref="A5:E5"/>
    <mergeCell ref="A8:E8"/>
  </mergeCells>
  <hyperlinks>
    <hyperlink ref="F1" location="'SPIS TABLIC'!B27" display="Powrót do spisu tablic" xr:uid="{00000000-0004-0000-0B00-000000000000}"/>
    <hyperlink ref="F2" location="'SPIS TABLIC'!B27" display="Return to list of tables" xr:uid="{00000000-0004-0000-0B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/>
  <dimension ref="A1:G85"/>
  <sheetViews>
    <sheetView zoomScaleNormal="100" workbookViewId="0">
      <pane ySplit="4" topLeftCell="A5" activePane="bottomLeft" state="frozen"/>
      <selection activeCell="B19" sqref="B19"/>
      <selection pane="bottomLeft" activeCell="F2" sqref="F2"/>
    </sheetView>
  </sheetViews>
  <sheetFormatPr defaultColWidth="9.140625" defaultRowHeight="15"/>
  <cols>
    <col min="1" max="1" width="44.7109375" style="243" customWidth="1"/>
    <col min="2" max="5" width="15.7109375" style="243" customWidth="1"/>
    <col min="6" max="6" width="19.5703125" style="5" customWidth="1"/>
    <col min="7" max="16384" width="9.140625" style="147"/>
  </cols>
  <sheetData>
    <row r="1" spans="1:7" s="262" customFormat="1" ht="15" customHeight="1">
      <c r="A1" s="780" t="s">
        <v>1101</v>
      </c>
      <c r="B1" s="780"/>
      <c r="C1" s="780"/>
      <c r="D1" s="780"/>
      <c r="E1" s="780"/>
      <c r="F1" s="364" t="s">
        <v>545</v>
      </c>
      <c r="G1" s="351"/>
    </row>
    <row r="2" spans="1:7" s="363" customFormat="1" ht="15" customHeight="1">
      <c r="A2" s="762" t="s">
        <v>502</v>
      </c>
      <c r="B2" s="762"/>
      <c r="C2" s="762"/>
      <c r="D2" s="762"/>
      <c r="E2" s="762"/>
      <c r="F2" s="364" t="s">
        <v>546</v>
      </c>
      <c r="G2" s="352"/>
    </row>
    <row r="3" spans="1:7" s="222" customFormat="1" ht="30" customHeight="1">
      <c r="A3" s="728" t="s">
        <v>735</v>
      </c>
      <c r="B3" s="212">
        <v>2010</v>
      </c>
      <c r="C3" s="212">
        <v>2021</v>
      </c>
      <c r="D3" s="687">
        <v>2022</v>
      </c>
      <c r="E3" s="688"/>
      <c r="F3" s="5"/>
    </row>
    <row r="4" spans="1:7" s="222" customFormat="1" ht="30" customHeight="1">
      <c r="A4" s="728"/>
      <c r="B4" s="687" t="s">
        <v>753</v>
      </c>
      <c r="C4" s="687"/>
      <c r="D4" s="687"/>
      <c r="E4" s="213" t="s">
        <v>1226</v>
      </c>
      <c r="F4" s="5"/>
    </row>
    <row r="5" spans="1:7" s="222" customFormat="1" ht="15" customHeight="1">
      <c r="A5" s="38" t="s">
        <v>52</v>
      </c>
      <c r="B5" s="50"/>
      <c r="C5" s="50"/>
      <c r="D5" s="321"/>
      <c r="E5" s="322"/>
      <c r="F5" s="227"/>
    </row>
    <row r="6" spans="1:7" s="222" customFormat="1" ht="15" customHeight="1">
      <c r="A6" s="38" t="s">
        <v>489</v>
      </c>
      <c r="B6" s="51"/>
      <c r="C6" s="394"/>
      <c r="D6" s="321"/>
      <c r="E6" s="321"/>
      <c r="F6" s="5"/>
    </row>
    <row r="7" spans="1:7" s="222" customFormat="1" ht="15" customHeight="1">
      <c r="A7" s="38" t="s">
        <v>54</v>
      </c>
      <c r="B7" s="33"/>
      <c r="C7" s="198"/>
      <c r="D7" s="321"/>
      <c r="E7" s="321"/>
      <c r="F7" s="5"/>
    </row>
    <row r="8" spans="1:7" s="222" customFormat="1" ht="15" customHeight="1">
      <c r="A8" s="52" t="s">
        <v>491</v>
      </c>
      <c r="B8" s="33"/>
      <c r="C8" s="198"/>
      <c r="D8" s="321"/>
      <c r="E8" s="321"/>
      <c r="F8" s="5"/>
    </row>
    <row r="9" spans="1:7" s="222" customFormat="1" ht="15" customHeight="1">
      <c r="A9" s="52" t="s">
        <v>494</v>
      </c>
      <c r="B9" s="33"/>
      <c r="C9" s="198"/>
      <c r="D9" s="321"/>
      <c r="E9" s="321"/>
      <c r="F9" s="5"/>
    </row>
    <row r="10" spans="1:7" s="222" customFormat="1" ht="15" customHeight="1">
      <c r="A10" s="52" t="s">
        <v>490</v>
      </c>
      <c r="B10" s="45"/>
      <c r="C10" s="321"/>
      <c r="D10" s="321"/>
      <c r="E10" s="321"/>
      <c r="F10" s="5"/>
    </row>
    <row r="11" spans="1:7" s="222" customFormat="1" ht="15" customHeight="1">
      <c r="A11" s="30" t="s">
        <v>87</v>
      </c>
      <c r="B11" s="167">
        <v>405</v>
      </c>
      <c r="C11" s="45">
        <v>259</v>
      </c>
      <c r="D11" s="326">
        <v>264</v>
      </c>
      <c r="E11" s="185">
        <v>101.9</v>
      </c>
      <c r="F11" s="196"/>
    </row>
    <row r="12" spans="1:7" s="222" customFormat="1" ht="15" customHeight="1">
      <c r="A12" s="54" t="s">
        <v>853</v>
      </c>
      <c r="B12" s="168"/>
      <c r="C12" s="33"/>
      <c r="D12" s="326"/>
      <c r="E12" s="185"/>
      <c r="F12" s="196"/>
    </row>
    <row r="13" spans="1:7" s="222" customFormat="1" ht="15" customHeight="1">
      <c r="A13" s="30" t="s">
        <v>55</v>
      </c>
      <c r="B13" s="167">
        <v>12587</v>
      </c>
      <c r="C13" s="456">
        <v>6215</v>
      </c>
      <c r="D13" s="326">
        <v>5541</v>
      </c>
      <c r="E13" s="185">
        <v>89.2</v>
      </c>
      <c r="F13" s="5"/>
    </row>
    <row r="14" spans="1:7" s="222" customFormat="1" ht="15" customHeight="1">
      <c r="A14" s="54" t="s">
        <v>854</v>
      </c>
      <c r="B14" s="49"/>
      <c r="C14" s="33"/>
      <c r="D14" s="321"/>
      <c r="E14" s="185"/>
      <c r="F14" s="5"/>
    </row>
    <row r="15" spans="1:7" s="222" customFormat="1" ht="15" customHeight="1">
      <c r="A15" s="38" t="s">
        <v>474</v>
      </c>
      <c r="B15" s="45"/>
      <c r="C15" s="33"/>
      <c r="D15" s="321"/>
      <c r="E15" s="185"/>
      <c r="F15" s="5"/>
    </row>
    <row r="16" spans="1:7" s="222" customFormat="1" ht="15" customHeight="1">
      <c r="A16" s="38" t="s">
        <v>550</v>
      </c>
      <c r="B16" s="45"/>
      <c r="C16" s="33"/>
      <c r="D16" s="321"/>
      <c r="E16" s="185"/>
      <c r="F16" s="5"/>
    </row>
    <row r="17" spans="1:6" s="222" customFormat="1" ht="15" customHeight="1">
      <c r="A17" s="38" t="s">
        <v>473</v>
      </c>
      <c r="B17" s="45"/>
      <c r="C17" s="33"/>
      <c r="D17" s="321"/>
      <c r="E17" s="185"/>
      <c r="F17" s="5"/>
    </row>
    <row r="18" spans="1:6" s="222" customFormat="1" ht="15" customHeight="1">
      <c r="A18" s="38" t="s">
        <v>564</v>
      </c>
      <c r="B18" s="45"/>
      <c r="C18" s="33"/>
      <c r="D18" s="321"/>
      <c r="E18" s="185"/>
      <c r="F18" s="5"/>
    </row>
    <row r="19" spans="1:6" s="222" customFormat="1" ht="15" customHeight="1">
      <c r="A19" s="52" t="s">
        <v>476</v>
      </c>
      <c r="B19" s="45"/>
      <c r="C19" s="33"/>
      <c r="D19" s="321"/>
      <c r="E19" s="185"/>
      <c r="F19" s="5"/>
    </row>
    <row r="20" spans="1:6" s="222" customFormat="1" ht="15" customHeight="1">
      <c r="A20" s="52" t="s">
        <v>475</v>
      </c>
      <c r="B20" s="45"/>
      <c r="C20" s="33"/>
      <c r="D20" s="321"/>
      <c r="E20" s="185"/>
      <c r="F20" s="5"/>
    </row>
    <row r="21" spans="1:6" s="222" customFormat="1" ht="15" customHeight="1">
      <c r="A21" s="52" t="s">
        <v>552</v>
      </c>
      <c r="B21" s="45"/>
      <c r="C21" s="33"/>
      <c r="D21" s="185"/>
      <c r="E21" s="185"/>
      <c r="F21" s="5"/>
    </row>
    <row r="22" spans="1:6" s="222" customFormat="1" ht="15" customHeight="1">
      <c r="A22" s="30" t="s">
        <v>87</v>
      </c>
      <c r="B22" s="160">
        <v>99.7</v>
      </c>
      <c r="C22" s="45">
        <v>99.4</v>
      </c>
      <c r="D22" s="185">
        <v>99.4</v>
      </c>
      <c r="E22" s="89">
        <v>100</v>
      </c>
      <c r="F22" s="5"/>
    </row>
    <row r="23" spans="1:6" s="222" customFormat="1" ht="15" customHeight="1">
      <c r="A23" s="54" t="s">
        <v>742</v>
      </c>
      <c r="B23" s="160"/>
      <c r="C23" s="33"/>
      <c r="D23" s="185"/>
      <c r="E23" s="89"/>
      <c r="F23" s="5"/>
    </row>
    <row r="24" spans="1:6" s="222" customFormat="1" ht="15" customHeight="1">
      <c r="A24" s="30" t="s">
        <v>55</v>
      </c>
      <c r="B24" s="160">
        <v>36.299999999999997</v>
      </c>
      <c r="C24" s="45">
        <v>37.1</v>
      </c>
      <c r="D24" s="321">
        <v>45.7</v>
      </c>
      <c r="E24" s="89">
        <v>123.2</v>
      </c>
      <c r="F24" s="5"/>
    </row>
    <row r="25" spans="1:6" s="222" customFormat="1" ht="15" customHeight="1">
      <c r="A25" s="54" t="s">
        <v>743</v>
      </c>
      <c r="B25" s="160"/>
      <c r="C25" s="33"/>
      <c r="D25" s="321"/>
      <c r="E25" s="185"/>
      <c r="F25" s="5"/>
    </row>
    <row r="26" spans="1:6" s="222" customFormat="1" ht="15" customHeight="1">
      <c r="A26" s="38" t="s">
        <v>1017</v>
      </c>
      <c r="B26" s="160"/>
      <c r="C26" s="33"/>
      <c r="D26" s="321"/>
      <c r="E26" s="185"/>
      <c r="F26" s="227"/>
    </row>
    <row r="27" spans="1:6" s="222" customFormat="1" ht="15" customHeight="1">
      <c r="A27" s="38" t="s">
        <v>551</v>
      </c>
      <c r="B27" s="160"/>
      <c r="C27" s="33"/>
      <c r="D27" s="321"/>
      <c r="E27" s="185"/>
      <c r="F27" s="5"/>
    </row>
    <row r="28" spans="1:6" s="222" customFormat="1" ht="15" customHeight="1">
      <c r="A28" s="38" t="s">
        <v>948</v>
      </c>
      <c r="B28" s="128">
        <v>14.7</v>
      </c>
      <c r="C28" s="45">
        <v>9.6</v>
      </c>
      <c r="D28" s="558">
        <v>9</v>
      </c>
      <c r="E28" s="185">
        <v>93.8</v>
      </c>
      <c r="F28" s="5"/>
    </row>
    <row r="29" spans="1:6" s="222" customFormat="1" ht="15" customHeight="1">
      <c r="A29" s="52" t="s">
        <v>1018</v>
      </c>
      <c r="B29" s="160"/>
      <c r="C29" s="33"/>
      <c r="D29" s="321"/>
      <c r="E29" s="185"/>
      <c r="F29" s="5"/>
    </row>
    <row r="30" spans="1:6" s="222" customFormat="1" ht="15" customHeight="1">
      <c r="A30" s="52" t="s">
        <v>553</v>
      </c>
      <c r="B30" s="160"/>
      <c r="C30" s="33"/>
      <c r="D30" s="321"/>
      <c r="E30" s="185"/>
      <c r="F30" s="5"/>
    </row>
    <row r="31" spans="1:6" s="222" customFormat="1" ht="15" customHeight="1">
      <c r="A31" s="52" t="s">
        <v>855</v>
      </c>
      <c r="B31" s="160"/>
      <c r="C31" s="33"/>
      <c r="D31" s="321"/>
      <c r="E31" s="185"/>
      <c r="F31" s="5"/>
    </row>
    <row r="32" spans="1:6" s="222" customFormat="1" ht="15" customHeight="1">
      <c r="A32" s="38" t="s">
        <v>478</v>
      </c>
      <c r="B32" s="160"/>
      <c r="C32" s="33"/>
      <c r="D32" s="185"/>
      <c r="E32" s="89"/>
      <c r="F32" s="5"/>
    </row>
    <row r="33" spans="1:6" s="222" customFormat="1" ht="15" customHeight="1">
      <c r="A33" s="38" t="s">
        <v>477</v>
      </c>
      <c r="B33" s="160">
        <v>93.1</v>
      </c>
      <c r="C33" s="132">
        <v>100</v>
      </c>
      <c r="D33" s="185">
        <v>100</v>
      </c>
      <c r="E33" s="89" t="s">
        <v>667</v>
      </c>
      <c r="F33" s="5"/>
    </row>
    <row r="34" spans="1:6" s="222" customFormat="1" ht="15" customHeight="1">
      <c r="A34" s="52" t="s">
        <v>479</v>
      </c>
      <c r="B34" s="160"/>
      <c r="C34" s="33"/>
      <c r="D34" s="185"/>
      <c r="E34" s="89"/>
      <c r="F34" s="5"/>
    </row>
    <row r="35" spans="1:6" s="222" customFormat="1" ht="15" customHeight="1">
      <c r="A35" s="52" t="s">
        <v>495</v>
      </c>
      <c r="B35" s="160"/>
      <c r="C35" s="33"/>
      <c r="D35" s="321"/>
      <c r="E35" s="89"/>
      <c r="F35" s="5"/>
    </row>
    <row r="36" spans="1:6" s="222" customFormat="1" ht="15" customHeight="1">
      <c r="A36" s="38" t="s">
        <v>480</v>
      </c>
      <c r="B36" s="160"/>
      <c r="C36" s="33"/>
      <c r="D36" s="321"/>
      <c r="E36" s="185"/>
      <c r="F36" s="5"/>
    </row>
    <row r="37" spans="1:6" s="222" customFormat="1" ht="15" customHeight="1">
      <c r="A37" s="38" t="s">
        <v>554</v>
      </c>
      <c r="B37" s="160">
        <v>147.6</v>
      </c>
      <c r="C37" s="428">
        <v>74.7</v>
      </c>
      <c r="D37" s="321">
        <v>89.2</v>
      </c>
      <c r="E37" s="185">
        <v>119.4</v>
      </c>
      <c r="F37" s="5"/>
    </row>
    <row r="38" spans="1:6" s="222" customFormat="1" ht="15" customHeight="1">
      <c r="A38" s="39" t="s">
        <v>442</v>
      </c>
      <c r="B38" s="160"/>
      <c r="C38" s="33"/>
      <c r="D38" s="321"/>
      <c r="E38" s="185"/>
      <c r="F38" s="5"/>
    </row>
    <row r="39" spans="1:6" s="222" customFormat="1" ht="15" customHeight="1">
      <c r="A39" s="39" t="s">
        <v>707</v>
      </c>
      <c r="B39" s="160"/>
      <c r="C39" s="33"/>
      <c r="D39" s="321"/>
      <c r="E39" s="185"/>
      <c r="F39" s="5"/>
    </row>
    <row r="40" spans="1:6" s="222" customFormat="1" ht="15" customHeight="1">
      <c r="A40" s="30" t="s">
        <v>33</v>
      </c>
      <c r="B40" s="160"/>
      <c r="C40" s="33"/>
      <c r="D40" s="321"/>
      <c r="E40" s="185"/>
      <c r="F40" s="5"/>
    </row>
    <row r="41" spans="1:6" s="222" customFormat="1" ht="15" customHeight="1">
      <c r="A41" s="56" t="s">
        <v>372</v>
      </c>
      <c r="B41" s="160"/>
      <c r="C41" s="33"/>
      <c r="D41" s="321"/>
      <c r="E41" s="185"/>
      <c r="F41" s="5"/>
    </row>
    <row r="42" spans="1:6" s="222" customFormat="1" ht="15" customHeight="1">
      <c r="A42" s="30" t="s">
        <v>42</v>
      </c>
      <c r="B42" s="166">
        <v>1</v>
      </c>
      <c r="C42" s="45">
        <v>1</v>
      </c>
      <c r="D42" s="321">
        <v>1</v>
      </c>
      <c r="E42" s="185">
        <v>100</v>
      </c>
      <c r="F42" s="5"/>
    </row>
    <row r="43" spans="1:6" s="222" customFormat="1" ht="15" customHeight="1">
      <c r="A43" s="54" t="s">
        <v>856</v>
      </c>
      <c r="B43" s="160"/>
      <c r="C43" s="33"/>
      <c r="D43" s="321"/>
      <c r="E43" s="185"/>
      <c r="F43" s="5"/>
    </row>
    <row r="44" spans="1:6" s="222" customFormat="1" ht="15" customHeight="1">
      <c r="A44" s="38" t="s">
        <v>482</v>
      </c>
      <c r="B44" s="160"/>
      <c r="C44" s="33"/>
      <c r="D44" s="185"/>
      <c r="E44" s="185"/>
      <c r="F44" s="5"/>
    </row>
    <row r="45" spans="1:6" s="222" customFormat="1" ht="15" customHeight="1">
      <c r="A45" s="38" t="s">
        <v>492</v>
      </c>
      <c r="B45" s="160">
        <v>32.4</v>
      </c>
      <c r="C45" s="45">
        <v>26.3</v>
      </c>
      <c r="D45" s="185">
        <v>24.8</v>
      </c>
      <c r="E45" s="185">
        <v>94.3</v>
      </c>
      <c r="F45" s="196"/>
    </row>
    <row r="46" spans="1:6" s="222" customFormat="1" ht="15" customHeight="1">
      <c r="A46" s="52" t="s">
        <v>481</v>
      </c>
      <c r="B46" s="160"/>
      <c r="C46" s="33"/>
      <c r="D46" s="185"/>
      <c r="E46" s="185"/>
      <c r="F46" s="5"/>
    </row>
    <row r="47" spans="1:6" s="222" customFormat="1" ht="15" customHeight="1">
      <c r="A47" s="52" t="s">
        <v>708</v>
      </c>
      <c r="B47" s="160"/>
      <c r="C47" s="33"/>
      <c r="D47" s="321"/>
      <c r="E47" s="185"/>
      <c r="F47" s="5"/>
    </row>
    <row r="48" spans="1:6" s="222" customFormat="1" ht="15" customHeight="1">
      <c r="A48" s="30" t="s">
        <v>88</v>
      </c>
      <c r="B48" s="160">
        <v>18.2</v>
      </c>
      <c r="C48" s="45">
        <v>17.399999999999999</v>
      </c>
      <c r="D48" s="321">
        <v>16.399999999999999</v>
      </c>
      <c r="E48" s="185">
        <v>94.3</v>
      </c>
      <c r="F48" s="5"/>
    </row>
    <row r="49" spans="1:6" s="222" customFormat="1" ht="15" customHeight="1">
      <c r="A49" s="56" t="s">
        <v>657</v>
      </c>
      <c r="B49" s="166"/>
      <c r="C49" s="33"/>
      <c r="D49" s="321"/>
      <c r="E49" s="185"/>
      <c r="F49" s="5"/>
    </row>
    <row r="50" spans="1:6" s="222" customFormat="1" ht="15" customHeight="1">
      <c r="A50" s="38" t="s">
        <v>69</v>
      </c>
      <c r="B50" s="160"/>
      <c r="C50" s="33"/>
      <c r="D50" s="321"/>
      <c r="E50" s="185"/>
      <c r="F50" s="5"/>
    </row>
    <row r="51" spans="1:6" s="222" customFormat="1" ht="15" customHeight="1">
      <c r="A51" s="52" t="s">
        <v>373</v>
      </c>
      <c r="B51" s="160"/>
      <c r="C51" s="33"/>
      <c r="D51" s="321"/>
      <c r="E51" s="185"/>
      <c r="F51" s="5"/>
    </row>
    <row r="52" spans="1:6" s="222" customFormat="1" ht="15" customHeight="1">
      <c r="A52" s="30" t="s">
        <v>89</v>
      </c>
      <c r="B52" s="166">
        <v>6</v>
      </c>
      <c r="C52" s="45">
        <v>1</v>
      </c>
      <c r="D52" s="321">
        <v>1</v>
      </c>
      <c r="E52" s="185">
        <v>100</v>
      </c>
      <c r="F52" s="5"/>
    </row>
    <row r="53" spans="1:6" s="222" customFormat="1" ht="15" customHeight="1">
      <c r="A53" s="54" t="s">
        <v>857</v>
      </c>
      <c r="B53" s="160"/>
      <c r="C53" s="33"/>
      <c r="D53" s="321"/>
      <c r="E53" s="185"/>
      <c r="F53" s="5"/>
    </row>
    <row r="54" spans="1:6" s="222" customFormat="1" ht="15" customHeight="1">
      <c r="A54" s="30" t="s">
        <v>90</v>
      </c>
      <c r="B54" s="166">
        <v>3</v>
      </c>
      <c r="C54" s="179" t="s">
        <v>675</v>
      </c>
      <c r="D54" s="321" t="s">
        <v>675</v>
      </c>
      <c r="E54" s="559" t="s">
        <v>675</v>
      </c>
      <c r="F54" s="5"/>
    </row>
    <row r="55" spans="1:6" s="222" customFormat="1" ht="15" customHeight="1">
      <c r="A55" s="54" t="s">
        <v>858</v>
      </c>
      <c r="B55" s="160"/>
      <c r="C55" s="33"/>
      <c r="D55" s="321"/>
      <c r="E55" s="185"/>
      <c r="F55" s="5"/>
    </row>
    <row r="56" spans="1:6" s="222" customFormat="1" ht="15" customHeight="1">
      <c r="A56" s="38" t="s">
        <v>483</v>
      </c>
      <c r="B56" s="33"/>
      <c r="C56" s="33"/>
      <c r="D56" s="185"/>
      <c r="E56" s="185"/>
      <c r="F56" s="5"/>
    </row>
    <row r="57" spans="1:6" s="222" customFormat="1" ht="15" customHeight="1">
      <c r="A57" s="38" t="s">
        <v>565</v>
      </c>
      <c r="B57" s="160">
        <v>72.099999999999994</v>
      </c>
      <c r="C57" s="45">
        <v>9.5</v>
      </c>
      <c r="D57" s="185">
        <v>9.5</v>
      </c>
      <c r="E57" s="185">
        <v>100</v>
      </c>
      <c r="F57" s="5"/>
    </row>
    <row r="58" spans="1:6" s="222" customFormat="1" ht="15" customHeight="1">
      <c r="A58" s="38" t="s">
        <v>1184</v>
      </c>
      <c r="B58" s="33"/>
      <c r="C58" s="45"/>
      <c r="D58" s="185"/>
      <c r="E58" s="560"/>
      <c r="F58" s="5"/>
    </row>
    <row r="59" spans="1:6" s="222" customFormat="1" ht="15" customHeight="1">
      <c r="A59" s="52" t="s">
        <v>484</v>
      </c>
      <c r="B59" s="160"/>
      <c r="C59" s="45"/>
      <c r="D59" s="321"/>
      <c r="E59" s="185"/>
      <c r="F59" s="5"/>
    </row>
    <row r="60" spans="1:6" s="222" customFormat="1" ht="15" customHeight="1">
      <c r="A60" s="52" t="s">
        <v>1185</v>
      </c>
      <c r="B60" s="160"/>
      <c r="C60" s="45"/>
      <c r="D60" s="321"/>
      <c r="E60" s="185"/>
      <c r="F60" s="5"/>
    </row>
    <row r="61" spans="1:6" s="222" customFormat="1" ht="15" customHeight="1">
      <c r="A61" s="30" t="s">
        <v>1186</v>
      </c>
      <c r="B61" s="160">
        <v>41</v>
      </c>
      <c r="C61" s="45">
        <v>44</v>
      </c>
      <c r="D61" s="321">
        <v>44</v>
      </c>
      <c r="E61" s="185">
        <v>100</v>
      </c>
      <c r="F61" s="5"/>
    </row>
    <row r="62" spans="1:6" s="222" customFormat="1" ht="15" customHeight="1">
      <c r="A62" s="56" t="s">
        <v>1187</v>
      </c>
      <c r="B62" s="160"/>
      <c r="C62" s="45"/>
      <c r="D62" s="321"/>
      <c r="E62" s="172"/>
      <c r="F62" s="5"/>
    </row>
    <row r="63" spans="1:6" s="222" customFormat="1" ht="15" customHeight="1">
      <c r="A63" s="38" t="s">
        <v>486</v>
      </c>
      <c r="B63" s="160"/>
      <c r="C63" s="45"/>
      <c r="D63" s="321"/>
      <c r="E63" s="172"/>
      <c r="F63" s="5"/>
    </row>
    <row r="64" spans="1:6" s="222" customFormat="1" ht="15" customHeight="1">
      <c r="A64" s="38" t="s">
        <v>485</v>
      </c>
      <c r="B64" s="160">
        <v>8672.7000000000007</v>
      </c>
      <c r="C64" s="45">
        <v>51689.9</v>
      </c>
      <c r="D64" s="185">
        <v>22067.5</v>
      </c>
      <c r="E64" s="172">
        <v>42.7</v>
      </c>
      <c r="F64" s="5"/>
    </row>
    <row r="65" spans="1:6" s="222" customFormat="1" ht="15" customHeight="1">
      <c r="A65" s="52" t="s">
        <v>487</v>
      </c>
      <c r="B65" s="160"/>
      <c r="C65" s="45"/>
      <c r="D65" s="185"/>
      <c r="E65" s="172"/>
      <c r="F65" s="5"/>
    </row>
    <row r="66" spans="1:6" s="222" customFormat="1" ht="15" customHeight="1">
      <c r="A66" s="52" t="s">
        <v>709</v>
      </c>
      <c r="B66" s="160"/>
      <c r="C66" s="45"/>
      <c r="D66" s="185"/>
      <c r="E66" s="172"/>
      <c r="F66" s="5"/>
    </row>
    <row r="67" spans="1:6" s="222" customFormat="1" ht="15" customHeight="1">
      <c r="A67" s="38" t="s">
        <v>486</v>
      </c>
      <c r="B67" s="160"/>
      <c r="C67" s="45"/>
      <c r="D67" s="321"/>
      <c r="E67" s="172"/>
      <c r="F67" s="5"/>
    </row>
    <row r="68" spans="1:6" s="222" customFormat="1" ht="15" customHeight="1">
      <c r="A68" s="38" t="s">
        <v>555</v>
      </c>
      <c r="B68" s="160">
        <v>58077.3</v>
      </c>
      <c r="C68" s="132">
        <v>19266</v>
      </c>
      <c r="D68" s="607" t="s">
        <v>667</v>
      </c>
      <c r="E68" s="177" t="s">
        <v>667</v>
      </c>
      <c r="F68" s="5"/>
    </row>
    <row r="69" spans="1:6" s="222" customFormat="1" ht="15" customHeight="1">
      <c r="A69" s="52" t="s">
        <v>488</v>
      </c>
      <c r="B69" s="160"/>
      <c r="C69" s="45"/>
      <c r="D69" s="321"/>
      <c r="E69" s="172"/>
      <c r="F69" s="5"/>
    </row>
    <row r="70" spans="1:6" s="222" customFormat="1" ht="15" customHeight="1">
      <c r="A70" s="52" t="s">
        <v>710</v>
      </c>
      <c r="B70" s="160"/>
      <c r="C70" s="45"/>
      <c r="D70" s="321"/>
      <c r="E70" s="172"/>
      <c r="F70" s="5"/>
    </row>
    <row r="71" spans="1:6" s="234" customFormat="1" ht="15" customHeight="1">
      <c r="A71" s="278"/>
      <c r="B71" s="279"/>
      <c r="C71" s="279"/>
      <c r="D71" s="279"/>
      <c r="E71" s="279"/>
      <c r="F71" s="5"/>
    </row>
    <row r="72" spans="1:6" s="234" customFormat="1" ht="15" customHeight="1">
      <c r="A72" s="692"/>
      <c r="B72" s="779"/>
      <c r="C72" s="779"/>
      <c r="D72" s="779"/>
      <c r="E72" s="779"/>
      <c r="F72" s="5"/>
    </row>
    <row r="76" spans="1:6">
      <c r="A76" s="223"/>
      <c r="B76" s="280"/>
      <c r="C76" s="141"/>
      <c r="D76" s="141"/>
      <c r="E76" s="260"/>
    </row>
    <row r="77" spans="1:6">
      <c r="A77" s="223"/>
      <c r="B77" s="280"/>
      <c r="C77" s="280"/>
      <c r="D77" s="280"/>
      <c r="E77" s="276"/>
    </row>
    <row r="78" spans="1:6">
      <c r="A78" s="144"/>
      <c r="B78" s="280"/>
      <c r="C78" s="141"/>
      <c r="D78" s="141"/>
      <c r="E78" s="260"/>
    </row>
    <row r="79" spans="1:6">
      <c r="A79" s="144"/>
      <c r="B79" s="280"/>
      <c r="C79" s="141"/>
      <c r="D79" s="141"/>
      <c r="E79" s="260"/>
    </row>
    <row r="80" spans="1:6">
      <c r="A80" s="226"/>
      <c r="B80" s="280"/>
      <c r="C80" s="141"/>
      <c r="D80" s="141"/>
      <c r="E80" s="260"/>
    </row>
    <row r="81" spans="1:5">
      <c r="A81" s="258"/>
      <c r="B81" s="280"/>
      <c r="C81" s="141"/>
      <c r="D81" s="141"/>
      <c r="E81" s="260"/>
    </row>
    <row r="82" spans="1:5">
      <c r="A82" s="225"/>
      <c r="B82" s="281"/>
      <c r="C82" s="281"/>
      <c r="D82" s="280"/>
      <c r="E82" s="282"/>
    </row>
    <row r="83" spans="1:5">
      <c r="A83" s="144"/>
      <c r="B83" s="280"/>
      <c r="C83" s="141"/>
      <c r="D83" s="141"/>
      <c r="E83" s="260"/>
    </row>
    <row r="84" spans="1:5">
      <c r="A84" s="226"/>
      <c r="B84" s="280"/>
      <c r="C84" s="141"/>
      <c r="D84" s="141"/>
      <c r="E84" s="260"/>
    </row>
    <row r="85" spans="1:5">
      <c r="A85" s="283"/>
      <c r="B85" s="5"/>
      <c r="C85" s="5"/>
      <c r="D85" s="5"/>
      <c r="E85" s="141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6">
    <mergeCell ref="A72:E72"/>
    <mergeCell ref="B4:D4"/>
    <mergeCell ref="A3:A4"/>
    <mergeCell ref="D3:E3"/>
    <mergeCell ref="A1:E1"/>
    <mergeCell ref="A2:E2"/>
  </mergeCells>
  <hyperlinks>
    <hyperlink ref="F1" location="'SPIS TABLIC'!B29" display="Powrót do spisu tablic" xr:uid="{00000000-0004-0000-0C00-000000000000}"/>
    <hyperlink ref="F2" location="'SPIS TABLIC'!B29" display="Return to list of tables" xr:uid="{00000000-0004-0000-0C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/>
  <dimension ref="A1:K46"/>
  <sheetViews>
    <sheetView zoomScaleNormal="100" workbookViewId="0">
      <pane ySplit="4" topLeftCell="A5" activePane="bottomLeft" state="frozen"/>
      <selection activeCell="B19" sqref="B19"/>
      <selection pane="bottomLeft" activeCell="F2" sqref="F2"/>
    </sheetView>
  </sheetViews>
  <sheetFormatPr defaultColWidth="9.140625" defaultRowHeight="12.75"/>
  <cols>
    <col min="1" max="1" width="52.42578125" style="435" customWidth="1"/>
    <col min="2" max="4" width="15.7109375" style="435" customWidth="1"/>
    <col min="5" max="5" width="15.7109375" style="439" customWidth="1"/>
    <col min="6" max="6" width="9.140625" style="5"/>
    <col min="7" max="16384" width="9.140625" style="435"/>
  </cols>
  <sheetData>
    <row r="1" spans="1:7" ht="15" customHeight="1">
      <c r="A1" s="781" t="s">
        <v>1204</v>
      </c>
      <c r="B1" s="781"/>
      <c r="C1" s="781"/>
      <c r="D1" s="781"/>
      <c r="E1" s="781"/>
      <c r="F1" s="364" t="s">
        <v>545</v>
      </c>
    </row>
    <row r="2" spans="1:7" ht="15" customHeight="1">
      <c r="A2" s="360" t="s">
        <v>1205</v>
      </c>
      <c r="B2" s="193"/>
      <c r="C2" s="193"/>
      <c r="D2" s="193"/>
      <c r="E2" s="193"/>
      <c r="F2" s="364" t="s">
        <v>546</v>
      </c>
    </row>
    <row r="3" spans="1:7" s="48" customFormat="1" ht="30" customHeight="1">
      <c r="A3" s="728" t="s">
        <v>859</v>
      </c>
      <c r="B3" s="424">
        <v>2010</v>
      </c>
      <c r="C3" s="424">
        <v>2021</v>
      </c>
      <c r="D3" s="687">
        <v>2022</v>
      </c>
      <c r="E3" s="688"/>
      <c r="F3" s="5"/>
    </row>
    <row r="4" spans="1:7" s="48" customFormat="1" ht="30" customHeight="1">
      <c r="A4" s="728"/>
      <c r="B4" s="687" t="s">
        <v>860</v>
      </c>
      <c r="C4" s="687"/>
      <c r="D4" s="687"/>
      <c r="E4" s="338" t="s">
        <v>1226</v>
      </c>
      <c r="F4" s="5"/>
    </row>
    <row r="5" spans="1:7" s="197" customFormat="1" ht="15" customHeight="1">
      <c r="A5" s="58" t="s">
        <v>594</v>
      </c>
      <c r="B5" s="63">
        <v>6</v>
      </c>
      <c r="C5" s="175">
        <v>8</v>
      </c>
      <c r="D5" s="339">
        <v>8</v>
      </c>
      <c r="E5" s="89">
        <v>100</v>
      </c>
      <c r="F5" s="11"/>
      <c r="G5" s="493"/>
    </row>
    <row r="6" spans="1:7" s="197" customFormat="1" ht="15" customHeight="1">
      <c r="A6" s="59" t="s">
        <v>718</v>
      </c>
      <c r="B6" s="63"/>
      <c r="C6" s="176"/>
      <c r="D6" s="89"/>
      <c r="E6" s="89"/>
      <c r="F6" s="11"/>
    </row>
    <row r="7" spans="1:7" s="197" customFormat="1" ht="15" customHeight="1">
      <c r="A7" s="58" t="s">
        <v>595</v>
      </c>
      <c r="B7" s="63">
        <v>47.7</v>
      </c>
      <c r="C7" s="89">
        <v>88.8</v>
      </c>
      <c r="D7" s="89">
        <v>87.4</v>
      </c>
      <c r="E7" s="89">
        <v>98.4</v>
      </c>
      <c r="F7" s="11"/>
    </row>
    <row r="8" spans="1:7" s="197" customFormat="1" ht="15" customHeight="1">
      <c r="A8" s="59" t="s">
        <v>719</v>
      </c>
      <c r="B8" s="63"/>
      <c r="C8" s="89"/>
      <c r="D8" s="89"/>
      <c r="E8" s="89"/>
      <c r="F8" s="11"/>
    </row>
    <row r="9" spans="1:7" s="197" customFormat="1" ht="15" customHeight="1">
      <c r="A9" s="58" t="s">
        <v>720</v>
      </c>
      <c r="B9" s="174">
        <v>8</v>
      </c>
      <c r="C9" s="89">
        <v>11.1</v>
      </c>
      <c r="D9" s="89">
        <v>10.9</v>
      </c>
      <c r="E9" s="89">
        <v>98.2</v>
      </c>
      <c r="F9" s="11"/>
    </row>
    <row r="10" spans="1:7" s="197" customFormat="1" ht="15" customHeight="1">
      <c r="A10" s="59" t="s">
        <v>721</v>
      </c>
      <c r="B10" s="63"/>
      <c r="C10" s="161"/>
      <c r="D10" s="89"/>
      <c r="E10" s="89"/>
      <c r="F10" s="11"/>
    </row>
    <row r="11" spans="1:7" s="197" customFormat="1" ht="15" customHeight="1">
      <c r="A11" s="58" t="s">
        <v>596</v>
      </c>
      <c r="B11" s="63">
        <v>62</v>
      </c>
      <c r="C11" s="156">
        <v>63</v>
      </c>
      <c r="D11" s="339">
        <v>63</v>
      </c>
      <c r="E11" s="89">
        <v>100</v>
      </c>
      <c r="F11" s="11"/>
    </row>
    <row r="12" spans="1:7" s="197" customFormat="1" ht="15" customHeight="1">
      <c r="A12" s="59" t="s">
        <v>722</v>
      </c>
      <c r="B12" s="63"/>
      <c r="C12" s="161"/>
      <c r="D12" s="89"/>
      <c r="E12" s="89"/>
      <c r="F12" s="11"/>
    </row>
    <row r="13" spans="1:7" s="197" customFormat="1" ht="15" customHeight="1">
      <c r="A13" s="58" t="s">
        <v>595</v>
      </c>
      <c r="B13" s="63">
        <v>8.5</v>
      </c>
      <c r="C13" s="161">
        <v>14.7</v>
      </c>
      <c r="D13" s="89">
        <v>14.7</v>
      </c>
      <c r="E13" s="89">
        <v>100</v>
      </c>
      <c r="F13" s="11"/>
    </row>
    <row r="14" spans="1:7" s="197" customFormat="1" ht="15" customHeight="1">
      <c r="A14" s="59" t="s">
        <v>719</v>
      </c>
      <c r="B14" s="63"/>
      <c r="C14" s="161"/>
      <c r="D14" s="89"/>
      <c r="E14" s="89"/>
      <c r="F14" s="11"/>
    </row>
    <row r="15" spans="1:7" s="197" customFormat="1" ht="15" customHeight="1">
      <c r="A15" s="58" t="s">
        <v>720</v>
      </c>
      <c r="B15" s="63">
        <v>0.1</v>
      </c>
      <c r="C15" s="161">
        <v>0.2</v>
      </c>
      <c r="D15" s="89">
        <v>0.2</v>
      </c>
      <c r="E15" s="420">
        <v>100</v>
      </c>
      <c r="F15" s="11"/>
    </row>
    <row r="16" spans="1:7" s="197" customFormat="1" ht="15" customHeight="1">
      <c r="A16" s="59" t="s">
        <v>721</v>
      </c>
      <c r="B16" s="63"/>
      <c r="C16" s="156"/>
      <c r="D16" s="89"/>
      <c r="E16" s="89"/>
      <c r="F16" s="11"/>
    </row>
    <row r="17" spans="1:11" s="197" customFormat="1" ht="15" customHeight="1">
      <c r="A17" s="58" t="s">
        <v>723</v>
      </c>
      <c r="B17" s="63">
        <v>13.5</v>
      </c>
      <c r="C17" s="161">
        <v>185</v>
      </c>
      <c r="D17" s="89">
        <v>185</v>
      </c>
      <c r="E17" s="89">
        <v>100</v>
      </c>
      <c r="F17" s="224"/>
    </row>
    <row r="18" spans="1:11" s="197" customFormat="1" ht="15" customHeight="1">
      <c r="A18" s="59" t="s">
        <v>1116</v>
      </c>
      <c r="B18" s="63"/>
      <c r="C18" s="161"/>
      <c r="D18" s="89"/>
      <c r="E18" s="89"/>
      <c r="F18" s="11"/>
    </row>
    <row r="19" spans="1:11" s="197" customFormat="1" ht="15" customHeight="1">
      <c r="A19" s="58" t="s">
        <v>597</v>
      </c>
      <c r="B19" s="174">
        <v>77</v>
      </c>
      <c r="C19" s="161">
        <v>75.7</v>
      </c>
      <c r="D19" s="89" t="s">
        <v>667</v>
      </c>
      <c r="E19" s="89" t="s">
        <v>667</v>
      </c>
      <c r="F19" s="11"/>
    </row>
    <row r="20" spans="1:11" s="197" customFormat="1" ht="15" customHeight="1">
      <c r="A20" s="59" t="s">
        <v>724</v>
      </c>
      <c r="B20" s="63"/>
      <c r="C20" s="161"/>
      <c r="D20" s="180"/>
      <c r="E20" s="180"/>
      <c r="F20" s="11"/>
    </row>
    <row r="21" spans="1:11" s="197" customFormat="1" ht="15" customHeight="1">
      <c r="A21" s="58" t="s">
        <v>725</v>
      </c>
      <c r="B21" s="63">
        <v>133.19999999999999</v>
      </c>
      <c r="C21" s="161">
        <v>179.26</v>
      </c>
      <c r="D21" s="89" t="s">
        <v>667</v>
      </c>
      <c r="E21" s="89" t="s">
        <v>667</v>
      </c>
      <c r="F21" s="11"/>
      <c r="G21" s="436"/>
      <c r="H21" s="436"/>
      <c r="I21" s="436"/>
    </row>
    <row r="22" spans="1:11" s="197" customFormat="1" ht="15" customHeight="1">
      <c r="A22" s="59" t="s">
        <v>726</v>
      </c>
      <c r="B22" s="63"/>
      <c r="C22" s="161"/>
      <c r="D22" s="89"/>
      <c r="E22" s="89"/>
      <c r="F22" s="11"/>
    </row>
    <row r="23" spans="1:11" s="197" customFormat="1" ht="15" customHeight="1">
      <c r="A23" s="54" t="s">
        <v>598</v>
      </c>
      <c r="B23" s="63">
        <v>1.8</v>
      </c>
      <c r="C23" s="161">
        <v>2.5</v>
      </c>
      <c r="D23" s="89" t="s">
        <v>667</v>
      </c>
      <c r="E23" s="89" t="s">
        <v>667</v>
      </c>
      <c r="F23" s="284"/>
      <c r="G23" s="285"/>
      <c r="H23" s="285"/>
      <c r="I23" s="436"/>
    </row>
    <row r="24" spans="1:11" s="197" customFormat="1" ht="15" customHeight="1">
      <c r="A24" s="387" t="s">
        <v>727</v>
      </c>
      <c r="B24" s="63"/>
      <c r="C24" s="161"/>
      <c r="D24" s="89"/>
      <c r="E24" s="89"/>
      <c r="F24" s="284"/>
      <c r="G24" s="285"/>
      <c r="H24" s="285"/>
    </row>
    <row r="25" spans="1:11" s="197" customFormat="1" ht="15" customHeight="1">
      <c r="A25" s="54" t="s">
        <v>728</v>
      </c>
      <c r="B25" s="63">
        <v>11.7</v>
      </c>
      <c r="C25" s="161">
        <v>17.100000000000001</v>
      </c>
      <c r="D25" s="89" t="s">
        <v>667</v>
      </c>
      <c r="E25" s="89" t="s">
        <v>667</v>
      </c>
      <c r="F25" s="11"/>
      <c r="H25" s="436"/>
      <c r="I25" s="437"/>
      <c r="K25" s="286"/>
    </row>
    <row r="26" spans="1:11" s="197" customFormat="1" ht="15" customHeight="1">
      <c r="A26" s="387" t="s">
        <v>729</v>
      </c>
      <c r="B26" s="63"/>
      <c r="C26" s="156"/>
      <c r="D26" s="89"/>
      <c r="E26" s="89"/>
      <c r="F26" s="11"/>
    </row>
    <row r="27" spans="1:11" s="197" customFormat="1" ht="15" customHeight="1">
      <c r="A27" s="54" t="s">
        <v>617</v>
      </c>
      <c r="B27" s="128"/>
      <c r="C27" s="161"/>
      <c r="D27" s="89"/>
      <c r="E27" s="185"/>
      <c r="F27" s="11"/>
      <c r="G27" s="286"/>
      <c r="H27" s="286"/>
      <c r="I27" s="286"/>
    </row>
    <row r="28" spans="1:11" s="197" customFormat="1" ht="15" customHeight="1">
      <c r="A28" s="56" t="s">
        <v>730</v>
      </c>
      <c r="B28" s="63"/>
      <c r="C28" s="161"/>
      <c r="D28" s="89"/>
      <c r="E28" s="89"/>
      <c r="F28" s="11"/>
    </row>
    <row r="29" spans="1:11" s="197" customFormat="1" ht="15" customHeight="1">
      <c r="A29" s="54" t="s">
        <v>599</v>
      </c>
      <c r="B29" s="63">
        <v>507</v>
      </c>
      <c r="C29" s="156">
        <v>256</v>
      </c>
      <c r="D29" s="339">
        <v>187</v>
      </c>
      <c r="E29" s="89">
        <v>73</v>
      </c>
      <c r="F29" s="11"/>
    </row>
    <row r="30" spans="1:11" s="197" customFormat="1" ht="15" customHeight="1">
      <c r="A30" s="56" t="s">
        <v>731</v>
      </c>
      <c r="B30" s="63"/>
      <c r="C30" s="161"/>
      <c r="D30" s="89"/>
      <c r="E30" s="89"/>
      <c r="F30" s="11"/>
    </row>
    <row r="31" spans="1:11" s="197" customFormat="1" ht="15" customHeight="1">
      <c r="A31" s="54" t="s">
        <v>600</v>
      </c>
      <c r="B31" s="63">
        <v>13507</v>
      </c>
      <c r="C31" s="156">
        <v>180</v>
      </c>
      <c r="D31" s="339">
        <v>2202</v>
      </c>
      <c r="E31" s="89">
        <v>1223.3</v>
      </c>
      <c r="F31" s="11"/>
    </row>
    <row r="32" spans="1:11" s="197" customFormat="1" ht="15" customHeight="1">
      <c r="A32" s="56" t="s">
        <v>732</v>
      </c>
      <c r="B32" s="128"/>
      <c r="C32" s="161"/>
      <c r="D32" s="89"/>
      <c r="E32" s="89"/>
      <c r="F32" s="11"/>
    </row>
    <row r="33" spans="1:7" s="197" customFormat="1" ht="15" customHeight="1">
      <c r="A33" s="54" t="s">
        <v>1195</v>
      </c>
      <c r="B33" s="128"/>
      <c r="C33" s="161"/>
      <c r="D33" s="89"/>
      <c r="E33" s="89"/>
      <c r="F33" s="11"/>
    </row>
    <row r="34" spans="1:7" s="197" customFormat="1" ht="15" customHeight="1">
      <c r="A34" s="56" t="s">
        <v>1193</v>
      </c>
      <c r="B34" s="63"/>
      <c r="C34" s="161"/>
      <c r="D34" s="89"/>
      <c r="E34" s="89"/>
      <c r="F34" s="11"/>
    </row>
    <row r="35" spans="1:7" s="197" customFormat="1" ht="15" customHeight="1">
      <c r="A35" s="54" t="s">
        <v>1196</v>
      </c>
      <c r="B35" s="63">
        <v>6500</v>
      </c>
      <c r="C35" s="438">
        <v>255</v>
      </c>
      <c r="D35" s="339">
        <v>411</v>
      </c>
      <c r="E35" s="89">
        <v>161.19999999999999</v>
      </c>
      <c r="F35" s="11"/>
    </row>
    <row r="36" spans="1:7" s="197" customFormat="1" ht="15" customHeight="1">
      <c r="A36" s="56" t="s">
        <v>1194</v>
      </c>
      <c r="B36" s="63"/>
      <c r="C36" s="156"/>
      <c r="D36" s="89"/>
      <c r="E36" s="89"/>
      <c r="F36" s="11"/>
    </row>
    <row r="37" spans="1:7" s="197" customFormat="1" ht="15" customHeight="1">
      <c r="A37" s="54" t="s">
        <v>1197</v>
      </c>
      <c r="B37" s="156" t="s">
        <v>1339</v>
      </c>
      <c r="C37" s="179" t="s">
        <v>675</v>
      </c>
      <c r="D37" s="339">
        <v>658</v>
      </c>
      <c r="E37" s="496" t="s">
        <v>667</v>
      </c>
      <c r="F37" s="11"/>
    </row>
    <row r="38" spans="1:7" s="197" customFormat="1" ht="15" customHeight="1">
      <c r="A38" s="56" t="s">
        <v>1198</v>
      </c>
      <c r="B38" s="63"/>
      <c r="C38" s="161"/>
      <c r="D38" s="89"/>
      <c r="E38" s="89"/>
      <c r="F38" s="11"/>
    </row>
    <row r="39" spans="1:7" s="197" customFormat="1" ht="15" customHeight="1">
      <c r="A39" s="54" t="s">
        <v>601</v>
      </c>
      <c r="B39" s="63">
        <v>55</v>
      </c>
      <c r="C39" s="438">
        <v>59</v>
      </c>
      <c r="D39" s="339">
        <v>59</v>
      </c>
      <c r="E39" s="89">
        <v>100</v>
      </c>
      <c r="F39" s="11"/>
    </row>
    <row r="40" spans="1:7" s="197" customFormat="1" ht="15" customHeight="1">
      <c r="A40" s="56" t="s">
        <v>733</v>
      </c>
      <c r="B40" s="60"/>
      <c r="C40" s="161"/>
      <c r="D40" s="89"/>
      <c r="E40" s="89"/>
      <c r="F40" s="11"/>
    </row>
    <row r="41" spans="1:7" s="48" customFormat="1" ht="15" customHeight="1">
      <c r="A41" s="54"/>
      <c r="B41" s="85"/>
      <c r="C41" s="156"/>
      <c r="D41" s="89"/>
      <c r="E41" s="61"/>
      <c r="F41" s="5"/>
    </row>
    <row r="42" spans="1:7" s="11" customFormat="1" ht="15" customHeight="1">
      <c r="A42" s="782"/>
      <c r="B42" s="783"/>
      <c r="C42" s="783"/>
      <c r="D42" s="783"/>
      <c r="E42" s="783"/>
    </row>
    <row r="43" spans="1:7" s="5" customFormat="1" ht="12">
      <c r="A43" s="479"/>
    </row>
    <row r="44" spans="1:7" s="439" customFormat="1">
      <c r="A44" s="287"/>
      <c r="B44" s="25"/>
      <c r="F44" s="5"/>
    </row>
    <row r="45" spans="1:7">
      <c r="A45" s="440"/>
    </row>
    <row r="46" spans="1:7" ht="15">
      <c r="A46" s="440"/>
      <c r="B46" s="288"/>
      <c r="C46" s="288"/>
      <c r="D46" s="288"/>
      <c r="E46" s="288"/>
      <c r="F46" s="289"/>
      <c r="G46" s="290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r:id="rId1"/>
    </customSheetView>
  </customSheetViews>
  <mergeCells count="5">
    <mergeCell ref="A1:E1"/>
    <mergeCell ref="A3:A4"/>
    <mergeCell ref="D3:E3"/>
    <mergeCell ref="B4:D4"/>
    <mergeCell ref="A42:E42"/>
  </mergeCells>
  <hyperlinks>
    <hyperlink ref="F1" location="'SPIS TABLIC'!B31" display="Powrót do spisu tablic" xr:uid="{00000000-0004-0000-0D00-000000000000}"/>
    <hyperlink ref="F2" location="'SPIS TABLIC'!B31" display="Return to list of tables" xr:uid="{00000000-0004-0000-0D00-000001000000}"/>
  </hyperlinks>
  <pageMargins left="0.7" right="0.7" top="0.75" bottom="0.75" header="0.3" footer="0.3"/>
  <pageSetup paperSize="9"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/>
  <dimension ref="A1:G27"/>
  <sheetViews>
    <sheetView zoomScaleNormal="100" zoomScaleSheetLayoutView="100" workbookViewId="0">
      <pane ySplit="4" topLeftCell="A5" activePane="bottomLeft" state="frozen"/>
      <selection activeCell="B19" sqref="B19"/>
      <selection pane="bottomLeft" activeCell="F2" sqref="F2"/>
    </sheetView>
  </sheetViews>
  <sheetFormatPr defaultColWidth="9.140625" defaultRowHeight="15"/>
  <cols>
    <col min="1" max="1" width="44.7109375" style="147" customWidth="1"/>
    <col min="2" max="4" width="15.7109375" style="147" customWidth="1"/>
    <col min="5" max="5" width="15" style="243" customWidth="1"/>
    <col min="6" max="6" width="20" style="5" customWidth="1"/>
    <col min="7" max="16384" width="9.140625" style="147"/>
  </cols>
  <sheetData>
    <row r="1" spans="1:7" s="262" customFormat="1" ht="15" customHeight="1">
      <c r="A1" s="753" t="s">
        <v>701</v>
      </c>
      <c r="B1" s="753"/>
      <c r="C1" s="753"/>
      <c r="D1" s="753"/>
      <c r="E1" s="753"/>
      <c r="F1" s="245" t="s">
        <v>545</v>
      </c>
    </row>
    <row r="2" spans="1:7" s="363" customFormat="1" ht="15" customHeight="1">
      <c r="A2" s="695" t="s">
        <v>1106</v>
      </c>
      <c r="B2" s="695"/>
      <c r="C2" s="695"/>
      <c r="D2" s="695"/>
      <c r="E2" s="695"/>
      <c r="F2" s="364" t="s">
        <v>546</v>
      </c>
    </row>
    <row r="3" spans="1:7" ht="30" customHeight="1">
      <c r="A3" s="728" t="s">
        <v>735</v>
      </c>
      <c r="B3" s="212">
        <v>2010</v>
      </c>
      <c r="C3" s="212">
        <v>2021</v>
      </c>
      <c r="D3" s="687">
        <v>2022</v>
      </c>
      <c r="E3" s="688"/>
    </row>
    <row r="4" spans="1:7" ht="30" customHeight="1">
      <c r="A4" s="728"/>
      <c r="B4" s="687" t="s">
        <v>753</v>
      </c>
      <c r="C4" s="687"/>
      <c r="D4" s="687"/>
      <c r="E4" s="213" t="s">
        <v>1226</v>
      </c>
    </row>
    <row r="5" spans="1:7" ht="15" customHeight="1">
      <c r="A5" s="80" t="s">
        <v>1075</v>
      </c>
      <c r="B5" s="62"/>
      <c r="C5" s="81"/>
      <c r="D5" s="317"/>
      <c r="E5" s="323"/>
    </row>
    <row r="6" spans="1:7" ht="15" customHeight="1">
      <c r="A6" s="82" t="s">
        <v>556</v>
      </c>
      <c r="B6" s="171">
        <v>230.2</v>
      </c>
      <c r="C6" s="500">
        <v>680.1</v>
      </c>
      <c r="D6" s="177" t="s">
        <v>667</v>
      </c>
      <c r="E6" s="177" t="s">
        <v>667</v>
      </c>
    </row>
    <row r="7" spans="1:7" ht="15" customHeight="1">
      <c r="A7" s="70" t="s">
        <v>1076</v>
      </c>
      <c r="B7" s="160"/>
      <c r="C7" s="500"/>
      <c r="D7" s="177"/>
      <c r="E7" s="177"/>
    </row>
    <row r="8" spans="1:7" ht="15" customHeight="1">
      <c r="A8" s="30" t="s">
        <v>91</v>
      </c>
      <c r="B8" s="129"/>
      <c r="C8" s="556"/>
      <c r="D8" s="317"/>
      <c r="E8" s="317"/>
    </row>
    <row r="9" spans="1:7" ht="15" customHeight="1">
      <c r="A9" s="56" t="s">
        <v>658</v>
      </c>
      <c r="B9" s="129"/>
      <c r="C9" s="556"/>
      <c r="D9" s="317"/>
      <c r="E9" s="317"/>
    </row>
    <row r="10" spans="1:7" ht="15" customHeight="1">
      <c r="A10" s="30" t="s">
        <v>215</v>
      </c>
      <c r="B10" s="160">
        <v>74.099999999999994</v>
      </c>
      <c r="C10" s="557">
        <v>445.6</v>
      </c>
      <c r="D10" s="176" t="s">
        <v>667</v>
      </c>
      <c r="E10" s="176" t="s">
        <v>667</v>
      </c>
      <c r="G10" s="270"/>
    </row>
    <row r="11" spans="1:7" ht="15" customHeight="1">
      <c r="A11" s="56" t="s">
        <v>374</v>
      </c>
      <c r="B11" s="129"/>
      <c r="C11" s="557"/>
      <c r="D11" s="176"/>
      <c r="E11" s="176"/>
      <c r="G11" s="270"/>
    </row>
    <row r="12" spans="1:7" ht="15" customHeight="1">
      <c r="A12" s="30" t="s">
        <v>92</v>
      </c>
      <c r="B12" s="160">
        <v>28.6</v>
      </c>
      <c r="C12" s="557">
        <v>359.4</v>
      </c>
      <c r="D12" s="176" t="s">
        <v>667</v>
      </c>
      <c r="E12" s="176" t="s">
        <v>667</v>
      </c>
      <c r="F12" s="196"/>
      <c r="G12" s="270"/>
    </row>
    <row r="13" spans="1:7" ht="15" customHeight="1">
      <c r="A13" s="54" t="s">
        <v>924</v>
      </c>
      <c r="B13" s="129"/>
      <c r="C13" s="557"/>
      <c r="D13" s="176"/>
      <c r="E13" s="176"/>
      <c r="F13" s="196"/>
      <c r="G13" s="270"/>
    </row>
    <row r="14" spans="1:7" ht="15" customHeight="1">
      <c r="A14" s="30" t="s">
        <v>93</v>
      </c>
      <c r="B14" s="160">
        <v>15.5</v>
      </c>
      <c r="C14" s="557">
        <v>9.4</v>
      </c>
      <c r="D14" s="176" t="s">
        <v>667</v>
      </c>
      <c r="E14" s="176" t="s">
        <v>667</v>
      </c>
      <c r="G14" s="270"/>
    </row>
    <row r="15" spans="1:7" ht="15" customHeight="1">
      <c r="A15" s="56" t="s">
        <v>375</v>
      </c>
      <c r="B15" s="129"/>
      <c r="C15" s="557"/>
      <c r="D15" s="176"/>
      <c r="E15" s="176"/>
      <c r="G15" s="270"/>
    </row>
    <row r="16" spans="1:7" ht="15" customHeight="1">
      <c r="A16" s="30" t="s">
        <v>925</v>
      </c>
      <c r="B16" s="160">
        <v>66.2</v>
      </c>
      <c r="C16" s="557">
        <v>127.9</v>
      </c>
      <c r="D16" s="176" t="s">
        <v>667</v>
      </c>
      <c r="E16" s="176" t="s">
        <v>667</v>
      </c>
    </row>
    <row r="17" spans="1:5" ht="15" customHeight="1">
      <c r="A17" s="56" t="s">
        <v>926</v>
      </c>
      <c r="B17" s="129"/>
      <c r="C17" s="557"/>
      <c r="D17" s="176"/>
      <c r="E17" s="176"/>
    </row>
    <row r="18" spans="1:5" ht="15" customHeight="1">
      <c r="A18" s="30" t="s">
        <v>94</v>
      </c>
      <c r="B18" s="160">
        <v>8.6999999999999993</v>
      </c>
      <c r="C18" s="557">
        <v>11.2</v>
      </c>
      <c r="D18" s="176" t="s">
        <v>667</v>
      </c>
      <c r="E18" s="176" t="s">
        <v>667</v>
      </c>
    </row>
    <row r="19" spans="1:5" ht="15" customHeight="1">
      <c r="A19" s="83" t="s">
        <v>376</v>
      </c>
      <c r="B19" s="129"/>
      <c r="C19" s="557"/>
      <c r="D19" s="176"/>
      <c r="E19" s="176"/>
    </row>
    <row r="20" spans="1:5" ht="15" customHeight="1">
      <c r="A20" s="30" t="s">
        <v>216</v>
      </c>
      <c r="B20" s="160">
        <v>0.3</v>
      </c>
      <c r="C20" s="557">
        <v>1.5</v>
      </c>
      <c r="D20" s="176" t="s">
        <v>667</v>
      </c>
      <c r="E20" s="176" t="s">
        <v>667</v>
      </c>
    </row>
    <row r="21" spans="1:5" ht="15" customHeight="1">
      <c r="A21" s="31" t="s">
        <v>411</v>
      </c>
      <c r="B21" s="129"/>
      <c r="C21" s="557"/>
      <c r="D21" s="317"/>
      <c r="E21" s="317"/>
    </row>
    <row r="22" spans="1:5" ht="15" customHeight="1">
      <c r="A22" s="30" t="s">
        <v>217</v>
      </c>
      <c r="B22" s="160">
        <v>2.2999999999999998</v>
      </c>
      <c r="C22" s="557">
        <v>0.2</v>
      </c>
      <c r="D22" s="176" t="s">
        <v>667</v>
      </c>
      <c r="E22" s="176" t="s">
        <v>667</v>
      </c>
    </row>
    <row r="23" spans="1:5" ht="15" customHeight="1">
      <c r="A23" s="83" t="s">
        <v>410</v>
      </c>
      <c r="B23" s="45"/>
      <c r="C23" s="397"/>
      <c r="D23" s="317"/>
      <c r="E23" s="61"/>
    </row>
    <row r="24" spans="1:5" ht="15" customHeight="1">
      <c r="A24" s="151"/>
      <c r="B24" s="5"/>
      <c r="C24" s="5"/>
      <c r="D24" s="5"/>
      <c r="E24" s="141"/>
    </row>
    <row r="25" spans="1:5" ht="15" customHeight="1">
      <c r="A25" s="758" t="s">
        <v>936</v>
      </c>
      <c r="B25" s="758"/>
      <c r="C25" s="758"/>
      <c r="D25" s="758"/>
      <c r="E25" s="758"/>
    </row>
    <row r="26" spans="1:5" ht="11.25" customHeight="1">
      <c r="A26" s="772" t="s">
        <v>937</v>
      </c>
      <c r="B26" s="772"/>
      <c r="C26" s="772"/>
      <c r="D26" s="772"/>
      <c r="E26" s="772"/>
    </row>
    <row r="27" spans="1:5">
      <c r="A27" s="233"/>
      <c r="B27" s="233"/>
      <c r="C27" s="233"/>
      <c r="D27" s="233"/>
      <c r="E27" s="291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7">
    <mergeCell ref="A26:E26"/>
    <mergeCell ref="A25:E25"/>
    <mergeCell ref="A1:E1"/>
    <mergeCell ref="A2:E2"/>
    <mergeCell ref="A3:A4"/>
    <mergeCell ref="D3:E3"/>
    <mergeCell ref="B4:D4"/>
  </mergeCells>
  <hyperlinks>
    <hyperlink ref="F1" location="'SPIS TABLIC'!B33" display="Powrót do spisu tablic" xr:uid="{00000000-0004-0000-0E00-000000000000}"/>
    <hyperlink ref="F2" location="'SPIS TABLIC'!B33" display="Return to list of tables" xr:uid="{00000000-0004-0000-0E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/>
  <dimension ref="A1:K156"/>
  <sheetViews>
    <sheetView zoomScaleNormal="100" workbookViewId="0">
      <pane ySplit="4" topLeftCell="A5" activePane="bottomLeft" state="frozen"/>
      <selection activeCell="B19" sqref="B19"/>
      <selection pane="bottomLeft" activeCell="F2" sqref="F2"/>
    </sheetView>
  </sheetViews>
  <sheetFormatPr defaultColWidth="9.140625" defaultRowHeight="12.75"/>
  <cols>
    <col min="1" max="1" width="44.7109375" style="1" customWidth="1"/>
    <col min="2" max="4" width="15.7109375" style="142" customWidth="1"/>
    <col min="5" max="5" width="15.7109375" style="1" customWidth="1"/>
    <col min="6" max="6" width="19.85546875" style="5" customWidth="1"/>
    <col min="7" max="16384" width="9.140625" style="142"/>
  </cols>
  <sheetData>
    <row r="1" spans="1:11" ht="15" customHeight="1">
      <c r="A1" s="753" t="s">
        <v>1089</v>
      </c>
      <c r="B1" s="753"/>
      <c r="C1" s="753"/>
      <c r="D1" s="753"/>
      <c r="E1" s="753"/>
      <c r="F1" s="364" t="s">
        <v>545</v>
      </c>
    </row>
    <row r="2" spans="1:11" ht="15" customHeight="1">
      <c r="A2" s="695" t="s">
        <v>503</v>
      </c>
      <c r="B2" s="695"/>
      <c r="C2" s="695"/>
      <c r="D2" s="695"/>
      <c r="E2" s="695"/>
      <c r="F2" s="364" t="s">
        <v>546</v>
      </c>
    </row>
    <row r="3" spans="1:11" s="147" customFormat="1" ht="30" customHeight="1">
      <c r="A3" s="728" t="s">
        <v>735</v>
      </c>
      <c r="B3" s="212">
        <v>2010</v>
      </c>
      <c r="C3" s="212">
        <v>2021</v>
      </c>
      <c r="D3" s="687">
        <v>2022</v>
      </c>
      <c r="E3" s="688"/>
      <c r="F3" s="5"/>
    </row>
    <row r="4" spans="1:11" s="147" customFormat="1" ht="30" customHeight="1">
      <c r="A4" s="728"/>
      <c r="B4" s="687" t="s">
        <v>753</v>
      </c>
      <c r="C4" s="687"/>
      <c r="D4" s="754"/>
      <c r="E4" s="213" t="s">
        <v>1226</v>
      </c>
      <c r="F4" s="5"/>
    </row>
    <row r="5" spans="1:11" s="222" customFormat="1" ht="18" customHeight="1">
      <c r="A5" s="303" t="s">
        <v>218</v>
      </c>
      <c r="B5" s="627">
        <v>486281.8</v>
      </c>
      <c r="C5" s="628">
        <v>871588.2</v>
      </c>
      <c r="D5" s="629">
        <v>823178.1</v>
      </c>
      <c r="E5" s="630">
        <v>94.4</v>
      </c>
      <c r="F5" s="227"/>
      <c r="G5" s="227"/>
      <c r="H5" s="227"/>
      <c r="K5" s="259"/>
    </row>
    <row r="6" spans="1:11" s="222" customFormat="1" ht="15" customHeight="1">
      <c r="A6" s="304" t="s">
        <v>711</v>
      </c>
      <c r="B6" s="159"/>
      <c r="C6" s="46"/>
      <c r="D6" s="132"/>
      <c r="E6" s="631"/>
      <c r="F6" s="227"/>
      <c r="G6" s="227"/>
      <c r="H6" s="227"/>
    </row>
    <row r="7" spans="1:11" s="222" customFormat="1" ht="15" customHeight="1">
      <c r="A7" s="305" t="s">
        <v>219</v>
      </c>
      <c r="B7" s="159">
        <v>204701.4</v>
      </c>
      <c r="C7" s="494">
        <v>408019</v>
      </c>
      <c r="D7" s="132">
        <v>397060.8</v>
      </c>
      <c r="E7" s="631">
        <v>97.3</v>
      </c>
      <c r="F7" s="227"/>
      <c r="G7" s="227"/>
      <c r="H7" s="227"/>
    </row>
    <row r="8" spans="1:11" s="222" customFormat="1" ht="15" customHeight="1">
      <c r="A8" s="306" t="s">
        <v>377</v>
      </c>
      <c r="B8" s="159"/>
      <c r="C8" s="46"/>
      <c r="D8" s="132"/>
      <c r="E8" s="631"/>
      <c r="F8" s="227"/>
      <c r="G8" s="227"/>
      <c r="H8" s="227"/>
    </row>
    <row r="9" spans="1:11" s="222" customFormat="1" ht="15" customHeight="1">
      <c r="A9" s="305" t="s">
        <v>100</v>
      </c>
      <c r="B9" s="159"/>
      <c r="C9" s="46"/>
      <c r="D9" s="132"/>
      <c r="E9" s="631"/>
      <c r="F9" s="227"/>
      <c r="G9" s="227"/>
      <c r="H9" s="227"/>
    </row>
    <row r="10" spans="1:11" s="222" customFormat="1" ht="15" customHeight="1">
      <c r="A10" s="305" t="s">
        <v>557</v>
      </c>
      <c r="B10" s="159">
        <v>461.7</v>
      </c>
      <c r="C10" s="46">
        <v>488.8</v>
      </c>
      <c r="D10" s="132">
        <v>18.899999999999999</v>
      </c>
      <c r="E10" s="631">
        <v>3.9</v>
      </c>
      <c r="F10" s="227"/>
      <c r="G10" s="227"/>
      <c r="H10" s="227"/>
    </row>
    <row r="11" spans="1:11" s="222" customFormat="1" ht="15" customHeight="1">
      <c r="A11" s="114" t="s">
        <v>468</v>
      </c>
      <c r="B11" s="159"/>
      <c r="C11" s="46"/>
      <c r="D11" s="132"/>
      <c r="E11" s="631"/>
      <c r="F11" s="227"/>
      <c r="G11" s="227"/>
      <c r="H11" s="227"/>
    </row>
    <row r="12" spans="1:11" s="222" customFormat="1" ht="15" customHeight="1">
      <c r="A12" s="114" t="s">
        <v>558</v>
      </c>
      <c r="B12" s="159"/>
      <c r="C12" s="46"/>
      <c r="D12" s="132"/>
      <c r="E12" s="631"/>
      <c r="F12" s="227"/>
      <c r="G12" s="227"/>
      <c r="H12" s="227"/>
    </row>
    <row r="13" spans="1:11" s="222" customFormat="1" ht="15" customHeight="1">
      <c r="A13" s="305" t="s">
        <v>220</v>
      </c>
      <c r="B13" s="159">
        <v>114520.9</v>
      </c>
      <c r="C13" s="46">
        <v>217445.1</v>
      </c>
      <c r="D13" s="132">
        <v>187649.3</v>
      </c>
      <c r="E13" s="631">
        <v>86.3</v>
      </c>
      <c r="F13" s="227"/>
      <c r="G13" s="227"/>
      <c r="H13" s="227"/>
    </row>
    <row r="14" spans="1:11" s="222" customFormat="1" ht="15" customHeight="1">
      <c r="A14" s="306" t="s">
        <v>378</v>
      </c>
      <c r="B14" s="159"/>
      <c r="C14" s="46"/>
      <c r="D14" s="132"/>
      <c r="E14" s="631"/>
      <c r="F14" s="227"/>
      <c r="G14" s="227"/>
      <c r="H14" s="227"/>
    </row>
    <row r="15" spans="1:11" s="222" customFormat="1" ht="15" customHeight="1">
      <c r="A15" s="305" t="s">
        <v>221</v>
      </c>
      <c r="B15" s="159">
        <v>61825.4</v>
      </c>
      <c r="C15" s="46">
        <v>182042.2</v>
      </c>
      <c r="D15" s="132">
        <v>136442.4</v>
      </c>
      <c r="E15" s="631">
        <v>75</v>
      </c>
      <c r="F15" s="227"/>
      <c r="G15" s="227"/>
      <c r="H15" s="227"/>
    </row>
    <row r="16" spans="1:11" s="222" customFormat="1" ht="15" customHeight="1">
      <c r="A16" s="306" t="s">
        <v>379</v>
      </c>
      <c r="B16" s="159"/>
      <c r="C16" s="46"/>
      <c r="D16" s="132"/>
      <c r="E16" s="631"/>
      <c r="F16" s="227"/>
      <c r="G16" s="227"/>
      <c r="H16" s="227"/>
    </row>
    <row r="17" spans="1:8" s="222" customFormat="1" ht="15" customHeight="1">
      <c r="A17" s="305" t="s">
        <v>222</v>
      </c>
      <c r="B17" s="632">
        <v>120</v>
      </c>
      <c r="C17" s="46">
        <v>123.7</v>
      </c>
      <c r="D17" s="132">
        <v>216.5</v>
      </c>
      <c r="E17" s="631">
        <v>175</v>
      </c>
      <c r="F17" s="227"/>
      <c r="G17" s="227"/>
      <c r="H17" s="227"/>
    </row>
    <row r="18" spans="1:8" s="222" customFormat="1" ht="15" customHeight="1">
      <c r="A18" s="306" t="s">
        <v>380</v>
      </c>
      <c r="B18" s="159"/>
      <c r="C18" s="46"/>
      <c r="D18" s="132"/>
      <c r="E18" s="631"/>
      <c r="F18" s="227"/>
      <c r="G18" s="227"/>
      <c r="H18" s="227"/>
    </row>
    <row r="19" spans="1:8" s="222" customFormat="1" ht="15" customHeight="1">
      <c r="A19" s="305" t="s">
        <v>34</v>
      </c>
      <c r="B19" s="159"/>
      <c r="C19" s="46"/>
      <c r="D19" s="132"/>
      <c r="E19" s="631"/>
      <c r="F19" s="227"/>
      <c r="G19" s="227"/>
      <c r="H19" s="227"/>
    </row>
    <row r="20" spans="1:8" s="222" customFormat="1" ht="15" customHeight="1">
      <c r="A20" s="305" t="s">
        <v>101</v>
      </c>
      <c r="B20" s="159"/>
      <c r="C20" s="46"/>
      <c r="D20" s="132"/>
      <c r="E20" s="631"/>
      <c r="F20" s="227"/>
      <c r="G20" s="227"/>
      <c r="H20" s="227"/>
    </row>
    <row r="21" spans="1:8" s="222" customFormat="1" ht="15" customHeight="1">
      <c r="A21" s="305" t="s">
        <v>223</v>
      </c>
      <c r="B21" s="159">
        <v>4858.3999999999996</v>
      </c>
      <c r="C21" s="46">
        <v>4890.1000000000004</v>
      </c>
      <c r="D21" s="132">
        <v>4436.2</v>
      </c>
      <c r="E21" s="631">
        <v>90.7</v>
      </c>
      <c r="F21" s="227"/>
      <c r="G21" s="227"/>
      <c r="H21" s="227"/>
    </row>
    <row r="22" spans="1:8" s="222" customFormat="1" ht="15" customHeight="1">
      <c r="A22" s="114" t="s">
        <v>1112</v>
      </c>
      <c r="B22" s="159"/>
      <c r="C22" s="46"/>
      <c r="D22" s="132"/>
      <c r="E22" s="631"/>
      <c r="F22" s="227"/>
      <c r="G22" s="227"/>
      <c r="H22" s="227"/>
    </row>
    <row r="23" spans="1:8" s="222" customFormat="1" ht="15" customHeight="1">
      <c r="A23" s="114" t="s">
        <v>459</v>
      </c>
      <c r="B23" s="159"/>
      <c r="C23" s="46"/>
      <c r="D23" s="132"/>
      <c r="E23" s="631"/>
      <c r="F23" s="227"/>
      <c r="G23" s="227"/>
      <c r="H23" s="227"/>
    </row>
    <row r="24" spans="1:8" s="222" customFormat="1" ht="15" customHeight="1">
      <c r="A24" s="114" t="s">
        <v>460</v>
      </c>
      <c r="B24" s="159"/>
      <c r="C24" s="46"/>
      <c r="D24" s="132"/>
      <c r="E24" s="631"/>
      <c r="F24" s="227"/>
      <c r="G24" s="227"/>
      <c r="H24" s="227"/>
    </row>
    <row r="25" spans="1:8" s="222" customFormat="1" ht="15" customHeight="1">
      <c r="A25" s="305" t="s">
        <v>938</v>
      </c>
      <c r="B25" s="159">
        <v>47717.1</v>
      </c>
      <c r="C25" s="179" t="s">
        <v>675</v>
      </c>
      <c r="D25" s="132">
        <v>3349.9</v>
      </c>
      <c r="E25" s="179" t="s">
        <v>667</v>
      </c>
      <c r="F25" s="227"/>
      <c r="G25" s="227"/>
      <c r="H25" s="227"/>
    </row>
    <row r="26" spans="1:8" s="222" customFormat="1" ht="15" customHeight="1">
      <c r="A26" s="306" t="s">
        <v>939</v>
      </c>
      <c r="B26" s="159"/>
      <c r="C26" s="46"/>
      <c r="D26" s="132"/>
      <c r="E26" s="631"/>
      <c r="F26" s="227"/>
      <c r="G26" s="227"/>
      <c r="H26" s="227"/>
    </row>
    <row r="27" spans="1:8" s="222" customFormat="1" ht="15" customHeight="1">
      <c r="A27" s="305" t="s">
        <v>940</v>
      </c>
      <c r="B27" s="159" t="s">
        <v>667</v>
      </c>
      <c r="C27" s="46">
        <v>27296.2</v>
      </c>
      <c r="D27" s="132">
        <v>21464.3</v>
      </c>
      <c r="E27" s="631">
        <v>78.599999999999994</v>
      </c>
      <c r="F27" s="227"/>
      <c r="G27" s="227"/>
      <c r="H27" s="227"/>
    </row>
    <row r="28" spans="1:8" s="222" customFormat="1" ht="15" customHeight="1">
      <c r="A28" s="306" t="s">
        <v>941</v>
      </c>
      <c r="B28" s="159"/>
      <c r="C28" s="46"/>
      <c r="D28" s="132"/>
      <c r="E28" s="631"/>
      <c r="F28" s="227"/>
      <c r="G28" s="227"/>
      <c r="H28" s="227"/>
    </row>
    <row r="29" spans="1:8" s="222" customFormat="1" ht="15" customHeight="1">
      <c r="A29" s="305" t="s">
        <v>224</v>
      </c>
      <c r="B29" s="159">
        <v>167059.6</v>
      </c>
      <c r="C29" s="46">
        <v>246124.1</v>
      </c>
      <c r="D29" s="132">
        <v>238467.9</v>
      </c>
      <c r="E29" s="631">
        <v>96.9</v>
      </c>
      <c r="F29" s="227"/>
      <c r="G29" s="227"/>
      <c r="H29" s="227"/>
    </row>
    <row r="30" spans="1:8" s="222" customFormat="1" ht="15" customHeight="1">
      <c r="A30" s="306" t="s">
        <v>381</v>
      </c>
      <c r="B30" s="159"/>
      <c r="C30" s="46"/>
      <c r="D30" s="132"/>
      <c r="E30" s="631"/>
      <c r="F30" s="227"/>
      <c r="G30" s="227"/>
      <c r="H30" s="227"/>
    </row>
    <row r="31" spans="1:8" s="222" customFormat="1" ht="18" customHeight="1">
      <c r="A31" s="173" t="s">
        <v>225</v>
      </c>
      <c r="B31" s="178">
        <v>4247</v>
      </c>
      <c r="C31" s="500" t="s">
        <v>1242</v>
      </c>
      <c r="D31" s="189">
        <v>7881</v>
      </c>
      <c r="E31" s="630">
        <v>95.7</v>
      </c>
      <c r="F31" s="227"/>
      <c r="G31" s="227"/>
      <c r="H31" s="227"/>
    </row>
    <row r="32" spans="1:8" s="222" customFormat="1" ht="15" customHeight="1">
      <c r="A32" s="304" t="s">
        <v>712</v>
      </c>
      <c r="B32" s="178"/>
      <c r="C32" s="628"/>
      <c r="D32" s="425"/>
      <c r="E32" s="630"/>
      <c r="F32" s="227"/>
      <c r="G32" s="227"/>
      <c r="H32" s="227"/>
    </row>
    <row r="33" spans="1:8" s="222" customFormat="1" ht="18" customHeight="1">
      <c r="A33" s="173" t="s">
        <v>226</v>
      </c>
      <c r="B33" s="178">
        <v>547083.80000000005</v>
      </c>
      <c r="C33" s="628">
        <v>833785.8</v>
      </c>
      <c r="D33" s="425">
        <v>865161.5</v>
      </c>
      <c r="E33" s="630">
        <v>103.8</v>
      </c>
      <c r="F33" s="227"/>
      <c r="G33" s="227"/>
      <c r="H33" s="227"/>
    </row>
    <row r="34" spans="1:8" s="222" customFormat="1" ht="15" customHeight="1">
      <c r="A34" s="307" t="s">
        <v>713</v>
      </c>
      <c r="B34" s="159"/>
      <c r="C34" s="46"/>
      <c r="D34" s="132"/>
      <c r="E34" s="631"/>
      <c r="F34" s="227"/>
      <c r="G34" s="227"/>
      <c r="H34" s="227"/>
    </row>
    <row r="35" spans="1:8" s="222" customFormat="1" ht="15" customHeight="1">
      <c r="A35" s="305" t="s">
        <v>227</v>
      </c>
      <c r="B35" s="159">
        <v>411398.6</v>
      </c>
      <c r="C35" s="46">
        <v>756301.3</v>
      </c>
      <c r="D35" s="132">
        <v>799774.8</v>
      </c>
      <c r="E35" s="631">
        <v>105.7</v>
      </c>
      <c r="F35" s="227"/>
      <c r="G35" s="227"/>
      <c r="H35" s="227"/>
    </row>
    <row r="36" spans="1:8" s="222" customFormat="1" ht="15" customHeight="1">
      <c r="A36" s="114" t="s">
        <v>382</v>
      </c>
      <c r="B36" s="159"/>
      <c r="C36" s="46"/>
      <c r="D36" s="132"/>
      <c r="E36" s="631"/>
      <c r="F36" s="227"/>
      <c r="G36" s="227"/>
      <c r="H36" s="227"/>
    </row>
    <row r="37" spans="1:8" s="222" customFormat="1" ht="15" customHeight="1">
      <c r="A37" s="305" t="s">
        <v>36</v>
      </c>
      <c r="B37" s="159"/>
      <c r="C37" s="46"/>
      <c r="D37" s="132"/>
      <c r="E37" s="631"/>
      <c r="F37" s="227"/>
      <c r="G37" s="227"/>
      <c r="H37" s="227"/>
    </row>
    <row r="38" spans="1:8" s="222" customFormat="1" ht="15" customHeight="1">
      <c r="A38" s="308" t="s">
        <v>861</v>
      </c>
      <c r="B38" s="159"/>
      <c r="C38" s="46"/>
      <c r="D38" s="132"/>
      <c r="E38" s="631"/>
      <c r="F38" s="227"/>
      <c r="G38" s="227"/>
      <c r="H38" s="227"/>
    </row>
    <row r="39" spans="1:8" s="222" customFormat="1" ht="15" customHeight="1">
      <c r="A39" s="305" t="s">
        <v>228</v>
      </c>
      <c r="B39" s="159">
        <v>45556.3</v>
      </c>
      <c r="C39" s="46">
        <v>77054.5</v>
      </c>
      <c r="D39" s="132">
        <v>98806</v>
      </c>
      <c r="E39" s="631">
        <v>128.19999999999999</v>
      </c>
      <c r="F39" s="227"/>
      <c r="G39" s="227"/>
      <c r="H39" s="227"/>
    </row>
    <row r="40" spans="1:8" s="222" customFormat="1" ht="15" customHeight="1">
      <c r="A40" s="308" t="s">
        <v>862</v>
      </c>
      <c r="B40" s="159"/>
      <c r="C40" s="46"/>
      <c r="D40" s="132"/>
      <c r="E40" s="631"/>
      <c r="F40" s="227"/>
      <c r="G40" s="227"/>
      <c r="H40" s="227"/>
    </row>
    <row r="41" spans="1:8" s="222" customFormat="1" ht="15" customHeight="1">
      <c r="A41" s="305" t="s">
        <v>229</v>
      </c>
      <c r="B41" s="159">
        <v>40208.199999999997</v>
      </c>
      <c r="C41" s="494">
        <v>143110</v>
      </c>
      <c r="D41" s="132">
        <v>102070.2</v>
      </c>
      <c r="E41" s="631">
        <v>71.3</v>
      </c>
      <c r="F41" s="227"/>
      <c r="G41" s="227"/>
      <c r="H41" s="227"/>
    </row>
    <row r="42" spans="1:8" s="222" customFormat="1" ht="15" customHeight="1">
      <c r="A42" s="114" t="s">
        <v>383</v>
      </c>
      <c r="B42" s="159"/>
      <c r="C42" s="46"/>
      <c r="D42" s="132"/>
      <c r="E42" s="631"/>
      <c r="F42" s="227"/>
      <c r="G42" s="227"/>
      <c r="H42" s="227"/>
    </row>
    <row r="43" spans="1:8" s="222" customFormat="1" ht="15" customHeight="1">
      <c r="A43" s="305" t="s">
        <v>230</v>
      </c>
      <c r="B43" s="159">
        <v>316581.8</v>
      </c>
      <c r="C43" s="46">
        <v>528867.4</v>
      </c>
      <c r="D43" s="132">
        <v>572148.4</v>
      </c>
      <c r="E43" s="631">
        <v>108.2</v>
      </c>
      <c r="F43" s="227"/>
      <c r="G43" s="227"/>
      <c r="H43" s="227"/>
    </row>
    <row r="44" spans="1:8" s="222" customFormat="1" ht="15" customHeight="1">
      <c r="A44" s="308" t="s">
        <v>863</v>
      </c>
      <c r="B44" s="159"/>
      <c r="C44" s="46"/>
      <c r="D44" s="132"/>
      <c r="E44" s="631"/>
      <c r="F44" s="227"/>
      <c r="G44" s="227"/>
      <c r="H44" s="227"/>
    </row>
    <row r="45" spans="1:8" s="222" customFormat="1" ht="15" customHeight="1">
      <c r="A45" s="305" t="s">
        <v>99</v>
      </c>
      <c r="B45" s="159"/>
      <c r="C45" s="46"/>
      <c r="D45" s="132"/>
      <c r="E45" s="631"/>
      <c r="F45" s="227"/>
      <c r="G45" s="227"/>
      <c r="H45" s="227"/>
    </row>
    <row r="46" spans="1:8" s="222" customFormat="1" ht="15" customHeight="1">
      <c r="A46" s="308" t="s">
        <v>864</v>
      </c>
      <c r="B46" s="159"/>
      <c r="C46" s="46"/>
      <c r="D46" s="132"/>
      <c r="E46" s="631"/>
      <c r="F46" s="227"/>
      <c r="G46" s="227"/>
      <c r="H46" s="227"/>
    </row>
    <row r="47" spans="1:8" s="222" customFormat="1" ht="15" customHeight="1">
      <c r="A47" s="305" t="s">
        <v>231</v>
      </c>
      <c r="B47" s="159">
        <v>192072.6</v>
      </c>
      <c r="C47" s="46">
        <v>307133.3</v>
      </c>
      <c r="D47" s="132">
        <v>323461</v>
      </c>
      <c r="E47" s="631">
        <v>105.3</v>
      </c>
      <c r="F47" s="227"/>
      <c r="G47" s="227"/>
      <c r="H47" s="227"/>
    </row>
    <row r="48" spans="1:8" s="222" customFormat="1" ht="15" customHeight="1">
      <c r="A48" s="308" t="s">
        <v>865</v>
      </c>
      <c r="B48" s="159"/>
      <c r="C48" s="46"/>
      <c r="D48" s="132"/>
      <c r="E48" s="631"/>
      <c r="F48" s="227"/>
      <c r="G48" s="227"/>
      <c r="H48" s="227"/>
    </row>
    <row r="49" spans="1:8" s="222" customFormat="1" ht="15" customHeight="1">
      <c r="A49" s="305" t="s">
        <v>232</v>
      </c>
      <c r="B49" s="159"/>
      <c r="C49" s="46"/>
      <c r="D49" s="132"/>
      <c r="E49" s="631"/>
      <c r="F49" s="227"/>
      <c r="G49" s="227"/>
      <c r="H49" s="227"/>
    </row>
    <row r="50" spans="1:8" s="222" customFormat="1" ht="15" customHeight="1">
      <c r="A50" s="305" t="s">
        <v>559</v>
      </c>
      <c r="B50" s="159">
        <v>30900.799999999999</v>
      </c>
      <c r="C50" s="46">
        <v>54323.9</v>
      </c>
      <c r="D50" s="132">
        <v>57499.8</v>
      </c>
      <c r="E50" s="631">
        <v>105.8</v>
      </c>
      <c r="F50" s="227"/>
      <c r="G50" s="227"/>
      <c r="H50" s="227"/>
    </row>
    <row r="51" spans="1:8" s="222" customFormat="1" ht="15" customHeight="1">
      <c r="A51" s="309" t="s">
        <v>866</v>
      </c>
      <c r="B51" s="159"/>
      <c r="C51" s="46"/>
      <c r="D51" s="132"/>
      <c r="E51" s="631"/>
      <c r="F51" s="227"/>
      <c r="G51" s="227"/>
      <c r="H51" s="227"/>
    </row>
    <row r="52" spans="1:8" s="222" customFormat="1" ht="15" customHeight="1">
      <c r="A52" s="114" t="s">
        <v>560</v>
      </c>
      <c r="B52" s="159"/>
      <c r="C52" s="46"/>
      <c r="D52" s="132"/>
      <c r="E52" s="631"/>
      <c r="F52" s="227"/>
      <c r="G52" s="227"/>
      <c r="H52" s="227"/>
    </row>
    <row r="53" spans="1:8" s="222" customFormat="1" ht="15" customHeight="1">
      <c r="A53" s="305" t="s">
        <v>233</v>
      </c>
      <c r="B53" s="159">
        <v>135685.29999999999</v>
      </c>
      <c r="C53" s="46">
        <v>77484.5</v>
      </c>
      <c r="D53" s="132">
        <v>65386.7</v>
      </c>
      <c r="E53" s="631">
        <v>84.4</v>
      </c>
      <c r="F53" s="227"/>
      <c r="G53" s="227"/>
      <c r="H53" s="227"/>
    </row>
    <row r="54" spans="1:8" s="222" customFormat="1" ht="15" customHeight="1">
      <c r="A54" s="114" t="s">
        <v>384</v>
      </c>
      <c r="B54" s="159"/>
      <c r="C54" s="46"/>
      <c r="D54" s="132"/>
      <c r="E54" s="631"/>
      <c r="F54" s="227"/>
      <c r="G54" s="227"/>
      <c r="H54" s="227"/>
    </row>
    <row r="55" spans="1:8" s="222" customFormat="1" ht="15" customHeight="1">
      <c r="A55" s="305" t="s">
        <v>234</v>
      </c>
      <c r="B55" s="159">
        <v>133085.29999999999</v>
      </c>
      <c r="C55" s="494">
        <v>68495.899999999994</v>
      </c>
      <c r="D55" s="132">
        <v>63223.9</v>
      </c>
      <c r="E55" s="631">
        <v>92.3</v>
      </c>
      <c r="F55" s="227"/>
      <c r="G55" s="227"/>
      <c r="H55" s="227"/>
    </row>
    <row r="56" spans="1:8" s="222" customFormat="1" ht="15" customHeight="1">
      <c r="A56" s="308" t="s">
        <v>867</v>
      </c>
      <c r="B56" s="159"/>
      <c r="C56" s="46"/>
      <c r="D56" s="132"/>
      <c r="E56" s="631"/>
      <c r="F56" s="227"/>
      <c r="G56" s="227"/>
      <c r="H56" s="227"/>
    </row>
    <row r="57" spans="1:8" s="222" customFormat="1" ht="18" customHeight="1">
      <c r="A57" s="173" t="s">
        <v>235</v>
      </c>
      <c r="B57" s="178">
        <v>4778</v>
      </c>
      <c r="C57" s="633" t="s">
        <v>1243</v>
      </c>
      <c r="D57" s="189">
        <v>8283</v>
      </c>
      <c r="E57" s="630">
        <v>105.1</v>
      </c>
      <c r="F57" s="227"/>
      <c r="G57" s="227"/>
      <c r="H57" s="227"/>
    </row>
    <row r="58" spans="1:8" s="222" customFormat="1" ht="15" customHeight="1">
      <c r="A58" s="307" t="s">
        <v>714</v>
      </c>
      <c r="B58" s="178"/>
      <c r="C58" s="628"/>
      <c r="D58" s="425"/>
      <c r="E58" s="630"/>
      <c r="F58" s="227"/>
      <c r="G58" s="227"/>
      <c r="H58" s="227"/>
    </row>
    <row r="59" spans="1:8" s="230" customFormat="1" ht="18" customHeight="1">
      <c r="A59" s="173" t="s">
        <v>236</v>
      </c>
      <c r="B59" s="634">
        <v>-60802</v>
      </c>
      <c r="C59" s="628">
        <v>37802.400000000001</v>
      </c>
      <c r="D59" s="425">
        <v>-41983.4</v>
      </c>
      <c r="E59" s="587" t="s">
        <v>667</v>
      </c>
      <c r="F59" s="227"/>
      <c r="G59" s="227"/>
      <c r="H59" s="227"/>
    </row>
    <row r="60" spans="1:8" s="230" customFormat="1" ht="15" customHeight="1">
      <c r="A60" s="307" t="s">
        <v>715</v>
      </c>
      <c r="B60" s="178"/>
      <c r="C60" s="628"/>
      <c r="D60" s="425"/>
      <c r="E60" s="630"/>
      <c r="F60" s="227"/>
      <c r="G60" s="227"/>
      <c r="H60" s="227"/>
    </row>
    <row r="61" spans="1:8" s="222" customFormat="1" ht="18" customHeight="1">
      <c r="A61" s="173" t="s">
        <v>237</v>
      </c>
      <c r="B61" s="178">
        <v>486281.8</v>
      </c>
      <c r="C61" s="628">
        <v>871588.2</v>
      </c>
      <c r="D61" s="425">
        <v>823178.1</v>
      </c>
      <c r="E61" s="630">
        <v>94.4</v>
      </c>
      <c r="F61" s="227"/>
      <c r="G61" s="227"/>
      <c r="H61" s="227"/>
    </row>
    <row r="62" spans="1:8" s="222" customFormat="1" ht="15" customHeight="1">
      <c r="A62" s="307" t="s">
        <v>942</v>
      </c>
      <c r="B62" s="159"/>
      <c r="C62" s="46"/>
      <c r="D62" s="132"/>
      <c r="E62" s="631"/>
      <c r="F62" s="227"/>
      <c r="G62" s="227"/>
      <c r="H62" s="227"/>
    </row>
    <row r="63" spans="1:8" s="222" customFormat="1" ht="15" customHeight="1">
      <c r="A63" s="305" t="s">
        <v>238</v>
      </c>
      <c r="B63" s="159">
        <v>31.7</v>
      </c>
      <c r="C63" s="46">
        <v>48.1</v>
      </c>
      <c r="D63" s="132">
        <v>57</v>
      </c>
      <c r="E63" s="631">
        <v>118.5</v>
      </c>
      <c r="F63" s="227"/>
      <c r="G63" s="227"/>
      <c r="H63" s="227"/>
    </row>
    <row r="64" spans="1:8" s="222" customFormat="1" ht="15" customHeight="1">
      <c r="A64" s="114" t="s">
        <v>385</v>
      </c>
      <c r="B64" s="159"/>
      <c r="C64" s="46"/>
      <c r="D64" s="132"/>
      <c r="E64" s="631"/>
      <c r="F64" s="227"/>
      <c r="G64" s="227"/>
      <c r="H64" s="227"/>
    </row>
    <row r="65" spans="1:8" s="222" customFormat="1" ht="15" customHeight="1">
      <c r="A65" s="305" t="s">
        <v>239</v>
      </c>
      <c r="B65" s="159">
        <v>35023.4</v>
      </c>
      <c r="C65" s="46">
        <v>20301.099999999999</v>
      </c>
      <c r="D65" s="132">
        <v>24631.3</v>
      </c>
      <c r="E65" s="631">
        <v>121.3</v>
      </c>
      <c r="F65" s="227"/>
      <c r="G65" s="227"/>
      <c r="H65" s="227"/>
    </row>
    <row r="66" spans="1:8" s="222" customFormat="1" ht="15" customHeight="1">
      <c r="A66" s="114" t="s">
        <v>386</v>
      </c>
      <c r="B66" s="159"/>
      <c r="C66" s="46"/>
      <c r="D66" s="132"/>
      <c r="E66" s="631"/>
      <c r="F66" s="227"/>
      <c r="G66" s="227"/>
      <c r="H66" s="227"/>
    </row>
    <row r="67" spans="1:8" s="222" customFormat="1" ht="15" customHeight="1">
      <c r="A67" s="305" t="s">
        <v>240</v>
      </c>
      <c r="B67" s="159">
        <v>4221.3</v>
      </c>
      <c r="C67" s="46">
        <v>131.5</v>
      </c>
      <c r="D67" s="132">
        <v>217.8</v>
      </c>
      <c r="E67" s="631">
        <v>165.6</v>
      </c>
      <c r="F67" s="227"/>
      <c r="G67" s="227"/>
      <c r="H67" s="227"/>
    </row>
    <row r="68" spans="1:8" s="222" customFormat="1" ht="15" customHeight="1">
      <c r="A68" s="114" t="s">
        <v>387</v>
      </c>
      <c r="B68" s="159"/>
      <c r="C68" s="46"/>
      <c r="D68" s="132"/>
      <c r="E68" s="631"/>
      <c r="F68" s="227"/>
      <c r="G68" s="227"/>
      <c r="H68" s="227"/>
    </row>
    <row r="69" spans="1:8" s="222" customFormat="1" ht="15" customHeight="1">
      <c r="A69" s="305" t="s">
        <v>241</v>
      </c>
      <c r="B69" s="159">
        <v>18485.2</v>
      </c>
      <c r="C69" s="46">
        <v>27330.400000000001</v>
      </c>
      <c r="D69" s="132">
        <v>12167.8</v>
      </c>
      <c r="E69" s="631">
        <v>44.5</v>
      </c>
      <c r="F69" s="227"/>
      <c r="G69" s="227"/>
      <c r="H69" s="227"/>
    </row>
    <row r="70" spans="1:8" s="222" customFormat="1" ht="15" customHeight="1">
      <c r="A70" s="114" t="s">
        <v>388</v>
      </c>
      <c r="B70" s="159"/>
      <c r="C70" s="46"/>
      <c r="D70" s="132"/>
      <c r="E70" s="631"/>
      <c r="F70" s="227"/>
      <c r="G70" s="227"/>
      <c r="H70" s="227"/>
    </row>
    <row r="71" spans="1:8" s="222" customFormat="1" ht="15" customHeight="1">
      <c r="A71" s="305" t="s">
        <v>242</v>
      </c>
      <c r="B71" s="159">
        <v>789.4</v>
      </c>
      <c r="C71" s="46">
        <v>1972.2</v>
      </c>
      <c r="D71" s="132">
        <v>2866.7</v>
      </c>
      <c r="E71" s="631">
        <v>145.4</v>
      </c>
      <c r="F71" s="227"/>
      <c r="G71" s="227"/>
      <c r="H71" s="227"/>
    </row>
    <row r="72" spans="1:8" s="222" customFormat="1" ht="15" customHeight="1">
      <c r="A72" s="114" t="s">
        <v>389</v>
      </c>
      <c r="B72" s="159"/>
      <c r="C72" s="46"/>
      <c r="D72" s="132"/>
      <c r="E72" s="631"/>
      <c r="F72" s="227"/>
      <c r="G72" s="227"/>
      <c r="H72" s="227"/>
    </row>
    <row r="73" spans="1:8" s="222" customFormat="1" ht="15" customHeight="1">
      <c r="A73" s="305" t="s">
        <v>243</v>
      </c>
      <c r="B73" s="159">
        <v>3061.5</v>
      </c>
      <c r="C73" s="46">
        <v>2744.3</v>
      </c>
      <c r="D73" s="132">
        <v>7392.5</v>
      </c>
      <c r="E73" s="631">
        <v>269.39999999999998</v>
      </c>
      <c r="F73" s="227"/>
      <c r="G73" s="227"/>
      <c r="H73" s="227"/>
    </row>
    <row r="74" spans="1:8" s="222" customFormat="1" ht="15" customHeight="1">
      <c r="A74" s="114" t="s">
        <v>390</v>
      </c>
      <c r="B74" s="159"/>
      <c r="C74" s="46"/>
      <c r="D74" s="132"/>
      <c r="E74" s="631"/>
      <c r="F74" s="227"/>
      <c r="G74" s="227"/>
      <c r="H74" s="227"/>
    </row>
    <row r="75" spans="1:8" s="265" customFormat="1" ht="15" customHeight="1">
      <c r="A75" s="305" t="s">
        <v>103</v>
      </c>
      <c r="B75" s="159"/>
      <c r="C75" s="394"/>
      <c r="D75" s="132"/>
      <c r="E75" s="631"/>
      <c r="F75" s="227"/>
      <c r="G75" s="227"/>
      <c r="H75" s="227"/>
    </row>
    <row r="76" spans="1:8" s="265" customFormat="1" ht="15" customHeight="1">
      <c r="A76" s="305" t="s">
        <v>244</v>
      </c>
      <c r="B76" s="159">
        <v>503.1</v>
      </c>
      <c r="C76" s="394">
        <v>22.6</v>
      </c>
      <c r="D76" s="132">
        <v>22</v>
      </c>
      <c r="E76" s="631">
        <v>97.3</v>
      </c>
      <c r="F76" s="227"/>
      <c r="G76" s="227"/>
      <c r="H76" s="227"/>
    </row>
    <row r="77" spans="1:8" s="265" customFormat="1" ht="15" customHeight="1">
      <c r="A77" s="308" t="s">
        <v>868</v>
      </c>
      <c r="B77" s="159"/>
      <c r="C77" s="394"/>
      <c r="D77" s="132"/>
      <c r="E77" s="631"/>
      <c r="F77" s="227"/>
      <c r="G77" s="227"/>
      <c r="H77" s="227"/>
    </row>
    <row r="78" spans="1:8" s="265" customFormat="1" ht="15" customHeight="1">
      <c r="A78" s="114" t="s">
        <v>391</v>
      </c>
      <c r="B78" s="159"/>
      <c r="C78" s="394"/>
      <c r="D78" s="132"/>
      <c r="E78" s="631"/>
      <c r="F78" s="227"/>
      <c r="G78" s="227"/>
      <c r="H78" s="227"/>
    </row>
    <row r="79" spans="1:8" s="222" customFormat="1" ht="15" customHeight="1">
      <c r="A79" s="305" t="s">
        <v>104</v>
      </c>
      <c r="B79" s="159"/>
      <c r="C79" s="46"/>
      <c r="D79" s="132"/>
      <c r="E79" s="631"/>
      <c r="F79" s="227"/>
      <c r="G79" s="227"/>
      <c r="H79" s="227"/>
    </row>
    <row r="80" spans="1:8" s="222" customFormat="1" ht="15" customHeight="1">
      <c r="A80" s="305" t="s">
        <v>245</v>
      </c>
      <c r="B80" s="159">
        <v>13101.6</v>
      </c>
      <c r="C80" s="46">
        <v>21204.1</v>
      </c>
      <c r="D80" s="132">
        <v>31097.5</v>
      </c>
      <c r="E80" s="631">
        <v>146.69999999999999</v>
      </c>
      <c r="F80" s="227"/>
      <c r="G80" s="227"/>
      <c r="H80" s="227"/>
    </row>
    <row r="81" spans="1:8" s="222" customFormat="1" ht="15" customHeight="1">
      <c r="A81" s="114" t="s">
        <v>401</v>
      </c>
      <c r="B81" s="159"/>
      <c r="C81" s="46"/>
      <c r="D81" s="132"/>
      <c r="E81" s="631"/>
      <c r="F81" s="227"/>
      <c r="G81" s="227"/>
      <c r="H81" s="227"/>
    </row>
    <row r="82" spans="1:8" s="222" customFormat="1" ht="15" customHeight="1">
      <c r="A82" s="305" t="s">
        <v>105</v>
      </c>
      <c r="B82" s="159"/>
      <c r="C82" s="46"/>
      <c r="D82" s="132"/>
      <c r="E82" s="631"/>
      <c r="F82" s="227"/>
      <c r="G82" s="227"/>
      <c r="H82" s="227"/>
    </row>
    <row r="83" spans="1:8" s="222" customFormat="1" ht="15" customHeight="1">
      <c r="A83" s="305" t="s">
        <v>102</v>
      </c>
      <c r="B83" s="159"/>
      <c r="C83" s="46"/>
      <c r="D83" s="132"/>
      <c r="E83" s="631"/>
      <c r="F83" s="227"/>
      <c r="G83" s="227"/>
      <c r="H83" s="227"/>
    </row>
    <row r="84" spans="1:8" s="222" customFormat="1" ht="15" customHeight="1">
      <c r="A84" s="305" t="s">
        <v>246</v>
      </c>
      <c r="B84" s="159">
        <v>155634.70000000001</v>
      </c>
      <c r="C84" s="46">
        <v>292810.09999999998</v>
      </c>
      <c r="D84" s="132">
        <v>286850.09999999998</v>
      </c>
      <c r="E84" s="631">
        <v>98</v>
      </c>
      <c r="F84" s="227"/>
      <c r="G84" s="227"/>
      <c r="H84" s="227"/>
    </row>
    <row r="85" spans="1:8" s="222" customFormat="1" ht="15" customHeight="1">
      <c r="A85" s="114" t="s">
        <v>469</v>
      </c>
      <c r="B85" s="159"/>
      <c r="C85" s="46"/>
      <c r="D85" s="132"/>
      <c r="E85" s="631"/>
      <c r="F85" s="227"/>
      <c r="G85" s="227"/>
      <c r="H85" s="227"/>
    </row>
    <row r="86" spans="1:8" s="222" customFormat="1" ht="15" customHeight="1">
      <c r="A86" s="114" t="s">
        <v>562</v>
      </c>
      <c r="B86" s="159"/>
      <c r="C86" s="46"/>
      <c r="D86" s="132"/>
      <c r="E86" s="631"/>
      <c r="F86" s="227"/>
      <c r="G86" s="227"/>
      <c r="H86" s="227"/>
    </row>
    <row r="87" spans="1:8" s="222" customFormat="1" ht="15" customHeight="1">
      <c r="A87" s="114" t="s">
        <v>561</v>
      </c>
      <c r="B87" s="159"/>
      <c r="C87" s="46"/>
      <c r="D87" s="132"/>
      <c r="E87" s="631"/>
      <c r="F87" s="227"/>
      <c r="G87" s="227"/>
      <c r="H87" s="227"/>
    </row>
    <row r="88" spans="1:8" s="222" customFormat="1" ht="15" customHeight="1">
      <c r="A88" s="114" t="s">
        <v>563</v>
      </c>
      <c r="B88" s="159"/>
      <c r="C88" s="46"/>
      <c r="D88" s="132"/>
      <c r="E88" s="631"/>
      <c r="F88" s="227"/>
      <c r="G88" s="227"/>
      <c r="H88" s="227"/>
    </row>
    <row r="89" spans="1:8" s="222" customFormat="1" ht="15" customHeight="1">
      <c r="A89" s="305" t="s">
        <v>247</v>
      </c>
      <c r="B89" s="159">
        <v>167403.1</v>
      </c>
      <c r="C89" s="46">
        <v>257744.5</v>
      </c>
      <c r="D89" s="132">
        <v>248345.9</v>
      </c>
      <c r="E89" s="631">
        <v>96.4</v>
      </c>
      <c r="F89" s="227"/>
      <c r="G89" s="227"/>
      <c r="H89" s="227"/>
    </row>
    <row r="90" spans="1:8" s="222" customFormat="1" ht="15" customHeight="1">
      <c r="A90" s="114" t="s">
        <v>392</v>
      </c>
      <c r="B90" s="159"/>
      <c r="C90" s="46"/>
      <c r="D90" s="132"/>
      <c r="E90" s="631"/>
      <c r="F90" s="227"/>
      <c r="G90" s="227"/>
      <c r="H90" s="227"/>
    </row>
    <row r="91" spans="1:8" s="222" customFormat="1" ht="15" customHeight="1">
      <c r="A91" s="305" t="s">
        <v>248</v>
      </c>
      <c r="B91" s="159">
        <v>10769.5</v>
      </c>
      <c r="C91" s="46">
        <v>22331.1</v>
      </c>
      <c r="D91" s="132">
        <v>27418.3</v>
      </c>
      <c r="E91" s="631">
        <v>122.8</v>
      </c>
      <c r="F91" s="227"/>
      <c r="G91" s="227"/>
      <c r="H91" s="227"/>
    </row>
    <row r="92" spans="1:8" s="222" customFormat="1" ht="15" customHeight="1">
      <c r="A92" s="114" t="s">
        <v>393</v>
      </c>
      <c r="B92" s="159"/>
      <c r="C92" s="46"/>
      <c r="D92" s="132"/>
      <c r="E92" s="631"/>
      <c r="F92" s="227"/>
      <c r="G92" s="227"/>
      <c r="H92" s="227"/>
    </row>
    <row r="93" spans="1:8" s="222" customFormat="1" ht="15" customHeight="1">
      <c r="A93" s="305" t="s">
        <v>249</v>
      </c>
      <c r="B93" s="159">
        <v>8201.2999999999993</v>
      </c>
      <c r="C93" s="46">
        <v>7834.3</v>
      </c>
      <c r="D93" s="132">
        <v>6588.3</v>
      </c>
      <c r="E93" s="631">
        <v>84.1</v>
      </c>
      <c r="F93" s="227"/>
      <c r="G93" s="227"/>
      <c r="H93" s="227"/>
    </row>
    <row r="94" spans="1:8" s="222" customFormat="1" ht="15" customHeight="1">
      <c r="A94" s="114" t="s">
        <v>394</v>
      </c>
      <c r="B94" s="159"/>
      <c r="C94" s="46"/>
      <c r="D94" s="132"/>
      <c r="E94" s="631"/>
      <c r="F94" s="227"/>
      <c r="G94" s="227"/>
      <c r="H94" s="227"/>
    </row>
    <row r="95" spans="1:8" s="222" customFormat="1" ht="15" customHeight="1">
      <c r="A95" s="305" t="s">
        <v>250</v>
      </c>
      <c r="B95" s="159">
        <v>40628.699999999997</v>
      </c>
      <c r="C95" s="46">
        <v>19985.5</v>
      </c>
      <c r="D95" s="132">
        <v>28015.1</v>
      </c>
      <c r="E95" s="631">
        <v>140.19999999999999</v>
      </c>
      <c r="F95" s="227"/>
      <c r="G95" s="227"/>
      <c r="H95" s="227"/>
    </row>
    <row r="96" spans="1:8" s="222" customFormat="1" ht="15" customHeight="1">
      <c r="A96" s="114" t="s">
        <v>395</v>
      </c>
      <c r="B96" s="159"/>
      <c r="C96" s="46"/>
      <c r="D96" s="132"/>
      <c r="E96" s="631"/>
      <c r="F96" s="227"/>
      <c r="G96" s="227"/>
      <c r="H96" s="227"/>
    </row>
    <row r="97" spans="1:8" s="222" customFormat="1" ht="15" customHeight="1">
      <c r="A97" s="305" t="s">
        <v>251</v>
      </c>
      <c r="B97" s="159">
        <v>6144.6</v>
      </c>
      <c r="C97" s="46">
        <v>10149.5</v>
      </c>
      <c r="D97" s="132">
        <v>19466</v>
      </c>
      <c r="E97" s="631">
        <v>191.8</v>
      </c>
      <c r="F97" s="227"/>
      <c r="G97" s="227"/>
      <c r="H97" s="227"/>
    </row>
    <row r="98" spans="1:8" s="222" customFormat="1" ht="15" customHeight="1">
      <c r="A98" s="114" t="s">
        <v>396</v>
      </c>
      <c r="B98" s="159"/>
      <c r="C98" s="46"/>
      <c r="D98" s="132"/>
      <c r="E98" s="631"/>
      <c r="F98" s="227"/>
      <c r="G98" s="227"/>
      <c r="H98" s="227"/>
    </row>
    <row r="99" spans="1:8" s="222" customFormat="1" ht="15" customHeight="1">
      <c r="A99" s="305" t="s">
        <v>252</v>
      </c>
      <c r="B99" s="159">
        <v>2271.6</v>
      </c>
      <c r="C99" s="46">
        <v>1215.0999999999999</v>
      </c>
      <c r="D99" s="132">
        <v>1652</v>
      </c>
      <c r="E99" s="631">
        <v>136</v>
      </c>
      <c r="F99" s="227"/>
      <c r="G99" s="227"/>
      <c r="H99" s="227"/>
    </row>
    <row r="100" spans="1:8" s="222" customFormat="1" ht="15" customHeight="1">
      <c r="A100" s="114" t="s">
        <v>397</v>
      </c>
      <c r="B100" s="159"/>
      <c r="C100" s="46"/>
      <c r="D100" s="132"/>
      <c r="E100" s="631"/>
      <c r="F100" s="227"/>
      <c r="G100" s="227"/>
      <c r="H100" s="227"/>
    </row>
    <row r="101" spans="1:8" s="222" customFormat="1" ht="15" customHeight="1">
      <c r="A101" s="305" t="s">
        <v>294</v>
      </c>
      <c r="B101" s="156" t="s">
        <v>675</v>
      </c>
      <c r="C101" s="494">
        <v>131488</v>
      </c>
      <c r="D101" s="132">
        <v>75815.100000000006</v>
      </c>
      <c r="E101" s="631">
        <v>57.7</v>
      </c>
      <c r="F101" s="227"/>
      <c r="G101" s="227"/>
      <c r="H101" s="227"/>
    </row>
    <row r="102" spans="1:8" s="222" customFormat="1" ht="15" customHeight="1">
      <c r="A102" s="114" t="s">
        <v>444</v>
      </c>
      <c r="B102" s="159"/>
      <c r="C102" s="46"/>
      <c r="D102" s="132"/>
      <c r="E102" s="631"/>
      <c r="F102" s="227"/>
      <c r="G102" s="227"/>
      <c r="H102" s="227"/>
    </row>
    <row r="103" spans="1:8" s="222" customFormat="1" ht="15" customHeight="1">
      <c r="A103" s="305" t="s">
        <v>253</v>
      </c>
      <c r="B103" s="159">
        <v>12690.9</v>
      </c>
      <c r="C103" s="46">
        <v>36818.300000000003</v>
      </c>
      <c r="D103" s="132">
        <v>34640.800000000003</v>
      </c>
      <c r="E103" s="631">
        <v>94.1</v>
      </c>
      <c r="F103" s="227"/>
      <c r="G103" s="227"/>
      <c r="H103" s="227"/>
    </row>
    <row r="104" spans="1:8" s="222" customFormat="1" ht="15" customHeight="1">
      <c r="A104" s="114" t="s">
        <v>398</v>
      </c>
      <c r="B104" s="159"/>
      <c r="C104" s="46"/>
      <c r="D104" s="132"/>
      <c r="E104" s="631"/>
      <c r="F104" s="227"/>
      <c r="G104" s="227"/>
      <c r="H104" s="227"/>
    </row>
    <row r="105" spans="1:8" s="222" customFormat="1" ht="15" customHeight="1">
      <c r="A105" s="305" t="s">
        <v>254</v>
      </c>
      <c r="B105" s="159">
        <v>5437.6</v>
      </c>
      <c r="C105" s="46">
        <v>8383.1</v>
      </c>
      <c r="D105" s="132">
        <v>2853.9</v>
      </c>
      <c r="E105" s="631">
        <v>34</v>
      </c>
      <c r="F105" s="227"/>
      <c r="G105" s="227"/>
      <c r="H105" s="227"/>
    </row>
    <row r="106" spans="1:8" s="222" customFormat="1" ht="15" customHeight="1">
      <c r="A106" s="114" t="s">
        <v>399</v>
      </c>
      <c r="B106" s="159"/>
      <c r="C106" s="46"/>
      <c r="D106" s="132"/>
      <c r="E106" s="631"/>
      <c r="F106" s="227"/>
      <c r="G106" s="227"/>
      <c r="H106" s="227"/>
    </row>
    <row r="107" spans="1:8" s="222" customFormat="1" ht="15" customHeight="1">
      <c r="A107" s="305" t="s">
        <v>255</v>
      </c>
      <c r="B107" s="632">
        <v>949</v>
      </c>
      <c r="C107" s="46">
        <v>7658.5</v>
      </c>
      <c r="D107" s="132">
        <v>11576.4</v>
      </c>
      <c r="E107" s="631">
        <v>151.19999999999999</v>
      </c>
      <c r="F107" s="227"/>
      <c r="G107" s="227"/>
      <c r="H107" s="227"/>
    </row>
    <row r="108" spans="1:8" s="222" customFormat="1" ht="15" customHeight="1">
      <c r="A108" s="114" t="s">
        <v>400</v>
      </c>
      <c r="B108" s="159"/>
      <c r="C108" s="46"/>
      <c r="D108" s="132"/>
      <c r="E108" s="631"/>
      <c r="F108" s="227"/>
      <c r="G108" s="227"/>
      <c r="H108" s="227"/>
    </row>
    <row r="109" spans="1:8" s="222" customFormat="1" ht="15" customHeight="1">
      <c r="A109" s="305" t="s">
        <v>256</v>
      </c>
      <c r="B109" s="159">
        <v>933.6</v>
      </c>
      <c r="C109" s="430">
        <v>1416.1</v>
      </c>
      <c r="D109" s="132">
        <v>1503.7</v>
      </c>
      <c r="E109" s="631">
        <v>106.2</v>
      </c>
      <c r="F109" s="227"/>
      <c r="G109" s="227"/>
      <c r="H109" s="227"/>
    </row>
    <row r="110" spans="1:8" s="222" customFormat="1" ht="15" customHeight="1">
      <c r="A110" s="114" t="s">
        <v>453</v>
      </c>
      <c r="B110" s="159"/>
      <c r="C110" s="46"/>
      <c r="D110" s="132"/>
      <c r="E110" s="631"/>
      <c r="F110" s="227"/>
      <c r="G110" s="227"/>
      <c r="H110" s="227"/>
    </row>
    <row r="111" spans="1:8" s="222" customFormat="1" ht="18" customHeight="1">
      <c r="A111" s="173" t="s">
        <v>257</v>
      </c>
      <c r="B111" s="178">
        <v>547083.80000000005</v>
      </c>
      <c r="C111" s="628">
        <v>833785.8</v>
      </c>
      <c r="D111" s="425">
        <v>865161.5</v>
      </c>
      <c r="E111" s="630">
        <v>103.8</v>
      </c>
      <c r="F111" s="227"/>
      <c r="G111" s="227"/>
      <c r="H111" s="227"/>
    </row>
    <row r="112" spans="1:8" s="222" customFormat="1" ht="15" customHeight="1">
      <c r="A112" s="307" t="s">
        <v>716</v>
      </c>
      <c r="B112" s="159"/>
      <c r="C112" s="46"/>
      <c r="D112" s="132"/>
      <c r="E112" s="631"/>
      <c r="F112" s="227"/>
      <c r="G112" s="227"/>
      <c r="H112" s="227"/>
    </row>
    <row r="113" spans="1:8" s="222" customFormat="1" ht="15" customHeight="1">
      <c r="A113" s="305" t="s">
        <v>238</v>
      </c>
      <c r="B113" s="159">
        <v>35.299999999999997</v>
      </c>
      <c r="C113" s="46">
        <v>57.5</v>
      </c>
      <c r="D113" s="132">
        <v>58.4</v>
      </c>
      <c r="E113" s="631">
        <v>101.6</v>
      </c>
      <c r="F113" s="227"/>
      <c r="G113" s="227"/>
      <c r="H113" s="227"/>
    </row>
    <row r="114" spans="1:8" s="222" customFormat="1" ht="15" customHeight="1">
      <c r="A114" s="114" t="s">
        <v>385</v>
      </c>
      <c r="B114" s="159"/>
      <c r="C114" s="46"/>
      <c r="D114" s="132"/>
      <c r="E114" s="631"/>
      <c r="F114" s="227"/>
      <c r="G114" s="227"/>
      <c r="H114" s="227"/>
    </row>
    <row r="115" spans="1:8" s="222" customFormat="1" ht="15" customHeight="1">
      <c r="A115" s="305" t="s">
        <v>295</v>
      </c>
      <c r="B115" s="632">
        <v>7</v>
      </c>
      <c r="C115" s="46">
        <v>3.4</v>
      </c>
      <c r="D115" s="132">
        <v>3.4</v>
      </c>
      <c r="E115" s="631">
        <v>100</v>
      </c>
      <c r="F115" s="227"/>
      <c r="G115" s="227"/>
      <c r="H115" s="227"/>
    </row>
    <row r="116" spans="1:8" s="222" customFormat="1" ht="15" customHeight="1">
      <c r="A116" s="37" t="s">
        <v>412</v>
      </c>
      <c r="B116" s="45"/>
      <c r="C116" s="46"/>
      <c r="D116" s="132"/>
      <c r="E116" s="631"/>
      <c r="F116" s="227"/>
      <c r="G116" s="227"/>
      <c r="H116" s="227"/>
    </row>
    <row r="117" spans="1:8" s="222" customFormat="1" ht="15" customHeight="1">
      <c r="A117" s="305" t="s">
        <v>239</v>
      </c>
      <c r="B117" s="55">
        <v>92015</v>
      </c>
      <c r="C117" s="46">
        <v>80201.5</v>
      </c>
      <c r="D117" s="132">
        <v>65704.800000000003</v>
      </c>
      <c r="E117" s="631">
        <v>81.900000000000006</v>
      </c>
      <c r="F117" s="227"/>
      <c r="G117" s="227"/>
      <c r="H117" s="227"/>
    </row>
    <row r="118" spans="1:8" s="222" customFormat="1" ht="15" customHeight="1">
      <c r="A118" s="114" t="s">
        <v>386</v>
      </c>
      <c r="B118" s="45"/>
      <c r="C118" s="46"/>
      <c r="D118" s="132"/>
      <c r="E118" s="631"/>
      <c r="F118" s="227"/>
      <c r="G118" s="227"/>
      <c r="H118" s="227"/>
    </row>
    <row r="119" spans="1:8" s="222" customFormat="1" ht="15" customHeight="1">
      <c r="A119" s="305" t="s">
        <v>240</v>
      </c>
      <c r="B119" s="160">
        <v>9994.6</v>
      </c>
      <c r="C119" s="46">
        <v>939.1</v>
      </c>
      <c r="D119" s="132">
        <v>1108.0999999999999</v>
      </c>
      <c r="E119" s="631">
        <v>118</v>
      </c>
      <c r="F119" s="227"/>
      <c r="G119" s="227"/>
      <c r="H119" s="227"/>
    </row>
    <row r="120" spans="1:8" s="222" customFormat="1" ht="15" customHeight="1">
      <c r="A120" s="114" t="s">
        <v>387</v>
      </c>
      <c r="B120" s="160"/>
      <c r="C120" s="46"/>
      <c r="D120" s="132"/>
      <c r="E120" s="631"/>
      <c r="F120" s="227"/>
      <c r="G120" s="227"/>
      <c r="H120" s="227"/>
    </row>
    <row r="121" spans="1:8" s="222" customFormat="1" ht="15" customHeight="1">
      <c r="A121" s="305" t="s">
        <v>258</v>
      </c>
      <c r="B121" s="160">
        <v>14321.6</v>
      </c>
      <c r="C121" s="46">
        <v>4673.1000000000004</v>
      </c>
      <c r="D121" s="132">
        <v>2987.3</v>
      </c>
      <c r="E121" s="631">
        <v>63.9</v>
      </c>
      <c r="F121" s="227"/>
      <c r="G121" s="227"/>
      <c r="H121" s="227"/>
    </row>
    <row r="122" spans="1:8" s="222" customFormat="1" ht="15" customHeight="1">
      <c r="A122" s="114" t="s">
        <v>388</v>
      </c>
      <c r="B122" s="160"/>
      <c r="C122" s="46"/>
      <c r="D122" s="132"/>
      <c r="E122" s="631"/>
      <c r="F122" s="227"/>
      <c r="G122" s="227"/>
      <c r="H122" s="227"/>
    </row>
    <row r="123" spans="1:8" s="222" customFormat="1" ht="15" customHeight="1">
      <c r="A123" s="305" t="s">
        <v>242</v>
      </c>
      <c r="B123" s="160">
        <v>1276.4000000000001</v>
      </c>
      <c r="C123" s="46">
        <v>2947.6</v>
      </c>
      <c r="D123" s="132">
        <v>2178.5</v>
      </c>
      <c r="E123" s="631">
        <v>73.900000000000006</v>
      </c>
      <c r="F123" s="227"/>
      <c r="G123" s="227"/>
      <c r="H123" s="227"/>
    </row>
    <row r="124" spans="1:8" s="222" customFormat="1" ht="15" customHeight="1">
      <c r="A124" s="114" t="s">
        <v>389</v>
      </c>
      <c r="B124" s="160"/>
      <c r="C124" s="46"/>
      <c r="D124" s="132"/>
      <c r="E124" s="631"/>
      <c r="F124" s="227"/>
      <c r="G124" s="227"/>
      <c r="H124" s="227"/>
    </row>
    <row r="125" spans="1:8" s="222" customFormat="1" ht="15" customHeight="1">
      <c r="A125" s="305" t="s">
        <v>243</v>
      </c>
      <c r="B125" s="160">
        <v>29460.5</v>
      </c>
      <c r="C125" s="46">
        <v>36238.9</v>
      </c>
      <c r="D125" s="132">
        <v>48883.8</v>
      </c>
      <c r="E125" s="631">
        <v>134.9</v>
      </c>
      <c r="F125" s="227"/>
      <c r="G125" s="227"/>
      <c r="H125" s="227"/>
    </row>
    <row r="126" spans="1:8" s="222" customFormat="1" ht="15" customHeight="1">
      <c r="A126" s="114" t="s">
        <v>390</v>
      </c>
      <c r="B126" s="160"/>
      <c r="C126" s="46"/>
      <c r="D126" s="132"/>
      <c r="E126" s="631"/>
      <c r="F126" s="227"/>
      <c r="G126" s="227"/>
      <c r="H126" s="227"/>
    </row>
    <row r="127" spans="1:8" s="222" customFormat="1" ht="15" customHeight="1">
      <c r="A127" s="305" t="s">
        <v>106</v>
      </c>
      <c r="B127" s="160"/>
      <c r="C127" s="46"/>
      <c r="D127" s="132"/>
      <c r="E127" s="631"/>
      <c r="F127" s="227"/>
      <c r="G127" s="227"/>
      <c r="H127" s="227"/>
    </row>
    <row r="128" spans="1:8" s="222" customFormat="1" ht="15" customHeight="1">
      <c r="A128" s="305" t="s">
        <v>259</v>
      </c>
      <c r="B128" s="160">
        <v>569.29999999999995</v>
      </c>
      <c r="C128" s="46">
        <v>22.6</v>
      </c>
      <c r="D128" s="132">
        <v>22</v>
      </c>
      <c r="E128" s="631">
        <v>97.3</v>
      </c>
      <c r="F128" s="227"/>
      <c r="G128" s="227"/>
      <c r="H128" s="227"/>
    </row>
    <row r="129" spans="1:8" s="222" customFormat="1" ht="15" customHeight="1">
      <c r="A129" s="114" t="s">
        <v>461</v>
      </c>
      <c r="B129" s="160"/>
      <c r="C129" s="46"/>
      <c r="D129" s="132"/>
      <c r="E129" s="631"/>
      <c r="F129" s="227"/>
      <c r="G129" s="227"/>
      <c r="H129" s="227"/>
    </row>
    <row r="130" spans="1:8" s="222" customFormat="1" ht="15" customHeight="1">
      <c r="A130" s="114" t="s">
        <v>391</v>
      </c>
      <c r="B130" s="160"/>
      <c r="C130" s="46"/>
      <c r="D130" s="132"/>
      <c r="E130" s="631"/>
      <c r="F130" s="227"/>
      <c r="G130" s="227"/>
      <c r="H130" s="227"/>
    </row>
    <row r="131" spans="1:8" s="222" customFormat="1" ht="15" customHeight="1">
      <c r="A131" s="305" t="s">
        <v>445</v>
      </c>
      <c r="B131" s="160"/>
      <c r="C131" s="46"/>
      <c r="D131" s="132"/>
      <c r="E131" s="631"/>
      <c r="F131" s="227"/>
      <c r="G131" s="227"/>
      <c r="H131" s="227"/>
    </row>
    <row r="132" spans="1:8" s="222" customFormat="1" ht="15" customHeight="1">
      <c r="A132" s="305" t="s">
        <v>245</v>
      </c>
      <c r="B132" s="160">
        <v>17820.599999999999</v>
      </c>
      <c r="C132" s="494">
        <v>25304.400000000001</v>
      </c>
      <c r="D132" s="132">
        <v>35531.5</v>
      </c>
      <c r="E132" s="631">
        <v>140.4</v>
      </c>
      <c r="F132" s="227"/>
      <c r="G132" s="227"/>
      <c r="H132" s="227"/>
    </row>
    <row r="133" spans="1:8" s="222" customFormat="1" ht="15" customHeight="1">
      <c r="A133" s="114" t="s">
        <v>401</v>
      </c>
      <c r="B133" s="160"/>
      <c r="C133" s="494"/>
      <c r="D133" s="132"/>
      <c r="E133" s="631"/>
      <c r="F133" s="227"/>
      <c r="G133" s="227"/>
      <c r="H133" s="227"/>
    </row>
    <row r="134" spans="1:8" s="222" customFormat="1" ht="15" customHeight="1">
      <c r="A134" s="305" t="s">
        <v>260</v>
      </c>
      <c r="B134" s="160">
        <v>8764.2999999999993</v>
      </c>
      <c r="C134" s="494">
        <v>7269.4</v>
      </c>
      <c r="D134" s="132">
        <v>26750.1</v>
      </c>
      <c r="E134" s="631">
        <v>368</v>
      </c>
      <c r="F134" s="227"/>
      <c r="G134" s="227"/>
      <c r="H134" s="227"/>
    </row>
    <row r="135" spans="1:8" s="222" customFormat="1" ht="15" customHeight="1">
      <c r="A135" s="114" t="s">
        <v>454</v>
      </c>
      <c r="B135" s="160"/>
      <c r="C135" s="494"/>
      <c r="D135" s="132"/>
      <c r="E135" s="631"/>
      <c r="F135" s="227"/>
      <c r="G135" s="227"/>
      <c r="H135" s="227"/>
    </row>
    <row r="136" spans="1:8" s="222" customFormat="1" ht="15" customHeight="1">
      <c r="A136" s="305" t="s">
        <v>261</v>
      </c>
      <c r="B136" s="160">
        <v>202188.9</v>
      </c>
      <c r="C136" s="494">
        <v>316263.7</v>
      </c>
      <c r="D136" s="132">
        <v>347993.2</v>
      </c>
      <c r="E136" s="631">
        <v>110</v>
      </c>
      <c r="F136" s="227"/>
      <c r="G136" s="227"/>
      <c r="H136" s="227"/>
    </row>
    <row r="137" spans="1:8" s="222" customFormat="1" ht="15" customHeight="1">
      <c r="A137" s="114" t="s">
        <v>393</v>
      </c>
      <c r="B137" s="160"/>
      <c r="C137" s="494"/>
      <c r="D137" s="132"/>
      <c r="E137" s="631"/>
      <c r="F137" s="227"/>
      <c r="G137" s="227"/>
      <c r="H137" s="227"/>
    </row>
    <row r="138" spans="1:8" s="222" customFormat="1" ht="15" customHeight="1">
      <c r="A138" s="305" t="s">
        <v>262</v>
      </c>
      <c r="B138" s="160">
        <v>13391.9</v>
      </c>
      <c r="C138" s="494">
        <v>11767.4</v>
      </c>
      <c r="D138" s="132">
        <v>10173.9</v>
      </c>
      <c r="E138" s="631">
        <v>86.5</v>
      </c>
      <c r="F138" s="227"/>
      <c r="G138" s="227"/>
      <c r="H138" s="227"/>
    </row>
    <row r="139" spans="1:8" s="222" customFormat="1" ht="15" customHeight="1">
      <c r="A139" s="114" t="s">
        <v>394</v>
      </c>
      <c r="B139" s="160"/>
      <c r="C139" s="494"/>
      <c r="D139" s="132"/>
      <c r="E139" s="631"/>
      <c r="F139" s="227"/>
      <c r="G139" s="227"/>
      <c r="H139" s="227"/>
    </row>
    <row r="140" spans="1:8" s="222" customFormat="1" ht="15" customHeight="1">
      <c r="A140" s="305" t="s">
        <v>250</v>
      </c>
      <c r="B140" s="160">
        <v>63866.6</v>
      </c>
      <c r="C140" s="494">
        <v>51424.1</v>
      </c>
      <c r="D140" s="132">
        <v>66445.8</v>
      </c>
      <c r="E140" s="631">
        <v>129.19999999999999</v>
      </c>
      <c r="F140" s="227"/>
      <c r="G140" s="227"/>
      <c r="H140" s="227"/>
    </row>
    <row r="141" spans="1:8" s="222" customFormat="1" ht="15" customHeight="1">
      <c r="A141" s="114" t="s">
        <v>395</v>
      </c>
      <c r="B141" s="160"/>
      <c r="C141" s="494"/>
      <c r="D141" s="132"/>
      <c r="E141" s="631"/>
      <c r="F141" s="227"/>
      <c r="G141" s="227"/>
      <c r="H141" s="227"/>
    </row>
    <row r="142" spans="1:8" s="222" customFormat="1" ht="15" customHeight="1">
      <c r="A142" s="305" t="s">
        <v>263</v>
      </c>
      <c r="B142" s="160">
        <v>11023.3</v>
      </c>
      <c r="C142" s="494">
        <v>15654</v>
      </c>
      <c r="D142" s="132">
        <v>25029.200000000001</v>
      </c>
      <c r="E142" s="631">
        <v>159.9</v>
      </c>
      <c r="F142" s="227"/>
      <c r="G142" s="227"/>
      <c r="H142" s="227"/>
    </row>
    <row r="143" spans="1:8" s="222" customFormat="1" ht="15" customHeight="1">
      <c r="A143" s="114" t="s">
        <v>396</v>
      </c>
      <c r="B143" s="160"/>
      <c r="C143" s="494"/>
      <c r="D143" s="132"/>
      <c r="E143" s="631"/>
      <c r="F143" s="227"/>
      <c r="G143" s="227"/>
      <c r="H143" s="227"/>
    </row>
    <row r="144" spans="1:8" s="222" customFormat="1" ht="15" customHeight="1">
      <c r="A144" s="305" t="s">
        <v>264</v>
      </c>
      <c r="B144" s="160">
        <v>22017.8</v>
      </c>
      <c r="C144" s="494">
        <v>27880.5</v>
      </c>
      <c r="D144" s="132">
        <v>22927.9</v>
      </c>
      <c r="E144" s="631">
        <v>82.2</v>
      </c>
      <c r="F144" s="227"/>
      <c r="G144" s="227"/>
      <c r="H144" s="227"/>
    </row>
    <row r="145" spans="1:8" s="222" customFormat="1" ht="15" customHeight="1">
      <c r="A145" s="114" t="s">
        <v>397</v>
      </c>
      <c r="B145" s="160"/>
      <c r="C145" s="494"/>
      <c r="D145" s="132"/>
      <c r="E145" s="631"/>
      <c r="F145" s="227"/>
      <c r="G145" s="227"/>
      <c r="H145" s="227"/>
    </row>
    <row r="146" spans="1:8" s="222" customFormat="1" ht="15" customHeight="1">
      <c r="A146" s="305" t="s">
        <v>294</v>
      </c>
      <c r="B146" s="156" t="s">
        <v>675</v>
      </c>
      <c r="C146" s="494">
        <v>144526.5</v>
      </c>
      <c r="D146" s="132">
        <v>89603.199999999997</v>
      </c>
      <c r="E146" s="631">
        <v>62</v>
      </c>
      <c r="F146" s="227"/>
      <c r="G146" s="227"/>
      <c r="H146" s="227"/>
    </row>
    <row r="147" spans="1:8" s="222" customFormat="1" ht="15" customHeight="1">
      <c r="A147" s="114" t="s">
        <v>444</v>
      </c>
      <c r="B147" s="160"/>
      <c r="C147" s="494"/>
      <c r="D147" s="132"/>
      <c r="E147" s="631"/>
      <c r="F147" s="227"/>
      <c r="G147" s="227"/>
      <c r="H147" s="227"/>
    </row>
    <row r="148" spans="1:8" s="222" customFormat="1" ht="15" customHeight="1">
      <c r="A148" s="305" t="s">
        <v>253</v>
      </c>
      <c r="B148" s="160">
        <v>22986.2</v>
      </c>
      <c r="C148" s="494">
        <v>53552.800000000003</v>
      </c>
      <c r="D148" s="132">
        <v>52212.6</v>
      </c>
      <c r="E148" s="631">
        <v>97.5</v>
      </c>
      <c r="F148" s="227"/>
      <c r="G148" s="227"/>
      <c r="H148" s="227"/>
    </row>
    <row r="149" spans="1:8" s="222" customFormat="1" ht="15" customHeight="1">
      <c r="A149" s="114" t="s">
        <v>398</v>
      </c>
      <c r="B149" s="160"/>
      <c r="C149" s="494"/>
      <c r="D149" s="132"/>
      <c r="E149" s="631"/>
      <c r="F149" s="227"/>
      <c r="G149" s="227"/>
      <c r="H149" s="227"/>
    </row>
    <row r="150" spans="1:8" s="222" customFormat="1" ht="15" customHeight="1">
      <c r="A150" s="305" t="s">
        <v>265</v>
      </c>
      <c r="B150" s="160">
        <v>18490.599999999999</v>
      </c>
      <c r="C150" s="494">
        <v>23902.400000000001</v>
      </c>
      <c r="D150" s="132">
        <v>25299.599999999999</v>
      </c>
      <c r="E150" s="631">
        <v>105.8</v>
      </c>
      <c r="F150" s="227"/>
      <c r="G150" s="227"/>
      <c r="H150" s="227"/>
    </row>
    <row r="151" spans="1:8" s="222" customFormat="1" ht="15" customHeight="1">
      <c r="A151" s="114" t="s">
        <v>399</v>
      </c>
      <c r="B151" s="160"/>
      <c r="C151" s="494"/>
      <c r="D151" s="132"/>
      <c r="E151" s="631"/>
      <c r="F151" s="227"/>
      <c r="G151" s="227"/>
      <c r="H151" s="227"/>
    </row>
    <row r="152" spans="1:8" s="222" customFormat="1" ht="15" customHeight="1">
      <c r="A152" s="305" t="s">
        <v>255</v>
      </c>
      <c r="B152" s="160">
        <v>8975.2999999999993</v>
      </c>
      <c r="C152" s="494">
        <v>20297.400000000001</v>
      </c>
      <c r="D152" s="132">
        <v>37617.5</v>
      </c>
      <c r="E152" s="631">
        <v>185.3</v>
      </c>
      <c r="F152" s="227"/>
      <c r="G152" s="227"/>
      <c r="H152" s="227"/>
    </row>
    <row r="153" spans="1:8" s="222" customFormat="1" ht="15" customHeight="1">
      <c r="A153" s="114" t="s">
        <v>400</v>
      </c>
      <c r="B153" s="160"/>
      <c r="C153" s="494"/>
      <c r="D153" s="132"/>
      <c r="E153" s="631"/>
      <c r="F153" s="227"/>
      <c r="G153" s="227"/>
      <c r="H153" s="227"/>
    </row>
    <row r="154" spans="1:8" s="222" customFormat="1" ht="15" customHeight="1">
      <c r="A154" s="305" t="s">
        <v>256</v>
      </c>
      <c r="B154" s="160">
        <v>9878.6</v>
      </c>
      <c r="C154" s="494">
        <v>10859.6</v>
      </c>
      <c r="D154" s="132">
        <v>4630.8</v>
      </c>
      <c r="E154" s="631">
        <v>42.6</v>
      </c>
      <c r="F154" s="227"/>
      <c r="G154" s="227"/>
      <c r="H154" s="227"/>
    </row>
    <row r="155" spans="1:8" s="222" customFormat="1" ht="15" customHeight="1">
      <c r="A155" s="29" t="s">
        <v>453</v>
      </c>
      <c r="B155" s="45"/>
      <c r="C155" s="494"/>
      <c r="D155" s="45"/>
      <c r="E155" s="494"/>
      <c r="F155" s="227"/>
      <c r="G155" s="227"/>
      <c r="H155" s="227"/>
    </row>
    <row r="156" spans="1:8">
      <c r="A156" s="310"/>
      <c r="B156" s="222"/>
      <c r="C156" s="222"/>
      <c r="D156" s="259"/>
      <c r="E156" s="10"/>
      <c r="F156" s="227"/>
      <c r="G156" s="227"/>
      <c r="H156" s="227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horizontalDpi="4294967295" verticalDpi="4294967295" r:id="rId1"/>
    </customSheetView>
  </customSheetViews>
  <mergeCells count="5">
    <mergeCell ref="A3:A4"/>
    <mergeCell ref="D3:E3"/>
    <mergeCell ref="B4:D4"/>
    <mergeCell ref="A1:E1"/>
    <mergeCell ref="A2:E2"/>
  </mergeCells>
  <hyperlinks>
    <hyperlink ref="F1" location="'SPIS TABLIC'!B35" display="Powrót do spisu tablic" xr:uid="{00000000-0004-0000-0F00-000000000000}"/>
    <hyperlink ref="F2" location="'SPIS TABLIC'!B35" display="Return to list of tables" xr:uid="{00000000-0004-0000-0F00-000001000000}"/>
  </hyperlinks>
  <pageMargins left="0.7" right="0.7" top="0.75" bottom="0.75" header="0.3" footer="0.3"/>
  <pageSetup paperSize="9" orientation="landscape" horizontalDpi="4294967295" verticalDpi="4294967295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/>
  <dimension ref="A1:H66"/>
  <sheetViews>
    <sheetView zoomScaleNormal="100" workbookViewId="0">
      <pane ySplit="6" topLeftCell="A7" activePane="bottomLeft" state="frozen"/>
      <selection activeCell="B19" sqref="B19"/>
      <selection pane="bottomLeft" activeCell="F2" sqref="F2"/>
    </sheetView>
  </sheetViews>
  <sheetFormatPr defaultColWidth="9.140625" defaultRowHeight="12.75"/>
  <cols>
    <col min="1" max="1" width="47.140625" style="1" customWidth="1"/>
    <col min="2" max="3" width="15.7109375" style="142" customWidth="1"/>
    <col min="4" max="4" width="15.7109375" style="573" customWidth="1"/>
    <col min="5" max="5" width="15.7109375" style="1" customWidth="1"/>
    <col min="6" max="6" width="20" style="5" customWidth="1"/>
    <col min="7" max="7" width="9.140625" style="1"/>
    <col min="8" max="16384" width="9.140625" style="142"/>
  </cols>
  <sheetData>
    <row r="1" spans="1:8" ht="15" customHeight="1">
      <c r="A1" s="753" t="s">
        <v>1090</v>
      </c>
      <c r="B1" s="753"/>
      <c r="C1" s="753"/>
      <c r="D1" s="753"/>
      <c r="E1" s="753"/>
      <c r="F1" s="241" t="s">
        <v>545</v>
      </c>
      <c r="G1" s="372"/>
    </row>
    <row r="2" spans="1:8" ht="15" customHeight="1">
      <c r="A2" s="759" t="s">
        <v>1096</v>
      </c>
      <c r="B2" s="697"/>
      <c r="C2" s="697"/>
      <c r="D2" s="697"/>
      <c r="E2" s="697"/>
      <c r="F2" s="241" t="s">
        <v>546</v>
      </c>
      <c r="G2" s="372"/>
    </row>
    <row r="3" spans="1:8" ht="15" customHeight="1">
      <c r="A3" s="695" t="s">
        <v>1077</v>
      </c>
      <c r="B3" s="695"/>
      <c r="C3" s="695"/>
      <c r="D3" s="695"/>
      <c r="E3" s="695"/>
      <c r="F3" s="48"/>
    </row>
    <row r="4" spans="1:8" ht="15" customHeight="1">
      <c r="A4" s="695" t="s">
        <v>1134</v>
      </c>
      <c r="B4" s="695"/>
      <c r="C4" s="695"/>
      <c r="D4" s="695"/>
      <c r="E4" s="695"/>
    </row>
    <row r="5" spans="1:8" s="222" customFormat="1" ht="30" customHeight="1">
      <c r="A5" s="728" t="s">
        <v>735</v>
      </c>
      <c r="B5" s="212">
        <v>2010</v>
      </c>
      <c r="C5" s="212">
        <v>2021</v>
      </c>
      <c r="D5" s="687">
        <v>2022</v>
      </c>
      <c r="E5" s="688"/>
      <c r="F5" s="5"/>
      <c r="G5" s="6"/>
    </row>
    <row r="6" spans="1:8" s="222" customFormat="1" ht="30" customHeight="1">
      <c r="A6" s="728"/>
      <c r="B6" s="687" t="s">
        <v>753</v>
      </c>
      <c r="C6" s="687"/>
      <c r="D6" s="687"/>
      <c r="E6" s="213" t="s">
        <v>1226</v>
      </c>
      <c r="F6" s="5"/>
      <c r="G6" s="6"/>
    </row>
    <row r="7" spans="1:8" s="230" customFormat="1" ht="18" customHeight="1">
      <c r="A7" s="311" t="s">
        <v>266</v>
      </c>
      <c r="B7" s="125">
        <v>11067</v>
      </c>
      <c r="C7" s="411">
        <v>12644</v>
      </c>
      <c r="D7" s="572">
        <v>12847</v>
      </c>
      <c r="E7" s="320">
        <v>101.6</v>
      </c>
      <c r="F7" s="292"/>
      <c r="G7" s="293"/>
    </row>
    <row r="8" spans="1:8" s="230" customFormat="1" ht="15" customHeight="1">
      <c r="A8" s="307" t="s">
        <v>318</v>
      </c>
      <c r="B8" s="166"/>
      <c r="C8" s="398"/>
      <c r="D8" s="326"/>
      <c r="E8" s="185"/>
      <c r="F8" s="292"/>
      <c r="G8" s="293"/>
    </row>
    <row r="9" spans="1:8" s="222" customFormat="1" ht="15" customHeight="1">
      <c r="A9" s="42" t="s">
        <v>161</v>
      </c>
      <c r="B9" s="160">
        <v>324</v>
      </c>
      <c r="C9" s="45">
        <v>284</v>
      </c>
      <c r="D9" s="326">
        <v>280</v>
      </c>
      <c r="E9" s="185">
        <v>98.6</v>
      </c>
      <c r="F9" s="292"/>
      <c r="G9" s="6"/>
      <c r="H9" s="259"/>
    </row>
    <row r="10" spans="1:8" s="222" customFormat="1" ht="15" customHeight="1">
      <c r="A10" s="42" t="s">
        <v>869</v>
      </c>
      <c r="B10" s="160"/>
      <c r="C10" s="45"/>
      <c r="D10" s="326"/>
      <c r="E10" s="185"/>
      <c r="F10" s="292"/>
      <c r="G10" s="6"/>
      <c r="H10" s="259"/>
    </row>
    <row r="11" spans="1:8" s="222" customFormat="1" ht="12.75" customHeight="1">
      <c r="A11" s="42" t="s">
        <v>162</v>
      </c>
      <c r="B11" s="160">
        <v>10743</v>
      </c>
      <c r="C11" s="45">
        <v>12269</v>
      </c>
      <c r="D11" s="326">
        <v>12478</v>
      </c>
      <c r="E11" s="185">
        <v>101.7</v>
      </c>
      <c r="F11" s="292"/>
      <c r="G11" s="6"/>
    </row>
    <row r="12" spans="1:8" s="222" customFormat="1" ht="15" customHeight="1">
      <c r="A12" s="42" t="s">
        <v>870</v>
      </c>
      <c r="B12" s="160"/>
      <c r="C12" s="45"/>
      <c r="D12" s="326"/>
      <c r="E12" s="185"/>
      <c r="F12" s="292"/>
      <c r="G12" s="6"/>
    </row>
    <row r="13" spans="1:8" s="222" customFormat="1" ht="15" customHeight="1">
      <c r="A13" s="42" t="s">
        <v>36</v>
      </c>
      <c r="B13" s="160"/>
      <c r="C13" s="45"/>
      <c r="D13" s="329"/>
      <c r="E13" s="185"/>
      <c r="F13" s="292"/>
      <c r="G13" s="6"/>
    </row>
    <row r="14" spans="1:8" s="222" customFormat="1" ht="15" customHeight="1">
      <c r="A14" s="306" t="s">
        <v>402</v>
      </c>
      <c r="B14" s="160"/>
      <c r="C14" s="45"/>
      <c r="D14" s="326"/>
      <c r="E14" s="185"/>
      <c r="F14" s="292"/>
      <c r="G14" s="6"/>
    </row>
    <row r="15" spans="1:8" s="222" customFormat="1" ht="15" customHeight="1">
      <c r="A15" s="42" t="s">
        <v>163</v>
      </c>
      <c r="B15" s="166">
        <v>772</v>
      </c>
      <c r="C15" s="45">
        <v>1498</v>
      </c>
      <c r="D15" s="326">
        <v>1582</v>
      </c>
      <c r="E15" s="185">
        <v>105.6</v>
      </c>
      <c r="F15" s="292"/>
      <c r="G15" s="231"/>
    </row>
    <row r="16" spans="1:8" s="222" customFormat="1" ht="15" customHeight="1">
      <c r="A16" s="115" t="s">
        <v>871</v>
      </c>
      <c r="B16" s="160"/>
      <c r="C16" s="45"/>
      <c r="D16" s="326"/>
      <c r="E16" s="185"/>
      <c r="F16" s="292"/>
      <c r="G16" s="231"/>
    </row>
    <row r="17" spans="1:7" s="222" customFormat="1" ht="15" customHeight="1">
      <c r="A17" s="42" t="s">
        <v>164</v>
      </c>
      <c r="B17" s="166">
        <v>98</v>
      </c>
      <c r="C17" s="45">
        <v>107</v>
      </c>
      <c r="D17" s="326">
        <v>107</v>
      </c>
      <c r="E17" s="185">
        <v>100</v>
      </c>
      <c r="F17" s="292"/>
      <c r="G17" s="6"/>
    </row>
    <row r="18" spans="1:7" s="222" customFormat="1" ht="15" customHeight="1">
      <c r="A18" s="115" t="s">
        <v>872</v>
      </c>
      <c r="B18" s="160"/>
      <c r="C18" s="45"/>
      <c r="D18" s="326"/>
      <c r="E18" s="185"/>
      <c r="F18" s="292"/>
      <c r="G18" s="6"/>
    </row>
    <row r="19" spans="1:7" s="222" customFormat="1" ht="15" customHeight="1">
      <c r="A19" s="42" t="s">
        <v>165</v>
      </c>
      <c r="B19" s="166">
        <v>876</v>
      </c>
      <c r="C19" s="45">
        <v>880</v>
      </c>
      <c r="D19" s="326">
        <v>872</v>
      </c>
      <c r="E19" s="185">
        <v>99.1</v>
      </c>
      <c r="F19" s="292"/>
      <c r="G19" s="6"/>
    </row>
    <row r="20" spans="1:7" s="222" customFormat="1" ht="15" customHeight="1">
      <c r="A20" s="115" t="s">
        <v>873</v>
      </c>
      <c r="B20" s="160"/>
      <c r="C20" s="45"/>
      <c r="D20" s="326"/>
      <c r="E20" s="185"/>
      <c r="F20" s="292"/>
      <c r="G20" s="6"/>
    </row>
    <row r="21" spans="1:7" s="222" customFormat="1" ht="15" customHeight="1">
      <c r="A21" s="42" t="s">
        <v>166</v>
      </c>
      <c r="B21" s="166">
        <v>43</v>
      </c>
      <c r="C21" s="45">
        <v>28</v>
      </c>
      <c r="D21" s="326">
        <v>28</v>
      </c>
      <c r="E21" s="185">
        <v>100</v>
      </c>
      <c r="F21" s="292"/>
      <c r="G21" s="6"/>
    </row>
    <row r="22" spans="1:7" s="222" customFormat="1" ht="15" customHeight="1">
      <c r="A22" s="306" t="s">
        <v>664</v>
      </c>
      <c r="B22" s="166"/>
      <c r="C22" s="45"/>
      <c r="D22" s="326"/>
      <c r="E22" s="185"/>
      <c r="F22" s="292"/>
      <c r="G22" s="6"/>
    </row>
    <row r="23" spans="1:7" s="222" customFormat="1" ht="15" customHeight="1">
      <c r="A23" s="42" t="s">
        <v>167</v>
      </c>
      <c r="B23" s="160"/>
      <c r="C23" s="45"/>
      <c r="D23" s="326"/>
      <c r="E23" s="185"/>
      <c r="F23" s="292"/>
      <c r="G23" s="6"/>
    </row>
    <row r="24" spans="1:7" s="222" customFormat="1" ht="15" customHeight="1">
      <c r="A24" s="42" t="s">
        <v>168</v>
      </c>
      <c r="B24" s="166">
        <v>8327</v>
      </c>
      <c r="C24" s="45">
        <v>8855</v>
      </c>
      <c r="D24" s="326">
        <v>8953</v>
      </c>
      <c r="E24" s="185">
        <v>101.1</v>
      </c>
      <c r="F24" s="292"/>
      <c r="G24" s="6"/>
    </row>
    <row r="25" spans="1:7" s="222" customFormat="1" ht="15" customHeight="1">
      <c r="A25" s="306" t="s">
        <v>403</v>
      </c>
      <c r="B25" s="160"/>
      <c r="C25" s="45"/>
      <c r="D25" s="329"/>
      <c r="E25" s="185"/>
      <c r="F25" s="292"/>
      <c r="G25" s="6"/>
    </row>
    <row r="26" spans="1:7" s="222" customFormat="1" ht="15" customHeight="1">
      <c r="A26" s="42" t="s">
        <v>35</v>
      </c>
      <c r="B26" s="160"/>
      <c r="C26" s="45"/>
      <c r="D26" s="326"/>
      <c r="E26" s="185"/>
      <c r="F26" s="292"/>
      <c r="G26" s="6"/>
    </row>
    <row r="27" spans="1:7" s="222" customFormat="1" ht="15" customHeight="1">
      <c r="A27" s="114" t="s">
        <v>407</v>
      </c>
      <c r="B27" s="160"/>
      <c r="C27" s="45"/>
      <c r="D27" s="326"/>
      <c r="E27" s="185"/>
      <c r="F27" s="292"/>
      <c r="G27" s="6"/>
    </row>
    <row r="28" spans="1:7" s="222" customFormat="1" ht="15" customHeight="1">
      <c r="A28" s="42" t="s">
        <v>169</v>
      </c>
      <c r="B28" s="166">
        <v>79</v>
      </c>
      <c r="C28" s="45">
        <v>61</v>
      </c>
      <c r="D28" s="326">
        <v>63</v>
      </c>
      <c r="E28" s="185">
        <v>103.3</v>
      </c>
      <c r="F28" s="292"/>
      <c r="G28" s="6"/>
    </row>
    <row r="29" spans="1:7" s="222" customFormat="1" ht="15" customHeight="1">
      <c r="A29" s="115" t="s">
        <v>874</v>
      </c>
      <c r="B29" s="160"/>
      <c r="C29" s="45"/>
      <c r="D29" s="326"/>
      <c r="E29" s="185"/>
      <c r="F29" s="292"/>
      <c r="G29" s="6"/>
    </row>
    <row r="30" spans="1:7" s="222" customFormat="1" ht="15" customHeight="1">
      <c r="A30" s="42" t="s">
        <v>170</v>
      </c>
      <c r="B30" s="166">
        <v>982</v>
      </c>
      <c r="C30" s="45">
        <v>1051</v>
      </c>
      <c r="D30" s="326">
        <v>1054</v>
      </c>
      <c r="E30" s="185">
        <v>100.3</v>
      </c>
      <c r="F30" s="292"/>
      <c r="G30" s="6"/>
    </row>
    <row r="31" spans="1:7" s="222" customFormat="1" ht="15" customHeight="1">
      <c r="A31" s="115" t="s">
        <v>875</v>
      </c>
      <c r="B31" s="160"/>
      <c r="C31" s="45"/>
      <c r="D31" s="329"/>
      <c r="E31" s="185"/>
      <c r="F31" s="292"/>
      <c r="G31" s="6"/>
    </row>
    <row r="32" spans="1:7" s="222" customFormat="1" ht="15" customHeight="1">
      <c r="A32" s="42" t="s">
        <v>171</v>
      </c>
      <c r="B32" s="166">
        <v>929</v>
      </c>
      <c r="C32" s="45">
        <v>977</v>
      </c>
      <c r="D32" s="326">
        <v>974</v>
      </c>
      <c r="E32" s="185">
        <v>99.7</v>
      </c>
      <c r="F32" s="292"/>
      <c r="G32" s="6"/>
    </row>
    <row r="33" spans="1:7" s="222" customFormat="1" ht="15" customHeight="1">
      <c r="A33" s="115" t="s">
        <v>876</v>
      </c>
      <c r="B33" s="160"/>
      <c r="C33" s="45"/>
      <c r="D33" s="326"/>
      <c r="E33" s="185"/>
      <c r="F33" s="292"/>
      <c r="G33" s="6"/>
    </row>
    <row r="34" spans="1:7" s="222" customFormat="1" ht="15" customHeight="1">
      <c r="A34" s="42" t="s">
        <v>172</v>
      </c>
      <c r="B34" s="166">
        <v>1037</v>
      </c>
      <c r="C34" s="45">
        <v>1410</v>
      </c>
      <c r="D34" s="326">
        <v>1483</v>
      </c>
      <c r="E34" s="185">
        <v>105.2</v>
      </c>
      <c r="F34" s="292"/>
      <c r="G34" s="6"/>
    </row>
    <row r="35" spans="1:7" s="222" customFormat="1" ht="15" customHeight="1">
      <c r="A35" s="306" t="s">
        <v>404</v>
      </c>
      <c r="B35" s="160"/>
      <c r="C35" s="45"/>
      <c r="D35" s="326"/>
      <c r="E35" s="185"/>
      <c r="F35" s="292"/>
      <c r="G35" s="6"/>
    </row>
    <row r="36" spans="1:7" s="222" customFormat="1" ht="15" customHeight="1">
      <c r="A36" s="42" t="s">
        <v>877</v>
      </c>
      <c r="B36" s="166">
        <v>3122</v>
      </c>
      <c r="C36" s="45">
        <v>2705</v>
      </c>
      <c r="D36" s="326">
        <v>2667</v>
      </c>
      <c r="E36" s="185">
        <v>98.6</v>
      </c>
      <c r="F36" s="292"/>
      <c r="G36" s="6"/>
    </row>
    <row r="37" spans="1:7" s="222" customFormat="1" ht="15" customHeight="1">
      <c r="A37" s="306" t="s">
        <v>878</v>
      </c>
      <c r="B37" s="160"/>
      <c r="C37" s="45"/>
      <c r="D37" s="329"/>
      <c r="E37" s="185"/>
      <c r="F37" s="292"/>
      <c r="G37" s="6"/>
    </row>
    <row r="38" spans="1:7" s="222" customFormat="1" ht="15" customHeight="1">
      <c r="A38" s="42" t="s">
        <v>186</v>
      </c>
      <c r="B38" s="166">
        <v>745</v>
      </c>
      <c r="C38" s="45">
        <v>745</v>
      </c>
      <c r="D38" s="326">
        <v>751</v>
      </c>
      <c r="E38" s="185">
        <v>100.8</v>
      </c>
      <c r="F38" s="292"/>
      <c r="G38" s="6"/>
    </row>
    <row r="39" spans="1:7" s="222" customFormat="1" ht="15" customHeight="1">
      <c r="A39" s="115" t="s">
        <v>879</v>
      </c>
      <c r="B39" s="160"/>
      <c r="C39" s="45"/>
      <c r="D39" s="326"/>
      <c r="E39" s="185"/>
      <c r="F39" s="292"/>
      <c r="G39" s="6"/>
    </row>
    <row r="40" spans="1:7" s="222" customFormat="1" ht="15" customHeight="1">
      <c r="A40" s="42" t="s">
        <v>880</v>
      </c>
      <c r="B40" s="166">
        <v>259</v>
      </c>
      <c r="C40" s="45">
        <v>282</v>
      </c>
      <c r="D40" s="326">
        <v>285</v>
      </c>
      <c r="E40" s="185">
        <v>101.1</v>
      </c>
      <c r="F40" s="292"/>
      <c r="G40" s="6"/>
    </row>
    <row r="41" spans="1:7" s="222" customFormat="1" ht="15" customHeight="1">
      <c r="A41" s="115" t="s">
        <v>881</v>
      </c>
      <c r="B41" s="160"/>
      <c r="C41" s="45"/>
      <c r="D41" s="326"/>
      <c r="E41" s="185"/>
      <c r="F41" s="292"/>
      <c r="G41" s="6"/>
    </row>
    <row r="42" spans="1:7" s="222" customFormat="1" ht="15" customHeight="1">
      <c r="A42" s="42" t="s">
        <v>173</v>
      </c>
      <c r="B42" s="166">
        <v>266</v>
      </c>
      <c r="C42" s="45">
        <v>468</v>
      </c>
      <c r="D42" s="326">
        <v>511</v>
      </c>
      <c r="E42" s="185">
        <v>109.2</v>
      </c>
      <c r="F42" s="292"/>
      <c r="G42" s="6"/>
    </row>
    <row r="43" spans="1:7" s="222" customFormat="1" ht="15" customHeight="1">
      <c r="A43" s="115" t="s">
        <v>882</v>
      </c>
      <c r="B43" s="160"/>
      <c r="C43" s="45"/>
      <c r="D43" s="329"/>
      <c r="E43" s="185"/>
      <c r="F43" s="292"/>
      <c r="G43" s="6"/>
    </row>
    <row r="44" spans="1:7" s="222" customFormat="1" ht="15" customHeight="1">
      <c r="A44" s="42" t="s">
        <v>174</v>
      </c>
      <c r="B44" s="166">
        <v>474</v>
      </c>
      <c r="C44" s="45">
        <v>395</v>
      </c>
      <c r="D44" s="326">
        <v>378</v>
      </c>
      <c r="E44" s="185">
        <v>95.7</v>
      </c>
      <c r="F44" s="292"/>
      <c r="G44" s="6"/>
    </row>
    <row r="45" spans="1:7" s="222" customFormat="1" ht="15" customHeight="1">
      <c r="A45" s="115" t="s">
        <v>883</v>
      </c>
      <c r="B45" s="160"/>
      <c r="C45" s="45"/>
      <c r="D45" s="326"/>
      <c r="E45" s="185"/>
      <c r="F45" s="292"/>
      <c r="G45" s="6"/>
    </row>
    <row r="46" spans="1:7" s="222" customFormat="1" ht="15" customHeight="1">
      <c r="A46" s="42" t="s">
        <v>884</v>
      </c>
      <c r="B46" s="166">
        <v>438</v>
      </c>
      <c r="C46" s="45">
        <v>655</v>
      </c>
      <c r="D46" s="326">
        <v>669</v>
      </c>
      <c r="E46" s="185">
        <v>102.1</v>
      </c>
      <c r="F46" s="292"/>
      <c r="G46" s="231"/>
    </row>
    <row r="47" spans="1:7" s="222" customFormat="1" ht="15" customHeight="1">
      <c r="A47" s="115" t="s">
        <v>885</v>
      </c>
      <c r="B47" s="166"/>
      <c r="C47" s="45"/>
      <c r="D47" s="326"/>
      <c r="E47" s="185"/>
      <c r="F47" s="292"/>
      <c r="G47" s="231"/>
    </row>
    <row r="48" spans="1:7" s="222" customFormat="1" ht="15" customHeight="1">
      <c r="A48" s="42" t="s">
        <v>267</v>
      </c>
      <c r="B48" s="166">
        <v>1158</v>
      </c>
      <c r="C48" s="45">
        <v>1550</v>
      </c>
      <c r="D48" s="326">
        <v>1599</v>
      </c>
      <c r="E48" s="185">
        <v>103.2</v>
      </c>
      <c r="F48" s="292"/>
      <c r="G48" s="6"/>
    </row>
    <row r="49" spans="1:7" s="222" customFormat="1" ht="15" customHeight="1">
      <c r="A49" s="115" t="s">
        <v>886</v>
      </c>
      <c r="B49" s="160"/>
      <c r="C49" s="45"/>
      <c r="D49" s="329"/>
      <c r="E49" s="185"/>
      <c r="F49" s="292"/>
      <c r="G49" s="6"/>
    </row>
    <row r="50" spans="1:7" s="222" customFormat="1" ht="15" customHeight="1">
      <c r="A50" s="42" t="s">
        <v>887</v>
      </c>
      <c r="B50" s="166">
        <v>212</v>
      </c>
      <c r="C50" s="45">
        <v>401</v>
      </c>
      <c r="D50" s="326">
        <v>413</v>
      </c>
      <c r="E50" s="185">
        <v>103</v>
      </c>
      <c r="F50" s="292"/>
      <c r="G50" s="6"/>
    </row>
    <row r="51" spans="1:7" s="222" customFormat="1" ht="15" customHeight="1">
      <c r="A51" s="115" t="s">
        <v>888</v>
      </c>
      <c r="B51" s="160"/>
      <c r="C51" s="45"/>
      <c r="D51" s="326"/>
      <c r="E51" s="185"/>
      <c r="F51" s="292"/>
      <c r="G51" s="6"/>
    </row>
    <row r="52" spans="1:7" s="263" customFormat="1" ht="15" customHeight="1">
      <c r="A52" s="42" t="s">
        <v>889</v>
      </c>
      <c r="B52" s="166">
        <v>380</v>
      </c>
      <c r="C52" s="160">
        <v>527</v>
      </c>
      <c r="D52" s="326">
        <v>524</v>
      </c>
      <c r="E52" s="185">
        <v>99.4</v>
      </c>
      <c r="F52" s="292"/>
      <c r="G52" s="277"/>
    </row>
    <row r="53" spans="1:7" s="263" customFormat="1" ht="15" customHeight="1">
      <c r="A53" s="115" t="s">
        <v>890</v>
      </c>
      <c r="B53" s="160"/>
      <c r="C53" s="160"/>
      <c r="D53" s="326"/>
      <c r="E53" s="185"/>
      <c r="F53" s="292"/>
      <c r="G53" s="277"/>
    </row>
    <row r="54" spans="1:7" s="222" customFormat="1" ht="15" customHeight="1">
      <c r="A54" s="42" t="s">
        <v>175</v>
      </c>
      <c r="B54" s="166">
        <v>859</v>
      </c>
      <c r="C54" s="45">
        <v>1046</v>
      </c>
      <c r="D54" s="326">
        <v>1076</v>
      </c>
      <c r="E54" s="185">
        <v>102.9</v>
      </c>
      <c r="F54" s="292"/>
      <c r="G54" s="6"/>
    </row>
    <row r="55" spans="1:7" s="222" customFormat="1" ht="15" customHeight="1">
      <c r="A55" s="115" t="s">
        <v>891</v>
      </c>
      <c r="B55" s="166"/>
      <c r="C55" s="45"/>
      <c r="D55" s="329"/>
      <c r="E55" s="185"/>
      <c r="F55" s="292"/>
      <c r="G55" s="6"/>
    </row>
    <row r="56" spans="1:7" s="222" customFormat="1" ht="15" customHeight="1">
      <c r="A56" s="42" t="s">
        <v>268</v>
      </c>
      <c r="B56" s="166">
        <v>236</v>
      </c>
      <c r="C56" s="45">
        <v>287</v>
      </c>
      <c r="D56" s="326">
        <v>293</v>
      </c>
      <c r="E56" s="185">
        <v>102.1</v>
      </c>
      <c r="F56" s="292"/>
      <c r="G56" s="6"/>
    </row>
    <row r="57" spans="1:7" s="222" customFormat="1" ht="15" customHeight="1">
      <c r="A57" s="115" t="s">
        <v>892</v>
      </c>
      <c r="B57" s="160"/>
      <c r="C57" s="45"/>
      <c r="D57" s="326"/>
      <c r="E57" s="185"/>
      <c r="F57" s="292"/>
      <c r="G57" s="6"/>
    </row>
    <row r="58" spans="1:7" s="222" customFormat="1" ht="15" customHeight="1">
      <c r="A58" s="42" t="s">
        <v>580</v>
      </c>
      <c r="B58" s="160"/>
      <c r="C58" s="45"/>
      <c r="D58" s="326"/>
      <c r="E58" s="185"/>
      <c r="F58" s="292"/>
      <c r="G58" s="6"/>
    </row>
    <row r="59" spans="1:7" s="222" customFormat="1" ht="15" customHeight="1">
      <c r="A59" s="42" t="s">
        <v>581</v>
      </c>
      <c r="B59" s="166"/>
      <c r="C59" s="45"/>
      <c r="D59" s="326"/>
      <c r="E59" s="184"/>
      <c r="F59" s="292"/>
      <c r="G59" s="6"/>
    </row>
    <row r="60" spans="1:7" s="222" customFormat="1" ht="15" customHeight="1">
      <c r="A60" s="42" t="s">
        <v>893</v>
      </c>
      <c r="B60" s="166">
        <v>783</v>
      </c>
      <c r="C60" s="45">
        <v>1025</v>
      </c>
      <c r="D60" s="326">
        <v>1044</v>
      </c>
      <c r="E60" s="185">
        <v>101.9</v>
      </c>
      <c r="F60" s="292"/>
      <c r="G60" s="6"/>
    </row>
    <row r="61" spans="1:7" s="222" customFormat="1" ht="15" customHeight="1">
      <c r="A61" s="32" t="s">
        <v>582</v>
      </c>
      <c r="B61" s="49"/>
      <c r="C61" s="45"/>
      <c r="D61" s="329"/>
      <c r="E61" s="185"/>
      <c r="F61" s="5"/>
      <c r="G61" s="6"/>
    </row>
    <row r="62" spans="1:7" s="222" customFormat="1" ht="15" customHeight="1">
      <c r="A62" s="32" t="s">
        <v>1140</v>
      </c>
      <c r="B62" s="49"/>
      <c r="C62" s="45"/>
      <c r="D62" s="326"/>
      <c r="E62" s="185"/>
      <c r="F62" s="5"/>
      <c r="G62" s="6"/>
    </row>
    <row r="63" spans="1:7" s="222" customFormat="1" ht="15" customHeight="1">
      <c r="A63" s="312" t="s">
        <v>1141</v>
      </c>
      <c r="B63" s="45"/>
      <c r="C63" s="45"/>
      <c r="D63" s="326"/>
      <c r="E63" s="185"/>
      <c r="F63" s="5"/>
      <c r="G63" s="6"/>
    </row>
    <row r="64" spans="1:7" ht="15" customHeight="1">
      <c r="A64" s="521"/>
      <c r="B64" s="520"/>
      <c r="C64" s="520"/>
      <c r="D64" s="544"/>
      <c r="E64" s="127"/>
    </row>
    <row r="65" spans="1:5" ht="15" customHeight="1">
      <c r="A65" s="784" t="s">
        <v>1019</v>
      </c>
      <c r="B65" s="784"/>
      <c r="C65" s="784"/>
      <c r="D65" s="784"/>
      <c r="E65" s="784"/>
    </row>
    <row r="66" spans="1:5" ht="10.5" customHeight="1">
      <c r="A66" s="772" t="s">
        <v>1351</v>
      </c>
      <c r="B66" s="772"/>
      <c r="C66" s="772"/>
      <c r="D66" s="772"/>
      <c r="E66" s="772"/>
    </row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landscape" horizontalDpi="4294967295" verticalDpi="4294967295" r:id="rId1"/>
    </customSheetView>
  </customSheetViews>
  <mergeCells count="9">
    <mergeCell ref="A4:E4"/>
    <mergeCell ref="A3:E3"/>
    <mergeCell ref="A1:E1"/>
    <mergeCell ref="A2:E2"/>
    <mergeCell ref="A66:E66"/>
    <mergeCell ref="A5:A6"/>
    <mergeCell ref="D5:E5"/>
    <mergeCell ref="B6:D6"/>
    <mergeCell ref="A65:E65"/>
  </mergeCells>
  <hyperlinks>
    <hyperlink ref="F1" location="'SPIS TABLIC'!B35" display="Powrót do spisu tablic" xr:uid="{00000000-0004-0000-1000-000000000000}"/>
    <hyperlink ref="F2" location="'SPIS TABLIC'!B36" display="Return to list of tables" xr:uid="{00000000-0004-0000-1000-000001000000}"/>
    <hyperlink ref="F1:G2" location="'SPIS TABLIC'!B37" display="Powrót do spisu tablic" xr:uid="{00000000-0004-0000-1000-000002000000}"/>
  </hyperlinks>
  <pageMargins left="0.7" right="0.7" top="0.75" bottom="0.75" header="0.3" footer="0.3"/>
  <pageSetup paperSize="9" orientation="landscape" horizontalDpi="4294967295" verticalDpi="4294967295"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/>
  <dimension ref="A1:R67"/>
  <sheetViews>
    <sheetView zoomScaleNormal="100" workbookViewId="0">
      <pane ySplit="4" topLeftCell="A23" activePane="bottomLeft" state="frozen"/>
      <selection activeCell="B19" sqref="B19"/>
      <selection pane="bottomLeft" activeCell="F2" sqref="F2"/>
    </sheetView>
  </sheetViews>
  <sheetFormatPr defaultColWidth="8.85546875" defaultRowHeight="15"/>
  <cols>
    <col min="1" max="1" width="44.7109375" style="147" customWidth="1"/>
    <col min="2" max="5" width="15.7109375" style="147" customWidth="1"/>
    <col min="6" max="6" width="8.85546875" style="5"/>
    <col min="7" max="7" width="8.85546875" style="147"/>
    <col min="8" max="8" width="9.28515625" style="147" bestFit="1" customWidth="1"/>
    <col min="9" max="16384" width="8.85546875" style="147"/>
  </cols>
  <sheetData>
    <row r="1" spans="1:8" ht="15" customHeight="1">
      <c r="A1" s="787" t="s">
        <v>1091</v>
      </c>
      <c r="B1" s="787"/>
      <c r="C1" s="787"/>
      <c r="D1" s="787"/>
      <c r="E1" s="787"/>
      <c r="F1" s="241" t="s">
        <v>545</v>
      </c>
    </row>
    <row r="2" spans="1:8" s="234" customFormat="1" ht="15" customHeight="1">
      <c r="A2" s="365" t="s">
        <v>967</v>
      </c>
      <c r="B2" s="366"/>
      <c r="C2" s="366"/>
      <c r="D2" s="366"/>
      <c r="E2" s="366"/>
      <c r="F2" s="241" t="s">
        <v>546</v>
      </c>
    </row>
    <row r="3" spans="1:8" ht="30" customHeight="1">
      <c r="A3" s="728" t="s">
        <v>735</v>
      </c>
      <c r="B3" s="215">
        <v>2010</v>
      </c>
      <c r="C3" s="215">
        <v>2021</v>
      </c>
      <c r="D3" s="715">
        <v>2022</v>
      </c>
      <c r="E3" s="716"/>
    </row>
    <row r="4" spans="1:8" ht="30" customHeight="1">
      <c r="A4" s="728"/>
      <c r="B4" s="687" t="s">
        <v>753</v>
      </c>
      <c r="C4" s="687"/>
      <c r="D4" s="687"/>
      <c r="E4" s="216" t="s">
        <v>1226</v>
      </c>
    </row>
    <row r="5" spans="1:8" ht="20.100000000000001" customHeight="1">
      <c r="A5" s="789" t="s">
        <v>1049</v>
      </c>
      <c r="B5" s="718"/>
      <c r="C5" s="718"/>
      <c r="D5" s="718"/>
      <c r="E5" s="718"/>
    </row>
    <row r="6" spans="1:8" ht="20.100000000000001" customHeight="1">
      <c r="A6" s="788" t="s">
        <v>1078</v>
      </c>
      <c r="B6" s="788"/>
      <c r="C6" s="788"/>
      <c r="D6" s="788"/>
      <c r="E6" s="788"/>
    </row>
    <row r="7" spans="1:8" s="294" customFormat="1">
      <c r="A7" s="66" t="s">
        <v>583</v>
      </c>
      <c r="B7" s="189">
        <v>53604</v>
      </c>
      <c r="C7" s="433">
        <v>75098</v>
      </c>
      <c r="D7" s="433">
        <v>76062</v>
      </c>
      <c r="E7" s="184">
        <v>101.3</v>
      </c>
      <c r="F7" s="295"/>
      <c r="G7" s="469"/>
      <c r="H7" s="470"/>
    </row>
    <row r="8" spans="1:8" s="294" customFormat="1">
      <c r="A8" s="67" t="s">
        <v>894</v>
      </c>
      <c r="B8" s="189"/>
      <c r="C8" s="396"/>
      <c r="D8" s="396"/>
      <c r="E8" s="185"/>
      <c r="F8" s="295"/>
      <c r="G8" s="469"/>
      <c r="H8" s="470"/>
    </row>
    <row r="9" spans="1:8" s="294" customFormat="1">
      <c r="A9" s="54" t="s">
        <v>619</v>
      </c>
      <c r="B9" s="168">
        <v>42929</v>
      </c>
      <c r="C9" s="396">
        <v>59636</v>
      </c>
      <c r="D9" s="396">
        <v>60313</v>
      </c>
      <c r="E9" s="185">
        <v>101.1</v>
      </c>
      <c r="F9" s="243"/>
      <c r="G9" s="469"/>
      <c r="H9" s="470"/>
    </row>
    <row r="10" spans="1:8" s="294" customFormat="1">
      <c r="A10" s="56" t="s">
        <v>895</v>
      </c>
      <c r="B10" s="168"/>
      <c r="C10" s="396"/>
      <c r="D10" s="396"/>
      <c r="E10" s="185"/>
      <c r="F10" s="11"/>
      <c r="G10" s="469"/>
      <c r="H10" s="470"/>
    </row>
    <row r="11" spans="1:8" s="294" customFormat="1">
      <c r="A11" s="54" t="s">
        <v>968</v>
      </c>
      <c r="B11" s="168">
        <v>7218</v>
      </c>
      <c r="C11" s="396">
        <v>9289</v>
      </c>
      <c r="D11" s="396">
        <v>9350</v>
      </c>
      <c r="E11" s="185">
        <v>100.7</v>
      </c>
      <c r="F11" s="243"/>
      <c r="G11" s="469"/>
      <c r="H11" s="470"/>
    </row>
    <row r="12" spans="1:8" s="294" customFormat="1">
      <c r="A12" s="56" t="s">
        <v>969</v>
      </c>
      <c r="B12" s="168"/>
      <c r="C12" s="396"/>
      <c r="D12" s="396"/>
      <c r="E12" s="185"/>
      <c r="F12" s="11"/>
      <c r="G12" s="469"/>
      <c r="H12" s="470"/>
    </row>
    <row r="13" spans="1:8" s="294" customFormat="1">
      <c r="A13" s="54" t="s">
        <v>1039</v>
      </c>
      <c r="B13" s="168">
        <v>344</v>
      </c>
      <c r="C13" s="396">
        <v>1303</v>
      </c>
      <c r="D13" s="396">
        <v>1268</v>
      </c>
      <c r="E13" s="185">
        <v>97.3</v>
      </c>
      <c r="F13" s="243"/>
      <c r="G13" s="469"/>
      <c r="H13" s="470"/>
    </row>
    <row r="14" spans="1:8" s="294" customFormat="1">
      <c r="A14" s="56" t="s">
        <v>1020</v>
      </c>
      <c r="B14" s="168"/>
      <c r="C14" s="396"/>
      <c r="D14" s="396"/>
      <c r="E14" s="185"/>
      <c r="F14" s="11"/>
      <c r="G14" s="469"/>
      <c r="H14" s="470"/>
    </row>
    <row r="15" spans="1:8" s="294" customFormat="1">
      <c r="A15" s="54" t="s">
        <v>620</v>
      </c>
      <c r="B15" s="168">
        <v>455</v>
      </c>
      <c r="C15" s="396">
        <v>583</v>
      </c>
      <c r="D15" s="396">
        <v>590</v>
      </c>
      <c r="E15" s="185">
        <v>101.2</v>
      </c>
      <c r="F15" s="243"/>
      <c r="G15" s="469"/>
      <c r="H15" s="470"/>
    </row>
    <row r="16" spans="1:8" s="294" customFormat="1">
      <c r="A16" s="56" t="s">
        <v>1021</v>
      </c>
      <c r="B16" s="168"/>
      <c r="C16" s="396"/>
      <c r="D16" s="396"/>
      <c r="E16" s="185"/>
      <c r="F16" s="11"/>
      <c r="G16" s="469"/>
      <c r="H16" s="470"/>
    </row>
    <row r="17" spans="1:9" s="294" customFormat="1">
      <c r="A17" s="54" t="s">
        <v>621</v>
      </c>
      <c r="B17" s="168">
        <v>337</v>
      </c>
      <c r="C17" s="396">
        <v>368</v>
      </c>
      <c r="D17" s="396">
        <v>379</v>
      </c>
      <c r="E17" s="185">
        <v>103</v>
      </c>
      <c r="F17" s="243"/>
      <c r="G17" s="469"/>
      <c r="H17" s="470"/>
    </row>
    <row r="18" spans="1:9" s="294" customFormat="1">
      <c r="A18" s="56" t="s">
        <v>896</v>
      </c>
      <c r="B18" s="168"/>
      <c r="C18" s="396"/>
      <c r="D18" s="396"/>
      <c r="E18" s="185"/>
      <c r="F18" s="11"/>
      <c r="G18" s="469"/>
      <c r="H18" s="470"/>
    </row>
    <row r="19" spans="1:9" s="294" customFormat="1">
      <c r="A19" s="54" t="s">
        <v>622</v>
      </c>
      <c r="B19" s="168">
        <v>1813</v>
      </c>
      <c r="C19" s="396">
        <v>3284</v>
      </c>
      <c r="D19" s="396">
        <v>3479</v>
      </c>
      <c r="E19" s="185">
        <v>105.9</v>
      </c>
      <c r="F19" s="11"/>
      <c r="G19" s="469"/>
      <c r="H19" s="470"/>
    </row>
    <row r="20" spans="1:9" s="294" customFormat="1">
      <c r="A20" s="56" t="s">
        <v>897</v>
      </c>
      <c r="B20" s="168"/>
      <c r="C20" s="396"/>
      <c r="D20" s="396"/>
      <c r="E20" s="185"/>
      <c r="F20" s="11"/>
      <c r="G20" s="469"/>
      <c r="H20" s="470"/>
    </row>
    <row r="21" spans="1:9" s="294" customFormat="1">
      <c r="A21" s="54" t="s">
        <v>623</v>
      </c>
      <c r="B21" s="168">
        <v>508</v>
      </c>
      <c r="C21" s="396">
        <v>635</v>
      </c>
      <c r="D21" s="396">
        <v>683</v>
      </c>
      <c r="E21" s="185">
        <v>107.6</v>
      </c>
      <c r="F21" s="11"/>
      <c r="G21" s="469"/>
      <c r="H21" s="470"/>
    </row>
    <row r="22" spans="1:9" s="294" customFormat="1">
      <c r="A22" s="56" t="s">
        <v>1022</v>
      </c>
      <c r="B22" s="168"/>
      <c r="C22" s="396"/>
      <c r="D22" s="396"/>
      <c r="E22" s="185"/>
      <c r="F22" s="11"/>
      <c r="G22" s="469"/>
      <c r="H22" s="470"/>
    </row>
    <row r="23" spans="1:9" s="294" customFormat="1">
      <c r="A23" s="54" t="s">
        <v>898</v>
      </c>
      <c r="B23" s="189">
        <v>1573</v>
      </c>
      <c r="C23" s="433">
        <v>2044</v>
      </c>
      <c r="D23" s="433">
        <v>2078</v>
      </c>
      <c r="E23" s="184">
        <v>101.7</v>
      </c>
      <c r="F23" s="11"/>
      <c r="G23" s="469"/>
      <c r="H23" s="470"/>
    </row>
    <row r="24" spans="1:9" s="294" customFormat="1">
      <c r="A24" s="257" t="s">
        <v>899</v>
      </c>
      <c r="B24" s="280"/>
      <c r="C24" s="280"/>
      <c r="D24" s="295"/>
      <c r="E24" s="260"/>
      <c r="F24" s="11"/>
      <c r="G24" s="298"/>
    </row>
    <row r="25" spans="1:9" s="294" customFormat="1" ht="20.100000000000001" customHeight="1">
      <c r="A25" s="726" t="s">
        <v>1206</v>
      </c>
      <c r="B25" s="790"/>
      <c r="C25" s="790"/>
      <c r="D25" s="790"/>
      <c r="E25" s="790"/>
      <c r="F25" s="11"/>
    </row>
    <row r="26" spans="1:9" s="296" customFormat="1" ht="20.100000000000001" customHeight="1">
      <c r="A26" s="785" t="s">
        <v>1207</v>
      </c>
      <c r="B26" s="786"/>
      <c r="C26" s="786"/>
      <c r="D26" s="786"/>
      <c r="E26" s="786"/>
      <c r="F26" s="505"/>
    </row>
    <row r="27" spans="1:9" s="294" customFormat="1">
      <c r="A27" s="66" t="s">
        <v>585</v>
      </c>
      <c r="B27" s="169" t="s">
        <v>667</v>
      </c>
      <c r="C27" s="433">
        <v>25</v>
      </c>
      <c r="D27" s="433">
        <v>42</v>
      </c>
      <c r="E27" s="184">
        <v>168</v>
      </c>
      <c r="F27" s="11"/>
      <c r="I27" s="297"/>
    </row>
    <row r="28" spans="1:9" s="294" customFormat="1">
      <c r="A28" s="67" t="s">
        <v>1023</v>
      </c>
      <c r="B28" s="169"/>
      <c r="C28" s="396"/>
      <c r="D28" s="396"/>
      <c r="E28" s="185"/>
      <c r="F28" s="11"/>
    </row>
    <row r="29" spans="1:9" s="294" customFormat="1">
      <c r="A29" s="54" t="s">
        <v>586</v>
      </c>
      <c r="B29" s="156"/>
      <c r="C29" s="396"/>
      <c r="D29" s="396"/>
      <c r="E29" s="185"/>
      <c r="F29" s="11"/>
    </row>
    <row r="30" spans="1:9" s="294" customFormat="1">
      <c r="A30" s="54" t="s">
        <v>1027</v>
      </c>
      <c r="B30" s="156"/>
      <c r="C30" s="396"/>
      <c r="D30" s="396"/>
      <c r="E30" s="185"/>
      <c r="F30" s="11"/>
    </row>
    <row r="31" spans="1:9" s="294" customFormat="1">
      <c r="A31" s="54" t="s">
        <v>1104</v>
      </c>
      <c r="B31" s="156" t="s">
        <v>667</v>
      </c>
      <c r="C31" s="417">
        <v>3</v>
      </c>
      <c r="D31" s="396">
        <v>6</v>
      </c>
      <c r="E31" s="89" t="s">
        <v>667</v>
      </c>
      <c r="F31" s="11"/>
      <c r="G31" s="346"/>
      <c r="I31" s="297"/>
    </row>
    <row r="32" spans="1:9" s="294" customFormat="1">
      <c r="A32" s="56" t="s">
        <v>1024</v>
      </c>
      <c r="B32" s="156"/>
      <c r="C32" s="396"/>
      <c r="D32" s="396"/>
      <c r="E32" s="185"/>
      <c r="F32" s="11"/>
    </row>
    <row r="33" spans="1:18" s="294" customFormat="1">
      <c r="A33" s="56" t="s">
        <v>1105</v>
      </c>
      <c r="B33" s="156"/>
      <c r="C33" s="396"/>
      <c r="D33" s="396"/>
      <c r="E33" s="185"/>
      <c r="F33" s="11"/>
    </row>
    <row r="34" spans="1:18" s="294" customFormat="1">
      <c r="A34" s="66" t="s">
        <v>587</v>
      </c>
      <c r="B34" s="169" t="s">
        <v>667</v>
      </c>
      <c r="C34" s="433">
        <v>27</v>
      </c>
      <c r="D34" s="433">
        <v>48</v>
      </c>
      <c r="E34" s="184">
        <v>177.8</v>
      </c>
      <c r="F34" s="11"/>
    </row>
    <row r="35" spans="1:18" s="294" customFormat="1">
      <c r="A35" s="67" t="s">
        <v>900</v>
      </c>
      <c r="B35" s="156"/>
      <c r="C35" s="396"/>
      <c r="D35" s="396"/>
      <c r="E35" s="185"/>
      <c r="F35" s="11"/>
    </row>
    <row r="36" spans="1:18" s="294" customFormat="1">
      <c r="A36" s="54" t="s">
        <v>588</v>
      </c>
      <c r="B36" s="156" t="s">
        <v>667</v>
      </c>
      <c r="C36" s="396">
        <v>1</v>
      </c>
      <c r="D36" s="459" t="s">
        <v>1230</v>
      </c>
      <c r="E36" s="496" t="s">
        <v>667</v>
      </c>
      <c r="F36" s="11"/>
      <c r="G36" s="441"/>
      <c r="O36" s="298"/>
      <c r="P36" s="298"/>
      <c r="Q36" s="298"/>
      <c r="R36" s="298"/>
    </row>
    <row r="37" spans="1:18" s="294" customFormat="1">
      <c r="A37" s="56" t="s">
        <v>1025</v>
      </c>
      <c r="B37" s="156"/>
      <c r="C37" s="396"/>
      <c r="D37" s="396"/>
      <c r="E37" s="185"/>
      <c r="F37" s="11"/>
      <c r="H37" s="537"/>
      <c r="O37" s="298"/>
      <c r="P37" s="298"/>
      <c r="Q37" s="298"/>
      <c r="R37" s="298"/>
    </row>
    <row r="38" spans="1:18" s="294" customFormat="1">
      <c r="A38" s="54" t="s">
        <v>589</v>
      </c>
      <c r="B38" s="156" t="s">
        <v>667</v>
      </c>
      <c r="C38" s="349">
        <v>0.1</v>
      </c>
      <c r="D38" s="459" t="s">
        <v>1230</v>
      </c>
      <c r="E38" s="496" t="s">
        <v>667</v>
      </c>
      <c r="F38" s="11"/>
      <c r="O38" s="298"/>
      <c r="P38" s="298"/>
      <c r="Q38" s="298"/>
      <c r="R38" s="298"/>
    </row>
    <row r="39" spans="1:18" s="294" customFormat="1">
      <c r="A39" s="56" t="s">
        <v>901</v>
      </c>
      <c r="B39" s="156"/>
      <c r="C39" s="396"/>
      <c r="D39" s="396"/>
      <c r="E39" s="89"/>
      <c r="F39" s="11"/>
      <c r="O39" s="298"/>
      <c r="P39" s="298"/>
      <c r="Q39" s="298"/>
      <c r="R39" s="298"/>
    </row>
    <row r="40" spans="1:18" s="294" customFormat="1">
      <c r="A40" s="54" t="s">
        <v>590</v>
      </c>
      <c r="B40" s="156" t="s">
        <v>667</v>
      </c>
      <c r="C40" s="396">
        <v>26</v>
      </c>
      <c r="D40" s="396">
        <v>48</v>
      </c>
      <c r="E40" s="185">
        <v>184.6</v>
      </c>
      <c r="F40" s="11"/>
      <c r="H40" s="297"/>
      <c r="I40" s="297"/>
      <c r="J40" s="346"/>
      <c r="O40" s="298"/>
      <c r="P40" s="298"/>
      <c r="Q40" s="298"/>
      <c r="R40" s="298"/>
    </row>
    <row r="41" spans="1:18" s="294" customFormat="1" ht="15" customHeight="1">
      <c r="A41" s="56" t="s">
        <v>902</v>
      </c>
      <c r="B41" s="156"/>
      <c r="C41" s="396"/>
      <c r="D41" s="396"/>
      <c r="E41" s="185"/>
      <c r="F41" s="11"/>
      <c r="O41" s="298"/>
      <c r="P41" s="298"/>
      <c r="Q41" s="298"/>
      <c r="R41" s="298"/>
    </row>
    <row r="42" spans="1:18" s="294" customFormat="1" ht="15" customHeight="1">
      <c r="A42" s="54" t="s">
        <v>589</v>
      </c>
      <c r="B42" s="156" t="s">
        <v>667</v>
      </c>
      <c r="C42" s="417">
        <v>2</v>
      </c>
      <c r="D42" s="396">
        <v>5</v>
      </c>
      <c r="E42" s="89" t="s">
        <v>667</v>
      </c>
      <c r="F42" s="11"/>
      <c r="O42" s="298"/>
      <c r="P42" s="298"/>
      <c r="Q42" s="298"/>
      <c r="R42" s="298"/>
    </row>
    <row r="43" spans="1:18" s="294" customFormat="1">
      <c r="A43" s="56" t="s">
        <v>901</v>
      </c>
      <c r="B43" s="156"/>
      <c r="C43" s="396"/>
      <c r="D43" s="396"/>
      <c r="E43" s="185"/>
      <c r="F43" s="11"/>
      <c r="O43" s="298"/>
      <c r="P43" s="298"/>
      <c r="Q43" s="298"/>
      <c r="R43" s="298"/>
    </row>
    <row r="44" spans="1:18" s="294" customFormat="1">
      <c r="A44" s="130" t="s">
        <v>1026</v>
      </c>
      <c r="B44" s="156" t="s">
        <v>667</v>
      </c>
      <c r="C44" s="433">
        <v>1365</v>
      </c>
      <c r="D44" s="433">
        <v>1115</v>
      </c>
      <c r="E44" s="184">
        <v>81.7</v>
      </c>
      <c r="F44" s="11"/>
      <c r="G44" s="147"/>
      <c r="H44" s="147"/>
      <c r="I44" s="147"/>
      <c r="O44" s="298"/>
      <c r="P44" s="298"/>
      <c r="Q44" s="298"/>
      <c r="R44" s="298"/>
    </row>
    <row r="45" spans="1:18" s="294" customFormat="1">
      <c r="A45" s="131" t="s">
        <v>903</v>
      </c>
      <c r="B45" s="194"/>
      <c r="C45" s="79"/>
      <c r="D45" s="396"/>
      <c r="E45" s="184"/>
      <c r="F45" s="11"/>
      <c r="G45" s="147"/>
      <c r="H45" s="147"/>
      <c r="I45" s="147"/>
      <c r="O45" s="298"/>
      <c r="P45" s="298"/>
      <c r="Q45" s="298"/>
      <c r="R45" s="298"/>
    </row>
    <row r="46" spans="1:18" ht="15" customHeight="1">
      <c r="O46" s="243"/>
      <c r="P46" s="243"/>
      <c r="Q46" s="243"/>
      <c r="R46" s="243"/>
    </row>
    <row r="47" spans="1:18" ht="15" customHeight="1">
      <c r="A47" s="700" t="s">
        <v>1208</v>
      </c>
      <c r="B47" s="700"/>
      <c r="C47" s="700"/>
      <c r="D47" s="700"/>
      <c r="E47" s="700"/>
      <c r="O47" s="243"/>
      <c r="P47" s="243"/>
      <c r="Q47" s="243"/>
      <c r="R47" s="243"/>
    </row>
    <row r="48" spans="1:18" ht="12" customHeight="1">
      <c r="A48" s="745" t="s">
        <v>1209</v>
      </c>
      <c r="B48" s="745"/>
      <c r="C48" s="745"/>
      <c r="D48" s="745"/>
      <c r="E48" s="745"/>
      <c r="F48" s="791"/>
      <c r="O48" s="243"/>
      <c r="P48" s="243"/>
      <c r="Q48" s="243"/>
      <c r="R48" s="243"/>
    </row>
    <row r="49" spans="1:18">
      <c r="A49" s="772" t="s">
        <v>1103</v>
      </c>
      <c r="B49" s="772"/>
      <c r="C49" s="772"/>
      <c r="D49" s="772"/>
      <c r="E49" s="772"/>
      <c r="O49" s="243"/>
      <c r="P49" s="243"/>
      <c r="Q49" s="243"/>
      <c r="R49" s="243"/>
    </row>
    <row r="50" spans="1:18">
      <c r="O50" s="243"/>
      <c r="P50" s="243"/>
      <c r="Q50" s="243"/>
      <c r="R50" s="243"/>
    </row>
    <row r="51" spans="1:18">
      <c r="O51" s="243"/>
      <c r="P51" s="243"/>
      <c r="Q51" s="243"/>
      <c r="R51" s="243"/>
    </row>
    <row r="52" spans="1:18">
      <c r="O52" s="243"/>
      <c r="P52" s="243"/>
      <c r="Q52" s="243"/>
      <c r="R52" s="243"/>
    </row>
    <row r="53" spans="1:18">
      <c r="O53" s="243"/>
      <c r="P53" s="243"/>
      <c r="Q53" s="243"/>
      <c r="R53" s="243"/>
    </row>
    <row r="54" spans="1:18">
      <c r="O54" s="243"/>
      <c r="P54" s="243"/>
      <c r="Q54" s="243"/>
      <c r="R54" s="243"/>
    </row>
    <row r="55" spans="1:18">
      <c r="O55" s="243"/>
      <c r="P55" s="243"/>
      <c r="Q55" s="243"/>
      <c r="R55" s="243"/>
    </row>
    <row r="56" spans="1:18">
      <c r="O56" s="243"/>
      <c r="P56" s="243"/>
      <c r="Q56" s="243"/>
      <c r="R56" s="243"/>
    </row>
    <row r="57" spans="1:18">
      <c r="O57" s="243"/>
      <c r="P57" s="243"/>
      <c r="Q57" s="243"/>
      <c r="R57" s="243"/>
    </row>
    <row r="58" spans="1:18">
      <c r="O58" s="243"/>
      <c r="P58" s="243"/>
      <c r="Q58" s="243"/>
      <c r="R58" s="243"/>
    </row>
    <row r="59" spans="1:18">
      <c r="O59" s="243"/>
      <c r="P59" s="243"/>
      <c r="Q59" s="243"/>
      <c r="R59" s="243"/>
    </row>
    <row r="60" spans="1:18">
      <c r="O60" s="243"/>
      <c r="P60" s="243"/>
      <c r="Q60" s="243"/>
      <c r="R60" s="243"/>
    </row>
    <row r="61" spans="1:18">
      <c r="O61" s="243"/>
      <c r="P61" s="243"/>
      <c r="Q61" s="243"/>
      <c r="R61" s="243"/>
    </row>
    <row r="62" spans="1:18">
      <c r="O62" s="243"/>
      <c r="P62" s="243"/>
      <c r="Q62" s="243"/>
      <c r="R62" s="243"/>
    </row>
    <row r="63" spans="1:18">
      <c r="O63" s="243"/>
      <c r="P63" s="243"/>
      <c r="Q63" s="243"/>
      <c r="R63" s="243"/>
    </row>
    <row r="64" spans="1:18">
      <c r="O64" s="243"/>
      <c r="P64" s="243"/>
      <c r="Q64" s="243"/>
      <c r="R64" s="243"/>
    </row>
    <row r="65" spans="15:18">
      <c r="O65" s="243"/>
      <c r="P65" s="243"/>
      <c r="Q65" s="243"/>
      <c r="R65" s="243"/>
    </row>
    <row r="66" spans="15:18">
      <c r="O66" s="243"/>
      <c r="P66" s="243"/>
      <c r="Q66" s="243"/>
      <c r="R66" s="243"/>
    </row>
    <row r="67" spans="15:18">
      <c r="O67" s="243"/>
      <c r="P67" s="243"/>
      <c r="Q67" s="243"/>
      <c r="R67" s="243"/>
    </row>
  </sheetData>
  <customSheetViews>
    <customSheetView guid="{187389EA-1CF8-4C4C-B648-C72F1C5C6C0B}">
      <pane ySplit="4" topLeftCell="A5" activePane="bottomLeft" state="frozen"/>
      <selection pane="bottomLeft" sqref="A1:E1"/>
      <pageMargins left="0.7" right="0.7" top="0.75" bottom="0.75" header="0.3" footer="0.3"/>
      <pageSetup paperSize="9" orientation="landscape" r:id="rId1"/>
    </customSheetView>
  </customSheetViews>
  <mergeCells count="11">
    <mergeCell ref="A49:E49"/>
    <mergeCell ref="A47:E47"/>
    <mergeCell ref="A26:E26"/>
    <mergeCell ref="A1:E1"/>
    <mergeCell ref="A3:A4"/>
    <mergeCell ref="D3:E3"/>
    <mergeCell ref="B4:D4"/>
    <mergeCell ref="A6:E6"/>
    <mergeCell ref="A5:E5"/>
    <mergeCell ref="A25:E25"/>
    <mergeCell ref="A48:F48"/>
  </mergeCells>
  <hyperlinks>
    <hyperlink ref="F1" location="'SPIS TABLIC'!B39" display="Powrót do spisu tablic" xr:uid="{00000000-0004-0000-1100-000000000000}"/>
    <hyperlink ref="F2" location="'SPIS TABLIC'!B39" display="Return to list of tables" xr:uid="{00000000-0004-0000-1100-000001000000}"/>
  </hyperlinks>
  <pageMargins left="0.7" right="0.7" top="0.75" bottom="0.75" header="0.3" footer="0.3"/>
  <pageSetup paperSize="9" orientation="landscape"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/>
  <dimension ref="A1:H40"/>
  <sheetViews>
    <sheetView zoomScaleNormal="100" workbookViewId="0">
      <pane ySplit="6" topLeftCell="A7" activePane="bottomLeft" state="frozen"/>
      <selection activeCell="B19" sqref="B19"/>
      <selection pane="bottomLeft" activeCell="F2" sqref="F2"/>
    </sheetView>
  </sheetViews>
  <sheetFormatPr defaultColWidth="9.140625" defaultRowHeight="12.75"/>
  <cols>
    <col min="1" max="1" width="44.140625" style="2" customWidth="1"/>
    <col min="2" max="4" width="15.7109375" style="2" customWidth="1"/>
    <col min="5" max="5" width="15.7109375" style="22" customWidth="1"/>
    <col min="6" max="16384" width="9.140625" style="2"/>
  </cols>
  <sheetData>
    <row r="1" spans="1:8" s="299" customFormat="1" ht="15" customHeight="1">
      <c r="A1" s="792" t="s">
        <v>1092</v>
      </c>
      <c r="B1" s="792"/>
      <c r="C1" s="792"/>
      <c r="D1" s="792"/>
      <c r="E1" s="792"/>
      <c r="F1" s="264" t="s">
        <v>545</v>
      </c>
      <c r="G1" s="147"/>
      <c r="H1" s="147"/>
    </row>
    <row r="2" spans="1:8" s="299" customFormat="1" ht="15" customHeight="1">
      <c r="A2" s="368" t="s">
        <v>1097</v>
      </c>
      <c r="B2" s="368"/>
      <c r="C2" s="368"/>
      <c r="D2" s="368"/>
      <c r="E2" s="368"/>
      <c r="F2" s="373" t="s">
        <v>546</v>
      </c>
    </row>
    <row r="3" spans="1:8" s="359" customFormat="1" ht="15" customHeight="1">
      <c r="A3" s="361" t="s">
        <v>1002</v>
      </c>
      <c r="B3" s="369"/>
      <c r="C3" s="369"/>
      <c r="D3" s="369"/>
      <c r="E3" s="369"/>
    </row>
    <row r="4" spans="1:8" s="299" customFormat="1" ht="15" customHeight="1">
      <c r="A4" s="727" t="s">
        <v>1135</v>
      </c>
      <c r="B4" s="727"/>
      <c r="C4" s="727"/>
      <c r="D4" s="727"/>
      <c r="E4" s="727"/>
    </row>
    <row r="5" spans="1:8" s="48" customFormat="1" ht="30" customHeight="1">
      <c r="A5" s="728" t="s">
        <v>735</v>
      </c>
      <c r="B5" s="212">
        <v>2010</v>
      </c>
      <c r="C5" s="212">
        <v>2021</v>
      </c>
      <c r="D5" s="687">
        <v>2022</v>
      </c>
      <c r="E5" s="688"/>
    </row>
    <row r="6" spans="1:8" s="48" customFormat="1" ht="30" customHeight="1">
      <c r="A6" s="728"/>
      <c r="B6" s="687" t="s">
        <v>753</v>
      </c>
      <c r="C6" s="687"/>
      <c r="D6" s="687"/>
      <c r="E6" s="213" t="s">
        <v>1226</v>
      </c>
    </row>
    <row r="7" spans="1:8" s="48" customFormat="1" ht="15" customHeight="1">
      <c r="A7" s="82" t="s">
        <v>1052</v>
      </c>
      <c r="B7" s="64">
        <v>14</v>
      </c>
      <c r="C7" s="411">
        <v>15</v>
      </c>
      <c r="D7" s="602">
        <v>14</v>
      </c>
      <c r="E7" s="324">
        <v>93.3</v>
      </c>
    </row>
    <row r="8" spans="1:8" s="48" customFormat="1" ht="15" customHeight="1">
      <c r="A8" s="70" t="s">
        <v>1053</v>
      </c>
      <c r="B8" s="64"/>
      <c r="C8" s="45"/>
      <c r="D8" s="181"/>
      <c r="E8" s="181"/>
    </row>
    <row r="9" spans="1:8" s="48" customFormat="1" ht="15" customHeight="1">
      <c r="A9" s="38" t="s">
        <v>904</v>
      </c>
      <c r="B9" s="160">
        <v>75.599999999999994</v>
      </c>
      <c r="C9" s="45">
        <v>96.5</v>
      </c>
      <c r="D9" s="182">
        <v>58.3</v>
      </c>
      <c r="E9" s="182">
        <v>60.4</v>
      </c>
    </row>
    <row r="10" spans="1:8" s="48" customFormat="1" ht="15" customHeight="1">
      <c r="A10" s="52" t="s">
        <v>905</v>
      </c>
      <c r="B10" s="63"/>
      <c r="C10" s="45"/>
      <c r="D10" s="182"/>
      <c r="E10" s="182"/>
    </row>
    <row r="11" spans="1:8" s="48" customFormat="1" ht="15" customHeight="1">
      <c r="A11" s="38" t="s">
        <v>160</v>
      </c>
      <c r="B11" s="63">
        <v>304</v>
      </c>
      <c r="C11" s="45">
        <v>297</v>
      </c>
      <c r="D11" s="175">
        <v>297</v>
      </c>
      <c r="E11" s="182">
        <v>100</v>
      </c>
    </row>
    <row r="12" spans="1:8" s="48" customFormat="1" ht="15" customHeight="1">
      <c r="A12" s="52" t="s">
        <v>364</v>
      </c>
      <c r="B12" s="63"/>
      <c r="C12" s="45"/>
      <c r="D12" s="181"/>
      <c r="E12" s="182"/>
    </row>
    <row r="13" spans="1:8" s="48" customFormat="1" ht="15" customHeight="1">
      <c r="A13" s="133" t="s">
        <v>1054</v>
      </c>
      <c r="B13" s="64">
        <v>2</v>
      </c>
      <c r="C13" s="398">
        <v>1</v>
      </c>
      <c r="D13" s="564">
        <v>1</v>
      </c>
      <c r="E13" s="181">
        <v>100</v>
      </c>
    </row>
    <row r="14" spans="1:8" s="48" customFormat="1" ht="15" customHeight="1">
      <c r="A14" s="118" t="s">
        <v>1055</v>
      </c>
      <c r="B14" s="160"/>
      <c r="C14" s="45"/>
      <c r="D14" s="45"/>
      <c r="E14" s="181"/>
    </row>
    <row r="15" spans="1:8" s="48" customFormat="1" ht="15" customHeight="1">
      <c r="A15" s="82" t="s">
        <v>618</v>
      </c>
      <c r="B15" s="64">
        <v>612.9</v>
      </c>
      <c r="C15" s="398">
        <v>555.79999999999995</v>
      </c>
      <c r="D15" s="398">
        <v>956.8</v>
      </c>
      <c r="E15" s="181">
        <v>172.1</v>
      </c>
    </row>
    <row r="16" spans="1:8" s="48" customFormat="1" ht="15" customHeight="1">
      <c r="A16" s="52" t="s">
        <v>717</v>
      </c>
      <c r="B16" s="60"/>
      <c r="C16" s="45"/>
      <c r="D16" s="45"/>
      <c r="E16" s="325"/>
    </row>
    <row r="17" spans="1:5" s="48" customFormat="1" ht="15" customHeight="1">
      <c r="A17" s="144"/>
      <c r="B17" s="152"/>
      <c r="C17" s="152"/>
      <c r="D17" s="152"/>
      <c r="E17" s="153"/>
    </row>
    <row r="18" spans="1:5" s="48" customFormat="1" ht="15" customHeight="1">
      <c r="A18" s="758" t="s">
        <v>943</v>
      </c>
      <c r="B18" s="758"/>
      <c r="C18" s="758"/>
      <c r="D18" s="758"/>
      <c r="E18" s="758"/>
    </row>
    <row r="19" spans="1:5" s="48" customFormat="1" ht="11.25" customHeight="1">
      <c r="A19" s="772" t="s">
        <v>944</v>
      </c>
      <c r="B19" s="772"/>
      <c r="C19" s="772"/>
      <c r="D19" s="772"/>
      <c r="E19" s="772"/>
    </row>
    <row r="40" ht="11.25" customHeight="1"/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portrait" r:id="rId1"/>
    </customSheetView>
  </customSheetViews>
  <mergeCells count="7">
    <mergeCell ref="A19:E19"/>
    <mergeCell ref="A1:E1"/>
    <mergeCell ref="A5:A6"/>
    <mergeCell ref="D5:E5"/>
    <mergeCell ref="B6:D6"/>
    <mergeCell ref="A18:E18"/>
    <mergeCell ref="A4:E4"/>
  </mergeCells>
  <hyperlinks>
    <hyperlink ref="F2" location="'SPIS TABLIC'!B41" display="Return to list of tables" xr:uid="{00000000-0004-0000-1200-000000000000}"/>
    <hyperlink ref="F1" location="'SPIS TABLIC'!B41" display="Powrót do spisu tablic" xr:uid="{00000000-0004-0000-1200-000001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A1:UC186"/>
  <sheetViews>
    <sheetView zoomScale="120" zoomScaleNormal="120" workbookViewId="0">
      <pane ySplit="4" topLeftCell="A5" activePane="bottomLeft" state="frozen"/>
      <selection pane="bottomLeft" activeCell="E2" sqref="E2"/>
    </sheetView>
  </sheetViews>
  <sheetFormatPr defaultColWidth="9.140625" defaultRowHeight="12.75"/>
  <cols>
    <col min="1" max="1" width="69" style="16" customWidth="1"/>
    <col min="2" max="2" width="19.28515625" style="16" customWidth="1"/>
    <col min="3" max="3" width="17.85546875" style="16" customWidth="1"/>
    <col min="4" max="4" width="19.140625" style="16" customWidth="1"/>
    <col min="5" max="5" width="9.140625" style="142"/>
    <col min="6" max="6" width="10.5703125" style="142" bestFit="1" customWidth="1"/>
    <col min="7" max="16384" width="9.140625" style="142"/>
  </cols>
  <sheetData>
    <row r="1" spans="1:5" ht="15" customHeight="1">
      <c r="A1" s="682" t="s">
        <v>1225</v>
      </c>
      <c r="B1" s="683"/>
      <c r="C1" s="683"/>
      <c r="D1" s="683"/>
      <c r="E1" s="245" t="s">
        <v>545</v>
      </c>
    </row>
    <row r="2" spans="1:5" ht="15" customHeight="1">
      <c r="A2" s="684" t="s">
        <v>1358</v>
      </c>
      <c r="B2" s="685"/>
      <c r="C2" s="685"/>
      <c r="D2" s="685"/>
      <c r="E2" s="245" t="s">
        <v>546</v>
      </c>
    </row>
    <row r="3" spans="1:5" ht="30" customHeight="1">
      <c r="A3" s="686" t="s">
        <v>735</v>
      </c>
      <c r="B3" s="471" t="s">
        <v>736</v>
      </c>
      <c r="C3" s="687" t="s">
        <v>1005</v>
      </c>
      <c r="D3" s="688"/>
    </row>
    <row r="4" spans="1:5" ht="30" customHeight="1">
      <c r="A4" s="686"/>
      <c r="B4" s="687" t="s">
        <v>737</v>
      </c>
      <c r="C4" s="687"/>
      <c r="D4" s="472" t="s">
        <v>1040</v>
      </c>
    </row>
    <row r="5" spans="1:5" ht="15" customHeight="1">
      <c r="A5" s="27" t="s">
        <v>1142</v>
      </c>
      <c r="B5" s="485">
        <v>15184</v>
      </c>
      <c r="C5" s="485">
        <v>72</v>
      </c>
      <c r="D5" s="484">
        <v>0.5</v>
      </c>
    </row>
    <row r="6" spans="1:5" ht="15" customHeight="1">
      <c r="A6" s="29" t="s">
        <v>1144</v>
      </c>
      <c r="B6" s="156"/>
      <c r="C6" s="156"/>
      <c r="D6" s="89"/>
    </row>
    <row r="7" spans="1:5" ht="15" customHeight="1">
      <c r="A7" s="27" t="s">
        <v>1143</v>
      </c>
      <c r="B7" s="63">
        <v>3429014</v>
      </c>
      <c r="C7" s="63">
        <v>103960</v>
      </c>
      <c r="D7" s="89">
        <v>3</v>
      </c>
    </row>
    <row r="8" spans="1:5" ht="15" customHeight="1">
      <c r="A8" s="29" t="s">
        <v>1145</v>
      </c>
      <c r="B8" s="128"/>
      <c r="C8" s="128"/>
      <c r="D8" s="162"/>
    </row>
    <row r="9" spans="1:5" ht="15" customHeight="1">
      <c r="A9" s="30" t="s">
        <v>189</v>
      </c>
      <c r="B9" s="63">
        <v>15404</v>
      </c>
      <c r="C9" s="63">
        <v>364</v>
      </c>
      <c r="D9" s="89">
        <v>2.4</v>
      </c>
    </row>
    <row r="10" spans="1:5" ht="15" customHeight="1">
      <c r="A10" s="31" t="s">
        <v>301</v>
      </c>
      <c r="B10" s="63"/>
      <c r="C10" s="63"/>
      <c r="D10" s="484"/>
    </row>
    <row r="11" spans="1:5" ht="15" customHeight="1">
      <c r="A11" s="30" t="s">
        <v>1</v>
      </c>
      <c r="B11" s="63">
        <v>4163</v>
      </c>
      <c r="C11" s="63">
        <v>156</v>
      </c>
      <c r="D11" s="484">
        <v>3.7</v>
      </c>
    </row>
    <row r="12" spans="1:5" ht="15" customHeight="1">
      <c r="A12" s="31" t="s">
        <v>302</v>
      </c>
      <c r="B12" s="63"/>
      <c r="C12" s="63"/>
      <c r="D12" s="484"/>
    </row>
    <row r="13" spans="1:5" ht="15" customHeight="1">
      <c r="A13" s="30" t="s">
        <v>2</v>
      </c>
      <c r="B13" s="63">
        <v>63</v>
      </c>
      <c r="C13" s="63">
        <v>3</v>
      </c>
      <c r="D13" s="484">
        <v>4.8</v>
      </c>
    </row>
    <row r="14" spans="1:5" ht="15" customHeight="1">
      <c r="A14" s="31" t="s">
        <v>303</v>
      </c>
      <c r="B14" s="63"/>
      <c r="C14" s="63"/>
      <c r="D14" s="484"/>
    </row>
    <row r="15" spans="1:5" ht="15" customHeight="1">
      <c r="A15" s="30" t="s">
        <v>3</v>
      </c>
      <c r="B15" s="63">
        <v>31082</v>
      </c>
      <c r="C15" s="175">
        <v>704</v>
      </c>
      <c r="D15" s="89">
        <v>2.2999999999999998</v>
      </c>
    </row>
    <row r="16" spans="1:5" ht="15" customHeight="1">
      <c r="A16" s="31" t="s">
        <v>304</v>
      </c>
      <c r="B16" s="63"/>
      <c r="C16" s="175"/>
      <c r="D16" s="89"/>
    </row>
    <row r="17" spans="1:549" ht="15" customHeight="1">
      <c r="A17" s="30" t="s">
        <v>43</v>
      </c>
      <c r="B17" s="63">
        <v>35956</v>
      </c>
      <c r="C17" s="175">
        <v>1250</v>
      </c>
      <c r="D17" s="89">
        <v>3.5</v>
      </c>
    </row>
    <row r="18" spans="1:549" ht="15" customHeight="1">
      <c r="A18" s="32" t="s">
        <v>305</v>
      </c>
      <c r="B18" s="156"/>
      <c r="C18" s="176"/>
      <c r="D18" s="89"/>
    </row>
    <row r="19" spans="1:549" ht="15" customHeight="1">
      <c r="A19" s="30" t="s">
        <v>44</v>
      </c>
      <c r="B19" s="174">
        <f>ROUND(-1.42,1)</f>
        <v>-1.4</v>
      </c>
      <c r="C19" s="175">
        <f>ROUND(-5.23,1)</f>
        <v>-5.2</v>
      </c>
      <c r="D19" s="163" t="s">
        <v>667</v>
      </c>
    </row>
    <row r="20" spans="1:549" ht="15" customHeight="1">
      <c r="A20" s="32" t="s">
        <v>306</v>
      </c>
      <c r="B20" s="63"/>
      <c r="C20" s="175"/>
      <c r="D20" s="89"/>
    </row>
    <row r="21" spans="1:549" ht="15" customHeight="1">
      <c r="A21" s="30" t="s">
        <v>738</v>
      </c>
      <c r="B21" s="174">
        <v>1.2</v>
      </c>
      <c r="C21" s="175">
        <v>-4.5999999999999996</v>
      </c>
      <c r="D21" s="163" t="s">
        <v>667</v>
      </c>
    </row>
    <row r="22" spans="1:549" ht="15" customHeight="1">
      <c r="A22" s="32" t="s">
        <v>307</v>
      </c>
      <c r="B22" s="63"/>
      <c r="C22" s="175"/>
      <c r="D22" s="649"/>
    </row>
    <row r="23" spans="1:549" s="601" customFormat="1" ht="15" customHeight="1">
      <c r="A23" s="30" t="s">
        <v>16</v>
      </c>
      <c r="B23" s="63">
        <v>779250</v>
      </c>
      <c r="C23" s="650">
        <v>45484</v>
      </c>
      <c r="D23" s="89">
        <v>5.8</v>
      </c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  <c r="AH23" s="142"/>
      <c r="AI23" s="142"/>
      <c r="AJ23" s="142"/>
      <c r="AK23" s="142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142"/>
      <c r="BM23" s="142"/>
      <c r="BN23" s="142"/>
      <c r="BO23" s="142"/>
      <c r="BP23" s="142"/>
      <c r="BQ23" s="142"/>
      <c r="BR23" s="142"/>
      <c r="BS23" s="142"/>
      <c r="BT23" s="142"/>
      <c r="BU23" s="142"/>
      <c r="BV23" s="142"/>
      <c r="BW23" s="142"/>
      <c r="BX23" s="142"/>
      <c r="BY23" s="142"/>
      <c r="BZ23" s="142"/>
      <c r="CA23" s="142"/>
      <c r="CB23" s="142"/>
      <c r="CC23" s="142"/>
      <c r="CD23" s="142"/>
      <c r="CE23" s="142"/>
      <c r="CF23" s="142"/>
      <c r="CG23" s="142"/>
      <c r="CH23" s="142"/>
      <c r="CI23" s="142"/>
      <c r="CJ23" s="142"/>
      <c r="CK23" s="142"/>
      <c r="CL23" s="142"/>
      <c r="CM23" s="142"/>
      <c r="CN23" s="142"/>
      <c r="CO23" s="142"/>
      <c r="CP23" s="142"/>
      <c r="CQ23" s="142"/>
      <c r="CR23" s="142"/>
      <c r="CS23" s="142"/>
      <c r="CT23" s="142"/>
      <c r="CU23" s="142"/>
      <c r="CV23" s="142"/>
      <c r="CW23" s="142"/>
      <c r="CX23" s="142"/>
      <c r="CY23" s="142"/>
      <c r="CZ23" s="142"/>
      <c r="DA23" s="142"/>
      <c r="DB23" s="142"/>
      <c r="DC23" s="142"/>
      <c r="DD23" s="142"/>
      <c r="DE23" s="142"/>
      <c r="DF23" s="142"/>
      <c r="DG23" s="142"/>
      <c r="DH23" s="142"/>
      <c r="DI23" s="142"/>
      <c r="DJ23" s="142"/>
      <c r="DK23" s="142"/>
      <c r="DL23" s="142"/>
      <c r="DM23" s="142"/>
      <c r="DN23" s="142"/>
      <c r="DO23" s="142"/>
      <c r="DP23" s="142"/>
      <c r="DQ23" s="142"/>
      <c r="DR23" s="142"/>
      <c r="DS23" s="142"/>
      <c r="DT23" s="142"/>
      <c r="DU23" s="142"/>
      <c r="DV23" s="142"/>
      <c r="DW23" s="142"/>
      <c r="DX23" s="142"/>
      <c r="DY23" s="142"/>
      <c r="DZ23" s="142"/>
      <c r="EA23" s="142"/>
      <c r="EB23" s="142"/>
      <c r="EC23" s="142"/>
      <c r="ED23" s="142"/>
      <c r="EE23" s="142"/>
      <c r="EF23" s="142"/>
      <c r="EG23" s="142"/>
      <c r="EH23" s="142"/>
      <c r="EI23" s="142"/>
      <c r="EJ23" s="142"/>
      <c r="EK23" s="142"/>
      <c r="EL23" s="142"/>
      <c r="EM23" s="142"/>
      <c r="EN23" s="142"/>
      <c r="EO23" s="142"/>
      <c r="EP23" s="142"/>
      <c r="EQ23" s="142"/>
      <c r="ER23" s="142"/>
      <c r="ES23" s="142"/>
      <c r="ET23" s="142"/>
      <c r="EU23" s="142"/>
      <c r="EV23" s="142"/>
      <c r="EW23" s="142"/>
      <c r="EX23" s="142"/>
      <c r="EY23" s="142"/>
      <c r="EZ23" s="142"/>
      <c r="FA23" s="142"/>
      <c r="FB23" s="142"/>
      <c r="FC23" s="142"/>
      <c r="FD23" s="142"/>
      <c r="FE23" s="142"/>
      <c r="FF23" s="142"/>
      <c r="FG23" s="142"/>
      <c r="FH23" s="142"/>
      <c r="FI23" s="142"/>
      <c r="FJ23" s="142"/>
      <c r="FK23" s="142"/>
      <c r="FL23" s="142"/>
      <c r="FM23" s="142"/>
      <c r="FN23" s="142"/>
      <c r="FO23" s="142"/>
      <c r="FP23" s="142"/>
      <c r="FQ23" s="142"/>
      <c r="FR23" s="142"/>
      <c r="FS23" s="142"/>
      <c r="FT23" s="142"/>
      <c r="FU23" s="142"/>
      <c r="FV23" s="142"/>
      <c r="FW23" s="142"/>
      <c r="FX23" s="142"/>
      <c r="FY23" s="142"/>
      <c r="FZ23" s="142"/>
      <c r="GA23" s="142"/>
      <c r="GB23" s="142"/>
      <c r="GC23" s="142"/>
      <c r="GD23" s="142"/>
      <c r="GE23" s="142"/>
      <c r="GF23" s="142"/>
      <c r="GG23" s="142"/>
      <c r="GH23" s="142"/>
      <c r="GI23" s="142"/>
      <c r="GJ23" s="142"/>
      <c r="GK23" s="142"/>
      <c r="GL23" s="142"/>
      <c r="GM23" s="142"/>
      <c r="GN23" s="142"/>
      <c r="GO23" s="142"/>
      <c r="GP23" s="142"/>
      <c r="GQ23" s="142"/>
      <c r="GR23" s="142"/>
      <c r="GS23" s="142"/>
      <c r="GT23" s="142"/>
      <c r="GU23" s="142"/>
      <c r="GV23" s="142"/>
      <c r="GW23" s="142"/>
      <c r="GX23" s="142"/>
      <c r="GY23" s="142"/>
      <c r="GZ23" s="142"/>
      <c r="HA23" s="142"/>
      <c r="HB23" s="142"/>
      <c r="HC23" s="142"/>
      <c r="HD23" s="142"/>
      <c r="HE23" s="142"/>
      <c r="HF23" s="142"/>
      <c r="HG23" s="142"/>
      <c r="HH23" s="142"/>
      <c r="HI23" s="142"/>
      <c r="HJ23" s="142"/>
      <c r="HK23" s="142"/>
      <c r="HL23" s="142"/>
      <c r="HM23" s="142"/>
      <c r="HN23" s="142"/>
      <c r="HO23" s="142"/>
      <c r="HP23" s="142"/>
      <c r="HQ23" s="142"/>
      <c r="HR23" s="142"/>
      <c r="HS23" s="142"/>
      <c r="HT23" s="142"/>
      <c r="HU23" s="142"/>
      <c r="HV23" s="142"/>
      <c r="HW23" s="142"/>
      <c r="HX23" s="142"/>
      <c r="HY23" s="142"/>
      <c r="HZ23" s="142"/>
      <c r="IA23" s="142"/>
      <c r="IB23" s="142"/>
      <c r="IC23" s="142"/>
      <c r="ID23" s="142"/>
      <c r="IE23" s="142"/>
      <c r="IF23" s="142"/>
      <c r="IG23" s="142"/>
      <c r="IH23" s="142"/>
      <c r="II23" s="142"/>
      <c r="IJ23" s="142"/>
      <c r="IK23" s="142"/>
      <c r="IL23" s="142"/>
      <c r="IM23" s="142"/>
      <c r="IN23" s="142"/>
      <c r="IO23" s="142"/>
      <c r="IP23" s="142"/>
      <c r="IQ23" s="142"/>
      <c r="IR23" s="142"/>
      <c r="IS23" s="142"/>
      <c r="IT23" s="142"/>
      <c r="IU23" s="142"/>
      <c r="IV23" s="142"/>
      <c r="IW23" s="142"/>
      <c r="IX23" s="142"/>
      <c r="IY23" s="142"/>
      <c r="IZ23" s="142"/>
      <c r="JA23" s="142"/>
      <c r="JB23" s="142"/>
      <c r="JC23" s="142"/>
      <c r="JD23" s="142"/>
      <c r="JE23" s="142"/>
      <c r="JF23" s="142"/>
      <c r="JG23" s="142"/>
      <c r="JH23" s="142"/>
      <c r="JI23" s="142"/>
      <c r="JJ23" s="142"/>
      <c r="JK23" s="142"/>
      <c r="JL23" s="142"/>
      <c r="JM23" s="142"/>
      <c r="JN23" s="142"/>
      <c r="JO23" s="142"/>
      <c r="JP23" s="142"/>
      <c r="JQ23" s="142"/>
      <c r="JR23" s="142"/>
      <c r="JS23" s="142"/>
      <c r="JT23" s="142"/>
      <c r="JU23" s="142"/>
      <c r="JV23" s="142"/>
      <c r="JW23" s="142"/>
      <c r="JX23" s="142"/>
      <c r="JY23" s="142"/>
      <c r="JZ23" s="142"/>
      <c r="KA23" s="142"/>
      <c r="KB23" s="142"/>
      <c r="KC23" s="142"/>
      <c r="KD23" s="142"/>
      <c r="KE23" s="142"/>
      <c r="KF23" s="142"/>
      <c r="KG23" s="142"/>
      <c r="KH23" s="142"/>
      <c r="KI23" s="142"/>
      <c r="KJ23" s="142"/>
      <c r="KK23" s="142"/>
      <c r="KL23" s="142"/>
      <c r="KM23" s="142"/>
      <c r="KN23" s="142"/>
      <c r="KO23" s="142"/>
      <c r="KP23" s="142"/>
      <c r="KQ23" s="142"/>
      <c r="KR23" s="142"/>
      <c r="KS23" s="142"/>
      <c r="KT23" s="142"/>
      <c r="KU23" s="142"/>
      <c r="KV23" s="142"/>
      <c r="KW23" s="142"/>
      <c r="KX23" s="142"/>
      <c r="KY23" s="142"/>
      <c r="KZ23" s="142"/>
      <c r="LA23" s="142"/>
      <c r="LB23" s="142"/>
      <c r="LC23" s="142"/>
      <c r="LD23" s="142"/>
      <c r="LE23" s="142"/>
      <c r="LF23" s="142"/>
      <c r="LG23" s="142"/>
      <c r="LH23" s="142"/>
      <c r="LI23" s="142"/>
      <c r="LJ23" s="142"/>
      <c r="LK23" s="142"/>
      <c r="LL23" s="142"/>
      <c r="LM23" s="142"/>
      <c r="LN23" s="142"/>
      <c r="LO23" s="142"/>
      <c r="LP23" s="142"/>
      <c r="LQ23" s="142"/>
      <c r="LR23" s="142"/>
      <c r="LS23" s="142"/>
      <c r="LT23" s="142"/>
      <c r="LU23" s="142"/>
      <c r="LV23" s="142"/>
      <c r="LW23" s="142"/>
      <c r="LX23" s="142"/>
      <c r="LY23" s="142"/>
      <c r="LZ23" s="142"/>
      <c r="MA23" s="142"/>
      <c r="MB23" s="142"/>
      <c r="MC23" s="142"/>
      <c r="MD23" s="142"/>
      <c r="ME23" s="142"/>
      <c r="MF23" s="142"/>
      <c r="MG23" s="142"/>
      <c r="MH23" s="142"/>
      <c r="MI23" s="142"/>
      <c r="MJ23" s="142"/>
      <c r="MK23" s="142"/>
      <c r="ML23" s="142"/>
      <c r="MM23" s="142"/>
      <c r="MN23" s="142"/>
      <c r="MO23" s="142"/>
      <c r="MP23" s="142"/>
      <c r="MQ23" s="142"/>
      <c r="MR23" s="142"/>
      <c r="MS23" s="142"/>
      <c r="MT23" s="142"/>
      <c r="MU23" s="142"/>
      <c r="MV23" s="142"/>
      <c r="MW23" s="142"/>
      <c r="MX23" s="142"/>
      <c r="MY23" s="142"/>
      <c r="MZ23" s="142"/>
      <c r="NA23" s="142"/>
      <c r="NB23" s="142"/>
      <c r="NC23" s="142"/>
      <c r="ND23" s="142"/>
      <c r="NE23" s="142"/>
      <c r="NF23" s="142"/>
      <c r="NG23" s="142"/>
      <c r="NH23" s="142"/>
      <c r="NI23" s="142"/>
      <c r="NJ23" s="142"/>
      <c r="NK23" s="142"/>
      <c r="NL23" s="142"/>
      <c r="NM23" s="142"/>
      <c r="NN23" s="142"/>
      <c r="NO23" s="142"/>
      <c r="NP23" s="142"/>
      <c r="NQ23" s="142"/>
      <c r="NR23" s="142"/>
      <c r="NS23" s="142"/>
      <c r="NT23" s="142"/>
      <c r="NU23" s="142"/>
      <c r="NV23" s="142"/>
      <c r="NW23" s="142"/>
      <c r="NX23" s="142"/>
      <c r="NY23" s="142"/>
      <c r="NZ23" s="142"/>
      <c r="OA23" s="142"/>
      <c r="OB23" s="142"/>
      <c r="OC23" s="142"/>
      <c r="OD23" s="142"/>
      <c r="OE23" s="142"/>
      <c r="OF23" s="142"/>
      <c r="OG23" s="142"/>
      <c r="OH23" s="142"/>
      <c r="OI23" s="142"/>
      <c r="OJ23" s="142"/>
      <c r="OK23" s="142"/>
      <c r="OL23" s="142"/>
      <c r="OM23" s="142"/>
      <c r="ON23" s="142"/>
      <c r="OO23" s="142"/>
      <c r="OP23" s="142"/>
      <c r="OQ23" s="142"/>
      <c r="OR23" s="142"/>
      <c r="OS23" s="142"/>
      <c r="OT23" s="142"/>
      <c r="OU23" s="142"/>
      <c r="OV23" s="142"/>
      <c r="OW23" s="142"/>
      <c r="OX23" s="142"/>
      <c r="OY23" s="142"/>
      <c r="OZ23" s="142"/>
      <c r="PA23" s="142"/>
      <c r="PB23" s="142"/>
      <c r="PC23" s="142"/>
      <c r="PD23" s="142"/>
      <c r="PE23" s="142"/>
      <c r="PF23" s="142"/>
      <c r="PG23" s="142"/>
      <c r="PH23" s="142"/>
      <c r="PI23" s="142"/>
      <c r="PJ23" s="142"/>
      <c r="PK23" s="142"/>
      <c r="PL23" s="142"/>
      <c r="PM23" s="142"/>
      <c r="PN23" s="142"/>
      <c r="PO23" s="142"/>
      <c r="PP23" s="142"/>
      <c r="PQ23" s="142"/>
      <c r="PR23" s="142"/>
      <c r="PS23" s="142"/>
      <c r="PT23" s="142"/>
      <c r="PU23" s="142"/>
      <c r="PV23" s="142"/>
      <c r="PW23" s="142"/>
      <c r="PX23" s="142"/>
      <c r="PY23" s="142"/>
      <c r="PZ23" s="142"/>
      <c r="QA23" s="142"/>
      <c r="QB23" s="142"/>
      <c r="QC23" s="142"/>
      <c r="QD23" s="142"/>
      <c r="QE23" s="142"/>
      <c r="QF23" s="142"/>
      <c r="QG23" s="142"/>
      <c r="QH23" s="142"/>
      <c r="QI23" s="142"/>
      <c r="QJ23" s="142"/>
      <c r="QK23" s="142"/>
      <c r="QL23" s="142"/>
      <c r="QM23" s="142"/>
      <c r="QN23" s="142"/>
      <c r="QO23" s="142"/>
      <c r="QP23" s="142"/>
      <c r="QQ23" s="142"/>
      <c r="QR23" s="142"/>
      <c r="QS23" s="142"/>
      <c r="QT23" s="142"/>
      <c r="QU23" s="142"/>
      <c r="QV23" s="142"/>
      <c r="QW23" s="142"/>
      <c r="QX23" s="142"/>
      <c r="QY23" s="142"/>
      <c r="QZ23" s="142"/>
      <c r="RA23" s="142"/>
      <c r="RB23" s="142"/>
      <c r="RC23" s="142"/>
      <c r="RD23" s="142"/>
      <c r="RE23" s="142"/>
      <c r="RF23" s="142"/>
      <c r="RG23" s="142"/>
      <c r="RH23" s="142"/>
      <c r="RI23" s="142"/>
      <c r="RJ23" s="142"/>
      <c r="RK23" s="142"/>
      <c r="RL23" s="142"/>
      <c r="RM23" s="142"/>
      <c r="RN23" s="142"/>
      <c r="RO23" s="142"/>
      <c r="RP23" s="142"/>
      <c r="RQ23" s="142"/>
      <c r="RR23" s="142"/>
      <c r="RS23" s="142"/>
      <c r="RT23" s="142"/>
      <c r="RU23" s="142"/>
      <c r="RV23" s="142"/>
      <c r="RW23" s="142"/>
      <c r="RX23" s="142"/>
      <c r="RY23" s="142"/>
      <c r="RZ23" s="142"/>
      <c r="SA23" s="142"/>
      <c r="SB23" s="142"/>
      <c r="SC23" s="142"/>
      <c r="SD23" s="142"/>
      <c r="SE23" s="142"/>
      <c r="SF23" s="142"/>
      <c r="SG23" s="142"/>
      <c r="SH23" s="142"/>
      <c r="SI23" s="142"/>
      <c r="SJ23" s="142"/>
      <c r="SK23" s="142"/>
      <c r="SL23" s="142"/>
      <c r="SM23" s="142"/>
      <c r="SN23" s="142"/>
      <c r="SO23" s="142"/>
      <c r="SP23" s="142"/>
      <c r="SQ23" s="142"/>
      <c r="SR23" s="142"/>
      <c r="SS23" s="142"/>
      <c r="ST23" s="142"/>
      <c r="SU23" s="142"/>
      <c r="SV23" s="142"/>
      <c r="SW23" s="142"/>
      <c r="SX23" s="142"/>
      <c r="SY23" s="142"/>
      <c r="SZ23" s="142"/>
      <c r="TA23" s="142"/>
      <c r="TB23" s="142"/>
      <c r="TC23" s="142"/>
      <c r="TD23" s="142"/>
      <c r="TE23" s="142"/>
      <c r="TF23" s="142"/>
      <c r="TG23" s="142"/>
      <c r="TH23" s="142"/>
      <c r="TI23" s="142"/>
      <c r="TJ23" s="142"/>
      <c r="TK23" s="142"/>
      <c r="TL23" s="142"/>
      <c r="TM23" s="142"/>
      <c r="TN23" s="142"/>
      <c r="TO23" s="142"/>
      <c r="TP23" s="142"/>
      <c r="TQ23" s="142"/>
      <c r="TR23" s="142"/>
      <c r="TS23" s="142"/>
      <c r="TT23" s="142"/>
      <c r="TU23" s="142"/>
      <c r="TV23" s="142"/>
      <c r="TW23" s="142"/>
      <c r="TX23" s="142"/>
      <c r="TY23" s="142"/>
      <c r="TZ23" s="142"/>
      <c r="UA23" s="142"/>
      <c r="UB23" s="142"/>
      <c r="UC23" s="142"/>
    </row>
    <row r="24" spans="1:549" s="601" customFormat="1" ht="15" customHeight="1">
      <c r="A24" s="56" t="s">
        <v>335</v>
      </c>
      <c r="B24" s="416"/>
      <c r="C24" s="651"/>
      <c r="D24" s="649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42"/>
      <c r="S24" s="142"/>
      <c r="T24" s="142"/>
      <c r="U24" s="142"/>
      <c r="V24" s="142"/>
      <c r="W24" s="142"/>
      <c r="X24" s="142"/>
      <c r="Y24" s="142"/>
      <c r="Z24" s="142"/>
      <c r="AA24" s="142"/>
      <c r="AB24" s="142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2"/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142"/>
      <c r="BM24" s="142"/>
      <c r="BN24" s="142"/>
      <c r="BO24" s="142"/>
      <c r="BP24" s="142"/>
      <c r="BQ24" s="142"/>
      <c r="BR24" s="142"/>
      <c r="BS24" s="142"/>
      <c r="BT24" s="142"/>
      <c r="BU24" s="142"/>
      <c r="BV24" s="142"/>
      <c r="BW24" s="142"/>
      <c r="BX24" s="142"/>
      <c r="BY24" s="142"/>
      <c r="BZ24" s="142"/>
      <c r="CA24" s="142"/>
      <c r="CB24" s="142"/>
      <c r="CC24" s="142"/>
      <c r="CD24" s="142"/>
      <c r="CE24" s="142"/>
      <c r="CF24" s="142"/>
      <c r="CG24" s="142"/>
      <c r="CH24" s="142"/>
      <c r="CI24" s="142"/>
      <c r="CJ24" s="142"/>
      <c r="CK24" s="142"/>
      <c r="CL24" s="142"/>
      <c r="CM24" s="142"/>
      <c r="CN24" s="142"/>
      <c r="CO24" s="142"/>
      <c r="CP24" s="142"/>
      <c r="CQ24" s="142"/>
      <c r="CR24" s="142"/>
      <c r="CS24" s="142"/>
      <c r="CT24" s="142"/>
      <c r="CU24" s="142"/>
      <c r="CV24" s="142"/>
      <c r="CW24" s="142"/>
      <c r="CX24" s="142"/>
      <c r="CY24" s="142"/>
      <c r="CZ24" s="142"/>
      <c r="DA24" s="142"/>
      <c r="DB24" s="142"/>
      <c r="DC24" s="142"/>
      <c r="DD24" s="142"/>
      <c r="DE24" s="142"/>
      <c r="DF24" s="142"/>
      <c r="DG24" s="142"/>
      <c r="DH24" s="142"/>
      <c r="DI24" s="142"/>
      <c r="DJ24" s="142"/>
      <c r="DK24" s="142"/>
      <c r="DL24" s="142"/>
      <c r="DM24" s="142"/>
      <c r="DN24" s="142"/>
      <c r="DO24" s="142"/>
      <c r="DP24" s="142"/>
      <c r="DQ24" s="142"/>
      <c r="DR24" s="142"/>
      <c r="DS24" s="142"/>
      <c r="DT24" s="142"/>
      <c r="DU24" s="142"/>
      <c r="DV24" s="142"/>
      <c r="DW24" s="142"/>
      <c r="DX24" s="142"/>
      <c r="DY24" s="142"/>
      <c r="DZ24" s="142"/>
      <c r="EA24" s="142"/>
      <c r="EB24" s="142"/>
      <c r="EC24" s="142"/>
      <c r="ED24" s="142"/>
      <c r="EE24" s="142"/>
      <c r="EF24" s="142"/>
      <c r="EG24" s="142"/>
      <c r="EH24" s="142"/>
      <c r="EI24" s="142"/>
      <c r="EJ24" s="142"/>
      <c r="EK24" s="142"/>
      <c r="EL24" s="142"/>
      <c r="EM24" s="142"/>
      <c r="EN24" s="142"/>
      <c r="EO24" s="142"/>
      <c r="EP24" s="142"/>
      <c r="EQ24" s="142"/>
      <c r="ER24" s="142"/>
      <c r="ES24" s="142"/>
      <c r="ET24" s="142"/>
      <c r="EU24" s="142"/>
      <c r="EV24" s="142"/>
      <c r="EW24" s="142"/>
      <c r="EX24" s="142"/>
      <c r="EY24" s="142"/>
      <c r="EZ24" s="142"/>
      <c r="FA24" s="142"/>
      <c r="FB24" s="142"/>
      <c r="FC24" s="142"/>
      <c r="FD24" s="142"/>
      <c r="FE24" s="142"/>
      <c r="FF24" s="142"/>
      <c r="FG24" s="142"/>
      <c r="FH24" s="142"/>
      <c r="FI24" s="142"/>
      <c r="FJ24" s="142"/>
      <c r="FK24" s="142"/>
      <c r="FL24" s="142"/>
      <c r="FM24" s="142"/>
      <c r="FN24" s="142"/>
      <c r="FO24" s="142"/>
      <c r="FP24" s="142"/>
      <c r="FQ24" s="142"/>
      <c r="FR24" s="142"/>
      <c r="FS24" s="142"/>
      <c r="FT24" s="142"/>
      <c r="FU24" s="142"/>
      <c r="FV24" s="142"/>
      <c r="FW24" s="142"/>
      <c r="FX24" s="142"/>
      <c r="FY24" s="142"/>
      <c r="FZ24" s="142"/>
      <c r="GA24" s="142"/>
      <c r="GB24" s="142"/>
      <c r="GC24" s="142"/>
      <c r="GD24" s="142"/>
      <c r="GE24" s="142"/>
      <c r="GF24" s="142"/>
      <c r="GG24" s="142"/>
      <c r="GH24" s="142"/>
      <c r="GI24" s="142"/>
      <c r="GJ24" s="142"/>
      <c r="GK24" s="142"/>
      <c r="GL24" s="142"/>
      <c r="GM24" s="142"/>
      <c r="GN24" s="142"/>
      <c r="GO24" s="142"/>
      <c r="GP24" s="142"/>
      <c r="GQ24" s="142"/>
      <c r="GR24" s="142"/>
      <c r="GS24" s="142"/>
      <c r="GT24" s="142"/>
      <c r="GU24" s="142"/>
      <c r="GV24" s="142"/>
      <c r="GW24" s="142"/>
      <c r="GX24" s="142"/>
      <c r="GY24" s="142"/>
      <c r="GZ24" s="142"/>
      <c r="HA24" s="142"/>
      <c r="HB24" s="142"/>
      <c r="HC24" s="142"/>
      <c r="HD24" s="142"/>
      <c r="HE24" s="142"/>
      <c r="HF24" s="142"/>
      <c r="HG24" s="142"/>
      <c r="HH24" s="142"/>
      <c r="HI24" s="142"/>
      <c r="HJ24" s="142"/>
      <c r="HK24" s="142"/>
      <c r="HL24" s="142"/>
      <c r="HM24" s="142"/>
      <c r="HN24" s="142"/>
      <c r="HO24" s="142"/>
      <c r="HP24" s="142"/>
      <c r="HQ24" s="142"/>
      <c r="HR24" s="142"/>
      <c r="HS24" s="142"/>
      <c r="HT24" s="142"/>
      <c r="HU24" s="142"/>
      <c r="HV24" s="142"/>
      <c r="HW24" s="142"/>
      <c r="HX24" s="142"/>
      <c r="HY24" s="142"/>
      <c r="HZ24" s="142"/>
      <c r="IA24" s="142"/>
      <c r="IB24" s="142"/>
      <c r="IC24" s="142"/>
      <c r="ID24" s="142"/>
      <c r="IE24" s="142"/>
      <c r="IF24" s="142"/>
      <c r="IG24" s="142"/>
      <c r="IH24" s="142"/>
      <c r="II24" s="142"/>
      <c r="IJ24" s="142"/>
      <c r="IK24" s="142"/>
      <c r="IL24" s="142"/>
      <c r="IM24" s="142"/>
      <c r="IN24" s="142"/>
      <c r="IO24" s="142"/>
      <c r="IP24" s="142"/>
      <c r="IQ24" s="142"/>
      <c r="IR24" s="142"/>
      <c r="IS24" s="142"/>
      <c r="IT24" s="142"/>
      <c r="IU24" s="142"/>
      <c r="IV24" s="142"/>
      <c r="IW24" s="142"/>
      <c r="IX24" s="142"/>
      <c r="IY24" s="142"/>
      <c r="IZ24" s="142"/>
      <c r="JA24" s="142"/>
      <c r="JB24" s="142"/>
      <c r="JC24" s="142"/>
      <c r="JD24" s="142"/>
      <c r="JE24" s="142"/>
      <c r="JF24" s="142"/>
      <c r="JG24" s="142"/>
      <c r="JH24" s="142"/>
      <c r="JI24" s="142"/>
      <c r="JJ24" s="142"/>
      <c r="JK24" s="142"/>
      <c r="JL24" s="142"/>
      <c r="JM24" s="142"/>
      <c r="JN24" s="142"/>
      <c r="JO24" s="142"/>
      <c r="JP24" s="142"/>
      <c r="JQ24" s="142"/>
      <c r="JR24" s="142"/>
      <c r="JS24" s="142"/>
      <c r="JT24" s="142"/>
      <c r="JU24" s="142"/>
      <c r="JV24" s="142"/>
      <c r="JW24" s="142"/>
      <c r="JX24" s="142"/>
      <c r="JY24" s="142"/>
      <c r="JZ24" s="142"/>
      <c r="KA24" s="142"/>
      <c r="KB24" s="142"/>
      <c r="KC24" s="142"/>
      <c r="KD24" s="142"/>
      <c r="KE24" s="142"/>
      <c r="KF24" s="142"/>
      <c r="KG24" s="142"/>
      <c r="KH24" s="142"/>
      <c r="KI24" s="142"/>
      <c r="KJ24" s="142"/>
      <c r="KK24" s="142"/>
      <c r="KL24" s="142"/>
      <c r="KM24" s="142"/>
      <c r="KN24" s="142"/>
      <c r="KO24" s="142"/>
      <c r="KP24" s="142"/>
      <c r="KQ24" s="142"/>
      <c r="KR24" s="142"/>
      <c r="KS24" s="142"/>
      <c r="KT24" s="142"/>
      <c r="KU24" s="142"/>
      <c r="KV24" s="142"/>
      <c r="KW24" s="142"/>
      <c r="KX24" s="142"/>
      <c r="KY24" s="142"/>
      <c r="KZ24" s="142"/>
      <c r="LA24" s="142"/>
      <c r="LB24" s="142"/>
      <c r="LC24" s="142"/>
      <c r="LD24" s="142"/>
      <c r="LE24" s="142"/>
      <c r="LF24" s="142"/>
      <c r="LG24" s="142"/>
      <c r="LH24" s="142"/>
      <c r="LI24" s="142"/>
      <c r="LJ24" s="142"/>
      <c r="LK24" s="142"/>
      <c r="LL24" s="142"/>
      <c r="LM24" s="142"/>
      <c r="LN24" s="142"/>
      <c r="LO24" s="142"/>
      <c r="LP24" s="142"/>
      <c r="LQ24" s="142"/>
      <c r="LR24" s="142"/>
      <c r="LS24" s="142"/>
      <c r="LT24" s="142"/>
      <c r="LU24" s="142"/>
      <c r="LV24" s="142"/>
      <c r="LW24" s="142"/>
      <c r="LX24" s="142"/>
      <c r="LY24" s="142"/>
      <c r="LZ24" s="142"/>
      <c r="MA24" s="142"/>
      <c r="MB24" s="142"/>
      <c r="MC24" s="142"/>
      <c r="MD24" s="142"/>
      <c r="ME24" s="142"/>
      <c r="MF24" s="142"/>
      <c r="MG24" s="142"/>
      <c r="MH24" s="142"/>
      <c r="MI24" s="142"/>
      <c r="MJ24" s="142"/>
      <c r="MK24" s="142"/>
      <c r="ML24" s="142"/>
      <c r="MM24" s="142"/>
      <c r="MN24" s="142"/>
      <c r="MO24" s="142"/>
      <c r="MP24" s="142"/>
      <c r="MQ24" s="142"/>
      <c r="MR24" s="142"/>
      <c r="MS24" s="142"/>
      <c r="MT24" s="142"/>
      <c r="MU24" s="142"/>
      <c r="MV24" s="142"/>
      <c r="MW24" s="142"/>
      <c r="MX24" s="142"/>
      <c r="MY24" s="142"/>
      <c r="MZ24" s="142"/>
      <c r="NA24" s="142"/>
      <c r="NB24" s="142"/>
      <c r="NC24" s="142"/>
      <c r="ND24" s="142"/>
      <c r="NE24" s="142"/>
      <c r="NF24" s="142"/>
      <c r="NG24" s="142"/>
      <c r="NH24" s="142"/>
      <c r="NI24" s="142"/>
      <c r="NJ24" s="142"/>
      <c r="NK24" s="142"/>
      <c r="NL24" s="142"/>
      <c r="NM24" s="142"/>
      <c r="NN24" s="142"/>
      <c r="NO24" s="142"/>
      <c r="NP24" s="142"/>
      <c r="NQ24" s="142"/>
      <c r="NR24" s="142"/>
      <c r="NS24" s="142"/>
      <c r="NT24" s="142"/>
      <c r="NU24" s="142"/>
      <c r="NV24" s="142"/>
      <c r="NW24" s="142"/>
      <c r="NX24" s="142"/>
      <c r="NY24" s="142"/>
      <c r="NZ24" s="142"/>
      <c r="OA24" s="142"/>
      <c r="OB24" s="142"/>
      <c r="OC24" s="142"/>
      <c r="OD24" s="142"/>
      <c r="OE24" s="142"/>
      <c r="OF24" s="142"/>
      <c r="OG24" s="142"/>
      <c r="OH24" s="142"/>
      <c r="OI24" s="142"/>
      <c r="OJ24" s="142"/>
      <c r="OK24" s="142"/>
      <c r="OL24" s="142"/>
      <c r="OM24" s="142"/>
      <c r="ON24" s="142"/>
      <c r="OO24" s="142"/>
      <c r="OP24" s="142"/>
      <c r="OQ24" s="142"/>
      <c r="OR24" s="142"/>
      <c r="OS24" s="142"/>
      <c r="OT24" s="142"/>
      <c r="OU24" s="142"/>
      <c r="OV24" s="142"/>
      <c r="OW24" s="142"/>
      <c r="OX24" s="142"/>
      <c r="OY24" s="142"/>
      <c r="OZ24" s="142"/>
      <c r="PA24" s="142"/>
      <c r="PB24" s="142"/>
      <c r="PC24" s="142"/>
      <c r="PD24" s="142"/>
      <c r="PE24" s="142"/>
      <c r="PF24" s="142"/>
      <c r="PG24" s="142"/>
      <c r="PH24" s="142"/>
      <c r="PI24" s="142"/>
      <c r="PJ24" s="142"/>
      <c r="PK24" s="142"/>
      <c r="PL24" s="142"/>
      <c r="PM24" s="142"/>
      <c r="PN24" s="142"/>
      <c r="PO24" s="142"/>
      <c r="PP24" s="142"/>
      <c r="PQ24" s="142"/>
      <c r="PR24" s="142"/>
      <c r="PS24" s="142"/>
      <c r="PT24" s="142"/>
      <c r="PU24" s="142"/>
      <c r="PV24" s="142"/>
      <c r="PW24" s="142"/>
      <c r="PX24" s="142"/>
      <c r="PY24" s="142"/>
      <c r="PZ24" s="142"/>
      <c r="QA24" s="142"/>
      <c r="QB24" s="142"/>
      <c r="QC24" s="142"/>
      <c r="QD24" s="142"/>
      <c r="QE24" s="142"/>
      <c r="QF24" s="142"/>
      <c r="QG24" s="142"/>
      <c r="QH24" s="142"/>
      <c r="QI24" s="142"/>
      <c r="QJ24" s="142"/>
      <c r="QK24" s="142"/>
      <c r="QL24" s="142"/>
      <c r="QM24" s="142"/>
      <c r="QN24" s="142"/>
      <c r="QO24" s="142"/>
      <c r="QP24" s="142"/>
      <c r="QQ24" s="142"/>
      <c r="QR24" s="142"/>
      <c r="QS24" s="142"/>
      <c r="QT24" s="142"/>
      <c r="QU24" s="142"/>
      <c r="QV24" s="142"/>
      <c r="QW24" s="142"/>
      <c r="QX24" s="142"/>
      <c r="QY24" s="142"/>
      <c r="QZ24" s="142"/>
      <c r="RA24" s="142"/>
      <c r="RB24" s="142"/>
      <c r="RC24" s="142"/>
      <c r="RD24" s="142"/>
      <c r="RE24" s="142"/>
      <c r="RF24" s="142"/>
      <c r="RG24" s="142"/>
      <c r="RH24" s="142"/>
      <c r="RI24" s="142"/>
      <c r="RJ24" s="142"/>
      <c r="RK24" s="142"/>
      <c r="RL24" s="142"/>
      <c r="RM24" s="142"/>
      <c r="RN24" s="142"/>
      <c r="RO24" s="142"/>
      <c r="RP24" s="142"/>
      <c r="RQ24" s="142"/>
      <c r="RR24" s="142"/>
      <c r="RS24" s="142"/>
      <c r="RT24" s="142"/>
      <c r="RU24" s="142"/>
      <c r="RV24" s="142"/>
      <c r="RW24" s="142"/>
      <c r="RX24" s="142"/>
      <c r="RY24" s="142"/>
      <c r="RZ24" s="142"/>
      <c r="SA24" s="142"/>
      <c r="SB24" s="142"/>
      <c r="SC24" s="142"/>
      <c r="SD24" s="142"/>
      <c r="SE24" s="142"/>
      <c r="SF24" s="142"/>
      <c r="SG24" s="142"/>
      <c r="SH24" s="142"/>
      <c r="SI24" s="142"/>
      <c r="SJ24" s="142"/>
      <c r="SK24" s="142"/>
      <c r="SL24" s="142"/>
      <c r="SM24" s="142"/>
      <c r="SN24" s="142"/>
      <c r="SO24" s="142"/>
      <c r="SP24" s="142"/>
      <c r="SQ24" s="142"/>
      <c r="SR24" s="142"/>
      <c r="SS24" s="142"/>
      <c r="ST24" s="142"/>
      <c r="SU24" s="142"/>
      <c r="SV24" s="142"/>
      <c r="SW24" s="142"/>
      <c r="SX24" s="142"/>
      <c r="SY24" s="142"/>
      <c r="SZ24" s="142"/>
      <c r="TA24" s="142"/>
      <c r="TB24" s="142"/>
      <c r="TC24" s="142"/>
      <c r="TD24" s="142"/>
      <c r="TE24" s="142"/>
      <c r="TF24" s="142"/>
      <c r="TG24" s="142"/>
      <c r="TH24" s="142"/>
      <c r="TI24" s="142"/>
      <c r="TJ24" s="142"/>
      <c r="TK24" s="142"/>
      <c r="TL24" s="142"/>
      <c r="TM24" s="142"/>
      <c r="TN24" s="142"/>
      <c r="TO24" s="142"/>
      <c r="TP24" s="142"/>
      <c r="TQ24" s="142"/>
      <c r="TR24" s="142"/>
      <c r="TS24" s="142"/>
      <c r="TT24" s="142"/>
      <c r="TU24" s="142"/>
      <c r="TV24" s="142"/>
      <c r="TW24" s="142"/>
      <c r="TX24" s="142"/>
      <c r="TY24" s="142"/>
      <c r="TZ24" s="142"/>
      <c r="UA24" s="142"/>
      <c r="UB24" s="142"/>
      <c r="UC24" s="142"/>
    </row>
    <row r="25" spans="1:549" s="601" customFormat="1" ht="15" customHeight="1">
      <c r="A25" s="30" t="s">
        <v>126</v>
      </c>
      <c r="B25" s="63">
        <v>236236</v>
      </c>
      <c r="C25" s="650">
        <v>26559</v>
      </c>
      <c r="D25" s="89">
        <v>11.2</v>
      </c>
      <c r="E25" s="142"/>
      <c r="F25" s="142"/>
      <c r="G25" s="142"/>
      <c r="H25" s="142"/>
      <c r="I25" s="142"/>
      <c r="J25" s="142"/>
      <c r="K25" s="142"/>
      <c r="L25" s="142"/>
      <c r="M25" s="142"/>
      <c r="N25" s="142"/>
      <c r="O25" s="142"/>
      <c r="P25" s="142"/>
      <c r="Q25" s="142"/>
      <c r="R25" s="142"/>
      <c r="S25" s="142"/>
      <c r="T25" s="142"/>
      <c r="U25" s="142"/>
      <c r="V25" s="142"/>
      <c r="W25" s="142"/>
      <c r="X25" s="142"/>
      <c r="Y25" s="142"/>
      <c r="Z25" s="142"/>
      <c r="AA25" s="142"/>
      <c r="AB25" s="142"/>
      <c r="AC25" s="142"/>
      <c r="AD25" s="142"/>
      <c r="AE25" s="142"/>
      <c r="AF25" s="142"/>
      <c r="AG25" s="142"/>
      <c r="AH25" s="142"/>
      <c r="AI25" s="142"/>
      <c r="AJ25" s="142"/>
      <c r="AK25" s="142"/>
      <c r="AL25" s="142"/>
      <c r="AM25" s="142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142"/>
      <c r="BM25" s="142"/>
      <c r="BN25" s="142"/>
      <c r="BO25" s="142"/>
      <c r="BP25" s="142"/>
      <c r="BQ25" s="142"/>
      <c r="BR25" s="142"/>
      <c r="BS25" s="142"/>
      <c r="BT25" s="142"/>
      <c r="BU25" s="142"/>
      <c r="BV25" s="142"/>
      <c r="BW25" s="142"/>
      <c r="BX25" s="142"/>
      <c r="BY25" s="142"/>
      <c r="BZ25" s="142"/>
      <c r="CA25" s="142"/>
      <c r="CB25" s="142"/>
      <c r="CC25" s="142"/>
      <c r="CD25" s="142"/>
      <c r="CE25" s="142"/>
      <c r="CF25" s="142"/>
      <c r="CG25" s="142"/>
      <c r="CH25" s="142"/>
      <c r="CI25" s="142"/>
      <c r="CJ25" s="142"/>
      <c r="CK25" s="142"/>
      <c r="CL25" s="142"/>
      <c r="CM25" s="142"/>
      <c r="CN25" s="142"/>
      <c r="CO25" s="142"/>
      <c r="CP25" s="142"/>
      <c r="CQ25" s="142"/>
      <c r="CR25" s="142"/>
      <c r="CS25" s="142"/>
      <c r="CT25" s="142"/>
      <c r="CU25" s="142"/>
      <c r="CV25" s="142"/>
      <c r="CW25" s="142"/>
      <c r="CX25" s="142"/>
      <c r="CY25" s="142"/>
      <c r="CZ25" s="142"/>
      <c r="DA25" s="142"/>
      <c r="DB25" s="142"/>
      <c r="DC25" s="142"/>
      <c r="DD25" s="142"/>
      <c r="DE25" s="142"/>
      <c r="DF25" s="142"/>
      <c r="DG25" s="142"/>
      <c r="DH25" s="142"/>
      <c r="DI25" s="142"/>
      <c r="DJ25" s="142"/>
      <c r="DK25" s="142"/>
      <c r="DL25" s="142"/>
      <c r="DM25" s="142"/>
      <c r="DN25" s="142"/>
      <c r="DO25" s="142"/>
      <c r="DP25" s="142"/>
      <c r="DQ25" s="142"/>
      <c r="DR25" s="142"/>
      <c r="DS25" s="142"/>
      <c r="DT25" s="142"/>
      <c r="DU25" s="142"/>
      <c r="DV25" s="142"/>
      <c r="DW25" s="142"/>
      <c r="DX25" s="142"/>
      <c r="DY25" s="142"/>
      <c r="DZ25" s="142"/>
      <c r="EA25" s="142"/>
      <c r="EB25" s="142"/>
      <c r="EC25" s="142"/>
      <c r="ED25" s="142"/>
      <c r="EE25" s="142"/>
      <c r="EF25" s="142"/>
      <c r="EG25" s="142"/>
      <c r="EH25" s="142"/>
      <c r="EI25" s="142"/>
      <c r="EJ25" s="142"/>
      <c r="EK25" s="142"/>
      <c r="EL25" s="142"/>
      <c r="EM25" s="142"/>
      <c r="EN25" s="142"/>
      <c r="EO25" s="142"/>
      <c r="EP25" s="142"/>
      <c r="EQ25" s="142"/>
      <c r="ER25" s="142"/>
      <c r="ES25" s="142"/>
      <c r="ET25" s="142"/>
      <c r="EU25" s="142"/>
      <c r="EV25" s="142"/>
      <c r="EW25" s="142"/>
      <c r="EX25" s="142"/>
      <c r="EY25" s="142"/>
      <c r="EZ25" s="142"/>
      <c r="FA25" s="142"/>
      <c r="FB25" s="142"/>
      <c r="FC25" s="142"/>
      <c r="FD25" s="142"/>
      <c r="FE25" s="142"/>
      <c r="FF25" s="142"/>
      <c r="FG25" s="142"/>
      <c r="FH25" s="142"/>
      <c r="FI25" s="142"/>
      <c r="FJ25" s="142"/>
      <c r="FK25" s="142"/>
      <c r="FL25" s="142"/>
      <c r="FM25" s="142"/>
      <c r="FN25" s="142"/>
      <c r="FO25" s="142"/>
      <c r="FP25" s="142"/>
      <c r="FQ25" s="142"/>
      <c r="FR25" s="142"/>
      <c r="FS25" s="142"/>
      <c r="FT25" s="142"/>
      <c r="FU25" s="142"/>
      <c r="FV25" s="142"/>
      <c r="FW25" s="142"/>
      <c r="FX25" s="142"/>
      <c r="FY25" s="142"/>
      <c r="FZ25" s="142"/>
      <c r="GA25" s="142"/>
      <c r="GB25" s="142"/>
      <c r="GC25" s="142"/>
      <c r="GD25" s="142"/>
      <c r="GE25" s="142"/>
      <c r="GF25" s="142"/>
      <c r="GG25" s="142"/>
      <c r="GH25" s="142"/>
      <c r="GI25" s="142"/>
      <c r="GJ25" s="142"/>
      <c r="GK25" s="142"/>
      <c r="GL25" s="142"/>
      <c r="GM25" s="142"/>
      <c r="GN25" s="142"/>
      <c r="GO25" s="142"/>
      <c r="GP25" s="142"/>
      <c r="GQ25" s="142"/>
      <c r="GR25" s="142"/>
      <c r="GS25" s="142"/>
      <c r="GT25" s="142"/>
      <c r="GU25" s="142"/>
      <c r="GV25" s="142"/>
      <c r="GW25" s="142"/>
      <c r="GX25" s="142"/>
      <c r="GY25" s="142"/>
      <c r="GZ25" s="142"/>
      <c r="HA25" s="142"/>
      <c r="HB25" s="142"/>
      <c r="HC25" s="142"/>
      <c r="HD25" s="142"/>
      <c r="HE25" s="142"/>
      <c r="HF25" s="142"/>
      <c r="HG25" s="142"/>
      <c r="HH25" s="142"/>
      <c r="HI25" s="142"/>
      <c r="HJ25" s="142"/>
      <c r="HK25" s="142"/>
      <c r="HL25" s="142"/>
      <c r="HM25" s="142"/>
      <c r="HN25" s="142"/>
      <c r="HO25" s="142"/>
      <c r="HP25" s="142"/>
      <c r="HQ25" s="142"/>
      <c r="HR25" s="142"/>
      <c r="HS25" s="142"/>
      <c r="HT25" s="142"/>
      <c r="HU25" s="142"/>
      <c r="HV25" s="142"/>
      <c r="HW25" s="142"/>
      <c r="HX25" s="142"/>
      <c r="HY25" s="142"/>
      <c r="HZ25" s="142"/>
      <c r="IA25" s="142"/>
      <c r="IB25" s="142"/>
      <c r="IC25" s="142"/>
      <c r="ID25" s="142"/>
      <c r="IE25" s="142"/>
      <c r="IF25" s="142"/>
      <c r="IG25" s="142"/>
      <c r="IH25" s="142"/>
      <c r="II25" s="142"/>
      <c r="IJ25" s="142"/>
      <c r="IK25" s="142"/>
      <c r="IL25" s="142"/>
      <c r="IM25" s="142"/>
      <c r="IN25" s="142"/>
      <c r="IO25" s="142"/>
      <c r="IP25" s="142"/>
      <c r="IQ25" s="142"/>
      <c r="IR25" s="142"/>
      <c r="IS25" s="142"/>
      <c r="IT25" s="142"/>
      <c r="IU25" s="142"/>
      <c r="IV25" s="142"/>
      <c r="IW25" s="142"/>
      <c r="IX25" s="142"/>
      <c r="IY25" s="142"/>
      <c r="IZ25" s="142"/>
      <c r="JA25" s="142"/>
      <c r="JB25" s="142"/>
      <c r="JC25" s="142"/>
      <c r="JD25" s="142"/>
      <c r="JE25" s="142"/>
      <c r="JF25" s="142"/>
      <c r="JG25" s="142"/>
      <c r="JH25" s="142"/>
      <c r="JI25" s="142"/>
      <c r="JJ25" s="142"/>
      <c r="JK25" s="142"/>
      <c r="JL25" s="142"/>
      <c r="JM25" s="142"/>
      <c r="JN25" s="142"/>
      <c r="JO25" s="142"/>
      <c r="JP25" s="142"/>
      <c r="JQ25" s="142"/>
      <c r="JR25" s="142"/>
      <c r="JS25" s="142"/>
      <c r="JT25" s="142"/>
      <c r="JU25" s="142"/>
      <c r="JV25" s="142"/>
      <c r="JW25" s="142"/>
      <c r="JX25" s="142"/>
      <c r="JY25" s="142"/>
      <c r="JZ25" s="142"/>
      <c r="KA25" s="142"/>
      <c r="KB25" s="142"/>
      <c r="KC25" s="142"/>
      <c r="KD25" s="142"/>
      <c r="KE25" s="142"/>
      <c r="KF25" s="142"/>
      <c r="KG25" s="142"/>
      <c r="KH25" s="142"/>
      <c r="KI25" s="142"/>
      <c r="KJ25" s="142"/>
      <c r="KK25" s="142"/>
      <c r="KL25" s="142"/>
      <c r="KM25" s="142"/>
      <c r="KN25" s="142"/>
      <c r="KO25" s="142"/>
      <c r="KP25" s="142"/>
      <c r="KQ25" s="142"/>
      <c r="KR25" s="142"/>
      <c r="KS25" s="142"/>
      <c r="KT25" s="142"/>
      <c r="KU25" s="142"/>
      <c r="KV25" s="142"/>
      <c r="KW25" s="142"/>
      <c r="KX25" s="142"/>
      <c r="KY25" s="142"/>
      <c r="KZ25" s="142"/>
      <c r="LA25" s="142"/>
      <c r="LB25" s="142"/>
      <c r="LC25" s="142"/>
      <c r="LD25" s="142"/>
      <c r="LE25" s="142"/>
      <c r="LF25" s="142"/>
      <c r="LG25" s="142"/>
      <c r="LH25" s="142"/>
      <c r="LI25" s="142"/>
      <c r="LJ25" s="142"/>
      <c r="LK25" s="142"/>
      <c r="LL25" s="142"/>
      <c r="LM25" s="142"/>
      <c r="LN25" s="142"/>
      <c r="LO25" s="142"/>
      <c r="LP25" s="142"/>
      <c r="LQ25" s="142"/>
      <c r="LR25" s="142"/>
      <c r="LS25" s="142"/>
      <c r="LT25" s="142"/>
      <c r="LU25" s="142"/>
      <c r="LV25" s="142"/>
      <c r="LW25" s="142"/>
      <c r="LX25" s="142"/>
      <c r="LY25" s="142"/>
      <c r="LZ25" s="142"/>
      <c r="MA25" s="142"/>
      <c r="MB25" s="142"/>
      <c r="MC25" s="142"/>
      <c r="MD25" s="142"/>
      <c r="ME25" s="142"/>
      <c r="MF25" s="142"/>
      <c r="MG25" s="142"/>
      <c r="MH25" s="142"/>
      <c r="MI25" s="142"/>
      <c r="MJ25" s="142"/>
      <c r="MK25" s="142"/>
      <c r="ML25" s="142"/>
      <c r="MM25" s="142"/>
      <c r="MN25" s="142"/>
      <c r="MO25" s="142"/>
      <c r="MP25" s="142"/>
      <c r="MQ25" s="142"/>
      <c r="MR25" s="142"/>
      <c r="MS25" s="142"/>
      <c r="MT25" s="142"/>
      <c r="MU25" s="142"/>
      <c r="MV25" s="142"/>
      <c r="MW25" s="142"/>
      <c r="MX25" s="142"/>
      <c r="MY25" s="142"/>
      <c r="MZ25" s="142"/>
      <c r="NA25" s="142"/>
      <c r="NB25" s="142"/>
      <c r="NC25" s="142"/>
      <c r="ND25" s="142"/>
      <c r="NE25" s="142"/>
      <c r="NF25" s="142"/>
      <c r="NG25" s="142"/>
      <c r="NH25" s="142"/>
      <c r="NI25" s="142"/>
      <c r="NJ25" s="142"/>
      <c r="NK25" s="142"/>
      <c r="NL25" s="142"/>
      <c r="NM25" s="142"/>
      <c r="NN25" s="142"/>
      <c r="NO25" s="142"/>
      <c r="NP25" s="142"/>
      <c r="NQ25" s="142"/>
      <c r="NR25" s="142"/>
      <c r="NS25" s="142"/>
      <c r="NT25" s="142"/>
      <c r="NU25" s="142"/>
      <c r="NV25" s="142"/>
      <c r="NW25" s="142"/>
      <c r="NX25" s="142"/>
      <c r="NY25" s="142"/>
      <c r="NZ25" s="142"/>
      <c r="OA25" s="142"/>
      <c r="OB25" s="142"/>
      <c r="OC25" s="142"/>
      <c r="OD25" s="142"/>
      <c r="OE25" s="142"/>
      <c r="OF25" s="142"/>
      <c r="OG25" s="142"/>
      <c r="OH25" s="142"/>
      <c r="OI25" s="142"/>
      <c r="OJ25" s="142"/>
      <c r="OK25" s="142"/>
      <c r="OL25" s="142"/>
      <c r="OM25" s="142"/>
      <c r="ON25" s="142"/>
      <c r="OO25" s="142"/>
      <c r="OP25" s="142"/>
      <c r="OQ25" s="142"/>
      <c r="OR25" s="142"/>
      <c r="OS25" s="142"/>
      <c r="OT25" s="142"/>
      <c r="OU25" s="142"/>
      <c r="OV25" s="142"/>
      <c r="OW25" s="142"/>
      <c r="OX25" s="142"/>
      <c r="OY25" s="142"/>
      <c r="OZ25" s="142"/>
      <c r="PA25" s="142"/>
      <c r="PB25" s="142"/>
      <c r="PC25" s="142"/>
      <c r="PD25" s="142"/>
      <c r="PE25" s="142"/>
      <c r="PF25" s="142"/>
      <c r="PG25" s="142"/>
      <c r="PH25" s="142"/>
      <c r="PI25" s="142"/>
      <c r="PJ25" s="142"/>
      <c r="PK25" s="142"/>
      <c r="PL25" s="142"/>
      <c r="PM25" s="142"/>
      <c r="PN25" s="142"/>
      <c r="PO25" s="142"/>
      <c r="PP25" s="142"/>
      <c r="PQ25" s="142"/>
      <c r="PR25" s="142"/>
      <c r="PS25" s="142"/>
      <c r="PT25" s="142"/>
      <c r="PU25" s="142"/>
      <c r="PV25" s="142"/>
      <c r="PW25" s="142"/>
      <c r="PX25" s="142"/>
      <c r="PY25" s="142"/>
      <c r="PZ25" s="142"/>
      <c r="QA25" s="142"/>
      <c r="QB25" s="142"/>
      <c r="QC25" s="142"/>
      <c r="QD25" s="142"/>
      <c r="QE25" s="142"/>
      <c r="QF25" s="142"/>
      <c r="QG25" s="142"/>
      <c r="QH25" s="142"/>
      <c r="QI25" s="142"/>
      <c r="QJ25" s="142"/>
      <c r="QK25" s="142"/>
      <c r="QL25" s="142"/>
      <c r="QM25" s="142"/>
      <c r="QN25" s="142"/>
      <c r="QO25" s="142"/>
      <c r="QP25" s="142"/>
      <c r="QQ25" s="142"/>
      <c r="QR25" s="142"/>
      <c r="QS25" s="142"/>
      <c r="QT25" s="142"/>
      <c r="QU25" s="142"/>
      <c r="QV25" s="142"/>
      <c r="QW25" s="142"/>
      <c r="QX25" s="142"/>
      <c r="QY25" s="142"/>
      <c r="QZ25" s="142"/>
      <c r="RA25" s="142"/>
      <c r="RB25" s="142"/>
      <c r="RC25" s="142"/>
      <c r="RD25" s="142"/>
      <c r="RE25" s="142"/>
      <c r="RF25" s="142"/>
      <c r="RG25" s="142"/>
      <c r="RH25" s="142"/>
      <c r="RI25" s="142"/>
      <c r="RJ25" s="142"/>
      <c r="RK25" s="142"/>
      <c r="RL25" s="142"/>
      <c r="RM25" s="142"/>
      <c r="RN25" s="142"/>
      <c r="RO25" s="142"/>
      <c r="RP25" s="142"/>
      <c r="RQ25" s="142"/>
      <c r="RR25" s="142"/>
      <c r="RS25" s="142"/>
      <c r="RT25" s="142"/>
      <c r="RU25" s="142"/>
      <c r="RV25" s="142"/>
      <c r="RW25" s="142"/>
      <c r="RX25" s="142"/>
      <c r="RY25" s="142"/>
      <c r="RZ25" s="142"/>
      <c r="SA25" s="142"/>
      <c r="SB25" s="142"/>
      <c r="SC25" s="142"/>
      <c r="SD25" s="142"/>
      <c r="SE25" s="142"/>
      <c r="SF25" s="142"/>
      <c r="SG25" s="142"/>
      <c r="SH25" s="142"/>
      <c r="SI25" s="142"/>
      <c r="SJ25" s="142"/>
      <c r="SK25" s="142"/>
      <c r="SL25" s="142"/>
      <c r="SM25" s="142"/>
      <c r="SN25" s="142"/>
      <c r="SO25" s="142"/>
      <c r="SP25" s="142"/>
      <c r="SQ25" s="142"/>
      <c r="SR25" s="142"/>
      <c r="SS25" s="142"/>
      <c r="ST25" s="142"/>
      <c r="SU25" s="142"/>
      <c r="SV25" s="142"/>
      <c r="SW25" s="142"/>
      <c r="SX25" s="142"/>
      <c r="SY25" s="142"/>
      <c r="SZ25" s="142"/>
      <c r="TA25" s="142"/>
      <c r="TB25" s="142"/>
      <c r="TC25" s="142"/>
      <c r="TD25" s="142"/>
      <c r="TE25" s="142"/>
      <c r="TF25" s="142"/>
      <c r="TG25" s="142"/>
      <c r="TH25" s="142"/>
      <c r="TI25" s="142"/>
      <c r="TJ25" s="142"/>
      <c r="TK25" s="142"/>
      <c r="TL25" s="142"/>
      <c r="TM25" s="142"/>
      <c r="TN25" s="142"/>
      <c r="TO25" s="142"/>
      <c r="TP25" s="142"/>
      <c r="TQ25" s="142"/>
      <c r="TR25" s="142"/>
      <c r="TS25" s="142"/>
      <c r="TT25" s="142"/>
      <c r="TU25" s="142"/>
      <c r="TV25" s="142"/>
      <c r="TW25" s="142"/>
      <c r="TX25" s="142"/>
      <c r="TY25" s="142"/>
      <c r="TZ25" s="142"/>
      <c r="UA25" s="142"/>
      <c r="UB25" s="142"/>
      <c r="UC25" s="142"/>
    </row>
    <row r="26" spans="1:549" s="601" customFormat="1" ht="15" customHeight="1">
      <c r="A26" s="30" t="s">
        <v>765</v>
      </c>
      <c r="B26" s="416"/>
      <c r="C26" s="651"/>
      <c r="D26" s="649"/>
      <c r="E26" s="142"/>
      <c r="F26" s="142"/>
      <c r="G26" s="142"/>
      <c r="H26" s="142"/>
      <c r="I26" s="142"/>
      <c r="J26" s="142"/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  <c r="BK26" s="142"/>
      <c r="BL26" s="142"/>
      <c r="BM26" s="142"/>
      <c r="BN26" s="142"/>
      <c r="BO26" s="142"/>
      <c r="BP26" s="142"/>
      <c r="BQ26" s="142"/>
      <c r="BR26" s="142"/>
      <c r="BS26" s="142"/>
      <c r="BT26" s="142"/>
      <c r="BU26" s="142"/>
      <c r="BV26" s="142"/>
      <c r="BW26" s="142"/>
      <c r="BX26" s="142"/>
      <c r="BY26" s="142"/>
      <c r="BZ26" s="142"/>
      <c r="CA26" s="142"/>
      <c r="CB26" s="142"/>
      <c r="CC26" s="142"/>
      <c r="CD26" s="142"/>
      <c r="CE26" s="142"/>
      <c r="CF26" s="142"/>
      <c r="CG26" s="142"/>
      <c r="CH26" s="142"/>
      <c r="CI26" s="142"/>
      <c r="CJ26" s="142"/>
      <c r="CK26" s="142"/>
      <c r="CL26" s="142"/>
      <c r="CM26" s="142"/>
      <c r="CN26" s="142"/>
      <c r="CO26" s="142"/>
      <c r="CP26" s="142"/>
      <c r="CQ26" s="142"/>
      <c r="CR26" s="142"/>
      <c r="CS26" s="142"/>
      <c r="CT26" s="142"/>
      <c r="CU26" s="142"/>
      <c r="CV26" s="142"/>
      <c r="CW26" s="142"/>
      <c r="CX26" s="142"/>
      <c r="CY26" s="142"/>
      <c r="CZ26" s="142"/>
      <c r="DA26" s="142"/>
      <c r="DB26" s="142"/>
      <c r="DC26" s="142"/>
      <c r="DD26" s="142"/>
      <c r="DE26" s="142"/>
      <c r="DF26" s="142"/>
      <c r="DG26" s="142"/>
      <c r="DH26" s="142"/>
      <c r="DI26" s="142"/>
      <c r="DJ26" s="142"/>
      <c r="DK26" s="142"/>
      <c r="DL26" s="142"/>
      <c r="DM26" s="142"/>
      <c r="DN26" s="142"/>
      <c r="DO26" s="142"/>
      <c r="DP26" s="142"/>
      <c r="DQ26" s="142"/>
      <c r="DR26" s="142"/>
      <c r="DS26" s="142"/>
      <c r="DT26" s="142"/>
      <c r="DU26" s="142"/>
      <c r="DV26" s="142"/>
      <c r="DW26" s="142"/>
      <c r="DX26" s="142"/>
      <c r="DY26" s="142"/>
      <c r="DZ26" s="142"/>
      <c r="EA26" s="142"/>
      <c r="EB26" s="142"/>
      <c r="EC26" s="142"/>
      <c r="ED26" s="142"/>
      <c r="EE26" s="142"/>
      <c r="EF26" s="142"/>
      <c r="EG26" s="142"/>
      <c r="EH26" s="142"/>
      <c r="EI26" s="142"/>
      <c r="EJ26" s="142"/>
      <c r="EK26" s="142"/>
      <c r="EL26" s="142"/>
      <c r="EM26" s="142"/>
      <c r="EN26" s="142"/>
      <c r="EO26" s="142"/>
      <c r="EP26" s="142"/>
      <c r="EQ26" s="142"/>
      <c r="ER26" s="142"/>
      <c r="ES26" s="142"/>
      <c r="ET26" s="142"/>
      <c r="EU26" s="142"/>
      <c r="EV26" s="142"/>
      <c r="EW26" s="142"/>
      <c r="EX26" s="142"/>
      <c r="EY26" s="142"/>
      <c r="EZ26" s="142"/>
      <c r="FA26" s="142"/>
      <c r="FB26" s="142"/>
      <c r="FC26" s="142"/>
      <c r="FD26" s="142"/>
      <c r="FE26" s="142"/>
      <c r="FF26" s="142"/>
      <c r="FG26" s="142"/>
      <c r="FH26" s="142"/>
      <c r="FI26" s="142"/>
      <c r="FJ26" s="142"/>
      <c r="FK26" s="142"/>
      <c r="FL26" s="142"/>
      <c r="FM26" s="142"/>
      <c r="FN26" s="142"/>
      <c r="FO26" s="142"/>
      <c r="FP26" s="142"/>
      <c r="FQ26" s="142"/>
      <c r="FR26" s="142"/>
      <c r="FS26" s="142"/>
      <c r="FT26" s="142"/>
      <c r="FU26" s="142"/>
      <c r="FV26" s="142"/>
      <c r="FW26" s="142"/>
      <c r="FX26" s="142"/>
      <c r="FY26" s="142"/>
      <c r="FZ26" s="142"/>
      <c r="GA26" s="142"/>
      <c r="GB26" s="142"/>
      <c r="GC26" s="142"/>
      <c r="GD26" s="142"/>
      <c r="GE26" s="142"/>
      <c r="GF26" s="142"/>
      <c r="GG26" s="142"/>
      <c r="GH26" s="142"/>
      <c r="GI26" s="142"/>
      <c r="GJ26" s="142"/>
      <c r="GK26" s="142"/>
      <c r="GL26" s="142"/>
      <c r="GM26" s="142"/>
      <c r="GN26" s="142"/>
      <c r="GO26" s="142"/>
      <c r="GP26" s="142"/>
      <c r="GQ26" s="142"/>
      <c r="GR26" s="142"/>
      <c r="GS26" s="142"/>
      <c r="GT26" s="142"/>
      <c r="GU26" s="142"/>
      <c r="GV26" s="142"/>
      <c r="GW26" s="142"/>
      <c r="GX26" s="142"/>
      <c r="GY26" s="142"/>
      <c r="GZ26" s="142"/>
      <c r="HA26" s="142"/>
      <c r="HB26" s="142"/>
      <c r="HC26" s="142"/>
      <c r="HD26" s="142"/>
      <c r="HE26" s="142"/>
      <c r="HF26" s="142"/>
      <c r="HG26" s="142"/>
      <c r="HH26" s="142"/>
      <c r="HI26" s="142"/>
      <c r="HJ26" s="142"/>
      <c r="HK26" s="142"/>
      <c r="HL26" s="142"/>
      <c r="HM26" s="142"/>
      <c r="HN26" s="142"/>
      <c r="HO26" s="142"/>
      <c r="HP26" s="142"/>
      <c r="HQ26" s="142"/>
      <c r="HR26" s="142"/>
      <c r="HS26" s="142"/>
      <c r="HT26" s="142"/>
      <c r="HU26" s="142"/>
      <c r="HV26" s="142"/>
      <c r="HW26" s="142"/>
      <c r="HX26" s="142"/>
      <c r="HY26" s="142"/>
      <c r="HZ26" s="142"/>
      <c r="IA26" s="142"/>
      <c r="IB26" s="142"/>
      <c r="IC26" s="142"/>
      <c r="ID26" s="142"/>
      <c r="IE26" s="142"/>
      <c r="IF26" s="142"/>
      <c r="IG26" s="142"/>
      <c r="IH26" s="142"/>
      <c r="II26" s="142"/>
      <c r="IJ26" s="142"/>
      <c r="IK26" s="142"/>
      <c r="IL26" s="142"/>
      <c r="IM26" s="142"/>
      <c r="IN26" s="142"/>
      <c r="IO26" s="142"/>
      <c r="IP26" s="142"/>
      <c r="IQ26" s="142"/>
      <c r="IR26" s="142"/>
      <c r="IS26" s="142"/>
      <c r="IT26" s="142"/>
      <c r="IU26" s="142"/>
      <c r="IV26" s="142"/>
      <c r="IW26" s="142"/>
      <c r="IX26" s="142"/>
      <c r="IY26" s="142"/>
      <c r="IZ26" s="142"/>
      <c r="JA26" s="142"/>
      <c r="JB26" s="142"/>
      <c r="JC26" s="142"/>
      <c r="JD26" s="142"/>
      <c r="JE26" s="142"/>
      <c r="JF26" s="142"/>
      <c r="JG26" s="142"/>
      <c r="JH26" s="142"/>
      <c r="JI26" s="142"/>
      <c r="JJ26" s="142"/>
      <c r="JK26" s="142"/>
      <c r="JL26" s="142"/>
      <c r="JM26" s="142"/>
      <c r="JN26" s="142"/>
      <c r="JO26" s="142"/>
      <c r="JP26" s="142"/>
      <c r="JQ26" s="142"/>
      <c r="JR26" s="142"/>
      <c r="JS26" s="142"/>
      <c r="JT26" s="142"/>
      <c r="JU26" s="142"/>
      <c r="JV26" s="142"/>
      <c r="JW26" s="142"/>
      <c r="JX26" s="142"/>
      <c r="JY26" s="142"/>
      <c r="JZ26" s="142"/>
      <c r="KA26" s="142"/>
      <c r="KB26" s="142"/>
      <c r="KC26" s="142"/>
      <c r="KD26" s="142"/>
      <c r="KE26" s="142"/>
      <c r="KF26" s="142"/>
      <c r="KG26" s="142"/>
      <c r="KH26" s="142"/>
      <c r="KI26" s="142"/>
      <c r="KJ26" s="142"/>
      <c r="KK26" s="142"/>
      <c r="KL26" s="142"/>
      <c r="KM26" s="142"/>
      <c r="KN26" s="142"/>
      <c r="KO26" s="142"/>
      <c r="KP26" s="142"/>
      <c r="KQ26" s="142"/>
      <c r="KR26" s="142"/>
      <c r="KS26" s="142"/>
      <c r="KT26" s="142"/>
      <c r="KU26" s="142"/>
      <c r="KV26" s="142"/>
      <c r="KW26" s="142"/>
      <c r="KX26" s="142"/>
      <c r="KY26" s="142"/>
      <c r="KZ26" s="142"/>
      <c r="LA26" s="142"/>
      <c r="LB26" s="142"/>
      <c r="LC26" s="142"/>
      <c r="LD26" s="142"/>
      <c r="LE26" s="142"/>
      <c r="LF26" s="142"/>
      <c r="LG26" s="142"/>
      <c r="LH26" s="142"/>
      <c r="LI26" s="142"/>
      <c r="LJ26" s="142"/>
      <c r="LK26" s="142"/>
      <c r="LL26" s="142"/>
      <c r="LM26" s="142"/>
      <c r="LN26" s="142"/>
      <c r="LO26" s="142"/>
      <c r="LP26" s="142"/>
      <c r="LQ26" s="142"/>
      <c r="LR26" s="142"/>
      <c r="LS26" s="142"/>
      <c r="LT26" s="142"/>
      <c r="LU26" s="142"/>
      <c r="LV26" s="142"/>
      <c r="LW26" s="142"/>
      <c r="LX26" s="142"/>
      <c r="LY26" s="142"/>
      <c r="LZ26" s="142"/>
      <c r="MA26" s="142"/>
      <c r="MB26" s="142"/>
      <c r="MC26" s="142"/>
      <c r="MD26" s="142"/>
      <c r="ME26" s="142"/>
      <c r="MF26" s="142"/>
      <c r="MG26" s="142"/>
      <c r="MH26" s="142"/>
      <c r="MI26" s="142"/>
      <c r="MJ26" s="142"/>
      <c r="MK26" s="142"/>
      <c r="ML26" s="142"/>
      <c r="MM26" s="142"/>
      <c r="MN26" s="142"/>
      <c r="MO26" s="142"/>
      <c r="MP26" s="142"/>
      <c r="MQ26" s="142"/>
      <c r="MR26" s="142"/>
      <c r="MS26" s="142"/>
      <c r="MT26" s="142"/>
      <c r="MU26" s="142"/>
      <c r="MV26" s="142"/>
      <c r="MW26" s="142"/>
      <c r="MX26" s="142"/>
      <c r="MY26" s="142"/>
      <c r="MZ26" s="142"/>
      <c r="NA26" s="142"/>
      <c r="NB26" s="142"/>
      <c r="NC26" s="142"/>
      <c r="ND26" s="142"/>
      <c r="NE26" s="142"/>
      <c r="NF26" s="142"/>
      <c r="NG26" s="142"/>
      <c r="NH26" s="142"/>
      <c r="NI26" s="142"/>
      <c r="NJ26" s="142"/>
      <c r="NK26" s="142"/>
      <c r="NL26" s="142"/>
      <c r="NM26" s="142"/>
      <c r="NN26" s="142"/>
      <c r="NO26" s="142"/>
      <c r="NP26" s="142"/>
      <c r="NQ26" s="142"/>
      <c r="NR26" s="142"/>
      <c r="NS26" s="142"/>
      <c r="NT26" s="142"/>
      <c r="NU26" s="142"/>
      <c r="NV26" s="142"/>
      <c r="NW26" s="142"/>
      <c r="NX26" s="142"/>
      <c r="NY26" s="142"/>
      <c r="NZ26" s="142"/>
      <c r="OA26" s="142"/>
      <c r="OB26" s="142"/>
      <c r="OC26" s="142"/>
      <c r="OD26" s="142"/>
      <c r="OE26" s="142"/>
      <c r="OF26" s="142"/>
      <c r="OG26" s="142"/>
      <c r="OH26" s="142"/>
      <c r="OI26" s="142"/>
      <c r="OJ26" s="142"/>
      <c r="OK26" s="142"/>
      <c r="OL26" s="142"/>
      <c r="OM26" s="142"/>
      <c r="ON26" s="142"/>
      <c r="OO26" s="142"/>
      <c r="OP26" s="142"/>
      <c r="OQ26" s="142"/>
      <c r="OR26" s="142"/>
      <c r="OS26" s="142"/>
      <c r="OT26" s="142"/>
      <c r="OU26" s="142"/>
      <c r="OV26" s="142"/>
      <c r="OW26" s="142"/>
      <c r="OX26" s="142"/>
      <c r="OY26" s="142"/>
      <c r="OZ26" s="142"/>
      <c r="PA26" s="142"/>
      <c r="PB26" s="142"/>
      <c r="PC26" s="142"/>
      <c r="PD26" s="142"/>
      <c r="PE26" s="142"/>
      <c r="PF26" s="142"/>
      <c r="PG26" s="142"/>
      <c r="PH26" s="142"/>
      <c r="PI26" s="142"/>
      <c r="PJ26" s="142"/>
      <c r="PK26" s="142"/>
      <c r="PL26" s="142"/>
      <c r="PM26" s="142"/>
      <c r="PN26" s="142"/>
      <c r="PO26" s="142"/>
      <c r="PP26" s="142"/>
      <c r="PQ26" s="142"/>
      <c r="PR26" s="142"/>
      <c r="PS26" s="142"/>
      <c r="PT26" s="142"/>
      <c r="PU26" s="142"/>
      <c r="PV26" s="142"/>
      <c r="PW26" s="142"/>
      <c r="PX26" s="142"/>
      <c r="PY26" s="142"/>
      <c r="PZ26" s="142"/>
      <c r="QA26" s="142"/>
      <c r="QB26" s="142"/>
      <c r="QC26" s="142"/>
      <c r="QD26" s="142"/>
      <c r="QE26" s="142"/>
      <c r="QF26" s="142"/>
      <c r="QG26" s="142"/>
      <c r="QH26" s="142"/>
      <c r="QI26" s="142"/>
      <c r="QJ26" s="142"/>
      <c r="QK26" s="142"/>
      <c r="QL26" s="142"/>
      <c r="QM26" s="142"/>
      <c r="QN26" s="142"/>
      <c r="QO26" s="142"/>
      <c r="QP26" s="142"/>
      <c r="QQ26" s="142"/>
      <c r="QR26" s="142"/>
      <c r="QS26" s="142"/>
      <c r="QT26" s="142"/>
      <c r="QU26" s="142"/>
      <c r="QV26" s="142"/>
      <c r="QW26" s="142"/>
      <c r="QX26" s="142"/>
      <c r="QY26" s="142"/>
      <c r="QZ26" s="142"/>
      <c r="RA26" s="142"/>
      <c r="RB26" s="142"/>
      <c r="RC26" s="142"/>
      <c r="RD26" s="142"/>
      <c r="RE26" s="142"/>
      <c r="RF26" s="142"/>
      <c r="RG26" s="142"/>
      <c r="RH26" s="142"/>
      <c r="RI26" s="142"/>
      <c r="RJ26" s="142"/>
      <c r="RK26" s="142"/>
      <c r="RL26" s="142"/>
      <c r="RM26" s="142"/>
      <c r="RN26" s="142"/>
      <c r="RO26" s="142"/>
      <c r="RP26" s="142"/>
      <c r="RQ26" s="142"/>
      <c r="RR26" s="142"/>
      <c r="RS26" s="142"/>
      <c r="RT26" s="142"/>
      <c r="RU26" s="142"/>
      <c r="RV26" s="142"/>
      <c r="RW26" s="142"/>
      <c r="RX26" s="142"/>
      <c r="RY26" s="142"/>
      <c r="RZ26" s="142"/>
      <c r="SA26" s="142"/>
      <c r="SB26" s="142"/>
      <c r="SC26" s="142"/>
      <c r="SD26" s="142"/>
      <c r="SE26" s="142"/>
      <c r="SF26" s="142"/>
      <c r="SG26" s="142"/>
      <c r="SH26" s="142"/>
      <c r="SI26" s="142"/>
      <c r="SJ26" s="142"/>
      <c r="SK26" s="142"/>
      <c r="SL26" s="142"/>
      <c r="SM26" s="142"/>
      <c r="SN26" s="142"/>
      <c r="SO26" s="142"/>
      <c r="SP26" s="142"/>
      <c r="SQ26" s="142"/>
      <c r="SR26" s="142"/>
      <c r="SS26" s="142"/>
      <c r="ST26" s="142"/>
      <c r="SU26" s="142"/>
      <c r="SV26" s="142"/>
      <c r="SW26" s="142"/>
      <c r="SX26" s="142"/>
      <c r="SY26" s="142"/>
      <c r="SZ26" s="142"/>
      <c r="TA26" s="142"/>
      <c r="TB26" s="142"/>
      <c r="TC26" s="142"/>
      <c r="TD26" s="142"/>
      <c r="TE26" s="142"/>
      <c r="TF26" s="142"/>
      <c r="TG26" s="142"/>
      <c r="TH26" s="142"/>
      <c r="TI26" s="142"/>
      <c r="TJ26" s="142"/>
      <c r="TK26" s="142"/>
      <c r="TL26" s="142"/>
      <c r="TM26" s="142"/>
      <c r="TN26" s="142"/>
      <c r="TO26" s="142"/>
      <c r="TP26" s="142"/>
      <c r="TQ26" s="142"/>
      <c r="TR26" s="142"/>
      <c r="TS26" s="142"/>
      <c r="TT26" s="142"/>
      <c r="TU26" s="142"/>
      <c r="TV26" s="142"/>
      <c r="TW26" s="142"/>
      <c r="TX26" s="142"/>
      <c r="TY26" s="142"/>
      <c r="TZ26" s="142"/>
      <c r="UA26" s="142"/>
      <c r="UB26" s="142"/>
      <c r="UC26" s="142"/>
    </row>
    <row r="27" spans="1:549" s="601" customFormat="1" ht="15" customHeight="1">
      <c r="A27" s="30" t="s">
        <v>127</v>
      </c>
      <c r="B27" s="63">
        <v>543014</v>
      </c>
      <c r="C27" s="650">
        <v>18925</v>
      </c>
      <c r="D27" s="89">
        <v>3.5</v>
      </c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2"/>
      <c r="BA27" s="142"/>
      <c r="BB27" s="142"/>
      <c r="BC27" s="142"/>
      <c r="BD27" s="142"/>
      <c r="BE27" s="142"/>
      <c r="BF27" s="142"/>
      <c r="BG27" s="142"/>
      <c r="BH27" s="142"/>
      <c r="BI27" s="142"/>
      <c r="BJ27" s="142"/>
      <c r="BK27" s="142"/>
      <c r="BL27" s="142"/>
      <c r="BM27" s="142"/>
      <c r="BN27" s="142"/>
      <c r="BO27" s="142"/>
      <c r="BP27" s="142"/>
      <c r="BQ27" s="142"/>
      <c r="BR27" s="142"/>
      <c r="BS27" s="142"/>
      <c r="BT27" s="142"/>
      <c r="BU27" s="142"/>
      <c r="BV27" s="142"/>
      <c r="BW27" s="142"/>
      <c r="BX27" s="142"/>
      <c r="BY27" s="142"/>
      <c r="BZ27" s="142"/>
      <c r="CA27" s="142"/>
      <c r="CB27" s="142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  <c r="CP27" s="142"/>
      <c r="CQ27" s="142"/>
      <c r="CR27" s="142"/>
      <c r="CS27" s="142"/>
      <c r="CT27" s="142"/>
      <c r="CU27" s="142"/>
      <c r="CV27" s="142"/>
      <c r="CW27" s="142"/>
      <c r="CX27" s="142"/>
      <c r="CY27" s="142"/>
      <c r="CZ27" s="142"/>
      <c r="DA27" s="142"/>
      <c r="DB27" s="142"/>
      <c r="DC27" s="142"/>
      <c r="DD27" s="142"/>
      <c r="DE27" s="142"/>
      <c r="DF27" s="142"/>
      <c r="DG27" s="142"/>
      <c r="DH27" s="142"/>
      <c r="DI27" s="142"/>
      <c r="DJ27" s="142"/>
      <c r="DK27" s="142"/>
      <c r="DL27" s="142"/>
      <c r="DM27" s="142"/>
      <c r="DN27" s="142"/>
      <c r="DO27" s="142"/>
      <c r="DP27" s="142"/>
      <c r="DQ27" s="142"/>
      <c r="DR27" s="142"/>
      <c r="DS27" s="142"/>
      <c r="DT27" s="142"/>
      <c r="DU27" s="142"/>
      <c r="DV27" s="142"/>
      <c r="DW27" s="142"/>
      <c r="DX27" s="142"/>
      <c r="DY27" s="142"/>
      <c r="DZ27" s="142"/>
      <c r="EA27" s="142"/>
      <c r="EB27" s="142"/>
      <c r="EC27" s="142"/>
      <c r="ED27" s="142"/>
      <c r="EE27" s="142"/>
      <c r="EF27" s="142"/>
      <c r="EG27" s="142"/>
      <c r="EH27" s="142"/>
      <c r="EI27" s="142"/>
      <c r="EJ27" s="142"/>
      <c r="EK27" s="142"/>
      <c r="EL27" s="142"/>
      <c r="EM27" s="142"/>
      <c r="EN27" s="142"/>
      <c r="EO27" s="142"/>
      <c r="EP27" s="142"/>
      <c r="EQ27" s="142"/>
      <c r="ER27" s="142"/>
      <c r="ES27" s="142"/>
      <c r="ET27" s="142"/>
      <c r="EU27" s="142"/>
      <c r="EV27" s="142"/>
      <c r="EW27" s="142"/>
      <c r="EX27" s="142"/>
      <c r="EY27" s="142"/>
      <c r="EZ27" s="142"/>
      <c r="FA27" s="142"/>
      <c r="FB27" s="142"/>
      <c r="FC27" s="142"/>
      <c r="FD27" s="142"/>
      <c r="FE27" s="142"/>
      <c r="FF27" s="142"/>
      <c r="FG27" s="142"/>
      <c r="FH27" s="142"/>
      <c r="FI27" s="142"/>
      <c r="FJ27" s="142"/>
      <c r="FK27" s="142"/>
      <c r="FL27" s="142"/>
      <c r="FM27" s="142"/>
      <c r="FN27" s="142"/>
      <c r="FO27" s="142"/>
      <c r="FP27" s="142"/>
      <c r="FQ27" s="142"/>
      <c r="FR27" s="142"/>
      <c r="FS27" s="142"/>
      <c r="FT27" s="142"/>
      <c r="FU27" s="142"/>
      <c r="FV27" s="142"/>
      <c r="FW27" s="142"/>
      <c r="FX27" s="142"/>
      <c r="FY27" s="142"/>
      <c r="FZ27" s="142"/>
      <c r="GA27" s="142"/>
      <c r="GB27" s="142"/>
      <c r="GC27" s="142"/>
      <c r="GD27" s="142"/>
      <c r="GE27" s="142"/>
      <c r="GF27" s="142"/>
      <c r="GG27" s="142"/>
      <c r="GH27" s="142"/>
      <c r="GI27" s="142"/>
      <c r="GJ27" s="142"/>
      <c r="GK27" s="142"/>
      <c r="GL27" s="142"/>
      <c r="GM27" s="142"/>
      <c r="GN27" s="142"/>
      <c r="GO27" s="142"/>
      <c r="GP27" s="142"/>
      <c r="GQ27" s="142"/>
      <c r="GR27" s="142"/>
      <c r="GS27" s="142"/>
      <c r="GT27" s="142"/>
      <c r="GU27" s="142"/>
      <c r="GV27" s="142"/>
      <c r="GW27" s="142"/>
      <c r="GX27" s="142"/>
      <c r="GY27" s="142"/>
      <c r="GZ27" s="142"/>
      <c r="HA27" s="142"/>
      <c r="HB27" s="142"/>
      <c r="HC27" s="142"/>
      <c r="HD27" s="142"/>
      <c r="HE27" s="142"/>
      <c r="HF27" s="142"/>
      <c r="HG27" s="142"/>
      <c r="HH27" s="142"/>
      <c r="HI27" s="142"/>
      <c r="HJ27" s="142"/>
      <c r="HK27" s="142"/>
      <c r="HL27" s="142"/>
      <c r="HM27" s="142"/>
      <c r="HN27" s="142"/>
      <c r="HO27" s="142"/>
      <c r="HP27" s="142"/>
      <c r="HQ27" s="142"/>
      <c r="HR27" s="142"/>
      <c r="HS27" s="142"/>
      <c r="HT27" s="142"/>
      <c r="HU27" s="142"/>
      <c r="HV27" s="142"/>
      <c r="HW27" s="142"/>
      <c r="HX27" s="142"/>
      <c r="HY27" s="142"/>
      <c r="HZ27" s="142"/>
      <c r="IA27" s="142"/>
      <c r="IB27" s="142"/>
      <c r="IC27" s="142"/>
      <c r="ID27" s="142"/>
      <c r="IE27" s="142"/>
      <c r="IF27" s="142"/>
      <c r="IG27" s="142"/>
      <c r="IH27" s="142"/>
      <c r="II27" s="142"/>
      <c r="IJ27" s="142"/>
      <c r="IK27" s="142"/>
      <c r="IL27" s="142"/>
      <c r="IM27" s="142"/>
      <c r="IN27" s="142"/>
      <c r="IO27" s="142"/>
      <c r="IP27" s="142"/>
      <c r="IQ27" s="142"/>
      <c r="IR27" s="142"/>
      <c r="IS27" s="142"/>
      <c r="IT27" s="142"/>
      <c r="IU27" s="142"/>
      <c r="IV27" s="142"/>
      <c r="IW27" s="142"/>
      <c r="IX27" s="142"/>
      <c r="IY27" s="142"/>
      <c r="IZ27" s="142"/>
      <c r="JA27" s="142"/>
      <c r="JB27" s="142"/>
      <c r="JC27" s="142"/>
      <c r="JD27" s="142"/>
      <c r="JE27" s="142"/>
      <c r="JF27" s="142"/>
      <c r="JG27" s="142"/>
      <c r="JH27" s="142"/>
      <c r="JI27" s="142"/>
      <c r="JJ27" s="142"/>
      <c r="JK27" s="142"/>
      <c r="JL27" s="142"/>
      <c r="JM27" s="142"/>
      <c r="JN27" s="142"/>
      <c r="JO27" s="142"/>
      <c r="JP27" s="142"/>
      <c r="JQ27" s="142"/>
      <c r="JR27" s="142"/>
      <c r="JS27" s="142"/>
      <c r="JT27" s="142"/>
      <c r="JU27" s="142"/>
      <c r="JV27" s="142"/>
      <c r="JW27" s="142"/>
      <c r="JX27" s="142"/>
      <c r="JY27" s="142"/>
      <c r="JZ27" s="142"/>
      <c r="KA27" s="142"/>
      <c r="KB27" s="142"/>
      <c r="KC27" s="142"/>
      <c r="KD27" s="142"/>
      <c r="KE27" s="142"/>
      <c r="KF27" s="142"/>
      <c r="KG27" s="142"/>
      <c r="KH27" s="142"/>
      <c r="KI27" s="142"/>
      <c r="KJ27" s="142"/>
      <c r="KK27" s="142"/>
      <c r="KL27" s="142"/>
      <c r="KM27" s="142"/>
      <c r="KN27" s="142"/>
      <c r="KO27" s="142"/>
      <c r="KP27" s="142"/>
      <c r="KQ27" s="142"/>
      <c r="KR27" s="142"/>
      <c r="KS27" s="142"/>
      <c r="KT27" s="142"/>
      <c r="KU27" s="142"/>
      <c r="KV27" s="142"/>
      <c r="KW27" s="142"/>
      <c r="KX27" s="142"/>
      <c r="KY27" s="142"/>
      <c r="KZ27" s="142"/>
      <c r="LA27" s="142"/>
      <c r="LB27" s="142"/>
      <c r="LC27" s="142"/>
      <c r="LD27" s="142"/>
      <c r="LE27" s="142"/>
      <c r="LF27" s="142"/>
      <c r="LG27" s="142"/>
      <c r="LH27" s="142"/>
      <c r="LI27" s="142"/>
      <c r="LJ27" s="142"/>
      <c r="LK27" s="142"/>
      <c r="LL27" s="142"/>
      <c r="LM27" s="142"/>
      <c r="LN27" s="142"/>
      <c r="LO27" s="142"/>
      <c r="LP27" s="142"/>
      <c r="LQ27" s="142"/>
      <c r="LR27" s="142"/>
      <c r="LS27" s="142"/>
      <c r="LT27" s="142"/>
      <c r="LU27" s="142"/>
      <c r="LV27" s="142"/>
      <c r="LW27" s="142"/>
      <c r="LX27" s="142"/>
      <c r="LY27" s="142"/>
      <c r="LZ27" s="142"/>
      <c r="MA27" s="142"/>
      <c r="MB27" s="142"/>
      <c r="MC27" s="142"/>
      <c r="MD27" s="142"/>
      <c r="ME27" s="142"/>
      <c r="MF27" s="142"/>
      <c r="MG27" s="142"/>
      <c r="MH27" s="142"/>
      <c r="MI27" s="142"/>
      <c r="MJ27" s="142"/>
      <c r="MK27" s="142"/>
      <c r="ML27" s="142"/>
      <c r="MM27" s="142"/>
      <c r="MN27" s="142"/>
      <c r="MO27" s="142"/>
      <c r="MP27" s="142"/>
      <c r="MQ27" s="142"/>
      <c r="MR27" s="142"/>
      <c r="MS27" s="142"/>
      <c r="MT27" s="142"/>
      <c r="MU27" s="142"/>
      <c r="MV27" s="142"/>
      <c r="MW27" s="142"/>
      <c r="MX27" s="142"/>
      <c r="MY27" s="142"/>
      <c r="MZ27" s="142"/>
      <c r="NA27" s="142"/>
      <c r="NB27" s="142"/>
      <c r="NC27" s="142"/>
      <c r="ND27" s="142"/>
      <c r="NE27" s="142"/>
      <c r="NF27" s="142"/>
      <c r="NG27" s="142"/>
      <c r="NH27" s="142"/>
      <c r="NI27" s="142"/>
      <c r="NJ27" s="142"/>
      <c r="NK27" s="142"/>
      <c r="NL27" s="142"/>
      <c r="NM27" s="142"/>
      <c r="NN27" s="142"/>
      <c r="NO27" s="142"/>
      <c r="NP27" s="142"/>
      <c r="NQ27" s="142"/>
      <c r="NR27" s="142"/>
      <c r="NS27" s="142"/>
      <c r="NT27" s="142"/>
      <c r="NU27" s="142"/>
      <c r="NV27" s="142"/>
      <c r="NW27" s="142"/>
      <c r="NX27" s="142"/>
      <c r="NY27" s="142"/>
      <c r="NZ27" s="142"/>
      <c r="OA27" s="142"/>
      <c r="OB27" s="142"/>
      <c r="OC27" s="142"/>
      <c r="OD27" s="142"/>
      <c r="OE27" s="142"/>
      <c r="OF27" s="142"/>
      <c r="OG27" s="142"/>
      <c r="OH27" s="142"/>
      <c r="OI27" s="142"/>
      <c r="OJ27" s="142"/>
      <c r="OK27" s="142"/>
      <c r="OL27" s="142"/>
      <c r="OM27" s="142"/>
      <c r="ON27" s="142"/>
      <c r="OO27" s="142"/>
      <c r="OP27" s="142"/>
      <c r="OQ27" s="142"/>
      <c r="OR27" s="142"/>
      <c r="OS27" s="142"/>
      <c r="OT27" s="142"/>
      <c r="OU27" s="142"/>
      <c r="OV27" s="142"/>
      <c r="OW27" s="142"/>
      <c r="OX27" s="142"/>
      <c r="OY27" s="142"/>
      <c r="OZ27" s="142"/>
      <c r="PA27" s="142"/>
      <c r="PB27" s="142"/>
      <c r="PC27" s="142"/>
      <c r="PD27" s="142"/>
      <c r="PE27" s="142"/>
      <c r="PF27" s="142"/>
      <c r="PG27" s="142"/>
      <c r="PH27" s="142"/>
      <c r="PI27" s="142"/>
      <c r="PJ27" s="142"/>
      <c r="PK27" s="142"/>
      <c r="PL27" s="142"/>
      <c r="PM27" s="142"/>
      <c r="PN27" s="142"/>
      <c r="PO27" s="142"/>
      <c r="PP27" s="142"/>
      <c r="PQ27" s="142"/>
      <c r="PR27" s="142"/>
      <c r="PS27" s="142"/>
      <c r="PT27" s="142"/>
      <c r="PU27" s="142"/>
      <c r="PV27" s="142"/>
      <c r="PW27" s="142"/>
      <c r="PX27" s="142"/>
      <c r="PY27" s="142"/>
      <c r="PZ27" s="142"/>
      <c r="QA27" s="142"/>
      <c r="QB27" s="142"/>
      <c r="QC27" s="142"/>
      <c r="QD27" s="142"/>
      <c r="QE27" s="142"/>
      <c r="QF27" s="142"/>
      <c r="QG27" s="142"/>
      <c r="QH27" s="142"/>
      <c r="QI27" s="142"/>
      <c r="QJ27" s="142"/>
      <c r="QK27" s="142"/>
      <c r="QL27" s="142"/>
      <c r="QM27" s="142"/>
      <c r="QN27" s="142"/>
      <c r="QO27" s="142"/>
      <c r="QP27" s="142"/>
      <c r="QQ27" s="142"/>
      <c r="QR27" s="142"/>
      <c r="QS27" s="142"/>
      <c r="QT27" s="142"/>
      <c r="QU27" s="142"/>
      <c r="QV27" s="142"/>
      <c r="QW27" s="142"/>
      <c r="QX27" s="142"/>
      <c r="QY27" s="142"/>
      <c r="QZ27" s="142"/>
      <c r="RA27" s="142"/>
      <c r="RB27" s="142"/>
      <c r="RC27" s="142"/>
      <c r="RD27" s="142"/>
      <c r="RE27" s="142"/>
      <c r="RF27" s="142"/>
      <c r="RG27" s="142"/>
      <c r="RH27" s="142"/>
      <c r="RI27" s="142"/>
      <c r="RJ27" s="142"/>
      <c r="RK27" s="142"/>
      <c r="RL27" s="142"/>
      <c r="RM27" s="142"/>
      <c r="RN27" s="142"/>
      <c r="RO27" s="142"/>
      <c r="RP27" s="142"/>
      <c r="RQ27" s="142"/>
      <c r="RR27" s="142"/>
      <c r="RS27" s="142"/>
      <c r="RT27" s="142"/>
      <c r="RU27" s="142"/>
      <c r="RV27" s="142"/>
      <c r="RW27" s="142"/>
      <c r="RX27" s="142"/>
      <c r="RY27" s="142"/>
      <c r="RZ27" s="142"/>
      <c r="SA27" s="142"/>
      <c r="SB27" s="142"/>
      <c r="SC27" s="142"/>
      <c r="SD27" s="142"/>
      <c r="SE27" s="142"/>
      <c r="SF27" s="142"/>
      <c r="SG27" s="142"/>
      <c r="SH27" s="142"/>
      <c r="SI27" s="142"/>
      <c r="SJ27" s="142"/>
      <c r="SK27" s="142"/>
      <c r="SL27" s="142"/>
      <c r="SM27" s="142"/>
      <c r="SN27" s="142"/>
      <c r="SO27" s="142"/>
      <c r="SP27" s="142"/>
      <c r="SQ27" s="142"/>
      <c r="SR27" s="142"/>
      <c r="SS27" s="142"/>
      <c r="ST27" s="142"/>
      <c r="SU27" s="142"/>
      <c r="SV27" s="142"/>
      <c r="SW27" s="142"/>
      <c r="SX27" s="142"/>
      <c r="SY27" s="142"/>
      <c r="SZ27" s="142"/>
      <c r="TA27" s="142"/>
      <c r="TB27" s="142"/>
      <c r="TC27" s="142"/>
      <c r="TD27" s="142"/>
      <c r="TE27" s="142"/>
      <c r="TF27" s="142"/>
      <c r="TG27" s="142"/>
      <c r="TH27" s="142"/>
      <c r="TI27" s="142"/>
      <c r="TJ27" s="142"/>
      <c r="TK27" s="142"/>
      <c r="TL27" s="142"/>
      <c r="TM27" s="142"/>
      <c r="TN27" s="142"/>
      <c r="TO27" s="142"/>
      <c r="TP27" s="142"/>
      <c r="TQ27" s="142"/>
      <c r="TR27" s="142"/>
      <c r="TS27" s="142"/>
      <c r="TT27" s="142"/>
      <c r="TU27" s="142"/>
      <c r="TV27" s="142"/>
      <c r="TW27" s="142"/>
      <c r="TX27" s="142"/>
      <c r="TY27" s="142"/>
      <c r="TZ27" s="142"/>
      <c r="UA27" s="142"/>
      <c r="UB27" s="142"/>
      <c r="UC27" s="142"/>
    </row>
    <row r="28" spans="1:549" s="601" customFormat="1" ht="15" customHeight="1">
      <c r="A28" s="30" t="s">
        <v>766</v>
      </c>
      <c r="B28" s="416"/>
      <c r="C28" s="422"/>
      <c r="D28" s="649"/>
      <c r="E28" s="142"/>
      <c r="F28" s="142"/>
      <c r="G28" s="142"/>
      <c r="H28" s="142"/>
      <c r="I28" s="142"/>
      <c r="J28" s="142"/>
      <c r="K28" s="142"/>
      <c r="L28" s="142"/>
      <c r="M28" s="142"/>
      <c r="N28" s="142"/>
      <c r="O28" s="142"/>
      <c r="P28" s="142"/>
      <c r="Q28" s="142"/>
      <c r="R28" s="142"/>
      <c r="S28" s="142"/>
      <c r="T28" s="142"/>
      <c r="U28" s="142"/>
      <c r="V28" s="142"/>
      <c r="W28" s="142"/>
      <c r="X28" s="142"/>
      <c r="Y28" s="142"/>
      <c r="Z28" s="142"/>
      <c r="AA28" s="142"/>
      <c r="AB28" s="142"/>
      <c r="AC28" s="142"/>
      <c r="AD28" s="142"/>
      <c r="AE28" s="142"/>
      <c r="AF28" s="142"/>
      <c r="AG28" s="142"/>
      <c r="AH28" s="142"/>
      <c r="AI28" s="142"/>
      <c r="AJ28" s="142"/>
      <c r="AK28" s="142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142"/>
      <c r="BM28" s="142"/>
      <c r="BN28" s="142"/>
      <c r="BO28" s="142"/>
      <c r="BP28" s="142"/>
      <c r="BQ28" s="142"/>
      <c r="BR28" s="142"/>
      <c r="BS28" s="142"/>
      <c r="BT28" s="142"/>
      <c r="BU28" s="142"/>
      <c r="BV28" s="142"/>
      <c r="BW28" s="142"/>
      <c r="BX28" s="142"/>
      <c r="BY28" s="142"/>
      <c r="BZ28" s="142"/>
      <c r="CA28" s="142"/>
      <c r="CB28" s="142"/>
      <c r="CC28" s="142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  <c r="CP28" s="142"/>
      <c r="CQ28" s="142"/>
      <c r="CR28" s="142"/>
      <c r="CS28" s="142"/>
      <c r="CT28" s="142"/>
      <c r="CU28" s="142"/>
      <c r="CV28" s="142"/>
      <c r="CW28" s="142"/>
      <c r="CX28" s="142"/>
      <c r="CY28" s="142"/>
      <c r="CZ28" s="142"/>
      <c r="DA28" s="142"/>
      <c r="DB28" s="142"/>
      <c r="DC28" s="142"/>
      <c r="DD28" s="142"/>
      <c r="DE28" s="142"/>
      <c r="DF28" s="142"/>
      <c r="DG28" s="142"/>
      <c r="DH28" s="142"/>
      <c r="DI28" s="142"/>
      <c r="DJ28" s="142"/>
      <c r="DK28" s="142"/>
      <c r="DL28" s="142"/>
      <c r="DM28" s="142"/>
      <c r="DN28" s="142"/>
      <c r="DO28" s="142"/>
      <c r="DP28" s="142"/>
      <c r="DQ28" s="142"/>
      <c r="DR28" s="142"/>
      <c r="DS28" s="142"/>
      <c r="DT28" s="142"/>
      <c r="DU28" s="142"/>
      <c r="DV28" s="142"/>
      <c r="DW28" s="142"/>
      <c r="DX28" s="142"/>
      <c r="DY28" s="142"/>
      <c r="DZ28" s="142"/>
      <c r="EA28" s="142"/>
      <c r="EB28" s="142"/>
      <c r="EC28" s="142"/>
      <c r="ED28" s="142"/>
      <c r="EE28" s="142"/>
      <c r="EF28" s="142"/>
      <c r="EG28" s="142"/>
      <c r="EH28" s="142"/>
      <c r="EI28" s="142"/>
      <c r="EJ28" s="142"/>
      <c r="EK28" s="142"/>
      <c r="EL28" s="142"/>
      <c r="EM28" s="142"/>
      <c r="EN28" s="142"/>
      <c r="EO28" s="142"/>
      <c r="EP28" s="142"/>
      <c r="EQ28" s="142"/>
      <c r="ER28" s="142"/>
      <c r="ES28" s="142"/>
      <c r="ET28" s="142"/>
      <c r="EU28" s="142"/>
      <c r="EV28" s="142"/>
      <c r="EW28" s="142"/>
      <c r="EX28" s="142"/>
      <c r="EY28" s="142"/>
      <c r="EZ28" s="142"/>
      <c r="FA28" s="142"/>
      <c r="FB28" s="142"/>
      <c r="FC28" s="142"/>
      <c r="FD28" s="142"/>
      <c r="FE28" s="142"/>
      <c r="FF28" s="142"/>
      <c r="FG28" s="142"/>
      <c r="FH28" s="142"/>
      <c r="FI28" s="142"/>
      <c r="FJ28" s="142"/>
      <c r="FK28" s="142"/>
      <c r="FL28" s="142"/>
      <c r="FM28" s="142"/>
      <c r="FN28" s="142"/>
      <c r="FO28" s="142"/>
      <c r="FP28" s="142"/>
      <c r="FQ28" s="142"/>
      <c r="FR28" s="142"/>
      <c r="FS28" s="142"/>
      <c r="FT28" s="142"/>
      <c r="FU28" s="142"/>
      <c r="FV28" s="142"/>
      <c r="FW28" s="142"/>
      <c r="FX28" s="142"/>
      <c r="FY28" s="142"/>
      <c r="FZ28" s="142"/>
      <c r="GA28" s="142"/>
      <c r="GB28" s="142"/>
      <c r="GC28" s="142"/>
      <c r="GD28" s="142"/>
      <c r="GE28" s="142"/>
      <c r="GF28" s="142"/>
      <c r="GG28" s="142"/>
      <c r="GH28" s="142"/>
      <c r="GI28" s="142"/>
      <c r="GJ28" s="142"/>
      <c r="GK28" s="142"/>
      <c r="GL28" s="142"/>
      <c r="GM28" s="142"/>
      <c r="GN28" s="142"/>
      <c r="GO28" s="142"/>
      <c r="GP28" s="142"/>
      <c r="GQ28" s="142"/>
      <c r="GR28" s="142"/>
      <c r="GS28" s="142"/>
      <c r="GT28" s="142"/>
      <c r="GU28" s="142"/>
      <c r="GV28" s="142"/>
      <c r="GW28" s="142"/>
      <c r="GX28" s="142"/>
      <c r="GY28" s="142"/>
      <c r="GZ28" s="142"/>
      <c r="HA28" s="142"/>
      <c r="HB28" s="142"/>
      <c r="HC28" s="142"/>
      <c r="HD28" s="142"/>
      <c r="HE28" s="142"/>
      <c r="HF28" s="142"/>
      <c r="HG28" s="142"/>
      <c r="HH28" s="142"/>
      <c r="HI28" s="142"/>
      <c r="HJ28" s="142"/>
      <c r="HK28" s="142"/>
      <c r="HL28" s="142"/>
      <c r="HM28" s="142"/>
      <c r="HN28" s="142"/>
      <c r="HO28" s="142"/>
      <c r="HP28" s="142"/>
      <c r="HQ28" s="142"/>
      <c r="HR28" s="142"/>
      <c r="HS28" s="142"/>
      <c r="HT28" s="142"/>
      <c r="HU28" s="142"/>
      <c r="HV28" s="142"/>
      <c r="HW28" s="142"/>
      <c r="HX28" s="142"/>
      <c r="HY28" s="142"/>
      <c r="HZ28" s="142"/>
      <c r="IA28" s="142"/>
      <c r="IB28" s="142"/>
      <c r="IC28" s="142"/>
      <c r="ID28" s="142"/>
      <c r="IE28" s="142"/>
      <c r="IF28" s="142"/>
      <c r="IG28" s="142"/>
      <c r="IH28" s="142"/>
      <c r="II28" s="142"/>
      <c r="IJ28" s="142"/>
      <c r="IK28" s="142"/>
      <c r="IL28" s="142"/>
      <c r="IM28" s="142"/>
      <c r="IN28" s="142"/>
      <c r="IO28" s="142"/>
      <c r="IP28" s="142"/>
      <c r="IQ28" s="142"/>
      <c r="IR28" s="142"/>
      <c r="IS28" s="142"/>
      <c r="IT28" s="142"/>
      <c r="IU28" s="142"/>
      <c r="IV28" s="142"/>
      <c r="IW28" s="142"/>
      <c r="IX28" s="142"/>
      <c r="IY28" s="142"/>
      <c r="IZ28" s="142"/>
      <c r="JA28" s="142"/>
      <c r="JB28" s="142"/>
      <c r="JC28" s="142"/>
      <c r="JD28" s="142"/>
      <c r="JE28" s="142"/>
      <c r="JF28" s="142"/>
      <c r="JG28" s="142"/>
      <c r="JH28" s="142"/>
      <c r="JI28" s="142"/>
      <c r="JJ28" s="142"/>
      <c r="JK28" s="142"/>
      <c r="JL28" s="142"/>
      <c r="JM28" s="142"/>
      <c r="JN28" s="142"/>
      <c r="JO28" s="142"/>
      <c r="JP28" s="142"/>
      <c r="JQ28" s="142"/>
      <c r="JR28" s="142"/>
      <c r="JS28" s="142"/>
      <c r="JT28" s="142"/>
      <c r="JU28" s="142"/>
      <c r="JV28" s="142"/>
      <c r="JW28" s="142"/>
      <c r="JX28" s="142"/>
      <c r="JY28" s="142"/>
      <c r="JZ28" s="142"/>
      <c r="KA28" s="142"/>
      <c r="KB28" s="142"/>
      <c r="KC28" s="142"/>
      <c r="KD28" s="142"/>
      <c r="KE28" s="142"/>
      <c r="KF28" s="142"/>
      <c r="KG28" s="142"/>
      <c r="KH28" s="142"/>
      <c r="KI28" s="142"/>
      <c r="KJ28" s="142"/>
      <c r="KK28" s="142"/>
      <c r="KL28" s="142"/>
      <c r="KM28" s="142"/>
      <c r="KN28" s="142"/>
      <c r="KO28" s="142"/>
      <c r="KP28" s="142"/>
      <c r="KQ28" s="142"/>
      <c r="KR28" s="142"/>
      <c r="KS28" s="142"/>
      <c r="KT28" s="142"/>
      <c r="KU28" s="142"/>
      <c r="KV28" s="142"/>
      <c r="KW28" s="142"/>
      <c r="KX28" s="142"/>
      <c r="KY28" s="142"/>
      <c r="KZ28" s="142"/>
      <c r="LA28" s="142"/>
      <c r="LB28" s="142"/>
      <c r="LC28" s="142"/>
      <c r="LD28" s="142"/>
      <c r="LE28" s="142"/>
      <c r="LF28" s="142"/>
      <c r="LG28" s="142"/>
      <c r="LH28" s="142"/>
      <c r="LI28" s="142"/>
      <c r="LJ28" s="142"/>
      <c r="LK28" s="142"/>
      <c r="LL28" s="142"/>
      <c r="LM28" s="142"/>
      <c r="LN28" s="142"/>
      <c r="LO28" s="142"/>
      <c r="LP28" s="142"/>
      <c r="LQ28" s="142"/>
      <c r="LR28" s="142"/>
      <c r="LS28" s="142"/>
      <c r="LT28" s="142"/>
      <c r="LU28" s="142"/>
      <c r="LV28" s="142"/>
      <c r="LW28" s="142"/>
      <c r="LX28" s="142"/>
      <c r="LY28" s="142"/>
      <c r="LZ28" s="142"/>
      <c r="MA28" s="142"/>
      <c r="MB28" s="142"/>
      <c r="MC28" s="142"/>
      <c r="MD28" s="142"/>
      <c r="ME28" s="142"/>
      <c r="MF28" s="142"/>
      <c r="MG28" s="142"/>
      <c r="MH28" s="142"/>
      <c r="MI28" s="142"/>
      <c r="MJ28" s="142"/>
      <c r="MK28" s="142"/>
      <c r="ML28" s="142"/>
      <c r="MM28" s="142"/>
      <c r="MN28" s="142"/>
      <c r="MO28" s="142"/>
      <c r="MP28" s="142"/>
      <c r="MQ28" s="142"/>
      <c r="MR28" s="142"/>
      <c r="MS28" s="142"/>
      <c r="MT28" s="142"/>
      <c r="MU28" s="142"/>
      <c r="MV28" s="142"/>
      <c r="MW28" s="142"/>
      <c r="MX28" s="142"/>
      <c r="MY28" s="142"/>
      <c r="MZ28" s="142"/>
      <c r="NA28" s="142"/>
      <c r="NB28" s="142"/>
      <c r="NC28" s="142"/>
      <c r="ND28" s="142"/>
      <c r="NE28" s="142"/>
      <c r="NF28" s="142"/>
      <c r="NG28" s="142"/>
      <c r="NH28" s="142"/>
      <c r="NI28" s="142"/>
      <c r="NJ28" s="142"/>
      <c r="NK28" s="142"/>
      <c r="NL28" s="142"/>
      <c r="NM28" s="142"/>
      <c r="NN28" s="142"/>
      <c r="NO28" s="142"/>
      <c r="NP28" s="142"/>
      <c r="NQ28" s="142"/>
      <c r="NR28" s="142"/>
      <c r="NS28" s="142"/>
      <c r="NT28" s="142"/>
      <c r="NU28" s="142"/>
      <c r="NV28" s="142"/>
      <c r="NW28" s="142"/>
      <c r="NX28" s="142"/>
      <c r="NY28" s="142"/>
      <c r="NZ28" s="142"/>
      <c r="OA28" s="142"/>
      <c r="OB28" s="142"/>
      <c r="OC28" s="142"/>
      <c r="OD28" s="142"/>
      <c r="OE28" s="142"/>
      <c r="OF28" s="142"/>
      <c r="OG28" s="142"/>
      <c r="OH28" s="142"/>
      <c r="OI28" s="142"/>
      <c r="OJ28" s="142"/>
      <c r="OK28" s="142"/>
      <c r="OL28" s="142"/>
      <c r="OM28" s="142"/>
      <c r="ON28" s="142"/>
      <c r="OO28" s="142"/>
      <c r="OP28" s="142"/>
      <c r="OQ28" s="142"/>
      <c r="OR28" s="142"/>
      <c r="OS28" s="142"/>
      <c r="OT28" s="142"/>
      <c r="OU28" s="142"/>
      <c r="OV28" s="142"/>
      <c r="OW28" s="142"/>
      <c r="OX28" s="142"/>
      <c r="OY28" s="142"/>
      <c r="OZ28" s="142"/>
      <c r="PA28" s="142"/>
      <c r="PB28" s="142"/>
      <c r="PC28" s="142"/>
      <c r="PD28" s="142"/>
      <c r="PE28" s="142"/>
      <c r="PF28" s="142"/>
      <c r="PG28" s="142"/>
      <c r="PH28" s="142"/>
      <c r="PI28" s="142"/>
      <c r="PJ28" s="142"/>
      <c r="PK28" s="142"/>
      <c r="PL28" s="142"/>
      <c r="PM28" s="142"/>
      <c r="PN28" s="142"/>
      <c r="PO28" s="142"/>
      <c r="PP28" s="142"/>
      <c r="PQ28" s="142"/>
      <c r="PR28" s="142"/>
      <c r="PS28" s="142"/>
      <c r="PT28" s="142"/>
      <c r="PU28" s="142"/>
      <c r="PV28" s="142"/>
      <c r="PW28" s="142"/>
      <c r="PX28" s="142"/>
      <c r="PY28" s="142"/>
      <c r="PZ28" s="142"/>
      <c r="QA28" s="142"/>
      <c r="QB28" s="142"/>
      <c r="QC28" s="142"/>
      <c r="QD28" s="142"/>
      <c r="QE28" s="142"/>
      <c r="QF28" s="142"/>
      <c r="QG28" s="142"/>
      <c r="QH28" s="142"/>
      <c r="QI28" s="142"/>
      <c r="QJ28" s="142"/>
      <c r="QK28" s="142"/>
      <c r="QL28" s="142"/>
      <c r="QM28" s="142"/>
      <c r="QN28" s="142"/>
      <c r="QO28" s="142"/>
      <c r="QP28" s="142"/>
      <c r="QQ28" s="142"/>
      <c r="QR28" s="142"/>
      <c r="QS28" s="142"/>
      <c r="QT28" s="142"/>
      <c r="QU28" s="142"/>
      <c r="QV28" s="142"/>
      <c r="QW28" s="142"/>
      <c r="QX28" s="142"/>
      <c r="QY28" s="142"/>
      <c r="QZ28" s="142"/>
      <c r="RA28" s="142"/>
      <c r="RB28" s="142"/>
      <c r="RC28" s="142"/>
      <c r="RD28" s="142"/>
      <c r="RE28" s="142"/>
      <c r="RF28" s="142"/>
      <c r="RG28" s="142"/>
      <c r="RH28" s="142"/>
      <c r="RI28" s="142"/>
      <c r="RJ28" s="142"/>
      <c r="RK28" s="142"/>
      <c r="RL28" s="142"/>
      <c r="RM28" s="142"/>
      <c r="RN28" s="142"/>
      <c r="RO28" s="142"/>
      <c r="RP28" s="142"/>
      <c r="RQ28" s="142"/>
      <c r="RR28" s="142"/>
      <c r="RS28" s="142"/>
      <c r="RT28" s="142"/>
      <c r="RU28" s="142"/>
      <c r="RV28" s="142"/>
      <c r="RW28" s="142"/>
      <c r="RX28" s="142"/>
      <c r="RY28" s="142"/>
      <c r="RZ28" s="142"/>
      <c r="SA28" s="142"/>
      <c r="SB28" s="142"/>
      <c r="SC28" s="142"/>
      <c r="SD28" s="142"/>
      <c r="SE28" s="142"/>
      <c r="SF28" s="142"/>
      <c r="SG28" s="142"/>
      <c r="SH28" s="142"/>
      <c r="SI28" s="142"/>
      <c r="SJ28" s="142"/>
      <c r="SK28" s="142"/>
      <c r="SL28" s="142"/>
      <c r="SM28" s="142"/>
      <c r="SN28" s="142"/>
      <c r="SO28" s="142"/>
      <c r="SP28" s="142"/>
      <c r="SQ28" s="142"/>
      <c r="SR28" s="142"/>
      <c r="SS28" s="142"/>
      <c r="ST28" s="142"/>
      <c r="SU28" s="142"/>
      <c r="SV28" s="142"/>
      <c r="SW28" s="142"/>
      <c r="SX28" s="142"/>
      <c r="SY28" s="142"/>
      <c r="SZ28" s="142"/>
      <c r="TA28" s="142"/>
      <c r="TB28" s="142"/>
      <c r="TC28" s="142"/>
      <c r="TD28" s="142"/>
      <c r="TE28" s="142"/>
      <c r="TF28" s="142"/>
      <c r="TG28" s="142"/>
      <c r="TH28" s="142"/>
      <c r="TI28" s="142"/>
      <c r="TJ28" s="142"/>
      <c r="TK28" s="142"/>
      <c r="TL28" s="142"/>
      <c r="TM28" s="142"/>
      <c r="TN28" s="142"/>
      <c r="TO28" s="142"/>
      <c r="TP28" s="142"/>
      <c r="TQ28" s="142"/>
      <c r="TR28" s="142"/>
      <c r="TS28" s="142"/>
      <c r="TT28" s="142"/>
      <c r="TU28" s="142"/>
      <c r="TV28" s="142"/>
      <c r="TW28" s="142"/>
      <c r="TX28" s="142"/>
      <c r="TY28" s="142"/>
      <c r="TZ28" s="142"/>
      <c r="UA28" s="142"/>
      <c r="UB28" s="142"/>
      <c r="UC28" s="142"/>
    </row>
    <row r="29" spans="1:549" s="601" customFormat="1" ht="15" customHeight="1">
      <c r="A29" s="30" t="s">
        <v>128</v>
      </c>
      <c r="B29" s="416"/>
      <c r="C29" s="651"/>
      <c r="D29" s="649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2"/>
      <c r="AB29" s="142"/>
      <c r="AC29" s="142"/>
      <c r="AD29" s="142"/>
      <c r="AE29" s="142"/>
      <c r="AF29" s="142"/>
      <c r="AG29" s="142"/>
      <c r="AH29" s="142"/>
      <c r="AI29" s="142"/>
      <c r="AJ29" s="142"/>
      <c r="AK29" s="142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142"/>
      <c r="BM29" s="142"/>
      <c r="BN29" s="142"/>
      <c r="BO29" s="142"/>
      <c r="BP29" s="142"/>
      <c r="BQ29" s="142"/>
      <c r="BR29" s="142"/>
      <c r="BS29" s="142"/>
      <c r="BT29" s="142"/>
      <c r="BU29" s="142"/>
      <c r="BV29" s="142"/>
      <c r="BW29" s="142"/>
      <c r="BX29" s="142"/>
      <c r="BY29" s="142"/>
      <c r="BZ29" s="142"/>
      <c r="CA29" s="142"/>
      <c r="CB29" s="142"/>
      <c r="CC29" s="142"/>
      <c r="CD29" s="142"/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  <c r="CP29" s="142"/>
      <c r="CQ29" s="142"/>
      <c r="CR29" s="142"/>
      <c r="CS29" s="142"/>
      <c r="CT29" s="142"/>
      <c r="CU29" s="142"/>
      <c r="CV29" s="142"/>
      <c r="CW29" s="142"/>
      <c r="CX29" s="142"/>
      <c r="CY29" s="142"/>
      <c r="CZ29" s="142"/>
      <c r="DA29" s="142"/>
      <c r="DB29" s="142"/>
      <c r="DC29" s="142"/>
      <c r="DD29" s="142"/>
      <c r="DE29" s="142"/>
      <c r="DF29" s="142"/>
      <c r="DG29" s="142"/>
      <c r="DH29" s="142"/>
      <c r="DI29" s="142"/>
      <c r="DJ29" s="142"/>
      <c r="DK29" s="142"/>
      <c r="DL29" s="142"/>
      <c r="DM29" s="142"/>
      <c r="DN29" s="142"/>
      <c r="DO29" s="142"/>
      <c r="DP29" s="142"/>
      <c r="DQ29" s="142"/>
      <c r="DR29" s="142"/>
      <c r="DS29" s="142"/>
      <c r="DT29" s="142"/>
      <c r="DU29" s="142"/>
      <c r="DV29" s="142"/>
      <c r="DW29" s="142"/>
      <c r="DX29" s="142"/>
      <c r="DY29" s="142"/>
      <c r="DZ29" s="142"/>
      <c r="EA29" s="142"/>
      <c r="EB29" s="142"/>
      <c r="EC29" s="142"/>
      <c r="ED29" s="142"/>
      <c r="EE29" s="142"/>
      <c r="EF29" s="142"/>
      <c r="EG29" s="142"/>
      <c r="EH29" s="142"/>
      <c r="EI29" s="142"/>
      <c r="EJ29" s="142"/>
      <c r="EK29" s="142"/>
      <c r="EL29" s="142"/>
      <c r="EM29" s="142"/>
      <c r="EN29" s="142"/>
      <c r="EO29" s="142"/>
      <c r="EP29" s="142"/>
      <c r="EQ29" s="142"/>
      <c r="ER29" s="142"/>
      <c r="ES29" s="142"/>
      <c r="ET29" s="142"/>
      <c r="EU29" s="142"/>
      <c r="EV29" s="142"/>
      <c r="EW29" s="142"/>
      <c r="EX29" s="142"/>
      <c r="EY29" s="142"/>
      <c r="EZ29" s="142"/>
      <c r="FA29" s="142"/>
      <c r="FB29" s="142"/>
      <c r="FC29" s="142"/>
      <c r="FD29" s="142"/>
      <c r="FE29" s="142"/>
      <c r="FF29" s="142"/>
      <c r="FG29" s="142"/>
      <c r="FH29" s="142"/>
      <c r="FI29" s="142"/>
      <c r="FJ29" s="142"/>
      <c r="FK29" s="142"/>
      <c r="FL29" s="142"/>
      <c r="FM29" s="142"/>
      <c r="FN29" s="142"/>
      <c r="FO29" s="142"/>
      <c r="FP29" s="142"/>
      <c r="FQ29" s="142"/>
      <c r="FR29" s="142"/>
      <c r="FS29" s="142"/>
      <c r="FT29" s="142"/>
      <c r="FU29" s="142"/>
      <c r="FV29" s="142"/>
      <c r="FW29" s="142"/>
      <c r="FX29" s="142"/>
      <c r="FY29" s="142"/>
      <c r="FZ29" s="142"/>
      <c r="GA29" s="142"/>
      <c r="GB29" s="142"/>
      <c r="GC29" s="142"/>
      <c r="GD29" s="142"/>
      <c r="GE29" s="142"/>
      <c r="GF29" s="142"/>
      <c r="GG29" s="142"/>
      <c r="GH29" s="142"/>
      <c r="GI29" s="142"/>
      <c r="GJ29" s="142"/>
      <c r="GK29" s="142"/>
      <c r="GL29" s="142"/>
      <c r="GM29" s="142"/>
      <c r="GN29" s="142"/>
      <c r="GO29" s="142"/>
      <c r="GP29" s="142"/>
      <c r="GQ29" s="142"/>
      <c r="GR29" s="142"/>
      <c r="GS29" s="142"/>
      <c r="GT29" s="142"/>
      <c r="GU29" s="142"/>
      <c r="GV29" s="142"/>
      <c r="GW29" s="142"/>
      <c r="GX29" s="142"/>
      <c r="GY29" s="142"/>
      <c r="GZ29" s="142"/>
      <c r="HA29" s="142"/>
      <c r="HB29" s="142"/>
      <c r="HC29" s="142"/>
      <c r="HD29" s="142"/>
      <c r="HE29" s="142"/>
      <c r="HF29" s="142"/>
      <c r="HG29" s="142"/>
      <c r="HH29" s="142"/>
      <c r="HI29" s="142"/>
      <c r="HJ29" s="142"/>
      <c r="HK29" s="142"/>
      <c r="HL29" s="142"/>
      <c r="HM29" s="142"/>
      <c r="HN29" s="142"/>
      <c r="HO29" s="142"/>
      <c r="HP29" s="142"/>
      <c r="HQ29" s="142"/>
      <c r="HR29" s="142"/>
      <c r="HS29" s="142"/>
      <c r="HT29" s="142"/>
      <c r="HU29" s="142"/>
      <c r="HV29" s="142"/>
      <c r="HW29" s="142"/>
      <c r="HX29" s="142"/>
      <c r="HY29" s="142"/>
      <c r="HZ29" s="142"/>
      <c r="IA29" s="142"/>
      <c r="IB29" s="142"/>
      <c r="IC29" s="142"/>
      <c r="ID29" s="142"/>
      <c r="IE29" s="142"/>
      <c r="IF29" s="142"/>
      <c r="IG29" s="142"/>
      <c r="IH29" s="142"/>
      <c r="II29" s="142"/>
      <c r="IJ29" s="142"/>
      <c r="IK29" s="142"/>
      <c r="IL29" s="142"/>
      <c r="IM29" s="142"/>
      <c r="IN29" s="142"/>
      <c r="IO29" s="142"/>
      <c r="IP29" s="142"/>
      <c r="IQ29" s="142"/>
      <c r="IR29" s="142"/>
      <c r="IS29" s="142"/>
      <c r="IT29" s="142"/>
      <c r="IU29" s="142"/>
      <c r="IV29" s="142"/>
      <c r="IW29" s="142"/>
      <c r="IX29" s="142"/>
      <c r="IY29" s="142"/>
      <c r="IZ29" s="142"/>
      <c r="JA29" s="142"/>
      <c r="JB29" s="142"/>
      <c r="JC29" s="142"/>
      <c r="JD29" s="142"/>
      <c r="JE29" s="142"/>
      <c r="JF29" s="142"/>
      <c r="JG29" s="142"/>
      <c r="JH29" s="142"/>
      <c r="JI29" s="142"/>
      <c r="JJ29" s="142"/>
      <c r="JK29" s="142"/>
      <c r="JL29" s="142"/>
      <c r="JM29" s="142"/>
      <c r="JN29" s="142"/>
      <c r="JO29" s="142"/>
      <c r="JP29" s="142"/>
      <c r="JQ29" s="142"/>
      <c r="JR29" s="142"/>
      <c r="JS29" s="142"/>
      <c r="JT29" s="142"/>
      <c r="JU29" s="142"/>
      <c r="JV29" s="142"/>
      <c r="JW29" s="142"/>
      <c r="JX29" s="142"/>
      <c r="JY29" s="142"/>
      <c r="JZ29" s="142"/>
      <c r="KA29" s="142"/>
      <c r="KB29" s="142"/>
      <c r="KC29" s="142"/>
      <c r="KD29" s="142"/>
      <c r="KE29" s="142"/>
      <c r="KF29" s="142"/>
      <c r="KG29" s="142"/>
      <c r="KH29" s="142"/>
      <c r="KI29" s="142"/>
      <c r="KJ29" s="142"/>
      <c r="KK29" s="142"/>
      <c r="KL29" s="142"/>
      <c r="KM29" s="142"/>
      <c r="KN29" s="142"/>
      <c r="KO29" s="142"/>
      <c r="KP29" s="142"/>
      <c r="KQ29" s="142"/>
      <c r="KR29" s="142"/>
      <c r="KS29" s="142"/>
      <c r="KT29" s="142"/>
      <c r="KU29" s="142"/>
      <c r="KV29" s="142"/>
      <c r="KW29" s="142"/>
      <c r="KX29" s="142"/>
      <c r="KY29" s="142"/>
      <c r="KZ29" s="142"/>
      <c r="LA29" s="142"/>
      <c r="LB29" s="142"/>
      <c r="LC29" s="142"/>
      <c r="LD29" s="142"/>
      <c r="LE29" s="142"/>
      <c r="LF29" s="142"/>
      <c r="LG29" s="142"/>
      <c r="LH29" s="142"/>
      <c r="LI29" s="142"/>
      <c r="LJ29" s="142"/>
      <c r="LK29" s="142"/>
      <c r="LL29" s="142"/>
      <c r="LM29" s="142"/>
      <c r="LN29" s="142"/>
      <c r="LO29" s="142"/>
      <c r="LP29" s="142"/>
      <c r="LQ29" s="142"/>
      <c r="LR29" s="142"/>
      <c r="LS29" s="142"/>
      <c r="LT29" s="142"/>
      <c r="LU29" s="142"/>
      <c r="LV29" s="142"/>
      <c r="LW29" s="142"/>
      <c r="LX29" s="142"/>
      <c r="LY29" s="142"/>
      <c r="LZ29" s="142"/>
      <c r="MA29" s="142"/>
      <c r="MB29" s="142"/>
      <c r="MC29" s="142"/>
      <c r="MD29" s="142"/>
      <c r="ME29" s="142"/>
      <c r="MF29" s="142"/>
      <c r="MG29" s="142"/>
      <c r="MH29" s="142"/>
      <c r="MI29" s="142"/>
      <c r="MJ29" s="142"/>
      <c r="MK29" s="142"/>
      <c r="ML29" s="142"/>
      <c r="MM29" s="142"/>
      <c r="MN29" s="142"/>
      <c r="MO29" s="142"/>
      <c r="MP29" s="142"/>
      <c r="MQ29" s="142"/>
      <c r="MR29" s="142"/>
      <c r="MS29" s="142"/>
      <c r="MT29" s="142"/>
      <c r="MU29" s="142"/>
      <c r="MV29" s="142"/>
      <c r="MW29" s="142"/>
      <c r="MX29" s="142"/>
      <c r="MY29" s="142"/>
      <c r="MZ29" s="142"/>
      <c r="NA29" s="142"/>
      <c r="NB29" s="142"/>
      <c r="NC29" s="142"/>
      <c r="ND29" s="142"/>
      <c r="NE29" s="142"/>
      <c r="NF29" s="142"/>
      <c r="NG29" s="142"/>
      <c r="NH29" s="142"/>
      <c r="NI29" s="142"/>
      <c r="NJ29" s="142"/>
      <c r="NK29" s="142"/>
      <c r="NL29" s="142"/>
      <c r="NM29" s="142"/>
      <c r="NN29" s="142"/>
      <c r="NO29" s="142"/>
      <c r="NP29" s="142"/>
      <c r="NQ29" s="142"/>
      <c r="NR29" s="142"/>
      <c r="NS29" s="142"/>
      <c r="NT29" s="142"/>
      <c r="NU29" s="142"/>
      <c r="NV29" s="142"/>
      <c r="NW29" s="142"/>
      <c r="NX29" s="142"/>
      <c r="NY29" s="142"/>
      <c r="NZ29" s="142"/>
      <c r="OA29" s="142"/>
      <c r="OB29" s="142"/>
      <c r="OC29" s="142"/>
      <c r="OD29" s="142"/>
      <c r="OE29" s="142"/>
      <c r="OF29" s="142"/>
      <c r="OG29" s="142"/>
      <c r="OH29" s="142"/>
      <c r="OI29" s="142"/>
      <c r="OJ29" s="142"/>
      <c r="OK29" s="142"/>
      <c r="OL29" s="142"/>
      <c r="OM29" s="142"/>
      <c r="ON29" s="142"/>
      <c r="OO29" s="142"/>
      <c r="OP29" s="142"/>
      <c r="OQ29" s="142"/>
      <c r="OR29" s="142"/>
      <c r="OS29" s="142"/>
      <c r="OT29" s="142"/>
      <c r="OU29" s="142"/>
      <c r="OV29" s="142"/>
      <c r="OW29" s="142"/>
      <c r="OX29" s="142"/>
      <c r="OY29" s="142"/>
      <c r="OZ29" s="142"/>
      <c r="PA29" s="142"/>
      <c r="PB29" s="142"/>
      <c r="PC29" s="142"/>
      <c r="PD29" s="142"/>
      <c r="PE29" s="142"/>
      <c r="PF29" s="142"/>
      <c r="PG29" s="142"/>
      <c r="PH29" s="142"/>
      <c r="PI29" s="142"/>
      <c r="PJ29" s="142"/>
      <c r="PK29" s="142"/>
      <c r="PL29" s="142"/>
      <c r="PM29" s="142"/>
      <c r="PN29" s="142"/>
      <c r="PO29" s="142"/>
      <c r="PP29" s="142"/>
      <c r="PQ29" s="142"/>
      <c r="PR29" s="142"/>
      <c r="PS29" s="142"/>
      <c r="PT29" s="142"/>
      <c r="PU29" s="142"/>
      <c r="PV29" s="142"/>
      <c r="PW29" s="142"/>
      <c r="PX29" s="142"/>
      <c r="PY29" s="142"/>
      <c r="PZ29" s="142"/>
      <c r="QA29" s="142"/>
      <c r="QB29" s="142"/>
      <c r="QC29" s="142"/>
      <c r="QD29" s="142"/>
      <c r="QE29" s="142"/>
      <c r="QF29" s="142"/>
      <c r="QG29" s="142"/>
      <c r="QH29" s="142"/>
      <c r="QI29" s="142"/>
      <c r="QJ29" s="142"/>
      <c r="QK29" s="142"/>
      <c r="QL29" s="142"/>
      <c r="QM29" s="142"/>
      <c r="QN29" s="142"/>
      <c r="QO29" s="142"/>
      <c r="QP29" s="142"/>
      <c r="QQ29" s="142"/>
      <c r="QR29" s="142"/>
      <c r="QS29" s="142"/>
      <c r="QT29" s="142"/>
      <c r="QU29" s="142"/>
      <c r="QV29" s="142"/>
      <c r="QW29" s="142"/>
      <c r="QX29" s="142"/>
      <c r="QY29" s="142"/>
      <c r="QZ29" s="142"/>
      <c r="RA29" s="142"/>
      <c r="RB29" s="142"/>
      <c r="RC29" s="142"/>
      <c r="RD29" s="142"/>
      <c r="RE29" s="142"/>
      <c r="RF29" s="142"/>
      <c r="RG29" s="142"/>
      <c r="RH29" s="142"/>
      <c r="RI29" s="142"/>
      <c r="RJ29" s="142"/>
      <c r="RK29" s="142"/>
      <c r="RL29" s="142"/>
      <c r="RM29" s="142"/>
      <c r="RN29" s="142"/>
      <c r="RO29" s="142"/>
      <c r="RP29" s="142"/>
      <c r="RQ29" s="142"/>
      <c r="RR29" s="142"/>
      <c r="RS29" s="142"/>
      <c r="RT29" s="142"/>
      <c r="RU29" s="142"/>
      <c r="RV29" s="142"/>
      <c r="RW29" s="142"/>
      <c r="RX29" s="142"/>
      <c r="RY29" s="142"/>
      <c r="RZ29" s="142"/>
      <c r="SA29" s="142"/>
      <c r="SB29" s="142"/>
      <c r="SC29" s="142"/>
      <c r="SD29" s="142"/>
      <c r="SE29" s="142"/>
      <c r="SF29" s="142"/>
      <c r="SG29" s="142"/>
      <c r="SH29" s="142"/>
      <c r="SI29" s="142"/>
      <c r="SJ29" s="142"/>
      <c r="SK29" s="142"/>
      <c r="SL29" s="142"/>
      <c r="SM29" s="142"/>
      <c r="SN29" s="142"/>
      <c r="SO29" s="142"/>
      <c r="SP29" s="142"/>
      <c r="SQ29" s="142"/>
      <c r="SR29" s="142"/>
      <c r="SS29" s="142"/>
      <c r="ST29" s="142"/>
      <c r="SU29" s="142"/>
      <c r="SV29" s="142"/>
      <c r="SW29" s="142"/>
      <c r="SX29" s="142"/>
      <c r="SY29" s="142"/>
      <c r="SZ29" s="142"/>
      <c r="TA29" s="142"/>
      <c r="TB29" s="142"/>
      <c r="TC29" s="142"/>
      <c r="TD29" s="142"/>
      <c r="TE29" s="142"/>
      <c r="TF29" s="142"/>
      <c r="TG29" s="142"/>
      <c r="TH29" s="142"/>
      <c r="TI29" s="142"/>
      <c r="TJ29" s="142"/>
      <c r="TK29" s="142"/>
      <c r="TL29" s="142"/>
      <c r="TM29" s="142"/>
      <c r="TN29" s="142"/>
      <c r="TO29" s="142"/>
      <c r="TP29" s="142"/>
      <c r="TQ29" s="142"/>
      <c r="TR29" s="142"/>
      <c r="TS29" s="142"/>
      <c r="TT29" s="142"/>
      <c r="TU29" s="142"/>
      <c r="TV29" s="142"/>
      <c r="TW29" s="142"/>
      <c r="TX29" s="142"/>
      <c r="TY29" s="142"/>
      <c r="TZ29" s="142"/>
      <c r="UA29" s="142"/>
      <c r="UB29" s="142"/>
      <c r="UC29" s="142"/>
    </row>
    <row r="30" spans="1:549" s="601" customFormat="1" ht="15" customHeight="1">
      <c r="A30" s="56" t="s">
        <v>336</v>
      </c>
      <c r="B30" s="416"/>
      <c r="C30" s="422"/>
      <c r="D30" s="649"/>
      <c r="E30" s="142"/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42"/>
      <c r="AE30" s="142"/>
      <c r="AF30" s="142"/>
      <c r="AG30" s="142"/>
      <c r="AH30" s="142"/>
      <c r="AI30" s="142"/>
      <c r="AJ30" s="142"/>
      <c r="AK30" s="142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  <c r="BK30" s="142"/>
      <c r="BL30" s="142"/>
      <c r="BM30" s="142"/>
      <c r="BN30" s="142"/>
      <c r="BO30" s="142"/>
      <c r="BP30" s="142"/>
      <c r="BQ30" s="142"/>
      <c r="BR30" s="142"/>
      <c r="BS30" s="142"/>
      <c r="BT30" s="142"/>
      <c r="BU30" s="142"/>
      <c r="BV30" s="142"/>
      <c r="BW30" s="142"/>
      <c r="BX30" s="142"/>
      <c r="BY30" s="142"/>
      <c r="BZ30" s="142"/>
      <c r="CA30" s="142"/>
      <c r="CB30" s="142"/>
      <c r="CC30" s="142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  <c r="CP30" s="142"/>
      <c r="CQ30" s="142"/>
      <c r="CR30" s="142"/>
      <c r="CS30" s="142"/>
      <c r="CT30" s="142"/>
      <c r="CU30" s="142"/>
      <c r="CV30" s="142"/>
      <c r="CW30" s="142"/>
      <c r="CX30" s="142"/>
      <c r="CY30" s="142"/>
      <c r="CZ30" s="142"/>
      <c r="DA30" s="142"/>
      <c r="DB30" s="142"/>
      <c r="DC30" s="142"/>
      <c r="DD30" s="142"/>
      <c r="DE30" s="142"/>
      <c r="DF30" s="142"/>
      <c r="DG30" s="142"/>
      <c r="DH30" s="142"/>
      <c r="DI30" s="142"/>
      <c r="DJ30" s="142"/>
      <c r="DK30" s="142"/>
      <c r="DL30" s="142"/>
      <c r="DM30" s="142"/>
      <c r="DN30" s="142"/>
      <c r="DO30" s="142"/>
      <c r="DP30" s="142"/>
      <c r="DQ30" s="142"/>
      <c r="DR30" s="142"/>
      <c r="DS30" s="142"/>
      <c r="DT30" s="142"/>
      <c r="DU30" s="142"/>
      <c r="DV30" s="142"/>
      <c r="DW30" s="142"/>
      <c r="DX30" s="142"/>
      <c r="DY30" s="142"/>
      <c r="DZ30" s="142"/>
      <c r="EA30" s="142"/>
      <c r="EB30" s="142"/>
      <c r="EC30" s="142"/>
      <c r="ED30" s="142"/>
      <c r="EE30" s="142"/>
      <c r="EF30" s="142"/>
      <c r="EG30" s="142"/>
      <c r="EH30" s="142"/>
      <c r="EI30" s="142"/>
      <c r="EJ30" s="142"/>
      <c r="EK30" s="142"/>
      <c r="EL30" s="142"/>
      <c r="EM30" s="142"/>
      <c r="EN30" s="142"/>
      <c r="EO30" s="142"/>
      <c r="EP30" s="142"/>
      <c r="EQ30" s="142"/>
      <c r="ER30" s="142"/>
      <c r="ES30" s="142"/>
      <c r="ET30" s="142"/>
      <c r="EU30" s="142"/>
      <c r="EV30" s="142"/>
      <c r="EW30" s="142"/>
      <c r="EX30" s="142"/>
      <c r="EY30" s="142"/>
      <c r="EZ30" s="142"/>
      <c r="FA30" s="142"/>
      <c r="FB30" s="142"/>
      <c r="FC30" s="142"/>
      <c r="FD30" s="142"/>
      <c r="FE30" s="142"/>
      <c r="FF30" s="142"/>
      <c r="FG30" s="142"/>
      <c r="FH30" s="142"/>
      <c r="FI30" s="142"/>
      <c r="FJ30" s="142"/>
      <c r="FK30" s="142"/>
      <c r="FL30" s="142"/>
      <c r="FM30" s="142"/>
      <c r="FN30" s="142"/>
      <c r="FO30" s="142"/>
      <c r="FP30" s="142"/>
      <c r="FQ30" s="142"/>
      <c r="FR30" s="142"/>
      <c r="FS30" s="142"/>
      <c r="FT30" s="142"/>
      <c r="FU30" s="142"/>
      <c r="FV30" s="142"/>
      <c r="FW30" s="142"/>
      <c r="FX30" s="142"/>
      <c r="FY30" s="142"/>
      <c r="FZ30" s="142"/>
      <c r="GA30" s="142"/>
      <c r="GB30" s="142"/>
      <c r="GC30" s="142"/>
      <c r="GD30" s="142"/>
      <c r="GE30" s="142"/>
      <c r="GF30" s="142"/>
      <c r="GG30" s="142"/>
      <c r="GH30" s="142"/>
      <c r="GI30" s="142"/>
      <c r="GJ30" s="142"/>
      <c r="GK30" s="142"/>
      <c r="GL30" s="142"/>
      <c r="GM30" s="142"/>
      <c r="GN30" s="142"/>
      <c r="GO30" s="142"/>
      <c r="GP30" s="142"/>
      <c r="GQ30" s="142"/>
      <c r="GR30" s="142"/>
      <c r="GS30" s="142"/>
      <c r="GT30" s="142"/>
      <c r="GU30" s="142"/>
      <c r="GV30" s="142"/>
      <c r="GW30" s="142"/>
      <c r="GX30" s="142"/>
      <c r="GY30" s="142"/>
      <c r="GZ30" s="142"/>
      <c r="HA30" s="142"/>
      <c r="HB30" s="142"/>
      <c r="HC30" s="142"/>
      <c r="HD30" s="142"/>
      <c r="HE30" s="142"/>
      <c r="HF30" s="142"/>
      <c r="HG30" s="142"/>
      <c r="HH30" s="142"/>
      <c r="HI30" s="142"/>
      <c r="HJ30" s="142"/>
      <c r="HK30" s="142"/>
      <c r="HL30" s="142"/>
      <c r="HM30" s="142"/>
      <c r="HN30" s="142"/>
      <c r="HO30" s="142"/>
      <c r="HP30" s="142"/>
      <c r="HQ30" s="142"/>
      <c r="HR30" s="142"/>
      <c r="HS30" s="142"/>
      <c r="HT30" s="142"/>
      <c r="HU30" s="142"/>
      <c r="HV30" s="142"/>
      <c r="HW30" s="142"/>
      <c r="HX30" s="142"/>
      <c r="HY30" s="142"/>
      <c r="HZ30" s="142"/>
      <c r="IA30" s="142"/>
      <c r="IB30" s="142"/>
      <c r="IC30" s="142"/>
      <c r="ID30" s="142"/>
      <c r="IE30" s="142"/>
      <c r="IF30" s="142"/>
      <c r="IG30" s="142"/>
      <c r="IH30" s="142"/>
      <c r="II30" s="142"/>
      <c r="IJ30" s="142"/>
      <c r="IK30" s="142"/>
      <c r="IL30" s="142"/>
      <c r="IM30" s="142"/>
      <c r="IN30" s="142"/>
      <c r="IO30" s="142"/>
      <c r="IP30" s="142"/>
      <c r="IQ30" s="142"/>
      <c r="IR30" s="142"/>
      <c r="IS30" s="142"/>
      <c r="IT30" s="142"/>
      <c r="IU30" s="142"/>
      <c r="IV30" s="142"/>
      <c r="IW30" s="142"/>
      <c r="IX30" s="142"/>
      <c r="IY30" s="142"/>
      <c r="IZ30" s="142"/>
      <c r="JA30" s="142"/>
      <c r="JB30" s="142"/>
      <c r="JC30" s="142"/>
      <c r="JD30" s="142"/>
      <c r="JE30" s="142"/>
      <c r="JF30" s="142"/>
      <c r="JG30" s="142"/>
      <c r="JH30" s="142"/>
      <c r="JI30" s="142"/>
      <c r="JJ30" s="142"/>
      <c r="JK30" s="142"/>
      <c r="JL30" s="142"/>
      <c r="JM30" s="142"/>
      <c r="JN30" s="142"/>
      <c r="JO30" s="142"/>
      <c r="JP30" s="142"/>
      <c r="JQ30" s="142"/>
      <c r="JR30" s="142"/>
      <c r="JS30" s="142"/>
      <c r="JT30" s="142"/>
      <c r="JU30" s="142"/>
      <c r="JV30" s="142"/>
      <c r="JW30" s="142"/>
      <c r="JX30" s="142"/>
      <c r="JY30" s="142"/>
      <c r="JZ30" s="142"/>
      <c r="KA30" s="142"/>
      <c r="KB30" s="142"/>
      <c r="KC30" s="142"/>
      <c r="KD30" s="142"/>
      <c r="KE30" s="142"/>
      <c r="KF30" s="142"/>
      <c r="KG30" s="142"/>
      <c r="KH30" s="142"/>
      <c r="KI30" s="142"/>
      <c r="KJ30" s="142"/>
      <c r="KK30" s="142"/>
      <c r="KL30" s="142"/>
      <c r="KM30" s="142"/>
      <c r="KN30" s="142"/>
      <c r="KO30" s="142"/>
      <c r="KP30" s="142"/>
      <c r="KQ30" s="142"/>
      <c r="KR30" s="142"/>
      <c r="KS30" s="142"/>
      <c r="KT30" s="142"/>
      <c r="KU30" s="142"/>
      <c r="KV30" s="142"/>
      <c r="KW30" s="142"/>
      <c r="KX30" s="142"/>
      <c r="KY30" s="142"/>
      <c r="KZ30" s="142"/>
      <c r="LA30" s="142"/>
      <c r="LB30" s="142"/>
      <c r="LC30" s="142"/>
      <c r="LD30" s="142"/>
      <c r="LE30" s="142"/>
      <c r="LF30" s="142"/>
      <c r="LG30" s="142"/>
      <c r="LH30" s="142"/>
      <c r="LI30" s="142"/>
      <c r="LJ30" s="142"/>
      <c r="LK30" s="142"/>
      <c r="LL30" s="142"/>
      <c r="LM30" s="142"/>
      <c r="LN30" s="142"/>
      <c r="LO30" s="142"/>
      <c r="LP30" s="142"/>
      <c r="LQ30" s="142"/>
      <c r="LR30" s="142"/>
      <c r="LS30" s="142"/>
      <c r="LT30" s="142"/>
      <c r="LU30" s="142"/>
      <c r="LV30" s="142"/>
      <c r="LW30" s="142"/>
      <c r="LX30" s="142"/>
      <c r="LY30" s="142"/>
      <c r="LZ30" s="142"/>
      <c r="MA30" s="142"/>
      <c r="MB30" s="142"/>
      <c r="MC30" s="142"/>
      <c r="MD30" s="142"/>
      <c r="ME30" s="142"/>
      <c r="MF30" s="142"/>
      <c r="MG30" s="142"/>
      <c r="MH30" s="142"/>
      <c r="MI30" s="142"/>
      <c r="MJ30" s="142"/>
      <c r="MK30" s="142"/>
      <c r="ML30" s="142"/>
      <c r="MM30" s="142"/>
      <c r="MN30" s="142"/>
      <c r="MO30" s="142"/>
      <c r="MP30" s="142"/>
      <c r="MQ30" s="142"/>
      <c r="MR30" s="142"/>
      <c r="MS30" s="142"/>
      <c r="MT30" s="142"/>
      <c r="MU30" s="142"/>
      <c r="MV30" s="142"/>
      <c r="MW30" s="142"/>
      <c r="MX30" s="142"/>
      <c r="MY30" s="142"/>
      <c r="MZ30" s="142"/>
      <c r="NA30" s="142"/>
      <c r="NB30" s="142"/>
      <c r="NC30" s="142"/>
      <c r="ND30" s="142"/>
      <c r="NE30" s="142"/>
      <c r="NF30" s="142"/>
      <c r="NG30" s="142"/>
      <c r="NH30" s="142"/>
      <c r="NI30" s="142"/>
      <c r="NJ30" s="142"/>
      <c r="NK30" s="142"/>
      <c r="NL30" s="142"/>
      <c r="NM30" s="142"/>
      <c r="NN30" s="142"/>
      <c r="NO30" s="142"/>
      <c r="NP30" s="142"/>
      <c r="NQ30" s="142"/>
      <c r="NR30" s="142"/>
      <c r="NS30" s="142"/>
      <c r="NT30" s="142"/>
      <c r="NU30" s="142"/>
      <c r="NV30" s="142"/>
      <c r="NW30" s="142"/>
      <c r="NX30" s="142"/>
      <c r="NY30" s="142"/>
      <c r="NZ30" s="142"/>
      <c r="OA30" s="142"/>
      <c r="OB30" s="142"/>
      <c r="OC30" s="142"/>
      <c r="OD30" s="142"/>
      <c r="OE30" s="142"/>
      <c r="OF30" s="142"/>
      <c r="OG30" s="142"/>
      <c r="OH30" s="142"/>
      <c r="OI30" s="142"/>
      <c r="OJ30" s="142"/>
      <c r="OK30" s="142"/>
      <c r="OL30" s="142"/>
      <c r="OM30" s="142"/>
      <c r="ON30" s="142"/>
      <c r="OO30" s="142"/>
      <c r="OP30" s="142"/>
      <c r="OQ30" s="142"/>
      <c r="OR30" s="142"/>
      <c r="OS30" s="142"/>
      <c r="OT30" s="142"/>
      <c r="OU30" s="142"/>
      <c r="OV30" s="142"/>
      <c r="OW30" s="142"/>
      <c r="OX30" s="142"/>
      <c r="OY30" s="142"/>
      <c r="OZ30" s="142"/>
      <c r="PA30" s="142"/>
      <c r="PB30" s="142"/>
      <c r="PC30" s="142"/>
      <c r="PD30" s="142"/>
      <c r="PE30" s="142"/>
      <c r="PF30" s="142"/>
      <c r="PG30" s="142"/>
      <c r="PH30" s="142"/>
      <c r="PI30" s="142"/>
      <c r="PJ30" s="142"/>
      <c r="PK30" s="142"/>
      <c r="PL30" s="142"/>
      <c r="PM30" s="142"/>
      <c r="PN30" s="142"/>
      <c r="PO30" s="142"/>
      <c r="PP30" s="142"/>
      <c r="PQ30" s="142"/>
      <c r="PR30" s="142"/>
      <c r="PS30" s="142"/>
      <c r="PT30" s="142"/>
      <c r="PU30" s="142"/>
      <c r="PV30" s="142"/>
      <c r="PW30" s="142"/>
      <c r="PX30" s="142"/>
      <c r="PY30" s="142"/>
      <c r="PZ30" s="142"/>
      <c r="QA30" s="142"/>
      <c r="QB30" s="142"/>
      <c r="QC30" s="142"/>
      <c r="QD30" s="142"/>
      <c r="QE30" s="142"/>
      <c r="QF30" s="142"/>
      <c r="QG30" s="142"/>
      <c r="QH30" s="142"/>
      <c r="QI30" s="142"/>
      <c r="QJ30" s="142"/>
      <c r="QK30" s="142"/>
      <c r="QL30" s="142"/>
      <c r="QM30" s="142"/>
      <c r="QN30" s="142"/>
      <c r="QO30" s="142"/>
      <c r="QP30" s="142"/>
      <c r="QQ30" s="142"/>
      <c r="QR30" s="142"/>
      <c r="QS30" s="142"/>
      <c r="QT30" s="142"/>
      <c r="QU30" s="142"/>
      <c r="QV30" s="142"/>
      <c r="QW30" s="142"/>
      <c r="QX30" s="142"/>
      <c r="QY30" s="142"/>
      <c r="QZ30" s="142"/>
      <c r="RA30" s="142"/>
      <c r="RB30" s="142"/>
      <c r="RC30" s="142"/>
      <c r="RD30" s="142"/>
      <c r="RE30" s="142"/>
      <c r="RF30" s="142"/>
      <c r="RG30" s="142"/>
      <c r="RH30" s="142"/>
      <c r="RI30" s="142"/>
      <c r="RJ30" s="142"/>
      <c r="RK30" s="142"/>
      <c r="RL30" s="142"/>
      <c r="RM30" s="142"/>
      <c r="RN30" s="142"/>
      <c r="RO30" s="142"/>
      <c r="RP30" s="142"/>
      <c r="RQ30" s="142"/>
      <c r="RR30" s="142"/>
      <c r="RS30" s="142"/>
      <c r="RT30" s="142"/>
      <c r="RU30" s="142"/>
      <c r="RV30" s="142"/>
      <c r="RW30" s="142"/>
      <c r="RX30" s="142"/>
      <c r="RY30" s="142"/>
      <c r="RZ30" s="142"/>
      <c r="SA30" s="142"/>
      <c r="SB30" s="142"/>
      <c r="SC30" s="142"/>
      <c r="SD30" s="142"/>
      <c r="SE30" s="142"/>
      <c r="SF30" s="142"/>
      <c r="SG30" s="142"/>
      <c r="SH30" s="142"/>
      <c r="SI30" s="142"/>
      <c r="SJ30" s="142"/>
      <c r="SK30" s="142"/>
      <c r="SL30" s="142"/>
      <c r="SM30" s="142"/>
      <c r="SN30" s="142"/>
      <c r="SO30" s="142"/>
      <c r="SP30" s="142"/>
      <c r="SQ30" s="142"/>
      <c r="SR30" s="142"/>
      <c r="SS30" s="142"/>
      <c r="ST30" s="142"/>
      <c r="SU30" s="142"/>
      <c r="SV30" s="142"/>
      <c r="SW30" s="142"/>
      <c r="SX30" s="142"/>
      <c r="SY30" s="142"/>
      <c r="SZ30" s="142"/>
      <c r="TA30" s="142"/>
      <c r="TB30" s="142"/>
      <c r="TC30" s="142"/>
      <c r="TD30" s="142"/>
      <c r="TE30" s="142"/>
      <c r="TF30" s="142"/>
      <c r="TG30" s="142"/>
      <c r="TH30" s="142"/>
      <c r="TI30" s="142"/>
      <c r="TJ30" s="142"/>
      <c r="TK30" s="142"/>
      <c r="TL30" s="142"/>
      <c r="TM30" s="142"/>
      <c r="TN30" s="142"/>
      <c r="TO30" s="142"/>
      <c r="TP30" s="142"/>
      <c r="TQ30" s="142"/>
      <c r="TR30" s="142"/>
      <c r="TS30" s="142"/>
      <c r="TT30" s="142"/>
      <c r="TU30" s="142"/>
      <c r="TV30" s="142"/>
      <c r="TW30" s="142"/>
      <c r="TX30" s="142"/>
      <c r="TY30" s="142"/>
      <c r="TZ30" s="142"/>
      <c r="UA30" s="142"/>
      <c r="UB30" s="142"/>
      <c r="UC30" s="142"/>
    </row>
    <row r="31" spans="1:549" s="601" customFormat="1" ht="15" customHeight="1">
      <c r="A31" s="30" t="s">
        <v>770</v>
      </c>
      <c r="B31" s="416">
        <v>258810</v>
      </c>
      <c r="C31" s="651">
        <v>23203</v>
      </c>
      <c r="D31" s="89">
        <v>9</v>
      </c>
      <c r="E31" s="142"/>
      <c r="F31" s="142"/>
      <c r="G31" s="142"/>
      <c r="H31" s="142"/>
      <c r="I31" s="142"/>
      <c r="J31" s="142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142"/>
      <c r="BM31" s="142"/>
      <c r="BN31" s="142"/>
      <c r="BO31" s="142"/>
      <c r="BP31" s="142"/>
      <c r="BQ31" s="142"/>
      <c r="BR31" s="142"/>
      <c r="BS31" s="142"/>
      <c r="BT31" s="142"/>
      <c r="BU31" s="142"/>
      <c r="BV31" s="142"/>
      <c r="BW31" s="142"/>
      <c r="BX31" s="142"/>
      <c r="BY31" s="142"/>
      <c r="BZ31" s="142"/>
      <c r="CA31" s="142"/>
      <c r="CB31" s="142"/>
      <c r="CC31" s="142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  <c r="CP31" s="142"/>
      <c r="CQ31" s="142"/>
      <c r="CR31" s="142"/>
      <c r="CS31" s="142"/>
      <c r="CT31" s="142"/>
      <c r="CU31" s="142"/>
      <c r="CV31" s="142"/>
      <c r="CW31" s="142"/>
      <c r="CX31" s="142"/>
      <c r="CY31" s="142"/>
      <c r="CZ31" s="142"/>
      <c r="DA31" s="142"/>
      <c r="DB31" s="142"/>
      <c r="DC31" s="142"/>
      <c r="DD31" s="142"/>
      <c r="DE31" s="142"/>
      <c r="DF31" s="142"/>
      <c r="DG31" s="142"/>
      <c r="DH31" s="142"/>
      <c r="DI31" s="142"/>
      <c r="DJ31" s="142"/>
      <c r="DK31" s="142"/>
      <c r="DL31" s="142"/>
      <c r="DM31" s="142"/>
      <c r="DN31" s="142"/>
      <c r="DO31" s="142"/>
      <c r="DP31" s="142"/>
      <c r="DQ31" s="142"/>
      <c r="DR31" s="142"/>
      <c r="DS31" s="142"/>
      <c r="DT31" s="142"/>
      <c r="DU31" s="142"/>
      <c r="DV31" s="142"/>
      <c r="DW31" s="142"/>
      <c r="DX31" s="142"/>
      <c r="DY31" s="142"/>
      <c r="DZ31" s="142"/>
      <c r="EA31" s="142"/>
      <c r="EB31" s="142"/>
      <c r="EC31" s="142"/>
      <c r="ED31" s="142"/>
      <c r="EE31" s="142"/>
      <c r="EF31" s="142"/>
      <c r="EG31" s="142"/>
      <c r="EH31" s="142"/>
      <c r="EI31" s="142"/>
      <c r="EJ31" s="142"/>
      <c r="EK31" s="142"/>
      <c r="EL31" s="142"/>
      <c r="EM31" s="142"/>
      <c r="EN31" s="142"/>
      <c r="EO31" s="142"/>
      <c r="EP31" s="142"/>
      <c r="EQ31" s="142"/>
      <c r="ER31" s="142"/>
      <c r="ES31" s="142"/>
      <c r="ET31" s="142"/>
      <c r="EU31" s="142"/>
      <c r="EV31" s="142"/>
      <c r="EW31" s="142"/>
      <c r="EX31" s="142"/>
      <c r="EY31" s="142"/>
      <c r="EZ31" s="142"/>
      <c r="FA31" s="142"/>
      <c r="FB31" s="142"/>
      <c r="FC31" s="142"/>
      <c r="FD31" s="142"/>
      <c r="FE31" s="142"/>
      <c r="FF31" s="142"/>
      <c r="FG31" s="142"/>
      <c r="FH31" s="142"/>
      <c r="FI31" s="142"/>
      <c r="FJ31" s="142"/>
      <c r="FK31" s="142"/>
      <c r="FL31" s="142"/>
      <c r="FM31" s="142"/>
      <c r="FN31" s="142"/>
      <c r="FO31" s="142"/>
      <c r="FP31" s="142"/>
      <c r="FQ31" s="142"/>
      <c r="FR31" s="142"/>
      <c r="FS31" s="142"/>
      <c r="FT31" s="142"/>
      <c r="FU31" s="142"/>
      <c r="FV31" s="142"/>
      <c r="FW31" s="142"/>
      <c r="FX31" s="142"/>
      <c r="FY31" s="142"/>
      <c r="FZ31" s="142"/>
      <c r="GA31" s="142"/>
      <c r="GB31" s="142"/>
      <c r="GC31" s="142"/>
      <c r="GD31" s="142"/>
      <c r="GE31" s="142"/>
      <c r="GF31" s="142"/>
      <c r="GG31" s="142"/>
      <c r="GH31" s="142"/>
      <c r="GI31" s="142"/>
      <c r="GJ31" s="142"/>
      <c r="GK31" s="142"/>
      <c r="GL31" s="142"/>
      <c r="GM31" s="142"/>
      <c r="GN31" s="142"/>
      <c r="GO31" s="142"/>
      <c r="GP31" s="142"/>
      <c r="GQ31" s="142"/>
      <c r="GR31" s="142"/>
      <c r="GS31" s="142"/>
      <c r="GT31" s="142"/>
      <c r="GU31" s="142"/>
      <c r="GV31" s="142"/>
      <c r="GW31" s="142"/>
      <c r="GX31" s="142"/>
      <c r="GY31" s="142"/>
      <c r="GZ31" s="142"/>
      <c r="HA31" s="142"/>
      <c r="HB31" s="142"/>
      <c r="HC31" s="142"/>
      <c r="HD31" s="142"/>
      <c r="HE31" s="142"/>
      <c r="HF31" s="142"/>
      <c r="HG31" s="142"/>
      <c r="HH31" s="142"/>
      <c r="HI31" s="142"/>
      <c r="HJ31" s="142"/>
      <c r="HK31" s="142"/>
      <c r="HL31" s="142"/>
      <c r="HM31" s="142"/>
      <c r="HN31" s="142"/>
      <c r="HO31" s="142"/>
      <c r="HP31" s="142"/>
      <c r="HQ31" s="142"/>
      <c r="HR31" s="142"/>
      <c r="HS31" s="142"/>
      <c r="HT31" s="142"/>
      <c r="HU31" s="142"/>
      <c r="HV31" s="142"/>
      <c r="HW31" s="142"/>
      <c r="HX31" s="142"/>
      <c r="HY31" s="142"/>
      <c r="HZ31" s="142"/>
      <c r="IA31" s="142"/>
      <c r="IB31" s="142"/>
      <c r="IC31" s="142"/>
      <c r="ID31" s="142"/>
      <c r="IE31" s="142"/>
      <c r="IF31" s="142"/>
      <c r="IG31" s="142"/>
      <c r="IH31" s="142"/>
      <c r="II31" s="142"/>
      <c r="IJ31" s="142"/>
      <c r="IK31" s="142"/>
      <c r="IL31" s="142"/>
      <c r="IM31" s="142"/>
      <c r="IN31" s="142"/>
      <c r="IO31" s="142"/>
      <c r="IP31" s="142"/>
      <c r="IQ31" s="142"/>
      <c r="IR31" s="142"/>
      <c r="IS31" s="142"/>
      <c r="IT31" s="142"/>
      <c r="IU31" s="142"/>
      <c r="IV31" s="142"/>
      <c r="IW31" s="142"/>
      <c r="IX31" s="142"/>
      <c r="IY31" s="142"/>
      <c r="IZ31" s="142"/>
      <c r="JA31" s="142"/>
      <c r="JB31" s="142"/>
      <c r="JC31" s="142"/>
      <c r="JD31" s="142"/>
      <c r="JE31" s="142"/>
      <c r="JF31" s="142"/>
      <c r="JG31" s="142"/>
      <c r="JH31" s="142"/>
      <c r="JI31" s="142"/>
      <c r="JJ31" s="142"/>
      <c r="JK31" s="142"/>
      <c r="JL31" s="142"/>
      <c r="JM31" s="142"/>
      <c r="JN31" s="142"/>
      <c r="JO31" s="142"/>
      <c r="JP31" s="142"/>
      <c r="JQ31" s="142"/>
      <c r="JR31" s="142"/>
      <c r="JS31" s="142"/>
      <c r="JT31" s="142"/>
      <c r="JU31" s="142"/>
      <c r="JV31" s="142"/>
      <c r="JW31" s="142"/>
      <c r="JX31" s="142"/>
      <c r="JY31" s="142"/>
      <c r="JZ31" s="142"/>
      <c r="KA31" s="142"/>
      <c r="KB31" s="142"/>
      <c r="KC31" s="142"/>
      <c r="KD31" s="142"/>
      <c r="KE31" s="142"/>
      <c r="KF31" s="142"/>
      <c r="KG31" s="142"/>
      <c r="KH31" s="142"/>
      <c r="KI31" s="142"/>
      <c r="KJ31" s="142"/>
      <c r="KK31" s="142"/>
      <c r="KL31" s="142"/>
      <c r="KM31" s="142"/>
      <c r="KN31" s="142"/>
      <c r="KO31" s="142"/>
      <c r="KP31" s="142"/>
      <c r="KQ31" s="142"/>
      <c r="KR31" s="142"/>
      <c r="KS31" s="142"/>
      <c r="KT31" s="142"/>
      <c r="KU31" s="142"/>
      <c r="KV31" s="142"/>
      <c r="KW31" s="142"/>
      <c r="KX31" s="142"/>
      <c r="KY31" s="142"/>
      <c r="KZ31" s="142"/>
      <c r="LA31" s="142"/>
      <c r="LB31" s="142"/>
      <c r="LC31" s="142"/>
      <c r="LD31" s="142"/>
      <c r="LE31" s="142"/>
      <c r="LF31" s="142"/>
      <c r="LG31" s="142"/>
      <c r="LH31" s="142"/>
      <c r="LI31" s="142"/>
      <c r="LJ31" s="142"/>
      <c r="LK31" s="142"/>
      <c r="LL31" s="142"/>
      <c r="LM31" s="142"/>
      <c r="LN31" s="142"/>
      <c r="LO31" s="142"/>
      <c r="LP31" s="142"/>
      <c r="LQ31" s="142"/>
      <c r="LR31" s="142"/>
      <c r="LS31" s="142"/>
      <c r="LT31" s="142"/>
      <c r="LU31" s="142"/>
      <c r="LV31" s="142"/>
      <c r="LW31" s="142"/>
      <c r="LX31" s="142"/>
      <c r="LY31" s="142"/>
      <c r="LZ31" s="142"/>
      <c r="MA31" s="142"/>
      <c r="MB31" s="142"/>
      <c r="MC31" s="142"/>
      <c r="MD31" s="142"/>
      <c r="ME31" s="142"/>
      <c r="MF31" s="142"/>
      <c r="MG31" s="142"/>
      <c r="MH31" s="142"/>
      <c r="MI31" s="142"/>
      <c r="MJ31" s="142"/>
      <c r="MK31" s="142"/>
      <c r="ML31" s="142"/>
      <c r="MM31" s="142"/>
      <c r="MN31" s="142"/>
      <c r="MO31" s="142"/>
      <c r="MP31" s="142"/>
      <c r="MQ31" s="142"/>
      <c r="MR31" s="142"/>
      <c r="MS31" s="142"/>
      <c r="MT31" s="142"/>
      <c r="MU31" s="142"/>
      <c r="MV31" s="142"/>
      <c r="MW31" s="142"/>
      <c r="MX31" s="142"/>
      <c r="MY31" s="142"/>
      <c r="MZ31" s="142"/>
      <c r="NA31" s="142"/>
      <c r="NB31" s="142"/>
      <c r="NC31" s="142"/>
      <c r="ND31" s="142"/>
      <c r="NE31" s="142"/>
      <c r="NF31" s="142"/>
      <c r="NG31" s="142"/>
      <c r="NH31" s="142"/>
      <c r="NI31" s="142"/>
      <c r="NJ31" s="142"/>
      <c r="NK31" s="142"/>
      <c r="NL31" s="142"/>
      <c r="NM31" s="142"/>
      <c r="NN31" s="142"/>
      <c r="NO31" s="142"/>
      <c r="NP31" s="142"/>
      <c r="NQ31" s="142"/>
      <c r="NR31" s="142"/>
      <c r="NS31" s="142"/>
      <c r="NT31" s="142"/>
      <c r="NU31" s="142"/>
      <c r="NV31" s="142"/>
      <c r="NW31" s="142"/>
      <c r="NX31" s="142"/>
      <c r="NY31" s="142"/>
      <c r="NZ31" s="142"/>
      <c r="OA31" s="142"/>
      <c r="OB31" s="142"/>
      <c r="OC31" s="142"/>
      <c r="OD31" s="142"/>
      <c r="OE31" s="142"/>
      <c r="OF31" s="142"/>
      <c r="OG31" s="142"/>
      <c r="OH31" s="142"/>
      <c r="OI31" s="142"/>
      <c r="OJ31" s="142"/>
      <c r="OK31" s="142"/>
      <c r="OL31" s="142"/>
      <c r="OM31" s="142"/>
      <c r="ON31" s="142"/>
      <c r="OO31" s="142"/>
      <c r="OP31" s="142"/>
      <c r="OQ31" s="142"/>
      <c r="OR31" s="142"/>
      <c r="OS31" s="142"/>
      <c r="OT31" s="142"/>
      <c r="OU31" s="142"/>
      <c r="OV31" s="142"/>
      <c r="OW31" s="142"/>
      <c r="OX31" s="142"/>
      <c r="OY31" s="142"/>
      <c r="OZ31" s="142"/>
      <c r="PA31" s="142"/>
      <c r="PB31" s="142"/>
      <c r="PC31" s="142"/>
      <c r="PD31" s="142"/>
      <c r="PE31" s="142"/>
      <c r="PF31" s="142"/>
      <c r="PG31" s="142"/>
      <c r="PH31" s="142"/>
      <c r="PI31" s="142"/>
      <c r="PJ31" s="142"/>
      <c r="PK31" s="142"/>
      <c r="PL31" s="142"/>
      <c r="PM31" s="142"/>
      <c r="PN31" s="142"/>
      <c r="PO31" s="142"/>
      <c r="PP31" s="142"/>
      <c r="PQ31" s="142"/>
      <c r="PR31" s="142"/>
      <c r="PS31" s="142"/>
      <c r="PT31" s="142"/>
      <c r="PU31" s="142"/>
      <c r="PV31" s="142"/>
      <c r="PW31" s="142"/>
      <c r="PX31" s="142"/>
      <c r="PY31" s="142"/>
      <c r="PZ31" s="142"/>
      <c r="QA31" s="142"/>
      <c r="QB31" s="142"/>
      <c r="QC31" s="142"/>
      <c r="QD31" s="142"/>
      <c r="QE31" s="142"/>
      <c r="QF31" s="142"/>
      <c r="QG31" s="142"/>
      <c r="QH31" s="142"/>
      <c r="QI31" s="142"/>
      <c r="QJ31" s="142"/>
      <c r="QK31" s="142"/>
      <c r="QL31" s="142"/>
      <c r="QM31" s="142"/>
      <c r="QN31" s="142"/>
      <c r="QO31" s="142"/>
      <c r="QP31" s="142"/>
      <c r="QQ31" s="142"/>
      <c r="QR31" s="142"/>
      <c r="QS31" s="142"/>
      <c r="QT31" s="142"/>
      <c r="QU31" s="142"/>
      <c r="QV31" s="142"/>
      <c r="QW31" s="142"/>
      <c r="QX31" s="142"/>
      <c r="QY31" s="142"/>
      <c r="QZ31" s="142"/>
      <c r="RA31" s="142"/>
      <c r="RB31" s="142"/>
      <c r="RC31" s="142"/>
      <c r="RD31" s="142"/>
      <c r="RE31" s="142"/>
      <c r="RF31" s="142"/>
      <c r="RG31" s="142"/>
      <c r="RH31" s="142"/>
      <c r="RI31" s="142"/>
      <c r="RJ31" s="142"/>
      <c r="RK31" s="142"/>
      <c r="RL31" s="142"/>
      <c r="RM31" s="142"/>
      <c r="RN31" s="142"/>
      <c r="RO31" s="142"/>
      <c r="RP31" s="142"/>
      <c r="RQ31" s="142"/>
      <c r="RR31" s="142"/>
      <c r="RS31" s="142"/>
      <c r="RT31" s="142"/>
      <c r="RU31" s="142"/>
      <c r="RV31" s="142"/>
      <c r="RW31" s="142"/>
      <c r="RX31" s="142"/>
      <c r="RY31" s="142"/>
      <c r="RZ31" s="142"/>
      <c r="SA31" s="142"/>
      <c r="SB31" s="142"/>
      <c r="SC31" s="142"/>
      <c r="SD31" s="142"/>
      <c r="SE31" s="142"/>
      <c r="SF31" s="142"/>
      <c r="SG31" s="142"/>
      <c r="SH31" s="142"/>
      <c r="SI31" s="142"/>
      <c r="SJ31" s="142"/>
      <c r="SK31" s="142"/>
      <c r="SL31" s="142"/>
      <c r="SM31" s="142"/>
      <c r="SN31" s="142"/>
      <c r="SO31" s="142"/>
      <c r="SP31" s="142"/>
      <c r="SQ31" s="142"/>
      <c r="SR31" s="142"/>
      <c r="SS31" s="142"/>
      <c r="ST31" s="142"/>
      <c r="SU31" s="142"/>
      <c r="SV31" s="142"/>
      <c r="SW31" s="142"/>
      <c r="SX31" s="142"/>
      <c r="SY31" s="142"/>
      <c r="SZ31" s="142"/>
      <c r="TA31" s="142"/>
      <c r="TB31" s="142"/>
      <c r="TC31" s="142"/>
      <c r="TD31" s="142"/>
      <c r="TE31" s="142"/>
      <c r="TF31" s="142"/>
      <c r="TG31" s="142"/>
      <c r="TH31" s="142"/>
      <c r="TI31" s="142"/>
      <c r="TJ31" s="142"/>
      <c r="TK31" s="142"/>
      <c r="TL31" s="142"/>
      <c r="TM31" s="142"/>
      <c r="TN31" s="142"/>
      <c r="TO31" s="142"/>
      <c r="TP31" s="142"/>
      <c r="TQ31" s="142"/>
      <c r="TR31" s="142"/>
      <c r="TS31" s="142"/>
      <c r="TT31" s="142"/>
      <c r="TU31" s="142"/>
      <c r="TV31" s="142"/>
      <c r="TW31" s="142"/>
      <c r="TX31" s="142"/>
      <c r="TY31" s="142"/>
      <c r="TZ31" s="142"/>
      <c r="UA31" s="142"/>
      <c r="UB31" s="142"/>
      <c r="UC31" s="142"/>
    </row>
    <row r="32" spans="1:549" s="601" customFormat="1" ht="15" customHeight="1">
      <c r="A32" s="56" t="s">
        <v>337</v>
      </c>
      <c r="B32" s="416"/>
      <c r="C32" s="422"/>
      <c r="D32" s="649"/>
      <c r="E32" s="142"/>
      <c r="F32" s="142"/>
      <c r="G32" s="142"/>
      <c r="H32" s="142"/>
      <c r="I32" s="142"/>
      <c r="J32" s="142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142"/>
      <c r="BM32" s="142"/>
      <c r="BN32" s="142"/>
      <c r="BO32" s="142"/>
      <c r="BP32" s="142"/>
      <c r="BQ32" s="142"/>
      <c r="BR32" s="142"/>
      <c r="BS32" s="142"/>
      <c r="BT32" s="142"/>
      <c r="BU32" s="142"/>
      <c r="BV32" s="142"/>
      <c r="BW32" s="142"/>
      <c r="BX32" s="142"/>
      <c r="BY32" s="142"/>
      <c r="BZ32" s="142"/>
      <c r="CA32" s="142"/>
      <c r="CB32" s="142"/>
      <c r="CC32" s="142"/>
      <c r="CD32" s="142"/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  <c r="CP32" s="142"/>
      <c r="CQ32" s="142"/>
      <c r="CR32" s="142"/>
      <c r="CS32" s="142"/>
      <c r="CT32" s="142"/>
      <c r="CU32" s="142"/>
      <c r="CV32" s="142"/>
      <c r="CW32" s="142"/>
      <c r="CX32" s="142"/>
      <c r="CY32" s="142"/>
      <c r="CZ32" s="142"/>
      <c r="DA32" s="142"/>
      <c r="DB32" s="142"/>
      <c r="DC32" s="142"/>
      <c r="DD32" s="142"/>
      <c r="DE32" s="142"/>
      <c r="DF32" s="142"/>
      <c r="DG32" s="142"/>
      <c r="DH32" s="142"/>
      <c r="DI32" s="142"/>
      <c r="DJ32" s="142"/>
      <c r="DK32" s="142"/>
      <c r="DL32" s="142"/>
      <c r="DM32" s="142"/>
      <c r="DN32" s="142"/>
      <c r="DO32" s="142"/>
      <c r="DP32" s="142"/>
      <c r="DQ32" s="142"/>
      <c r="DR32" s="142"/>
      <c r="DS32" s="142"/>
      <c r="DT32" s="142"/>
      <c r="DU32" s="142"/>
      <c r="DV32" s="142"/>
      <c r="DW32" s="142"/>
      <c r="DX32" s="142"/>
      <c r="DY32" s="142"/>
      <c r="DZ32" s="142"/>
      <c r="EA32" s="142"/>
      <c r="EB32" s="142"/>
      <c r="EC32" s="142"/>
      <c r="ED32" s="142"/>
      <c r="EE32" s="142"/>
      <c r="EF32" s="142"/>
      <c r="EG32" s="142"/>
      <c r="EH32" s="142"/>
      <c r="EI32" s="142"/>
      <c r="EJ32" s="142"/>
      <c r="EK32" s="142"/>
      <c r="EL32" s="142"/>
      <c r="EM32" s="142"/>
      <c r="EN32" s="142"/>
      <c r="EO32" s="142"/>
      <c r="EP32" s="142"/>
      <c r="EQ32" s="142"/>
      <c r="ER32" s="142"/>
      <c r="ES32" s="142"/>
      <c r="ET32" s="142"/>
      <c r="EU32" s="142"/>
      <c r="EV32" s="142"/>
      <c r="EW32" s="142"/>
      <c r="EX32" s="142"/>
      <c r="EY32" s="142"/>
      <c r="EZ32" s="142"/>
      <c r="FA32" s="142"/>
      <c r="FB32" s="142"/>
      <c r="FC32" s="142"/>
      <c r="FD32" s="142"/>
      <c r="FE32" s="142"/>
      <c r="FF32" s="142"/>
      <c r="FG32" s="142"/>
      <c r="FH32" s="142"/>
      <c r="FI32" s="142"/>
      <c r="FJ32" s="142"/>
      <c r="FK32" s="142"/>
      <c r="FL32" s="142"/>
      <c r="FM32" s="142"/>
      <c r="FN32" s="142"/>
      <c r="FO32" s="142"/>
      <c r="FP32" s="142"/>
      <c r="FQ32" s="142"/>
      <c r="FR32" s="142"/>
      <c r="FS32" s="142"/>
      <c r="FT32" s="142"/>
      <c r="FU32" s="142"/>
      <c r="FV32" s="142"/>
      <c r="FW32" s="142"/>
      <c r="FX32" s="142"/>
      <c r="FY32" s="142"/>
      <c r="FZ32" s="142"/>
      <c r="GA32" s="142"/>
      <c r="GB32" s="142"/>
      <c r="GC32" s="142"/>
      <c r="GD32" s="142"/>
      <c r="GE32" s="142"/>
      <c r="GF32" s="142"/>
      <c r="GG32" s="142"/>
      <c r="GH32" s="142"/>
      <c r="GI32" s="142"/>
      <c r="GJ32" s="142"/>
      <c r="GK32" s="142"/>
      <c r="GL32" s="142"/>
      <c r="GM32" s="142"/>
      <c r="GN32" s="142"/>
      <c r="GO32" s="142"/>
      <c r="GP32" s="142"/>
      <c r="GQ32" s="142"/>
      <c r="GR32" s="142"/>
      <c r="GS32" s="142"/>
      <c r="GT32" s="142"/>
      <c r="GU32" s="142"/>
      <c r="GV32" s="142"/>
      <c r="GW32" s="142"/>
      <c r="GX32" s="142"/>
      <c r="GY32" s="142"/>
      <c r="GZ32" s="142"/>
      <c r="HA32" s="142"/>
      <c r="HB32" s="142"/>
      <c r="HC32" s="142"/>
      <c r="HD32" s="142"/>
      <c r="HE32" s="142"/>
      <c r="HF32" s="142"/>
      <c r="HG32" s="142"/>
      <c r="HH32" s="142"/>
      <c r="HI32" s="142"/>
      <c r="HJ32" s="142"/>
      <c r="HK32" s="142"/>
      <c r="HL32" s="142"/>
      <c r="HM32" s="142"/>
      <c r="HN32" s="142"/>
      <c r="HO32" s="142"/>
      <c r="HP32" s="142"/>
      <c r="HQ32" s="142"/>
      <c r="HR32" s="142"/>
      <c r="HS32" s="142"/>
      <c r="HT32" s="142"/>
      <c r="HU32" s="142"/>
      <c r="HV32" s="142"/>
      <c r="HW32" s="142"/>
      <c r="HX32" s="142"/>
      <c r="HY32" s="142"/>
      <c r="HZ32" s="142"/>
      <c r="IA32" s="142"/>
      <c r="IB32" s="142"/>
      <c r="IC32" s="142"/>
      <c r="ID32" s="142"/>
      <c r="IE32" s="142"/>
      <c r="IF32" s="142"/>
      <c r="IG32" s="142"/>
      <c r="IH32" s="142"/>
      <c r="II32" s="142"/>
      <c r="IJ32" s="142"/>
      <c r="IK32" s="142"/>
      <c r="IL32" s="142"/>
      <c r="IM32" s="142"/>
      <c r="IN32" s="142"/>
      <c r="IO32" s="142"/>
      <c r="IP32" s="142"/>
      <c r="IQ32" s="142"/>
      <c r="IR32" s="142"/>
      <c r="IS32" s="142"/>
      <c r="IT32" s="142"/>
      <c r="IU32" s="142"/>
      <c r="IV32" s="142"/>
      <c r="IW32" s="142"/>
      <c r="IX32" s="142"/>
      <c r="IY32" s="142"/>
      <c r="IZ32" s="142"/>
      <c r="JA32" s="142"/>
      <c r="JB32" s="142"/>
      <c r="JC32" s="142"/>
      <c r="JD32" s="142"/>
      <c r="JE32" s="142"/>
      <c r="JF32" s="142"/>
      <c r="JG32" s="142"/>
      <c r="JH32" s="142"/>
      <c r="JI32" s="142"/>
      <c r="JJ32" s="142"/>
      <c r="JK32" s="142"/>
      <c r="JL32" s="142"/>
      <c r="JM32" s="142"/>
      <c r="JN32" s="142"/>
      <c r="JO32" s="142"/>
      <c r="JP32" s="142"/>
      <c r="JQ32" s="142"/>
      <c r="JR32" s="142"/>
      <c r="JS32" s="142"/>
      <c r="JT32" s="142"/>
      <c r="JU32" s="142"/>
      <c r="JV32" s="142"/>
      <c r="JW32" s="142"/>
      <c r="JX32" s="142"/>
      <c r="JY32" s="142"/>
      <c r="JZ32" s="142"/>
      <c r="KA32" s="142"/>
      <c r="KB32" s="142"/>
      <c r="KC32" s="142"/>
      <c r="KD32" s="142"/>
      <c r="KE32" s="142"/>
      <c r="KF32" s="142"/>
      <c r="KG32" s="142"/>
      <c r="KH32" s="142"/>
      <c r="KI32" s="142"/>
      <c r="KJ32" s="142"/>
      <c r="KK32" s="142"/>
      <c r="KL32" s="142"/>
      <c r="KM32" s="142"/>
      <c r="KN32" s="142"/>
      <c r="KO32" s="142"/>
      <c r="KP32" s="142"/>
      <c r="KQ32" s="142"/>
      <c r="KR32" s="142"/>
      <c r="KS32" s="142"/>
      <c r="KT32" s="142"/>
      <c r="KU32" s="142"/>
      <c r="KV32" s="142"/>
      <c r="KW32" s="142"/>
      <c r="KX32" s="142"/>
      <c r="KY32" s="142"/>
      <c r="KZ32" s="142"/>
      <c r="LA32" s="142"/>
      <c r="LB32" s="142"/>
      <c r="LC32" s="142"/>
      <c r="LD32" s="142"/>
      <c r="LE32" s="142"/>
      <c r="LF32" s="142"/>
      <c r="LG32" s="142"/>
      <c r="LH32" s="142"/>
      <c r="LI32" s="142"/>
      <c r="LJ32" s="142"/>
      <c r="LK32" s="142"/>
      <c r="LL32" s="142"/>
      <c r="LM32" s="142"/>
      <c r="LN32" s="142"/>
      <c r="LO32" s="142"/>
      <c r="LP32" s="142"/>
      <c r="LQ32" s="142"/>
      <c r="LR32" s="142"/>
      <c r="LS32" s="142"/>
      <c r="LT32" s="142"/>
      <c r="LU32" s="142"/>
      <c r="LV32" s="142"/>
      <c r="LW32" s="142"/>
      <c r="LX32" s="142"/>
      <c r="LY32" s="142"/>
      <c r="LZ32" s="142"/>
      <c r="MA32" s="142"/>
      <c r="MB32" s="142"/>
      <c r="MC32" s="142"/>
      <c r="MD32" s="142"/>
      <c r="ME32" s="142"/>
      <c r="MF32" s="142"/>
      <c r="MG32" s="142"/>
      <c r="MH32" s="142"/>
      <c r="MI32" s="142"/>
      <c r="MJ32" s="142"/>
      <c r="MK32" s="142"/>
      <c r="ML32" s="142"/>
      <c r="MM32" s="142"/>
      <c r="MN32" s="142"/>
      <c r="MO32" s="142"/>
      <c r="MP32" s="142"/>
      <c r="MQ32" s="142"/>
      <c r="MR32" s="142"/>
      <c r="MS32" s="142"/>
      <c r="MT32" s="142"/>
      <c r="MU32" s="142"/>
      <c r="MV32" s="142"/>
      <c r="MW32" s="142"/>
      <c r="MX32" s="142"/>
      <c r="MY32" s="142"/>
      <c r="MZ32" s="142"/>
      <c r="NA32" s="142"/>
      <c r="NB32" s="142"/>
      <c r="NC32" s="142"/>
      <c r="ND32" s="142"/>
      <c r="NE32" s="142"/>
      <c r="NF32" s="142"/>
      <c r="NG32" s="142"/>
      <c r="NH32" s="142"/>
      <c r="NI32" s="142"/>
      <c r="NJ32" s="142"/>
      <c r="NK32" s="142"/>
      <c r="NL32" s="142"/>
      <c r="NM32" s="142"/>
      <c r="NN32" s="142"/>
      <c r="NO32" s="142"/>
      <c r="NP32" s="142"/>
      <c r="NQ32" s="142"/>
      <c r="NR32" s="142"/>
      <c r="NS32" s="142"/>
      <c r="NT32" s="142"/>
      <c r="NU32" s="142"/>
      <c r="NV32" s="142"/>
      <c r="NW32" s="142"/>
      <c r="NX32" s="142"/>
      <c r="NY32" s="142"/>
      <c r="NZ32" s="142"/>
      <c r="OA32" s="142"/>
      <c r="OB32" s="142"/>
      <c r="OC32" s="142"/>
      <c r="OD32" s="142"/>
      <c r="OE32" s="142"/>
      <c r="OF32" s="142"/>
      <c r="OG32" s="142"/>
      <c r="OH32" s="142"/>
      <c r="OI32" s="142"/>
      <c r="OJ32" s="142"/>
      <c r="OK32" s="142"/>
      <c r="OL32" s="142"/>
      <c r="OM32" s="142"/>
      <c r="ON32" s="142"/>
      <c r="OO32" s="142"/>
      <c r="OP32" s="142"/>
      <c r="OQ32" s="142"/>
      <c r="OR32" s="142"/>
      <c r="OS32" s="142"/>
      <c r="OT32" s="142"/>
      <c r="OU32" s="142"/>
      <c r="OV32" s="142"/>
      <c r="OW32" s="142"/>
      <c r="OX32" s="142"/>
      <c r="OY32" s="142"/>
      <c r="OZ32" s="142"/>
      <c r="PA32" s="142"/>
      <c r="PB32" s="142"/>
      <c r="PC32" s="142"/>
      <c r="PD32" s="142"/>
      <c r="PE32" s="142"/>
      <c r="PF32" s="142"/>
      <c r="PG32" s="142"/>
      <c r="PH32" s="142"/>
      <c r="PI32" s="142"/>
      <c r="PJ32" s="142"/>
      <c r="PK32" s="142"/>
      <c r="PL32" s="142"/>
      <c r="PM32" s="142"/>
      <c r="PN32" s="142"/>
      <c r="PO32" s="142"/>
      <c r="PP32" s="142"/>
      <c r="PQ32" s="142"/>
      <c r="PR32" s="142"/>
      <c r="PS32" s="142"/>
      <c r="PT32" s="142"/>
      <c r="PU32" s="142"/>
      <c r="PV32" s="142"/>
      <c r="PW32" s="142"/>
      <c r="PX32" s="142"/>
      <c r="PY32" s="142"/>
      <c r="PZ32" s="142"/>
      <c r="QA32" s="142"/>
      <c r="QB32" s="142"/>
      <c r="QC32" s="142"/>
      <c r="QD32" s="142"/>
      <c r="QE32" s="142"/>
      <c r="QF32" s="142"/>
      <c r="QG32" s="142"/>
      <c r="QH32" s="142"/>
      <c r="QI32" s="142"/>
      <c r="QJ32" s="142"/>
      <c r="QK32" s="142"/>
      <c r="QL32" s="142"/>
      <c r="QM32" s="142"/>
      <c r="QN32" s="142"/>
      <c r="QO32" s="142"/>
      <c r="QP32" s="142"/>
      <c r="QQ32" s="142"/>
      <c r="QR32" s="142"/>
      <c r="QS32" s="142"/>
      <c r="QT32" s="142"/>
      <c r="QU32" s="142"/>
      <c r="QV32" s="142"/>
      <c r="QW32" s="142"/>
      <c r="QX32" s="142"/>
      <c r="QY32" s="142"/>
      <c r="QZ32" s="142"/>
      <c r="RA32" s="142"/>
      <c r="RB32" s="142"/>
      <c r="RC32" s="142"/>
      <c r="RD32" s="142"/>
      <c r="RE32" s="142"/>
      <c r="RF32" s="142"/>
      <c r="RG32" s="142"/>
      <c r="RH32" s="142"/>
      <c r="RI32" s="142"/>
      <c r="RJ32" s="142"/>
      <c r="RK32" s="142"/>
      <c r="RL32" s="142"/>
      <c r="RM32" s="142"/>
      <c r="RN32" s="142"/>
      <c r="RO32" s="142"/>
      <c r="RP32" s="142"/>
      <c r="RQ32" s="142"/>
      <c r="RR32" s="142"/>
      <c r="RS32" s="142"/>
      <c r="RT32" s="142"/>
      <c r="RU32" s="142"/>
      <c r="RV32" s="142"/>
      <c r="RW32" s="142"/>
      <c r="RX32" s="142"/>
      <c r="RY32" s="142"/>
      <c r="RZ32" s="142"/>
      <c r="SA32" s="142"/>
      <c r="SB32" s="142"/>
      <c r="SC32" s="142"/>
      <c r="SD32" s="142"/>
      <c r="SE32" s="142"/>
      <c r="SF32" s="142"/>
      <c r="SG32" s="142"/>
      <c r="SH32" s="142"/>
      <c r="SI32" s="142"/>
      <c r="SJ32" s="142"/>
      <c r="SK32" s="142"/>
      <c r="SL32" s="142"/>
      <c r="SM32" s="142"/>
      <c r="SN32" s="142"/>
      <c r="SO32" s="142"/>
      <c r="SP32" s="142"/>
      <c r="SQ32" s="142"/>
      <c r="SR32" s="142"/>
      <c r="SS32" s="142"/>
      <c r="ST32" s="142"/>
      <c r="SU32" s="142"/>
      <c r="SV32" s="142"/>
      <c r="SW32" s="142"/>
      <c r="SX32" s="142"/>
      <c r="SY32" s="142"/>
      <c r="SZ32" s="142"/>
      <c r="TA32" s="142"/>
      <c r="TB32" s="142"/>
      <c r="TC32" s="142"/>
      <c r="TD32" s="142"/>
      <c r="TE32" s="142"/>
      <c r="TF32" s="142"/>
      <c r="TG32" s="142"/>
      <c r="TH32" s="142"/>
      <c r="TI32" s="142"/>
      <c r="TJ32" s="142"/>
      <c r="TK32" s="142"/>
      <c r="TL32" s="142"/>
      <c r="TM32" s="142"/>
      <c r="TN32" s="142"/>
      <c r="TO32" s="142"/>
      <c r="TP32" s="142"/>
      <c r="TQ32" s="142"/>
      <c r="TR32" s="142"/>
      <c r="TS32" s="142"/>
      <c r="TT32" s="142"/>
      <c r="TU32" s="142"/>
      <c r="TV32" s="142"/>
      <c r="TW32" s="142"/>
      <c r="TX32" s="142"/>
      <c r="TY32" s="142"/>
      <c r="TZ32" s="142"/>
      <c r="UA32" s="142"/>
      <c r="UB32" s="142"/>
      <c r="UC32" s="142"/>
    </row>
    <row r="33" spans="1:549" s="601" customFormat="1" ht="15" customHeight="1">
      <c r="A33" s="30" t="s">
        <v>771</v>
      </c>
      <c r="B33" s="416">
        <v>196553</v>
      </c>
      <c r="C33" s="652">
        <v>5891</v>
      </c>
      <c r="D33" s="89">
        <v>3</v>
      </c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  <c r="BK33" s="142"/>
      <c r="BL33" s="142"/>
      <c r="BM33" s="142"/>
      <c r="BN33" s="142"/>
      <c r="BO33" s="142"/>
      <c r="BP33" s="142"/>
      <c r="BQ33" s="142"/>
      <c r="BR33" s="142"/>
      <c r="BS33" s="142"/>
      <c r="BT33" s="142"/>
      <c r="BU33" s="142"/>
      <c r="BV33" s="142"/>
      <c r="BW33" s="142"/>
      <c r="BX33" s="142"/>
      <c r="BY33" s="142"/>
      <c r="BZ33" s="142"/>
      <c r="CA33" s="142"/>
      <c r="CB33" s="142"/>
      <c r="CC33" s="142"/>
      <c r="CD33" s="142"/>
      <c r="CE33" s="142"/>
      <c r="CF33" s="142"/>
      <c r="CG33" s="142"/>
      <c r="CH33" s="142"/>
      <c r="CI33" s="142"/>
      <c r="CJ33" s="142"/>
      <c r="CK33" s="142"/>
      <c r="CL33" s="142"/>
      <c r="CM33" s="142"/>
      <c r="CN33" s="142"/>
      <c r="CO33" s="142"/>
      <c r="CP33" s="142"/>
      <c r="CQ33" s="142"/>
      <c r="CR33" s="142"/>
      <c r="CS33" s="142"/>
      <c r="CT33" s="142"/>
      <c r="CU33" s="142"/>
      <c r="CV33" s="142"/>
      <c r="CW33" s="142"/>
      <c r="CX33" s="142"/>
      <c r="CY33" s="142"/>
      <c r="CZ33" s="142"/>
      <c r="DA33" s="142"/>
      <c r="DB33" s="142"/>
      <c r="DC33" s="142"/>
      <c r="DD33" s="142"/>
      <c r="DE33" s="142"/>
      <c r="DF33" s="142"/>
      <c r="DG33" s="142"/>
      <c r="DH33" s="142"/>
      <c r="DI33" s="142"/>
      <c r="DJ33" s="142"/>
      <c r="DK33" s="142"/>
      <c r="DL33" s="142"/>
      <c r="DM33" s="142"/>
      <c r="DN33" s="142"/>
      <c r="DO33" s="142"/>
      <c r="DP33" s="142"/>
      <c r="DQ33" s="142"/>
      <c r="DR33" s="142"/>
      <c r="DS33" s="142"/>
      <c r="DT33" s="142"/>
      <c r="DU33" s="142"/>
      <c r="DV33" s="142"/>
      <c r="DW33" s="142"/>
      <c r="DX33" s="142"/>
      <c r="DY33" s="142"/>
      <c r="DZ33" s="142"/>
      <c r="EA33" s="142"/>
      <c r="EB33" s="142"/>
      <c r="EC33" s="142"/>
      <c r="ED33" s="142"/>
      <c r="EE33" s="142"/>
      <c r="EF33" s="142"/>
      <c r="EG33" s="142"/>
      <c r="EH33" s="142"/>
      <c r="EI33" s="142"/>
      <c r="EJ33" s="142"/>
      <c r="EK33" s="142"/>
      <c r="EL33" s="142"/>
      <c r="EM33" s="142"/>
      <c r="EN33" s="142"/>
      <c r="EO33" s="142"/>
      <c r="EP33" s="142"/>
      <c r="EQ33" s="142"/>
      <c r="ER33" s="142"/>
      <c r="ES33" s="142"/>
      <c r="ET33" s="142"/>
      <c r="EU33" s="142"/>
      <c r="EV33" s="142"/>
      <c r="EW33" s="142"/>
      <c r="EX33" s="142"/>
      <c r="EY33" s="142"/>
      <c r="EZ33" s="142"/>
      <c r="FA33" s="142"/>
      <c r="FB33" s="142"/>
      <c r="FC33" s="142"/>
      <c r="FD33" s="142"/>
      <c r="FE33" s="142"/>
      <c r="FF33" s="142"/>
      <c r="FG33" s="142"/>
      <c r="FH33" s="142"/>
      <c r="FI33" s="142"/>
      <c r="FJ33" s="142"/>
      <c r="FK33" s="142"/>
      <c r="FL33" s="142"/>
      <c r="FM33" s="142"/>
      <c r="FN33" s="142"/>
      <c r="FO33" s="142"/>
      <c r="FP33" s="142"/>
      <c r="FQ33" s="142"/>
      <c r="FR33" s="142"/>
      <c r="FS33" s="142"/>
      <c r="FT33" s="142"/>
      <c r="FU33" s="142"/>
      <c r="FV33" s="142"/>
      <c r="FW33" s="142"/>
      <c r="FX33" s="142"/>
      <c r="FY33" s="142"/>
      <c r="FZ33" s="142"/>
      <c r="GA33" s="142"/>
      <c r="GB33" s="142"/>
      <c r="GC33" s="142"/>
      <c r="GD33" s="142"/>
      <c r="GE33" s="142"/>
      <c r="GF33" s="142"/>
      <c r="GG33" s="142"/>
      <c r="GH33" s="142"/>
      <c r="GI33" s="142"/>
      <c r="GJ33" s="142"/>
      <c r="GK33" s="142"/>
      <c r="GL33" s="142"/>
      <c r="GM33" s="142"/>
      <c r="GN33" s="142"/>
      <c r="GO33" s="142"/>
      <c r="GP33" s="142"/>
      <c r="GQ33" s="142"/>
      <c r="GR33" s="142"/>
      <c r="GS33" s="142"/>
      <c r="GT33" s="142"/>
      <c r="GU33" s="142"/>
      <c r="GV33" s="142"/>
      <c r="GW33" s="142"/>
      <c r="GX33" s="142"/>
      <c r="GY33" s="142"/>
      <c r="GZ33" s="142"/>
      <c r="HA33" s="142"/>
      <c r="HB33" s="142"/>
      <c r="HC33" s="142"/>
      <c r="HD33" s="142"/>
      <c r="HE33" s="142"/>
      <c r="HF33" s="142"/>
      <c r="HG33" s="142"/>
      <c r="HH33" s="142"/>
      <c r="HI33" s="142"/>
      <c r="HJ33" s="142"/>
      <c r="HK33" s="142"/>
      <c r="HL33" s="142"/>
      <c r="HM33" s="142"/>
      <c r="HN33" s="142"/>
      <c r="HO33" s="142"/>
      <c r="HP33" s="142"/>
      <c r="HQ33" s="142"/>
      <c r="HR33" s="142"/>
      <c r="HS33" s="142"/>
      <c r="HT33" s="142"/>
      <c r="HU33" s="142"/>
      <c r="HV33" s="142"/>
      <c r="HW33" s="142"/>
      <c r="HX33" s="142"/>
      <c r="HY33" s="142"/>
      <c r="HZ33" s="142"/>
      <c r="IA33" s="142"/>
      <c r="IB33" s="142"/>
      <c r="IC33" s="142"/>
      <c r="ID33" s="142"/>
      <c r="IE33" s="142"/>
      <c r="IF33" s="142"/>
      <c r="IG33" s="142"/>
      <c r="IH33" s="142"/>
      <c r="II33" s="142"/>
      <c r="IJ33" s="142"/>
      <c r="IK33" s="142"/>
      <c r="IL33" s="142"/>
      <c r="IM33" s="142"/>
      <c r="IN33" s="142"/>
      <c r="IO33" s="142"/>
      <c r="IP33" s="142"/>
      <c r="IQ33" s="142"/>
      <c r="IR33" s="142"/>
      <c r="IS33" s="142"/>
      <c r="IT33" s="142"/>
      <c r="IU33" s="142"/>
      <c r="IV33" s="142"/>
      <c r="IW33" s="142"/>
      <c r="IX33" s="142"/>
      <c r="IY33" s="142"/>
      <c r="IZ33" s="142"/>
      <c r="JA33" s="142"/>
      <c r="JB33" s="142"/>
      <c r="JC33" s="142"/>
      <c r="JD33" s="142"/>
      <c r="JE33" s="142"/>
      <c r="JF33" s="142"/>
      <c r="JG33" s="142"/>
      <c r="JH33" s="142"/>
      <c r="JI33" s="142"/>
      <c r="JJ33" s="142"/>
      <c r="JK33" s="142"/>
      <c r="JL33" s="142"/>
      <c r="JM33" s="142"/>
      <c r="JN33" s="142"/>
      <c r="JO33" s="142"/>
      <c r="JP33" s="142"/>
      <c r="JQ33" s="142"/>
      <c r="JR33" s="142"/>
      <c r="JS33" s="142"/>
      <c r="JT33" s="142"/>
      <c r="JU33" s="142"/>
      <c r="JV33" s="142"/>
      <c r="JW33" s="142"/>
      <c r="JX33" s="142"/>
      <c r="JY33" s="142"/>
      <c r="JZ33" s="142"/>
      <c r="KA33" s="142"/>
      <c r="KB33" s="142"/>
      <c r="KC33" s="142"/>
      <c r="KD33" s="142"/>
      <c r="KE33" s="142"/>
      <c r="KF33" s="142"/>
      <c r="KG33" s="142"/>
      <c r="KH33" s="142"/>
      <c r="KI33" s="142"/>
      <c r="KJ33" s="142"/>
      <c r="KK33" s="142"/>
      <c r="KL33" s="142"/>
      <c r="KM33" s="142"/>
      <c r="KN33" s="142"/>
      <c r="KO33" s="142"/>
      <c r="KP33" s="142"/>
      <c r="KQ33" s="142"/>
      <c r="KR33" s="142"/>
      <c r="KS33" s="142"/>
      <c r="KT33" s="142"/>
      <c r="KU33" s="142"/>
      <c r="KV33" s="142"/>
      <c r="KW33" s="142"/>
      <c r="KX33" s="142"/>
      <c r="KY33" s="142"/>
      <c r="KZ33" s="142"/>
      <c r="LA33" s="142"/>
      <c r="LB33" s="142"/>
      <c r="LC33" s="142"/>
      <c r="LD33" s="142"/>
      <c r="LE33" s="142"/>
      <c r="LF33" s="142"/>
      <c r="LG33" s="142"/>
      <c r="LH33" s="142"/>
      <c r="LI33" s="142"/>
      <c r="LJ33" s="142"/>
      <c r="LK33" s="142"/>
      <c r="LL33" s="142"/>
      <c r="LM33" s="142"/>
      <c r="LN33" s="142"/>
      <c r="LO33" s="142"/>
      <c r="LP33" s="142"/>
      <c r="LQ33" s="142"/>
      <c r="LR33" s="142"/>
      <c r="LS33" s="142"/>
      <c r="LT33" s="142"/>
      <c r="LU33" s="142"/>
      <c r="LV33" s="142"/>
      <c r="LW33" s="142"/>
      <c r="LX33" s="142"/>
      <c r="LY33" s="142"/>
      <c r="LZ33" s="142"/>
      <c r="MA33" s="142"/>
      <c r="MB33" s="142"/>
      <c r="MC33" s="142"/>
      <c r="MD33" s="142"/>
      <c r="ME33" s="142"/>
      <c r="MF33" s="142"/>
      <c r="MG33" s="142"/>
      <c r="MH33" s="142"/>
      <c r="MI33" s="142"/>
      <c r="MJ33" s="142"/>
      <c r="MK33" s="142"/>
      <c r="ML33" s="142"/>
      <c r="MM33" s="142"/>
      <c r="MN33" s="142"/>
      <c r="MO33" s="142"/>
      <c r="MP33" s="142"/>
      <c r="MQ33" s="142"/>
      <c r="MR33" s="142"/>
      <c r="MS33" s="142"/>
      <c r="MT33" s="142"/>
      <c r="MU33" s="142"/>
      <c r="MV33" s="142"/>
      <c r="MW33" s="142"/>
      <c r="MX33" s="142"/>
      <c r="MY33" s="142"/>
      <c r="MZ33" s="142"/>
      <c r="NA33" s="142"/>
      <c r="NB33" s="142"/>
      <c r="NC33" s="142"/>
      <c r="ND33" s="142"/>
      <c r="NE33" s="142"/>
      <c r="NF33" s="142"/>
      <c r="NG33" s="142"/>
      <c r="NH33" s="142"/>
      <c r="NI33" s="142"/>
      <c r="NJ33" s="142"/>
      <c r="NK33" s="142"/>
      <c r="NL33" s="142"/>
      <c r="NM33" s="142"/>
      <c r="NN33" s="142"/>
      <c r="NO33" s="142"/>
      <c r="NP33" s="142"/>
      <c r="NQ33" s="142"/>
      <c r="NR33" s="142"/>
      <c r="NS33" s="142"/>
      <c r="NT33" s="142"/>
      <c r="NU33" s="142"/>
      <c r="NV33" s="142"/>
      <c r="NW33" s="142"/>
      <c r="NX33" s="142"/>
      <c r="NY33" s="142"/>
      <c r="NZ33" s="142"/>
      <c r="OA33" s="142"/>
      <c r="OB33" s="142"/>
      <c r="OC33" s="142"/>
      <c r="OD33" s="142"/>
      <c r="OE33" s="142"/>
      <c r="OF33" s="142"/>
      <c r="OG33" s="142"/>
      <c r="OH33" s="142"/>
      <c r="OI33" s="142"/>
      <c r="OJ33" s="142"/>
      <c r="OK33" s="142"/>
      <c r="OL33" s="142"/>
      <c r="OM33" s="142"/>
      <c r="ON33" s="142"/>
      <c r="OO33" s="142"/>
      <c r="OP33" s="142"/>
      <c r="OQ33" s="142"/>
      <c r="OR33" s="142"/>
      <c r="OS33" s="142"/>
      <c r="OT33" s="142"/>
      <c r="OU33" s="142"/>
      <c r="OV33" s="142"/>
      <c r="OW33" s="142"/>
      <c r="OX33" s="142"/>
      <c r="OY33" s="142"/>
      <c r="OZ33" s="142"/>
      <c r="PA33" s="142"/>
      <c r="PB33" s="142"/>
      <c r="PC33" s="142"/>
      <c r="PD33" s="142"/>
      <c r="PE33" s="142"/>
      <c r="PF33" s="142"/>
      <c r="PG33" s="142"/>
      <c r="PH33" s="142"/>
      <c r="PI33" s="142"/>
      <c r="PJ33" s="142"/>
      <c r="PK33" s="142"/>
      <c r="PL33" s="142"/>
      <c r="PM33" s="142"/>
      <c r="PN33" s="142"/>
      <c r="PO33" s="142"/>
      <c r="PP33" s="142"/>
      <c r="PQ33" s="142"/>
      <c r="PR33" s="142"/>
      <c r="PS33" s="142"/>
      <c r="PT33" s="142"/>
      <c r="PU33" s="142"/>
      <c r="PV33" s="142"/>
      <c r="PW33" s="142"/>
      <c r="PX33" s="142"/>
      <c r="PY33" s="142"/>
      <c r="PZ33" s="142"/>
      <c r="QA33" s="142"/>
      <c r="QB33" s="142"/>
      <c r="QC33" s="142"/>
      <c r="QD33" s="142"/>
      <c r="QE33" s="142"/>
      <c r="QF33" s="142"/>
      <c r="QG33" s="142"/>
      <c r="QH33" s="142"/>
      <c r="QI33" s="142"/>
      <c r="QJ33" s="142"/>
      <c r="QK33" s="142"/>
      <c r="QL33" s="142"/>
      <c r="QM33" s="142"/>
      <c r="QN33" s="142"/>
      <c r="QO33" s="142"/>
      <c r="QP33" s="142"/>
      <c r="QQ33" s="142"/>
      <c r="QR33" s="142"/>
      <c r="QS33" s="142"/>
      <c r="QT33" s="142"/>
      <c r="QU33" s="142"/>
      <c r="QV33" s="142"/>
      <c r="QW33" s="142"/>
      <c r="QX33" s="142"/>
      <c r="QY33" s="142"/>
      <c r="QZ33" s="142"/>
      <c r="RA33" s="142"/>
      <c r="RB33" s="142"/>
      <c r="RC33" s="142"/>
      <c r="RD33" s="142"/>
      <c r="RE33" s="142"/>
      <c r="RF33" s="142"/>
      <c r="RG33" s="142"/>
      <c r="RH33" s="142"/>
      <c r="RI33" s="142"/>
      <c r="RJ33" s="142"/>
      <c r="RK33" s="142"/>
      <c r="RL33" s="142"/>
      <c r="RM33" s="142"/>
      <c r="RN33" s="142"/>
      <c r="RO33" s="142"/>
      <c r="RP33" s="142"/>
      <c r="RQ33" s="142"/>
      <c r="RR33" s="142"/>
      <c r="RS33" s="142"/>
      <c r="RT33" s="142"/>
      <c r="RU33" s="142"/>
      <c r="RV33" s="142"/>
      <c r="RW33" s="142"/>
      <c r="RX33" s="142"/>
      <c r="RY33" s="142"/>
      <c r="RZ33" s="142"/>
      <c r="SA33" s="142"/>
      <c r="SB33" s="142"/>
      <c r="SC33" s="142"/>
      <c r="SD33" s="142"/>
      <c r="SE33" s="142"/>
      <c r="SF33" s="142"/>
      <c r="SG33" s="142"/>
      <c r="SH33" s="142"/>
      <c r="SI33" s="142"/>
      <c r="SJ33" s="142"/>
      <c r="SK33" s="142"/>
      <c r="SL33" s="142"/>
      <c r="SM33" s="142"/>
      <c r="SN33" s="142"/>
      <c r="SO33" s="142"/>
      <c r="SP33" s="142"/>
      <c r="SQ33" s="142"/>
      <c r="SR33" s="142"/>
      <c r="SS33" s="142"/>
      <c r="ST33" s="142"/>
      <c r="SU33" s="142"/>
      <c r="SV33" s="142"/>
      <c r="SW33" s="142"/>
      <c r="SX33" s="142"/>
      <c r="SY33" s="142"/>
      <c r="SZ33" s="142"/>
      <c r="TA33" s="142"/>
      <c r="TB33" s="142"/>
      <c r="TC33" s="142"/>
      <c r="TD33" s="142"/>
      <c r="TE33" s="142"/>
      <c r="TF33" s="142"/>
      <c r="TG33" s="142"/>
      <c r="TH33" s="142"/>
      <c r="TI33" s="142"/>
      <c r="TJ33" s="142"/>
      <c r="TK33" s="142"/>
      <c r="TL33" s="142"/>
      <c r="TM33" s="142"/>
      <c r="TN33" s="142"/>
      <c r="TO33" s="142"/>
      <c r="TP33" s="142"/>
      <c r="TQ33" s="142"/>
      <c r="TR33" s="142"/>
      <c r="TS33" s="142"/>
      <c r="TT33" s="142"/>
      <c r="TU33" s="142"/>
      <c r="TV33" s="142"/>
      <c r="TW33" s="142"/>
      <c r="TX33" s="142"/>
      <c r="TY33" s="142"/>
      <c r="TZ33" s="142"/>
      <c r="UA33" s="142"/>
      <c r="UB33" s="142"/>
      <c r="UC33" s="142"/>
    </row>
    <row r="34" spans="1:549" s="601" customFormat="1" ht="15" customHeight="1">
      <c r="A34" s="56" t="s">
        <v>772</v>
      </c>
      <c r="B34" s="416"/>
      <c r="C34" s="651"/>
      <c r="D34" s="649"/>
      <c r="E34" s="142"/>
      <c r="F34" s="142"/>
      <c r="G34" s="142"/>
      <c r="H34" s="142"/>
      <c r="I34" s="142"/>
      <c r="J34" s="142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142"/>
      <c r="BM34" s="142"/>
      <c r="BN34" s="142"/>
      <c r="BO34" s="142"/>
      <c r="BP34" s="142"/>
      <c r="BQ34" s="142"/>
      <c r="BR34" s="142"/>
      <c r="BS34" s="142"/>
      <c r="BT34" s="142"/>
      <c r="BU34" s="142"/>
      <c r="BV34" s="142"/>
      <c r="BW34" s="142"/>
      <c r="BX34" s="142"/>
      <c r="BY34" s="142"/>
      <c r="BZ34" s="142"/>
      <c r="CA34" s="142"/>
      <c r="CB34" s="142"/>
      <c r="CC34" s="142"/>
      <c r="CD34" s="142"/>
      <c r="CE34" s="142"/>
      <c r="CF34" s="142"/>
      <c r="CG34" s="142"/>
      <c r="CH34" s="142"/>
      <c r="CI34" s="142"/>
      <c r="CJ34" s="142"/>
      <c r="CK34" s="142"/>
      <c r="CL34" s="142"/>
      <c r="CM34" s="142"/>
      <c r="CN34" s="142"/>
      <c r="CO34" s="142"/>
      <c r="CP34" s="142"/>
      <c r="CQ34" s="142"/>
      <c r="CR34" s="142"/>
      <c r="CS34" s="142"/>
      <c r="CT34" s="142"/>
      <c r="CU34" s="142"/>
      <c r="CV34" s="142"/>
      <c r="CW34" s="142"/>
      <c r="CX34" s="142"/>
      <c r="CY34" s="142"/>
      <c r="CZ34" s="142"/>
      <c r="DA34" s="142"/>
      <c r="DB34" s="142"/>
      <c r="DC34" s="142"/>
      <c r="DD34" s="142"/>
      <c r="DE34" s="142"/>
      <c r="DF34" s="142"/>
      <c r="DG34" s="142"/>
      <c r="DH34" s="142"/>
      <c r="DI34" s="142"/>
      <c r="DJ34" s="142"/>
      <c r="DK34" s="142"/>
      <c r="DL34" s="142"/>
      <c r="DM34" s="142"/>
      <c r="DN34" s="142"/>
      <c r="DO34" s="142"/>
      <c r="DP34" s="142"/>
      <c r="DQ34" s="142"/>
      <c r="DR34" s="142"/>
      <c r="DS34" s="142"/>
      <c r="DT34" s="142"/>
      <c r="DU34" s="142"/>
      <c r="DV34" s="142"/>
      <c r="DW34" s="142"/>
      <c r="DX34" s="142"/>
      <c r="DY34" s="142"/>
      <c r="DZ34" s="142"/>
      <c r="EA34" s="142"/>
      <c r="EB34" s="142"/>
      <c r="EC34" s="142"/>
      <c r="ED34" s="142"/>
      <c r="EE34" s="142"/>
      <c r="EF34" s="142"/>
      <c r="EG34" s="142"/>
      <c r="EH34" s="142"/>
      <c r="EI34" s="142"/>
      <c r="EJ34" s="142"/>
      <c r="EK34" s="142"/>
      <c r="EL34" s="142"/>
      <c r="EM34" s="142"/>
      <c r="EN34" s="142"/>
      <c r="EO34" s="142"/>
      <c r="EP34" s="142"/>
      <c r="EQ34" s="142"/>
      <c r="ER34" s="142"/>
      <c r="ES34" s="142"/>
      <c r="ET34" s="142"/>
      <c r="EU34" s="142"/>
      <c r="EV34" s="142"/>
      <c r="EW34" s="142"/>
      <c r="EX34" s="142"/>
      <c r="EY34" s="142"/>
      <c r="EZ34" s="142"/>
      <c r="FA34" s="142"/>
      <c r="FB34" s="142"/>
      <c r="FC34" s="142"/>
      <c r="FD34" s="142"/>
      <c r="FE34" s="142"/>
      <c r="FF34" s="142"/>
      <c r="FG34" s="142"/>
      <c r="FH34" s="142"/>
      <c r="FI34" s="142"/>
      <c r="FJ34" s="142"/>
      <c r="FK34" s="142"/>
      <c r="FL34" s="142"/>
      <c r="FM34" s="142"/>
      <c r="FN34" s="142"/>
      <c r="FO34" s="142"/>
      <c r="FP34" s="142"/>
      <c r="FQ34" s="142"/>
      <c r="FR34" s="142"/>
      <c r="FS34" s="142"/>
      <c r="FT34" s="142"/>
      <c r="FU34" s="142"/>
      <c r="FV34" s="142"/>
      <c r="FW34" s="142"/>
      <c r="FX34" s="142"/>
      <c r="FY34" s="142"/>
      <c r="FZ34" s="142"/>
      <c r="GA34" s="142"/>
      <c r="GB34" s="142"/>
      <c r="GC34" s="142"/>
      <c r="GD34" s="142"/>
      <c r="GE34" s="142"/>
      <c r="GF34" s="142"/>
      <c r="GG34" s="142"/>
      <c r="GH34" s="142"/>
      <c r="GI34" s="142"/>
      <c r="GJ34" s="142"/>
      <c r="GK34" s="142"/>
      <c r="GL34" s="142"/>
      <c r="GM34" s="142"/>
      <c r="GN34" s="142"/>
      <c r="GO34" s="142"/>
      <c r="GP34" s="142"/>
      <c r="GQ34" s="142"/>
      <c r="GR34" s="142"/>
      <c r="GS34" s="142"/>
      <c r="GT34" s="142"/>
      <c r="GU34" s="142"/>
      <c r="GV34" s="142"/>
      <c r="GW34" s="142"/>
      <c r="GX34" s="142"/>
      <c r="GY34" s="142"/>
      <c r="GZ34" s="142"/>
      <c r="HA34" s="142"/>
      <c r="HB34" s="142"/>
      <c r="HC34" s="142"/>
      <c r="HD34" s="142"/>
      <c r="HE34" s="142"/>
      <c r="HF34" s="142"/>
      <c r="HG34" s="142"/>
      <c r="HH34" s="142"/>
      <c r="HI34" s="142"/>
      <c r="HJ34" s="142"/>
      <c r="HK34" s="142"/>
      <c r="HL34" s="142"/>
      <c r="HM34" s="142"/>
      <c r="HN34" s="142"/>
      <c r="HO34" s="142"/>
      <c r="HP34" s="142"/>
      <c r="HQ34" s="142"/>
      <c r="HR34" s="142"/>
      <c r="HS34" s="142"/>
      <c r="HT34" s="142"/>
      <c r="HU34" s="142"/>
      <c r="HV34" s="142"/>
      <c r="HW34" s="142"/>
      <c r="HX34" s="142"/>
      <c r="HY34" s="142"/>
      <c r="HZ34" s="142"/>
      <c r="IA34" s="142"/>
      <c r="IB34" s="142"/>
      <c r="IC34" s="142"/>
      <c r="ID34" s="142"/>
      <c r="IE34" s="142"/>
      <c r="IF34" s="142"/>
      <c r="IG34" s="142"/>
      <c r="IH34" s="142"/>
      <c r="II34" s="142"/>
      <c r="IJ34" s="142"/>
      <c r="IK34" s="142"/>
      <c r="IL34" s="142"/>
      <c r="IM34" s="142"/>
      <c r="IN34" s="142"/>
      <c r="IO34" s="142"/>
      <c r="IP34" s="142"/>
      <c r="IQ34" s="142"/>
      <c r="IR34" s="142"/>
      <c r="IS34" s="142"/>
      <c r="IT34" s="142"/>
      <c r="IU34" s="142"/>
      <c r="IV34" s="142"/>
      <c r="IW34" s="142"/>
      <c r="IX34" s="142"/>
      <c r="IY34" s="142"/>
      <c r="IZ34" s="142"/>
      <c r="JA34" s="142"/>
      <c r="JB34" s="142"/>
      <c r="JC34" s="142"/>
      <c r="JD34" s="142"/>
      <c r="JE34" s="142"/>
      <c r="JF34" s="142"/>
      <c r="JG34" s="142"/>
      <c r="JH34" s="142"/>
      <c r="JI34" s="142"/>
      <c r="JJ34" s="142"/>
      <c r="JK34" s="142"/>
      <c r="JL34" s="142"/>
      <c r="JM34" s="142"/>
      <c r="JN34" s="142"/>
      <c r="JO34" s="142"/>
      <c r="JP34" s="142"/>
      <c r="JQ34" s="142"/>
      <c r="JR34" s="142"/>
      <c r="JS34" s="142"/>
      <c r="JT34" s="142"/>
      <c r="JU34" s="142"/>
      <c r="JV34" s="142"/>
      <c r="JW34" s="142"/>
      <c r="JX34" s="142"/>
      <c r="JY34" s="142"/>
      <c r="JZ34" s="142"/>
      <c r="KA34" s="142"/>
      <c r="KB34" s="142"/>
      <c r="KC34" s="142"/>
      <c r="KD34" s="142"/>
      <c r="KE34" s="142"/>
      <c r="KF34" s="142"/>
      <c r="KG34" s="142"/>
      <c r="KH34" s="142"/>
      <c r="KI34" s="142"/>
      <c r="KJ34" s="142"/>
      <c r="KK34" s="142"/>
      <c r="KL34" s="142"/>
      <c r="KM34" s="142"/>
      <c r="KN34" s="142"/>
      <c r="KO34" s="142"/>
      <c r="KP34" s="142"/>
      <c r="KQ34" s="142"/>
      <c r="KR34" s="142"/>
      <c r="KS34" s="142"/>
      <c r="KT34" s="142"/>
      <c r="KU34" s="142"/>
      <c r="KV34" s="142"/>
      <c r="KW34" s="142"/>
      <c r="KX34" s="142"/>
      <c r="KY34" s="142"/>
      <c r="KZ34" s="142"/>
      <c r="LA34" s="142"/>
      <c r="LB34" s="142"/>
      <c r="LC34" s="142"/>
      <c r="LD34" s="142"/>
      <c r="LE34" s="142"/>
      <c r="LF34" s="142"/>
      <c r="LG34" s="142"/>
      <c r="LH34" s="142"/>
      <c r="LI34" s="142"/>
      <c r="LJ34" s="142"/>
      <c r="LK34" s="142"/>
      <c r="LL34" s="142"/>
      <c r="LM34" s="142"/>
      <c r="LN34" s="142"/>
      <c r="LO34" s="142"/>
      <c r="LP34" s="142"/>
      <c r="LQ34" s="142"/>
      <c r="LR34" s="142"/>
      <c r="LS34" s="142"/>
      <c r="LT34" s="142"/>
      <c r="LU34" s="142"/>
      <c r="LV34" s="142"/>
      <c r="LW34" s="142"/>
      <c r="LX34" s="142"/>
      <c r="LY34" s="142"/>
      <c r="LZ34" s="142"/>
      <c r="MA34" s="142"/>
      <c r="MB34" s="142"/>
      <c r="MC34" s="142"/>
      <c r="MD34" s="142"/>
      <c r="ME34" s="142"/>
      <c r="MF34" s="142"/>
      <c r="MG34" s="142"/>
      <c r="MH34" s="142"/>
      <c r="MI34" s="142"/>
      <c r="MJ34" s="142"/>
      <c r="MK34" s="142"/>
      <c r="ML34" s="142"/>
      <c r="MM34" s="142"/>
      <c r="MN34" s="142"/>
      <c r="MO34" s="142"/>
      <c r="MP34" s="142"/>
      <c r="MQ34" s="142"/>
      <c r="MR34" s="142"/>
      <c r="MS34" s="142"/>
      <c r="MT34" s="142"/>
      <c r="MU34" s="142"/>
      <c r="MV34" s="142"/>
      <c r="MW34" s="142"/>
      <c r="MX34" s="142"/>
      <c r="MY34" s="142"/>
      <c r="MZ34" s="142"/>
      <c r="NA34" s="142"/>
      <c r="NB34" s="142"/>
      <c r="NC34" s="142"/>
      <c r="ND34" s="142"/>
      <c r="NE34" s="142"/>
      <c r="NF34" s="142"/>
      <c r="NG34" s="142"/>
      <c r="NH34" s="142"/>
      <c r="NI34" s="142"/>
      <c r="NJ34" s="142"/>
      <c r="NK34" s="142"/>
      <c r="NL34" s="142"/>
      <c r="NM34" s="142"/>
      <c r="NN34" s="142"/>
      <c r="NO34" s="142"/>
      <c r="NP34" s="142"/>
      <c r="NQ34" s="142"/>
      <c r="NR34" s="142"/>
      <c r="NS34" s="142"/>
      <c r="NT34" s="142"/>
      <c r="NU34" s="142"/>
      <c r="NV34" s="142"/>
      <c r="NW34" s="142"/>
      <c r="NX34" s="142"/>
      <c r="NY34" s="142"/>
      <c r="NZ34" s="142"/>
      <c r="OA34" s="142"/>
      <c r="OB34" s="142"/>
      <c r="OC34" s="142"/>
      <c r="OD34" s="142"/>
      <c r="OE34" s="142"/>
      <c r="OF34" s="142"/>
      <c r="OG34" s="142"/>
      <c r="OH34" s="142"/>
      <c r="OI34" s="142"/>
      <c r="OJ34" s="142"/>
      <c r="OK34" s="142"/>
      <c r="OL34" s="142"/>
      <c r="OM34" s="142"/>
      <c r="ON34" s="142"/>
      <c r="OO34" s="142"/>
      <c r="OP34" s="142"/>
      <c r="OQ34" s="142"/>
      <c r="OR34" s="142"/>
      <c r="OS34" s="142"/>
      <c r="OT34" s="142"/>
      <c r="OU34" s="142"/>
      <c r="OV34" s="142"/>
      <c r="OW34" s="142"/>
      <c r="OX34" s="142"/>
      <c r="OY34" s="142"/>
      <c r="OZ34" s="142"/>
      <c r="PA34" s="142"/>
      <c r="PB34" s="142"/>
      <c r="PC34" s="142"/>
      <c r="PD34" s="142"/>
      <c r="PE34" s="142"/>
      <c r="PF34" s="142"/>
      <c r="PG34" s="142"/>
      <c r="PH34" s="142"/>
      <c r="PI34" s="142"/>
      <c r="PJ34" s="142"/>
      <c r="PK34" s="142"/>
      <c r="PL34" s="142"/>
      <c r="PM34" s="142"/>
      <c r="PN34" s="142"/>
      <c r="PO34" s="142"/>
      <c r="PP34" s="142"/>
      <c r="PQ34" s="142"/>
      <c r="PR34" s="142"/>
      <c r="PS34" s="142"/>
      <c r="PT34" s="142"/>
      <c r="PU34" s="142"/>
      <c r="PV34" s="142"/>
      <c r="PW34" s="142"/>
      <c r="PX34" s="142"/>
      <c r="PY34" s="142"/>
      <c r="PZ34" s="142"/>
      <c r="QA34" s="142"/>
      <c r="QB34" s="142"/>
      <c r="QC34" s="142"/>
      <c r="QD34" s="142"/>
      <c r="QE34" s="142"/>
      <c r="QF34" s="142"/>
      <c r="QG34" s="142"/>
      <c r="QH34" s="142"/>
      <c r="QI34" s="142"/>
      <c r="QJ34" s="142"/>
      <c r="QK34" s="142"/>
      <c r="QL34" s="142"/>
      <c r="QM34" s="142"/>
      <c r="QN34" s="142"/>
      <c r="QO34" s="142"/>
      <c r="QP34" s="142"/>
      <c r="QQ34" s="142"/>
      <c r="QR34" s="142"/>
      <c r="QS34" s="142"/>
      <c r="QT34" s="142"/>
      <c r="QU34" s="142"/>
      <c r="QV34" s="142"/>
      <c r="QW34" s="142"/>
      <c r="QX34" s="142"/>
      <c r="QY34" s="142"/>
      <c r="QZ34" s="142"/>
      <c r="RA34" s="142"/>
      <c r="RB34" s="142"/>
      <c r="RC34" s="142"/>
      <c r="RD34" s="142"/>
      <c r="RE34" s="142"/>
      <c r="RF34" s="142"/>
      <c r="RG34" s="142"/>
      <c r="RH34" s="142"/>
      <c r="RI34" s="142"/>
      <c r="RJ34" s="142"/>
      <c r="RK34" s="142"/>
      <c r="RL34" s="142"/>
      <c r="RM34" s="142"/>
      <c r="RN34" s="142"/>
      <c r="RO34" s="142"/>
      <c r="RP34" s="142"/>
      <c r="RQ34" s="142"/>
      <c r="RR34" s="142"/>
      <c r="RS34" s="142"/>
      <c r="RT34" s="142"/>
      <c r="RU34" s="142"/>
      <c r="RV34" s="142"/>
      <c r="RW34" s="142"/>
      <c r="RX34" s="142"/>
      <c r="RY34" s="142"/>
      <c r="RZ34" s="142"/>
      <c r="SA34" s="142"/>
      <c r="SB34" s="142"/>
      <c r="SC34" s="142"/>
      <c r="SD34" s="142"/>
      <c r="SE34" s="142"/>
      <c r="SF34" s="142"/>
      <c r="SG34" s="142"/>
      <c r="SH34" s="142"/>
      <c r="SI34" s="142"/>
      <c r="SJ34" s="142"/>
      <c r="SK34" s="142"/>
      <c r="SL34" s="142"/>
      <c r="SM34" s="142"/>
      <c r="SN34" s="142"/>
      <c r="SO34" s="142"/>
      <c r="SP34" s="142"/>
      <c r="SQ34" s="142"/>
      <c r="SR34" s="142"/>
      <c r="SS34" s="142"/>
      <c r="ST34" s="142"/>
      <c r="SU34" s="142"/>
      <c r="SV34" s="142"/>
      <c r="SW34" s="142"/>
      <c r="SX34" s="142"/>
      <c r="SY34" s="142"/>
      <c r="SZ34" s="142"/>
      <c r="TA34" s="142"/>
      <c r="TB34" s="142"/>
      <c r="TC34" s="142"/>
      <c r="TD34" s="142"/>
      <c r="TE34" s="142"/>
      <c r="TF34" s="142"/>
      <c r="TG34" s="142"/>
      <c r="TH34" s="142"/>
      <c r="TI34" s="142"/>
      <c r="TJ34" s="142"/>
      <c r="TK34" s="142"/>
      <c r="TL34" s="142"/>
      <c r="TM34" s="142"/>
      <c r="TN34" s="142"/>
      <c r="TO34" s="142"/>
      <c r="TP34" s="142"/>
      <c r="TQ34" s="142"/>
      <c r="TR34" s="142"/>
      <c r="TS34" s="142"/>
      <c r="TT34" s="142"/>
      <c r="TU34" s="142"/>
      <c r="TV34" s="142"/>
      <c r="TW34" s="142"/>
      <c r="TX34" s="142"/>
      <c r="TY34" s="142"/>
      <c r="TZ34" s="142"/>
      <c r="UA34" s="142"/>
      <c r="UB34" s="142"/>
      <c r="UC34" s="142"/>
    </row>
    <row r="35" spans="1:549" s="601" customFormat="1" ht="15" customHeight="1">
      <c r="A35" s="30" t="s">
        <v>999</v>
      </c>
      <c r="B35" s="416">
        <v>19130</v>
      </c>
      <c r="C35" s="652">
        <v>497</v>
      </c>
      <c r="D35" s="89">
        <v>2.6</v>
      </c>
      <c r="E35" s="142"/>
      <c r="F35" s="142"/>
      <c r="G35" s="142"/>
      <c r="H35" s="142"/>
      <c r="I35" s="258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142"/>
      <c r="BD35" s="142"/>
      <c r="BE35" s="142"/>
      <c r="BF35" s="142"/>
      <c r="BG35" s="142"/>
      <c r="BH35" s="142"/>
      <c r="BI35" s="142"/>
      <c r="BJ35" s="142"/>
      <c r="BK35" s="142"/>
      <c r="BL35" s="142"/>
      <c r="BM35" s="142"/>
      <c r="BN35" s="142"/>
      <c r="BO35" s="142"/>
      <c r="BP35" s="142"/>
      <c r="BQ35" s="142"/>
      <c r="BR35" s="142"/>
      <c r="BS35" s="142"/>
      <c r="BT35" s="142"/>
      <c r="BU35" s="142"/>
      <c r="BV35" s="142"/>
      <c r="BW35" s="142"/>
      <c r="BX35" s="142"/>
      <c r="BY35" s="142"/>
      <c r="BZ35" s="142"/>
      <c r="CA35" s="142"/>
      <c r="CB35" s="142"/>
      <c r="CC35" s="142"/>
      <c r="CD35" s="142"/>
      <c r="CE35" s="142"/>
      <c r="CF35" s="142"/>
      <c r="CG35" s="142"/>
      <c r="CH35" s="142"/>
      <c r="CI35" s="142"/>
      <c r="CJ35" s="142"/>
      <c r="CK35" s="142"/>
      <c r="CL35" s="142"/>
      <c r="CM35" s="142"/>
      <c r="CN35" s="142"/>
      <c r="CO35" s="142"/>
      <c r="CP35" s="142"/>
      <c r="CQ35" s="142"/>
      <c r="CR35" s="142"/>
      <c r="CS35" s="142"/>
      <c r="CT35" s="142"/>
      <c r="CU35" s="142"/>
      <c r="CV35" s="142"/>
      <c r="CW35" s="142"/>
      <c r="CX35" s="142"/>
      <c r="CY35" s="142"/>
      <c r="CZ35" s="142"/>
      <c r="DA35" s="142"/>
      <c r="DB35" s="142"/>
      <c r="DC35" s="142"/>
      <c r="DD35" s="142"/>
      <c r="DE35" s="142"/>
      <c r="DF35" s="142"/>
      <c r="DG35" s="142"/>
      <c r="DH35" s="142"/>
      <c r="DI35" s="142"/>
      <c r="DJ35" s="142"/>
      <c r="DK35" s="142"/>
      <c r="DL35" s="142"/>
      <c r="DM35" s="142"/>
      <c r="DN35" s="142"/>
      <c r="DO35" s="142"/>
      <c r="DP35" s="142"/>
      <c r="DQ35" s="142"/>
      <c r="DR35" s="142"/>
      <c r="DS35" s="142"/>
      <c r="DT35" s="142"/>
      <c r="DU35" s="142"/>
      <c r="DV35" s="142"/>
      <c r="DW35" s="142"/>
      <c r="DX35" s="142"/>
      <c r="DY35" s="142"/>
      <c r="DZ35" s="142"/>
      <c r="EA35" s="142"/>
      <c r="EB35" s="142"/>
      <c r="EC35" s="142"/>
      <c r="ED35" s="142"/>
      <c r="EE35" s="142"/>
      <c r="EF35" s="142"/>
      <c r="EG35" s="142"/>
      <c r="EH35" s="142"/>
      <c r="EI35" s="142"/>
      <c r="EJ35" s="142"/>
      <c r="EK35" s="142"/>
      <c r="EL35" s="142"/>
      <c r="EM35" s="142"/>
      <c r="EN35" s="142"/>
      <c r="EO35" s="142"/>
      <c r="EP35" s="142"/>
      <c r="EQ35" s="142"/>
      <c r="ER35" s="142"/>
      <c r="ES35" s="142"/>
      <c r="ET35" s="142"/>
      <c r="EU35" s="142"/>
      <c r="EV35" s="142"/>
      <c r="EW35" s="142"/>
      <c r="EX35" s="142"/>
      <c r="EY35" s="142"/>
      <c r="EZ35" s="142"/>
      <c r="FA35" s="142"/>
      <c r="FB35" s="142"/>
      <c r="FC35" s="142"/>
      <c r="FD35" s="142"/>
      <c r="FE35" s="142"/>
      <c r="FF35" s="142"/>
      <c r="FG35" s="142"/>
      <c r="FH35" s="142"/>
      <c r="FI35" s="142"/>
      <c r="FJ35" s="142"/>
      <c r="FK35" s="142"/>
      <c r="FL35" s="142"/>
      <c r="FM35" s="142"/>
      <c r="FN35" s="142"/>
      <c r="FO35" s="142"/>
      <c r="FP35" s="142"/>
      <c r="FQ35" s="142"/>
      <c r="FR35" s="142"/>
      <c r="FS35" s="142"/>
      <c r="FT35" s="142"/>
      <c r="FU35" s="142"/>
      <c r="FV35" s="142"/>
      <c r="FW35" s="142"/>
      <c r="FX35" s="142"/>
      <c r="FY35" s="142"/>
      <c r="FZ35" s="142"/>
      <c r="GA35" s="142"/>
      <c r="GB35" s="142"/>
      <c r="GC35" s="142"/>
      <c r="GD35" s="142"/>
      <c r="GE35" s="142"/>
      <c r="GF35" s="142"/>
      <c r="GG35" s="142"/>
      <c r="GH35" s="142"/>
      <c r="GI35" s="142"/>
      <c r="GJ35" s="142"/>
      <c r="GK35" s="142"/>
      <c r="GL35" s="142"/>
      <c r="GM35" s="142"/>
      <c r="GN35" s="142"/>
      <c r="GO35" s="142"/>
      <c r="GP35" s="142"/>
      <c r="GQ35" s="142"/>
      <c r="GR35" s="142"/>
      <c r="GS35" s="142"/>
      <c r="GT35" s="142"/>
      <c r="GU35" s="142"/>
      <c r="GV35" s="142"/>
      <c r="GW35" s="142"/>
      <c r="GX35" s="142"/>
      <c r="GY35" s="142"/>
      <c r="GZ35" s="142"/>
      <c r="HA35" s="142"/>
      <c r="HB35" s="142"/>
      <c r="HC35" s="142"/>
      <c r="HD35" s="142"/>
      <c r="HE35" s="142"/>
      <c r="HF35" s="142"/>
      <c r="HG35" s="142"/>
      <c r="HH35" s="142"/>
      <c r="HI35" s="142"/>
      <c r="HJ35" s="142"/>
      <c r="HK35" s="142"/>
      <c r="HL35" s="142"/>
      <c r="HM35" s="142"/>
      <c r="HN35" s="142"/>
      <c r="HO35" s="142"/>
      <c r="HP35" s="142"/>
      <c r="HQ35" s="142"/>
      <c r="HR35" s="142"/>
      <c r="HS35" s="142"/>
      <c r="HT35" s="142"/>
      <c r="HU35" s="142"/>
      <c r="HV35" s="142"/>
      <c r="HW35" s="142"/>
      <c r="HX35" s="142"/>
      <c r="HY35" s="142"/>
      <c r="HZ35" s="142"/>
      <c r="IA35" s="142"/>
      <c r="IB35" s="142"/>
      <c r="IC35" s="142"/>
      <c r="ID35" s="142"/>
      <c r="IE35" s="142"/>
      <c r="IF35" s="142"/>
      <c r="IG35" s="142"/>
      <c r="IH35" s="142"/>
      <c r="II35" s="142"/>
      <c r="IJ35" s="142"/>
      <c r="IK35" s="142"/>
      <c r="IL35" s="142"/>
      <c r="IM35" s="142"/>
      <c r="IN35" s="142"/>
      <c r="IO35" s="142"/>
      <c r="IP35" s="142"/>
      <c r="IQ35" s="142"/>
      <c r="IR35" s="142"/>
      <c r="IS35" s="142"/>
      <c r="IT35" s="142"/>
      <c r="IU35" s="142"/>
      <c r="IV35" s="142"/>
      <c r="IW35" s="142"/>
      <c r="IX35" s="142"/>
      <c r="IY35" s="142"/>
      <c r="IZ35" s="142"/>
      <c r="JA35" s="142"/>
      <c r="JB35" s="142"/>
      <c r="JC35" s="142"/>
      <c r="JD35" s="142"/>
      <c r="JE35" s="142"/>
      <c r="JF35" s="142"/>
      <c r="JG35" s="142"/>
      <c r="JH35" s="142"/>
      <c r="JI35" s="142"/>
      <c r="JJ35" s="142"/>
      <c r="JK35" s="142"/>
      <c r="JL35" s="142"/>
      <c r="JM35" s="142"/>
      <c r="JN35" s="142"/>
      <c r="JO35" s="142"/>
      <c r="JP35" s="142"/>
      <c r="JQ35" s="142"/>
      <c r="JR35" s="142"/>
      <c r="JS35" s="142"/>
      <c r="JT35" s="142"/>
      <c r="JU35" s="142"/>
      <c r="JV35" s="142"/>
      <c r="JW35" s="142"/>
      <c r="JX35" s="142"/>
      <c r="JY35" s="142"/>
      <c r="JZ35" s="142"/>
      <c r="KA35" s="142"/>
      <c r="KB35" s="142"/>
      <c r="KC35" s="142"/>
      <c r="KD35" s="142"/>
      <c r="KE35" s="142"/>
      <c r="KF35" s="142"/>
      <c r="KG35" s="142"/>
      <c r="KH35" s="142"/>
      <c r="KI35" s="142"/>
      <c r="KJ35" s="142"/>
      <c r="KK35" s="142"/>
      <c r="KL35" s="142"/>
      <c r="KM35" s="142"/>
      <c r="KN35" s="142"/>
      <c r="KO35" s="142"/>
      <c r="KP35" s="142"/>
      <c r="KQ35" s="142"/>
      <c r="KR35" s="142"/>
      <c r="KS35" s="142"/>
      <c r="KT35" s="142"/>
      <c r="KU35" s="142"/>
      <c r="KV35" s="142"/>
      <c r="KW35" s="142"/>
      <c r="KX35" s="142"/>
      <c r="KY35" s="142"/>
      <c r="KZ35" s="142"/>
      <c r="LA35" s="142"/>
      <c r="LB35" s="142"/>
      <c r="LC35" s="142"/>
      <c r="LD35" s="142"/>
      <c r="LE35" s="142"/>
      <c r="LF35" s="142"/>
      <c r="LG35" s="142"/>
      <c r="LH35" s="142"/>
      <c r="LI35" s="142"/>
      <c r="LJ35" s="142"/>
      <c r="LK35" s="142"/>
      <c r="LL35" s="142"/>
      <c r="LM35" s="142"/>
      <c r="LN35" s="142"/>
      <c r="LO35" s="142"/>
      <c r="LP35" s="142"/>
      <c r="LQ35" s="142"/>
      <c r="LR35" s="142"/>
      <c r="LS35" s="142"/>
      <c r="LT35" s="142"/>
      <c r="LU35" s="142"/>
      <c r="LV35" s="142"/>
      <c r="LW35" s="142"/>
      <c r="LX35" s="142"/>
      <c r="LY35" s="142"/>
      <c r="LZ35" s="142"/>
      <c r="MA35" s="142"/>
      <c r="MB35" s="142"/>
      <c r="MC35" s="142"/>
      <c r="MD35" s="142"/>
      <c r="ME35" s="142"/>
      <c r="MF35" s="142"/>
      <c r="MG35" s="142"/>
      <c r="MH35" s="142"/>
      <c r="MI35" s="142"/>
      <c r="MJ35" s="142"/>
      <c r="MK35" s="142"/>
      <c r="ML35" s="142"/>
      <c r="MM35" s="142"/>
      <c r="MN35" s="142"/>
      <c r="MO35" s="142"/>
      <c r="MP35" s="142"/>
      <c r="MQ35" s="142"/>
      <c r="MR35" s="142"/>
      <c r="MS35" s="142"/>
      <c r="MT35" s="142"/>
      <c r="MU35" s="142"/>
      <c r="MV35" s="142"/>
      <c r="MW35" s="142"/>
      <c r="MX35" s="142"/>
      <c r="MY35" s="142"/>
      <c r="MZ35" s="142"/>
      <c r="NA35" s="142"/>
      <c r="NB35" s="142"/>
      <c r="NC35" s="142"/>
      <c r="ND35" s="142"/>
      <c r="NE35" s="142"/>
      <c r="NF35" s="142"/>
      <c r="NG35" s="142"/>
      <c r="NH35" s="142"/>
      <c r="NI35" s="142"/>
      <c r="NJ35" s="142"/>
      <c r="NK35" s="142"/>
      <c r="NL35" s="142"/>
      <c r="NM35" s="142"/>
      <c r="NN35" s="142"/>
      <c r="NO35" s="142"/>
      <c r="NP35" s="142"/>
      <c r="NQ35" s="142"/>
      <c r="NR35" s="142"/>
      <c r="NS35" s="142"/>
      <c r="NT35" s="142"/>
      <c r="NU35" s="142"/>
      <c r="NV35" s="142"/>
      <c r="NW35" s="142"/>
      <c r="NX35" s="142"/>
      <c r="NY35" s="142"/>
      <c r="NZ35" s="142"/>
      <c r="OA35" s="142"/>
      <c r="OB35" s="142"/>
      <c r="OC35" s="142"/>
      <c r="OD35" s="142"/>
      <c r="OE35" s="142"/>
      <c r="OF35" s="142"/>
      <c r="OG35" s="142"/>
      <c r="OH35" s="142"/>
      <c r="OI35" s="142"/>
      <c r="OJ35" s="142"/>
      <c r="OK35" s="142"/>
      <c r="OL35" s="142"/>
      <c r="OM35" s="142"/>
      <c r="ON35" s="142"/>
      <c r="OO35" s="142"/>
      <c r="OP35" s="142"/>
      <c r="OQ35" s="142"/>
      <c r="OR35" s="142"/>
      <c r="OS35" s="142"/>
      <c r="OT35" s="142"/>
      <c r="OU35" s="142"/>
      <c r="OV35" s="142"/>
      <c r="OW35" s="142"/>
      <c r="OX35" s="142"/>
      <c r="OY35" s="142"/>
      <c r="OZ35" s="142"/>
      <c r="PA35" s="142"/>
      <c r="PB35" s="142"/>
      <c r="PC35" s="142"/>
      <c r="PD35" s="142"/>
      <c r="PE35" s="142"/>
      <c r="PF35" s="142"/>
      <c r="PG35" s="142"/>
      <c r="PH35" s="142"/>
      <c r="PI35" s="142"/>
      <c r="PJ35" s="142"/>
      <c r="PK35" s="142"/>
      <c r="PL35" s="142"/>
      <c r="PM35" s="142"/>
      <c r="PN35" s="142"/>
      <c r="PO35" s="142"/>
      <c r="PP35" s="142"/>
      <c r="PQ35" s="142"/>
      <c r="PR35" s="142"/>
      <c r="PS35" s="142"/>
      <c r="PT35" s="142"/>
      <c r="PU35" s="142"/>
      <c r="PV35" s="142"/>
      <c r="PW35" s="142"/>
      <c r="PX35" s="142"/>
      <c r="PY35" s="142"/>
      <c r="PZ35" s="142"/>
      <c r="QA35" s="142"/>
      <c r="QB35" s="142"/>
      <c r="QC35" s="142"/>
      <c r="QD35" s="142"/>
      <c r="QE35" s="142"/>
      <c r="QF35" s="142"/>
      <c r="QG35" s="142"/>
      <c r="QH35" s="142"/>
      <c r="QI35" s="142"/>
      <c r="QJ35" s="142"/>
      <c r="QK35" s="142"/>
      <c r="QL35" s="142"/>
      <c r="QM35" s="142"/>
      <c r="QN35" s="142"/>
      <c r="QO35" s="142"/>
      <c r="QP35" s="142"/>
      <c r="QQ35" s="142"/>
      <c r="QR35" s="142"/>
      <c r="QS35" s="142"/>
      <c r="QT35" s="142"/>
      <c r="QU35" s="142"/>
      <c r="QV35" s="142"/>
      <c r="QW35" s="142"/>
      <c r="QX35" s="142"/>
      <c r="QY35" s="142"/>
      <c r="QZ35" s="142"/>
      <c r="RA35" s="142"/>
      <c r="RB35" s="142"/>
      <c r="RC35" s="142"/>
      <c r="RD35" s="142"/>
      <c r="RE35" s="142"/>
      <c r="RF35" s="142"/>
      <c r="RG35" s="142"/>
      <c r="RH35" s="142"/>
      <c r="RI35" s="142"/>
      <c r="RJ35" s="142"/>
      <c r="RK35" s="142"/>
      <c r="RL35" s="142"/>
      <c r="RM35" s="142"/>
      <c r="RN35" s="142"/>
      <c r="RO35" s="142"/>
      <c r="RP35" s="142"/>
      <c r="RQ35" s="142"/>
      <c r="RR35" s="142"/>
      <c r="RS35" s="142"/>
      <c r="RT35" s="142"/>
      <c r="RU35" s="142"/>
      <c r="RV35" s="142"/>
      <c r="RW35" s="142"/>
      <c r="RX35" s="142"/>
      <c r="RY35" s="142"/>
      <c r="RZ35" s="142"/>
      <c r="SA35" s="142"/>
      <c r="SB35" s="142"/>
      <c r="SC35" s="142"/>
      <c r="SD35" s="142"/>
      <c r="SE35" s="142"/>
      <c r="SF35" s="142"/>
      <c r="SG35" s="142"/>
      <c r="SH35" s="142"/>
      <c r="SI35" s="142"/>
      <c r="SJ35" s="142"/>
      <c r="SK35" s="142"/>
      <c r="SL35" s="142"/>
      <c r="SM35" s="142"/>
      <c r="SN35" s="142"/>
      <c r="SO35" s="142"/>
      <c r="SP35" s="142"/>
      <c r="SQ35" s="142"/>
      <c r="SR35" s="142"/>
      <c r="SS35" s="142"/>
      <c r="ST35" s="142"/>
      <c r="SU35" s="142"/>
      <c r="SV35" s="142"/>
      <c r="SW35" s="142"/>
      <c r="SX35" s="142"/>
      <c r="SY35" s="142"/>
      <c r="SZ35" s="142"/>
      <c r="TA35" s="142"/>
      <c r="TB35" s="142"/>
      <c r="TC35" s="142"/>
      <c r="TD35" s="142"/>
      <c r="TE35" s="142"/>
      <c r="TF35" s="142"/>
      <c r="TG35" s="142"/>
      <c r="TH35" s="142"/>
      <c r="TI35" s="142"/>
      <c r="TJ35" s="142"/>
      <c r="TK35" s="142"/>
      <c r="TL35" s="142"/>
      <c r="TM35" s="142"/>
      <c r="TN35" s="142"/>
      <c r="TO35" s="142"/>
      <c r="TP35" s="142"/>
      <c r="TQ35" s="142"/>
      <c r="TR35" s="142"/>
      <c r="TS35" s="142"/>
      <c r="TT35" s="142"/>
      <c r="TU35" s="142"/>
      <c r="TV35" s="142"/>
      <c r="TW35" s="142"/>
      <c r="TX35" s="142"/>
      <c r="TY35" s="142"/>
      <c r="TZ35" s="142"/>
      <c r="UA35" s="142"/>
      <c r="UB35" s="142"/>
      <c r="UC35" s="142"/>
    </row>
    <row r="36" spans="1:549" s="601" customFormat="1" ht="15" customHeight="1">
      <c r="A36" s="56" t="s">
        <v>1008</v>
      </c>
      <c r="B36" s="416"/>
      <c r="C36" s="175"/>
      <c r="D36" s="649"/>
      <c r="E36" s="142"/>
      <c r="F36" s="142"/>
      <c r="G36" s="142"/>
      <c r="H36" s="142"/>
      <c r="I36" s="258"/>
      <c r="J36" s="142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2"/>
      <c r="BB36" s="142"/>
      <c r="BC36" s="142"/>
      <c r="BD36" s="142"/>
      <c r="BE36" s="142"/>
      <c r="BF36" s="142"/>
      <c r="BG36" s="142"/>
      <c r="BH36" s="142"/>
      <c r="BI36" s="142"/>
      <c r="BJ36" s="142"/>
      <c r="BK36" s="142"/>
      <c r="BL36" s="142"/>
      <c r="BM36" s="142"/>
      <c r="BN36" s="142"/>
      <c r="BO36" s="142"/>
      <c r="BP36" s="142"/>
      <c r="BQ36" s="142"/>
      <c r="BR36" s="142"/>
      <c r="BS36" s="142"/>
      <c r="BT36" s="142"/>
      <c r="BU36" s="142"/>
      <c r="BV36" s="142"/>
      <c r="BW36" s="142"/>
      <c r="BX36" s="142"/>
      <c r="BY36" s="142"/>
      <c r="BZ36" s="142"/>
      <c r="CA36" s="142"/>
      <c r="CB36" s="142"/>
      <c r="CC36" s="142"/>
      <c r="CD36" s="142"/>
      <c r="CE36" s="142"/>
      <c r="CF36" s="142"/>
      <c r="CG36" s="142"/>
      <c r="CH36" s="142"/>
      <c r="CI36" s="142"/>
      <c r="CJ36" s="142"/>
      <c r="CK36" s="142"/>
      <c r="CL36" s="142"/>
      <c r="CM36" s="142"/>
      <c r="CN36" s="142"/>
      <c r="CO36" s="142"/>
      <c r="CP36" s="142"/>
      <c r="CQ36" s="142"/>
      <c r="CR36" s="142"/>
      <c r="CS36" s="142"/>
      <c r="CT36" s="142"/>
      <c r="CU36" s="142"/>
      <c r="CV36" s="142"/>
      <c r="CW36" s="142"/>
      <c r="CX36" s="142"/>
      <c r="CY36" s="142"/>
      <c r="CZ36" s="142"/>
      <c r="DA36" s="142"/>
      <c r="DB36" s="142"/>
      <c r="DC36" s="142"/>
      <c r="DD36" s="142"/>
      <c r="DE36" s="142"/>
      <c r="DF36" s="142"/>
      <c r="DG36" s="142"/>
      <c r="DH36" s="142"/>
      <c r="DI36" s="142"/>
      <c r="DJ36" s="142"/>
      <c r="DK36" s="142"/>
      <c r="DL36" s="142"/>
      <c r="DM36" s="142"/>
      <c r="DN36" s="142"/>
      <c r="DO36" s="142"/>
      <c r="DP36" s="142"/>
      <c r="DQ36" s="142"/>
      <c r="DR36" s="142"/>
      <c r="DS36" s="142"/>
      <c r="DT36" s="142"/>
      <c r="DU36" s="142"/>
      <c r="DV36" s="142"/>
      <c r="DW36" s="142"/>
      <c r="DX36" s="142"/>
      <c r="DY36" s="142"/>
      <c r="DZ36" s="142"/>
      <c r="EA36" s="142"/>
      <c r="EB36" s="142"/>
      <c r="EC36" s="142"/>
      <c r="ED36" s="142"/>
      <c r="EE36" s="142"/>
      <c r="EF36" s="142"/>
      <c r="EG36" s="142"/>
      <c r="EH36" s="142"/>
      <c r="EI36" s="142"/>
      <c r="EJ36" s="142"/>
      <c r="EK36" s="142"/>
      <c r="EL36" s="142"/>
      <c r="EM36" s="142"/>
      <c r="EN36" s="142"/>
      <c r="EO36" s="142"/>
      <c r="EP36" s="142"/>
      <c r="EQ36" s="142"/>
      <c r="ER36" s="142"/>
      <c r="ES36" s="142"/>
      <c r="ET36" s="142"/>
      <c r="EU36" s="142"/>
      <c r="EV36" s="142"/>
      <c r="EW36" s="142"/>
      <c r="EX36" s="142"/>
      <c r="EY36" s="142"/>
      <c r="EZ36" s="142"/>
      <c r="FA36" s="142"/>
      <c r="FB36" s="142"/>
      <c r="FC36" s="142"/>
      <c r="FD36" s="142"/>
      <c r="FE36" s="142"/>
      <c r="FF36" s="142"/>
      <c r="FG36" s="142"/>
      <c r="FH36" s="142"/>
      <c r="FI36" s="142"/>
      <c r="FJ36" s="142"/>
      <c r="FK36" s="142"/>
      <c r="FL36" s="142"/>
      <c r="FM36" s="142"/>
      <c r="FN36" s="142"/>
      <c r="FO36" s="142"/>
      <c r="FP36" s="142"/>
      <c r="FQ36" s="142"/>
      <c r="FR36" s="142"/>
      <c r="FS36" s="142"/>
      <c r="FT36" s="142"/>
      <c r="FU36" s="142"/>
      <c r="FV36" s="142"/>
      <c r="FW36" s="142"/>
      <c r="FX36" s="142"/>
      <c r="FY36" s="142"/>
      <c r="FZ36" s="142"/>
      <c r="GA36" s="142"/>
      <c r="GB36" s="142"/>
      <c r="GC36" s="142"/>
      <c r="GD36" s="142"/>
      <c r="GE36" s="142"/>
      <c r="GF36" s="142"/>
      <c r="GG36" s="142"/>
      <c r="GH36" s="142"/>
      <c r="GI36" s="142"/>
      <c r="GJ36" s="142"/>
      <c r="GK36" s="142"/>
      <c r="GL36" s="142"/>
      <c r="GM36" s="142"/>
      <c r="GN36" s="142"/>
      <c r="GO36" s="142"/>
      <c r="GP36" s="142"/>
      <c r="GQ36" s="142"/>
      <c r="GR36" s="142"/>
      <c r="GS36" s="142"/>
      <c r="GT36" s="142"/>
      <c r="GU36" s="142"/>
      <c r="GV36" s="142"/>
      <c r="GW36" s="142"/>
      <c r="GX36" s="142"/>
      <c r="GY36" s="142"/>
      <c r="GZ36" s="142"/>
      <c r="HA36" s="142"/>
      <c r="HB36" s="142"/>
      <c r="HC36" s="142"/>
      <c r="HD36" s="142"/>
      <c r="HE36" s="142"/>
      <c r="HF36" s="142"/>
      <c r="HG36" s="142"/>
      <c r="HH36" s="142"/>
      <c r="HI36" s="142"/>
      <c r="HJ36" s="142"/>
      <c r="HK36" s="142"/>
      <c r="HL36" s="142"/>
      <c r="HM36" s="142"/>
      <c r="HN36" s="142"/>
      <c r="HO36" s="142"/>
      <c r="HP36" s="142"/>
      <c r="HQ36" s="142"/>
      <c r="HR36" s="142"/>
      <c r="HS36" s="142"/>
      <c r="HT36" s="142"/>
      <c r="HU36" s="142"/>
      <c r="HV36" s="142"/>
      <c r="HW36" s="142"/>
      <c r="HX36" s="142"/>
      <c r="HY36" s="142"/>
      <c r="HZ36" s="142"/>
      <c r="IA36" s="142"/>
      <c r="IB36" s="142"/>
      <c r="IC36" s="142"/>
      <c r="ID36" s="142"/>
      <c r="IE36" s="142"/>
      <c r="IF36" s="142"/>
      <c r="IG36" s="142"/>
      <c r="IH36" s="142"/>
      <c r="II36" s="142"/>
      <c r="IJ36" s="142"/>
      <c r="IK36" s="142"/>
      <c r="IL36" s="142"/>
      <c r="IM36" s="142"/>
      <c r="IN36" s="142"/>
      <c r="IO36" s="142"/>
      <c r="IP36" s="142"/>
      <c r="IQ36" s="142"/>
      <c r="IR36" s="142"/>
      <c r="IS36" s="142"/>
      <c r="IT36" s="142"/>
      <c r="IU36" s="142"/>
      <c r="IV36" s="142"/>
      <c r="IW36" s="142"/>
      <c r="IX36" s="142"/>
      <c r="IY36" s="142"/>
      <c r="IZ36" s="142"/>
      <c r="JA36" s="142"/>
      <c r="JB36" s="142"/>
      <c r="JC36" s="142"/>
      <c r="JD36" s="142"/>
      <c r="JE36" s="142"/>
      <c r="JF36" s="142"/>
      <c r="JG36" s="142"/>
      <c r="JH36" s="142"/>
      <c r="JI36" s="142"/>
      <c r="JJ36" s="142"/>
      <c r="JK36" s="142"/>
      <c r="JL36" s="142"/>
      <c r="JM36" s="142"/>
      <c r="JN36" s="142"/>
      <c r="JO36" s="142"/>
      <c r="JP36" s="142"/>
      <c r="JQ36" s="142"/>
      <c r="JR36" s="142"/>
      <c r="JS36" s="142"/>
      <c r="JT36" s="142"/>
      <c r="JU36" s="142"/>
      <c r="JV36" s="142"/>
      <c r="JW36" s="142"/>
      <c r="JX36" s="142"/>
      <c r="JY36" s="142"/>
      <c r="JZ36" s="142"/>
      <c r="KA36" s="142"/>
      <c r="KB36" s="142"/>
      <c r="KC36" s="142"/>
      <c r="KD36" s="142"/>
      <c r="KE36" s="142"/>
      <c r="KF36" s="142"/>
      <c r="KG36" s="142"/>
      <c r="KH36" s="142"/>
      <c r="KI36" s="142"/>
      <c r="KJ36" s="142"/>
      <c r="KK36" s="142"/>
      <c r="KL36" s="142"/>
      <c r="KM36" s="142"/>
      <c r="KN36" s="142"/>
      <c r="KO36" s="142"/>
      <c r="KP36" s="142"/>
      <c r="KQ36" s="142"/>
      <c r="KR36" s="142"/>
      <c r="KS36" s="142"/>
      <c r="KT36" s="142"/>
      <c r="KU36" s="142"/>
      <c r="KV36" s="142"/>
      <c r="KW36" s="142"/>
      <c r="KX36" s="142"/>
      <c r="KY36" s="142"/>
      <c r="KZ36" s="142"/>
      <c r="LA36" s="142"/>
      <c r="LB36" s="142"/>
      <c r="LC36" s="142"/>
      <c r="LD36" s="142"/>
      <c r="LE36" s="142"/>
      <c r="LF36" s="142"/>
      <c r="LG36" s="142"/>
      <c r="LH36" s="142"/>
      <c r="LI36" s="142"/>
      <c r="LJ36" s="142"/>
      <c r="LK36" s="142"/>
      <c r="LL36" s="142"/>
      <c r="LM36" s="142"/>
      <c r="LN36" s="142"/>
      <c r="LO36" s="142"/>
      <c r="LP36" s="142"/>
      <c r="LQ36" s="142"/>
      <c r="LR36" s="142"/>
      <c r="LS36" s="142"/>
      <c r="LT36" s="142"/>
      <c r="LU36" s="142"/>
      <c r="LV36" s="142"/>
      <c r="LW36" s="142"/>
      <c r="LX36" s="142"/>
      <c r="LY36" s="142"/>
      <c r="LZ36" s="142"/>
      <c r="MA36" s="142"/>
      <c r="MB36" s="142"/>
      <c r="MC36" s="142"/>
      <c r="MD36" s="142"/>
      <c r="ME36" s="142"/>
      <c r="MF36" s="142"/>
      <c r="MG36" s="142"/>
      <c r="MH36" s="142"/>
      <c r="MI36" s="142"/>
      <c r="MJ36" s="142"/>
      <c r="MK36" s="142"/>
      <c r="ML36" s="142"/>
      <c r="MM36" s="142"/>
      <c r="MN36" s="142"/>
      <c r="MO36" s="142"/>
      <c r="MP36" s="142"/>
      <c r="MQ36" s="142"/>
      <c r="MR36" s="142"/>
      <c r="MS36" s="142"/>
      <c r="MT36" s="142"/>
      <c r="MU36" s="142"/>
      <c r="MV36" s="142"/>
      <c r="MW36" s="142"/>
      <c r="MX36" s="142"/>
      <c r="MY36" s="142"/>
      <c r="MZ36" s="142"/>
      <c r="NA36" s="142"/>
      <c r="NB36" s="142"/>
      <c r="NC36" s="142"/>
      <c r="ND36" s="142"/>
      <c r="NE36" s="142"/>
      <c r="NF36" s="142"/>
      <c r="NG36" s="142"/>
      <c r="NH36" s="142"/>
      <c r="NI36" s="142"/>
      <c r="NJ36" s="142"/>
      <c r="NK36" s="142"/>
      <c r="NL36" s="142"/>
      <c r="NM36" s="142"/>
      <c r="NN36" s="142"/>
      <c r="NO36" s="142"/>
      <c r="NP36" s="142"/>
      <c r="NQ36" s="142"/>
      <c r="NR36" s="142"/>
      <c r="NS36" s="142"/>
      <c r="NT36" s="142"/>
      <c r="NU36" s="142"/>
      <c r="NV36" s="142"/>
      <c r="NW36" s="142"/>
      <c r="NX36" s="142"/>
      <c r="NY36" s="142"/>
      <c r="NZ36" s="142"/>
      <c r="OA36" s="142"/>
      <c r="OB36" s="142"/>
      <c r="OC36" s="142"/>
      <c r="OD36" s="142"/>
      <c r="OE36" s="142"/>
      <c r="OF36" s="142"/>
      <c r="OG36" s="142"/>
      <c r="OH36" s="142"/>
      <c r="OI36" s="142"/>
      <c r="OJ36" s="142"/>
      <c r="OK36" s="142"/>
      <c r="OL36" s="142"/>
      <c r="OM36" s="142"/>
      <c r="ON36" s="142"/>
      <c r="OO36" s="142"/>
      <c r="OP36" s="142"/>
      <c r="OQ36" s="142"/>
      <c r="OR36" s="142"/>
      <c r="OS36" s="142"/>
      <c r="OT36" s="142"/>
      <c r="OU36" s="142"/>
      <c r="OV36" s="142"/>
      <c r="OW36" s="142"/>
      <c r="OX36" s="142"/>
      <c r="OY36" s="142"/>
      <c r="OZ36" s="142"/>
      <c r="PA36" s="142"/>
      <c r="PB36" s="142"/>
      <c r="PC36" s="142"/>
      <c r="PD36" s="142"/>
      <c r="PE36" s="142"/>
      <c r="PF36" s="142"/>
      <c r="PG36" s="142"/>
      <c r="PH36" s="142"/>
      <c r="PI36" s="142"/>
      <c r="PJ36" s="142"/>
      <c r="PK36" s="142"/>
      <c r="PL36" s="142"/>
      <c r="PM36" s="142"/>
      <c r="PN36" s="142"/>
      <c r="PO36" s="142"/>
      <c r="PP36" s="142"/>
      <c r="PQ36" s="142"/>
      <c r="PR36" s="142"/>
      <c r="PS36" s="142"/>
      <c r="PT36" s="142"/>
      <c r="PU36" s="142"/>
      <c r="PV36" s="142"/>
      <c r="PW36" s="142"/>
      <c r="PX36" s="142"/>
      <c r="PY36" s="142"/>
      <c r="PZ36" s="142"/>
      <c r="QA36" s="142"/>
      <c r="QB36" s="142"/>
      <c r="QC36" s="142"/>
      <c r="QD36" s="142"/>
      <c r="QE36" s="142"/>
      <c r="QF36" s="142"/>
      <c r="QG36" s="142"/>
      <c r="QH36" s="142"/>
      <c r="QI36" s="142"/>
      <c r="QJ36" s="142"/>
      <c r="QK36" s="142"/>
      <c r="QL36" s="142"/>
      <c r="QM36" s="142"/>
      <c r="QN36" s="142"/>
      <c r="QO36" s="142"/>
      <c r="QP36" s="142"/>
      <c r="QQ36" s="142"/>
      <c r="QR36" s="142"/>
      <c r="QS36" s="142"/>
      <c r="QT36" s="142"/>
      <c r="QU36" s="142"/>
      <c r="QV36" s="142"/>
      <c r="QW36" s="142"/>
      <c r="QX36" s="142"/>
      <c r="QY36" s="142"/>
      <c r="QZ36" s="142"/>
      <c r="RA36" s="142"/>
      <c r="RB36" s="142"/>
      <c r="RC36" s="142"/>
      <c r="RD36" s="142"/>
      <c r="RE36" s="142"/>
      <c r="RF36" s="142"/>
      <c r="RG36" s="142"/>
      <c r="RH36" s="142"/>
      <c r="RI36" s="142"/>
      <c r="RJ36" s="142"/>
      <c r="RK36" s="142"/>
      <c r="RL36" s="142"/>
      <c r="RM36" s="142"/>
      <c r="RN36" s="142"/>
      <c r="RO36" s="142"/>
      <c r="RP36" s="142"/>
      <c r="RQ36" s="142"/>
      <c r="RR36" s="142"/>
      <c r="RS36" s="142"/>
      <c r="RT36" s="142"/>
      <c r="RU36" s="142"/>
      <c r="RV36" s="142"/>
      <c r="RW36" s="142"/>
      <c r="RX36" s="142"/>
      <c r="RY36" s="142"/>
      <c r="RZ36" s="142"/>
      <c r="SA36" s="142"/>
      <c r="SB36" s="142"/>
      <c r="SC36" s="142"/>
      <c r="SD36" s="142"/>
      <c r="SE36" s="142"/>
      <c r="SF36" s="142"/>
      <c r="SG36" s="142"/>
      <c r="SH36" s="142"/>
      <c r="SI36" s="142"/>
      <c r="SJ36" s="142"/>
      <c r="SK36" s="142"/>
      <c r="SL36" s="142"/>
      <c r="SM36" s="142"/>
      <c r="SN36" s="142"/>
      <c r="SO36" s="142"/>
      <c r="SP36" s="142"/>
      <c r="SQ36" s="142"/>
      <c r="SR36" s="142"/>
      <c r="SS36" s="142"/>
      <c r="ST36" s="142"/>
      <c r="SU36" s="142"/>
      <c r="SV36" s="142"/>
      <c r="SW36" s="142"/>
      <c r="SX36" s="142"/>
      <c r="SY36" s="142"/>
      <c r="SZ36" s="142"/>
      <c r="TA36" s="142"/>
      <c r="TB36" s="142"/>
      <c r="TC36" s="142"/>
      <c r="TD36" s="142"/>
      <c r="TE36" s="142"/>
      <c r="TF36" s="142"/>
      <c r="TG36" s="142"/>
      <c r="TH36" s="142"/>
      <c r="TI36" s="142"/>
      <c r="TJ36" s="142"/>
      <c r="TK36" s="142"/>
      <c r="TL36" s="142"/>
      <c r="TM36" s="142"/>
      <c r="TN36" s="142"/>
      <c r="TO36" s="142"/>
      <c r="TP36" s="142"/>
      <c r="TQ36" s="142"/>
      <c r="TR36" s="142"/>
      <c r="TS36" s="142"/>
      <c r="TT36" s="142"/>
      <c r="TU36" s="142"/>
      <c r="TV36" s="142"/>
      <c r="TW36" s="142"/>
      <c r="TX36" s="142"/>
      <c r="TY36" s="142"/>
      <c r="TZ36" s="142"/>
      <c r="UA36" s="142"/>
      <c r="UB36" s="142"/>
      <c r="UC36" s="142"/>
    </row>
    <row r="37" spans="1:549" ht="15" customHeight="1">
      <c r="A37" s="34" t="s">
        <v>1146</v>
      </c>
      <c r="B37" s="416">
        <v>64379</v>
      </c>
      <c r="C37" s="651">
        <v>2262</v>
      </c>
      <c r="D37" s="89">
        <v>3.5</v>
      </c>
    </row>
    <row r="38" spans="1:549" ht="15" customHeight="1">
      <c r="A38" s="32" t="s">
        <v>1147</v>
      </c>
      <c r="B38" s="416"/>
      <c r="C38" s="625"/>
      <c r="D38" s="182"/>
    </row>
    <row r="39" spans="1:549" ht="15" customHeight="1">
      <c r="A39" s="30" t="s">
        <v>45</v>
      </c>
      <c r="B39" s="416">
        <v>35326</v>
      </c>
      <c r="C39" s="651">
        <v>1313</v>
      </c>
      <c r="D39" s="89">
        <v>3.7</v>
      </c>
    </row>
    <row r="40" spans="1:549" ht="15" customHeight="1">
      <c r="A40" s="32" t="s">
        <v>308</v>
      </c>
      <c r="B40" s="459"/>
      <c r="C40" s="496"/>
      <c r="D40" s="89"/>
    </row>
    <row r="41" spans="1:549" ht="15" customHeight="1">
      <c r="A41" s="345" t="s">
        <v>107</v>
      </c>
      <c r="B41" s="459"/>
      <c r="C41" s="496"/>
      <c r="D41" s="89"/>
    </row>
    <row r="42" spans="1:549" ht="15" customHeight="1">
      <c r="A42" s="35" t="s">
        <v>633</v>
      </c>
      <c r="B42" s="459"/>
      <c r="C42" s="496"/>
      <c r="D42" s="89"/>
    </row>
    <row r="43" spans="1:549" ht="15" customHeight="1">
      <c r="A43" s="30" t="s">
        <v>46</v>
      </c>
      <c r="B43" s="174">
        <v>39.6</v>
      </c>
      <c r="C43" s="182">
        <v>39.299999999999997</v>
      </c>
      <c r="D43" s="89" t="s">
        <v>667</v>
      </c>
    </row>
    <row r="44" spans="1:549" ht="15" customHeight="1">
      <c r="A44" s="32" t="s">
        <v>634</v>
      </c>
      <c r="B44" s="161"/>
      <c r="C44" s="161"/>
      <c r="D44" s="116"/>
    </row>
    <row r="45" spans="1:549" ht="15" customHeight="1">
      <c r="A45" s="30" t="s">
        <v>47</v>
      </c>
      <c r="B45" s="161">
        <v>14.6</v>
      </c>
      <c r="C45" s="161">
        <v>8.6</v>
      </c>
      <c r="D45" s="116" t="s">
        <v>667</v>
      </c>
    </row>
    <row r="46" spans="1:549" ht="15" customHeight="1">
      <c r="A46" s="36" t="s">
        <v>635</v>
      </c>
      <c r="B46" s="459"/>
      <c r="C46" s="459"/>
      <c r="D46" s="116"/>
    </row>
    <row r="47" spans="1:549" ht="15" customHeight="1">
      <c r="A47" s="30" t="s">
        <v>1148</v>
      </c>
      <c r="B47" s="459">
        <v>4.5</v>
      </c>
      <c r="C47" s="459">
        <v>4.0999999999999996</v>
      </c>
      <c r="D47" s="116" t="s">
        <v>667</v>
      </c>
    </row>
    <row r="48" spans="1:549" ht="15" customHeight="1">
      <c r="A48" s="37" t="s">
        <v>1149</v>
      </c>
      <c r="B48" s="459"/>
      <c r="C48" s="459"/>
      <c r="D48" s="164"/>
    </row>
    <row r="49" spans="1:10" ht="15" customHeight="1">
      <c r="A49" s="34" t="s">
        <v>1261</v>
      </c>
      <c r="B49" s="438">
        <v>6825</v>
      </c>
      <c r="C49" s="438">
        <v>6721</v>
      </c>
      <c r="D49" s="484">
        <v>98.5</v>
      </c>
    </row>
    <row r="50" spans="1:10" ht="15" customHeight="1">
      <c r="A50" s="32" t="s">
        <v>1262</v>
      </c>
      <c r="B50" s="156"/>
      <c r="C50" s="176"/>
      <c r="D50" s="163"/>
    </row>
    <row r="51" spans="1:10" ht="15" customHeight="1">
      <c r="A51" s="30" t="s">
        <v>1263</v>
      </c>
      <c r="B51" s="156">
        <v>806269</v>
      </c>
      <c r="C51" s="176">
        <v>30072</v>
      </c>
      <c r="D51" s="89">
        <v>3.7</v>
      </c>
    </row>
    <row r="52" spans="1:10" ht="15" customHeight="1">
      <c r="A52" s="506" t="s">
        <v>1264</v>
      </c>
      <c r="B52" s="156"/>
      <c r="C52" s="176"/>
      <c r="D52" s="335"/>
    </row>
    <row r="53" spans="1:10" ht="15" customHeight="1">
      <c r="A53" s="30" t="s">
        <v>1265</v>
      </c>
      <c r="B53" s="438">
        <v>26112</v>
      </c>
      <c r="C53" s="339">
        <v>27503</v>
      </c>
      <c r="D53" s="89">
        <v>105.3</v>
      </c>
    </row>
    <row r="54" spans="1:10" ht="15" customHeight="1">
      <c r="A54" s="31" t="s">
        <v>1266</v>
      </c>
      <c r="B54" s="156"/>
      <c r="C54" s="176"/>
      <c r="D54" s="163"/>
    </row>
    <row r="55" spans="1:10" s="147" customFormat="1" ht="15" customHeight="1">
      <c r="A55" s="38" t="s">
        <v>1267</v>
      </c>
      <c r="B55" s="459">
        <v>104341</v>
      </c>
      <c r="C55" s="496">
        <v>3618</v>
      </c>
      <c r="D55" s="89">
        <v>3.5</v>
      </c>
      <c r="E55" s="142"/>
      <c r="F55" s="242"/>
    </row>
    <row r="56" spans="1:10" s="147" customFormat="1" ht="15" customHeight="1">
      <c r="A56" s="39" t="s">
        <v>1268</v>
      </c>
      <c r="B56" s="156"/>
      <c r="C56" s="176"/>
      <c r="D56" s="163"/>
      <c r="E56" s="142"/>
    </row>
    <row r="57" spans="1:10" ht="15" customHeight="1">
      <c r="A57" s="38" t="s">
        <v>1269</v>
      </c>
      <c r="B57" s="156">
        <v>124295</v>
      </c>
      <c r="C57" s="176">
        <v>2613</v>
      </c>
      <c r="D57" s="89">
        <v>2.1</v>
      </c>
    </row>
    <row r="58" spans="1:10" s="147" customFormat="1" ht="15" customHeight="1">
      <c r="A58" s="41" t="s">
        <v>1270</v>
      </c>
      <c r="B58" s="156"/>
      <c r="C58" s="156"/>
      <c r="D58" s="163"/>
    </row>
    <row r="59" spans="1:10" s="147" customFormat="1" ht="15" customHeight="1">
      <c r="A59" s="40" t="s">
        <v>1271</v>
      </c>
      <c r="B59" s="156">
        <v>27140</v>
      </c>
      <c r="C59" s="156">
        <v>964</v>
      </c>
      <c r="D59" s="484">
        <v>3.9</v>
      </c>
    </row>
    <row r="60" spans="1:10" s="147" customFormat="1" ht="15" customHeight="1">
      <c r="A60" s="38" t="s">
        <v>1041</v>
      </c>
      <c r="B60" s="156"/>
      <c r="C60" s="156"/>
      <c r="D60" s="89"/>
    </row>
    <row r="61" spans="1:10" s="147" customFormat="1" ht="15" customHeight="1">
      <c r="A61" s="39" t="s">
        <v>1272</v>
      </c>
      <c r="B61" s="156"/>
      <c r="C61" s="156"/>
      <c r="D61" s="89"/>
    </row>
    <row r="62" spans="1:10" s="147" customFormat="1" ht="15" customHeight="1">
      <c r="A62" s="39" t="s">
        <v>1042</v>
      </c>
      <c r="B62" s="156"/>
      <c r="C62" s="156"/>
      <c r="D62" s="89"/>
    </row>
    <row r="63" spans="1:10" ht="15" customHeight="1">
      <c r="A63" s="30" t="s">
        <v>1356</v>
      </c>
      <c r="B63" s="156">
        <v>149850</v>
      </c>
      <c r="C63" s="156">
        <v>4425</v>
      </c>
      <c r="D63" s="484">
        <v>3</v>
      </c>
      <c r="E63" s="147"/>
      <c r="F63" s="147"/>
      <c r="G63" s="147"/>
      <c r="H63" s="147"/>
      <c r="I63" s="147"/>
      <c r="J63" s="147"/>
    </row>
    <row r="64" spans="1:10" ht="15" customHeight="1">
      <c r="A64" s="476" t="s">
        <v>1357</v>
      </c>
      <c r="B64" s="156"/>
      <c r="C64" s="156"/>
      <c r="D64" s="89"/>
      <c r="E64" s="147"/>
      <c r="F64" s="147"/>
      <c r="G64" s="147"/>
      <c r="H64" s="147"/>
      <c r="I64" s="147"/>
      <c r="J64" s="147"/>
    </row>
    <row r="65" spans="1:10" ht="15" customHeight="1">
      <c r="A65" s="34" t="s">
        <v>1273</v>
      </c>
      <c r="B65" s="156">
        <v>462639</v>
      </c>
      <c r="C65" s="156">
        <v>21263</v>
      </c>
      <c r="D65" s="484">
        <v>4.5999999999999996</v>
      </c>
      <c r="E65" s="243"/>
      <c r="F65" s="147"/>
      <c r="G65" s="147"/>
      <c r="H65" s="147"/>
      <c r="I65" s="147"/>
      <c r="J65" s="147"/>
    </row>
    <row r="66" spans="1:10" ht="15" customHeight="1">
      <c r="A66" s="39" t="s">
        <v>1274</v>
      </c>
      <c r="B66" s="156"/>
      <c r="C66" s="156"/>
      <c r="D66" s="89"/>
      <c r="E66" s="147"/>
      <c r="F66" s="147"/>
      <c r="G66" s="147"/>
      <c r="H66" s="147"/>
      <c r="I66" s="147"/>
      <c r="J66" s="147"/>
    </row>
    <row r="67" spans="1:10" ht="15" customHeight="1">
      <c r="A67" s="30" t="s">
        <v>82</v>
      </c>
      <c r="B67" s="156">
        <v>291527</v>
      </c>
      <c r="C67" s="156">
        <v>8278</v>
      </c>
      <c r="D67" s="484">
        <v>2.8</v>
      </c>
      <c r="E67" s="147"/>
      <c r="F67" s="147"/>
      <c r="G67" s="147"/>
      <c r="H67" s="147"/>
      <c r="I67" s="147"/>
      <c r="J67" s="147"/>
    </row>
    <row r="68" spans="1:10" ht="15" customHeight="1">
      <c r="A68" s="31" t="s">
        <v>636</v>
      </c>
      <c r="B68" s="396"/>
      <c r="C68" s="156"/>
      <c r="D68" s="89"/>
      <c r="E68" s="147"/>
      <c r="F68" s="147"/>
      <c r="G68" s="147"/>
      <c r="H68" s="147"/>
      <c r="I68" s="147"/>
      <c r="J68" s="147"/>
    </row>
    <row r="69" spans="1:10" ht="15" customHeight="1">
      <c r="A69" s="34" t="s">
        <v>1275</v>
      </c>
      <c r="B69" s="156">
        <v>153090</v>
      </c>
      <c r="C69" s="156">
        <v>11532</v>
      </c>
      <c r="D69" s="484">
        <v>7.5</v>
      </c>
      <c r="E69" s="147"/>
      <c r="F69" s="608"/>
      <c r="G69" s="147"/>
      <c r="H69" s="147"/>
      <c r="I69" s="147"/>
      <c r="J69" s="147"/>
    </row>
    <row r="70" spans="1:10" ht="15" customHeight="1">
      <c r="A70" s="477" t="s">
        <v>1276</v>
      </c>
      <c r="B70" s="156"/>
      <c r="C70" s="156"/>
      <c r="D70" s="89"/>
      <c r="E70" s="147"/>
      <c r="F70" s="147"/>
      <c r="G70" s="147"/>
      <c r="H70" s="147"/>
      <c r="I70" s="147"/>
      <c r="J70" s="147"/>
    </row>
    <row r="71" spans="1:10" ht="15" customHeight="1">
      <c r="A71" s="34" t="s">
        <v>1277</v>
      </c>
      <c r="B71" s="156">
        <v>18022</v>
      </c>
      <c r="C71" s="156">
        <v>1453</v>
      </c>
      <c r="D71" s="484">
        <v>8.1</v>
      </c>
      <c r="E71" s="147"/>
      <c r="F71" s="147"/>
      <c r="G71" s="147"/>
      <c r="H71" s="147"/>
      <c r="I71" s="147"/>
      <c r="J71" s="147"/>
    </row>
    <row r="72" spans="1:10" ht="15" customHeight="1">
      <c r="A72" s="31" t="s">
        <v>1278</v>
      </c>
      <c r="B72" s="156"/>
      <c r="C72" s="156"/>
      <c r="D72" s="89"/>
      <c r="E72" s="147"/>
      <c r="F72" s="147"/>
      <c r="G72" s="147"/>
      <c r="H72" s="147"/>
      <c r="I72" s="147"/>
      <c r="J72" s="147"/>
    </row>
    <row r="73" spans="1:10" ht="15" customHeight="1">
      <c r="A73" s="30" t="s">
        <v>1279</v>
      </c>
      <c r="B73" s="156">
        <v>147840</v>
      </c>
      <c r="C73" s="156">
        <v>4627</v>
      </c>
      <c r="D73" s="484">
        <v>3.1</v>
      </c>
      <c r="E73" s="147"/>
      <c r="F73" s="147"/>
      <c r="G73" s="147"/>
      <c r="H73" s="147"/>
      <c r="I73" s="147"/>
      <c r="J73" s="147"/>
    </row>
    <row r="74" spans="1:10" ht="15" customHeight="1">
      <c r="A74" s="39" t="s">
        <v>1280</v>
      </c>
      <c r="B74" s="156"/>
      <c r="C74" s="156"/>
      <c r="D74" s="430"/>
      <c r="E74" s="147"/>
      <c r="F74" s="147"/>
      <c r="G74" s="147"/>
      <c r="H74" s="147"/>
      <c r="I74" s="147"/>
      <c r="J74" s="147"/>
    </row>
    <row r="75" spans="1:10" ht="15" customHeight="1">
      <c r="A75" s="30" t="s">
        <v>1281</v>
      </c>
      <c r="B75" s="156">
        <v>2076</v>
      </c>
      <c r="C75" s="156">
        <v>84</v>
      </c>
      <c r="D75" s="484">
        <v>4</v>
      </c>
      <c r="E75" s="147"/>
      <c r="F75" s="147"/>
      <c r="G75" s="147"/>
      <c r="H75" s="147"/>
      <c r="I75" s="147"/>
      <c r="J75" s="147"/>
    </row>
    <row r="76" spans="1:10" ht="15" customHeight="1">
      <c r="A76" s="31" t="s">
        <v>1282</v>
      </c>
      <c r="B76" s="156"/>
      <c r="C76" s="156"/>
      <c r="D76" s="89"/>
      <c r="E76" s="147"/>
      <c r="F76" s="147"/>
      <c r="G76" s="147"/>
      <c r="H76" s="147"/>
      <c r="I76" s="147"/>
      <c r="J76" s="147"/>
    </row>
    <row r="77" spans="1:10" ht="15" customHeight="1">
      <c r="A77" s="30" t="s">
        <v>1150</v>
      </c>
      <c r="B77" s="156">
        <v>1016</v>
      </c>
      <c r="C77" s="156">
        <v>51</v>
      </c>
      <c r="D77" s="484">
        <v>5</v>
      </c>
      <c r="E77" s="147"/>
      <c r="F77" s="147"/>
      <c r="G77" s="147"/>
      <c r="H77" s="147"/>
      <c r="I77" s="147"/>
      <c r="J77" s="147"/>
    </row>
    <row r="78" spans="1:10" ht="15" customHeight="1">
      <c r="A78" s="31" t="s">
        <v>1151</v>
      </c>
      <c r="B78" s="156"/>
      <c r="C78" s="156"/>
      <c r="D78" s="89"/>
      <c r="E78" s="147"/>
      <c r="F78" s="147"/>
      <c r="G78" s="147"/>
      <c r="H78" s="147"/>
      <c r="I78" s="147"/>
      <c r="J78" s="147"/>
    </row>
    <row r="79" spans="1:10" ht="15" customHeight="1">
      <c r="A79" s="30" t="s">
        <v>1006</v>
      </c>
      <c r="B79" s="156">
        <v>10941</v>
      </c>
      <c r="C79" s="156">
        <v>535</v>
      </c>
      <c r="D79" s="484">
        <v>4.9000000000000004</v>
      </c>
      <c r="E79" s="147"/>
      <c r="F79" s="147"/>
      <c r="G79" s="147"/>
      <c r="H79" s="147"/>
      <c r="I79" s="147"/>
      <c r="J79" s="147"/>
    </row>
    <row r="80" spans="1:10" ht="15" customHeight="1">
      <c r="A80" s="31" t="s">
        <v>309</v>
      </c>
      <c r="B80" s="156"/>
      <c r="C80" s="156"/>
      <c r="D80" s="89"/>
      <c r="E80" s="147"/>
      <c r="F80" s="147"/>
      <c r="G80" s="147"/>
      <c r="H80" s="147"/>
      <c r="I80" s="147"/>
      <c r="J80" s="147"/>
    </row>
    <row r="81" spans="1:10" s="435" customFormat="1" ht="15" customHeight="1">
      <c r="A81" s="34" t="s">
        <v>1152</v>
      </c>
      <c r="B81" s="156">
        <v>706</v>
      </c>
      <c r="C81" s="156">
        <v>12</v>
      </c>
      <c r="D81" s="484">
        <v>1.7</v>
      </c>
      <c r="E81" s="147"/>
      <c r="F81" s="147"/>
      <c r="G81" s="147"/>
      <c r="H81" s="147"/>
      <c r="I81" s="147"/>
      <c r="J81" s="147"/>
    </row>
    <row r="82" spans="1:10" s="435" customFormat="1" ht="15" customHeight="1">
      <c r="A82" s="39" t="s">
        <v>1153</v>
      </c>
      <c r="B82" s="156"/>
      <c r="C82" s="156"/>
      <c r="D82" s="89"/>
      <c r="E82" s="147"/>
      <c r="F82" s="147"/>
      <c r="G82" s="147"/>
      <c r="H82" s="147"/>
      <c r="I82" s="147"/>
      <c r="J82" s="147"/>
    </row>
    <row r="83" spans="1:10" ht="15" customHeight="1">
      <c r="A83" s="34" t="s">
        <v>1154</v>
      </c>
      <c r="B83" s="438">
        <v>11276611</v>
      </c>
      <c r="C83" s="156">
        <v>345176</v>
      </c>
      <c r="D83" s="484">
        <v>3.1</v>
      </c>
      <c r="E83" s="147"/>
      <c r="F83" s="147"/>
      <c r="G83" s="147"/>
      <c r="H83" s="147"/>
      <c r="I83" s="147"/>
      <c r="J83" s="147"/>
    </row>
    <row r="84" spans="1:10" s="435" customFormat="1" ht="15" customHeight="1">
      <c r="A84" s="39" t="s">
        <v>1155</v>
      </c>
      <c r="B84" s="156"/>
      <c r="C84" s="156"/>
      <c r="D84" s="89"/>
      <c r="E84" s="147"/>
      <c r="F84" s="147"/>
      <c r="G84" s="147"/>
      <c r="H84" s="147"/>
      <c r="I84" s="147"/>
      <c r="J84" s="147"/>
    </row>
    <row r="85" spans="1:10" ht="15" customHeight="1">
      <c r="A85" s="30" t="s">
        <v>1156</v>
      </c>
      <c r="B85" s="156">
        <v>107</v>
      </c>
      <c r="C85" s="156">
        <v>5</v>
      </c>
      <c r="D85" s="484">
        <v>4.7</v>
      </c>
      <c r="E85" s="147"/>
      <c r="F85" s="147"/>
      <c r="G85" s="147"/>
      <c r="H85" s="147"/>
      <c r="I85" s="147"/>
      <c r="J85" s="147"/>
    </row>
    <row r="86" spans="1:10" ht="15" customHeight="1">
      <c r="A86" s="31" t="s">
        <v>1157</v>
      </c>
      <c r="B86" s="156"/>
      <c r="C86" s="156"/>
      <c r="D86" s="89"/>
      <c r="E86" s="147"/>
      <c r="F86" s="147"/>
      <c r="G86" s="147"/>
      <c r="H86" s="147"/>
      <c r="I86" s="147"/>
      <c r="J86" s="147"/>
    </row>
    <row r="87" spans="1:10" ht="15" customHeight="1">
      <c r="A87" s="30" t="s">
        <v>48</v>
      </c>
      <c r="B87" s="156">
        <v>8744269</v>
      </c>
      <c r="C87" s="156">
        <v>73537</v>
      </c>
      <c r="D87" s="484">
        <v>0.8</v>
      </c>
      <c r="E87" s="147"/>
      <c r="F87" s="147"/>
      <c r="G87" s="147"/>
      <c r="H87" s="147"/>
      <c r="I87" s="147"/>
      <c r="J87" s="147"/>
    </row>
    <row r="88" spans="1:10" ht="15" customHeight="1">
      <c r="A88" s="31" t="s">
        <v>310</v>
      </c>
      <c r="B88" s="156"/>
      <c r="C88" s="156"/>
      <c r="D88" s="89"/>
      <c r="E88" s="147"/>
      <c r="F88" s="147"/>
      <c r="G88" s="147"/>
      <c r="H88" s="147"/>
      <c r="I88" s="147"/>
      <c r="J88" s="147"/>
    </row>
    <row r="89" spans="1:10" ht="15" customHeight="1">
      <c r="A89" s="30" t="s">
        <v>1158</v>
      </c>
      <c r="B89" s="156">
        <v>46</v>
      </c>
      <c r="C89" s="156">
        <v>3</v>
      </c>
      <c r="D89" s="484">
        <v>6.5</v>
      </c>
      <c r="E89" s="147"/>
      <c r="F89" s="147"/>
      <c r="G89" s="147"/>
      <c r="H89" s="147"/>
      <c r="I89" s="147"/>
      <c r="J89" s="147"/>
    </row>
    <row r="90" spans="1:10" ht="15" customHeight="1">
      <c r="A90" s="31" t="s">
        <v>1159</v>
      </c>
      <c r="B90" s="156"/>
      <c r="C90" s="156"/>
      <c r="D90" s="89"/>
      <c r="E90" s="147"/>
      <c r="F90" s="147"/>
      <c r="G90" s="147"/>
      <c r="H90" s="147"/>
      <c r="I90" s="147"/>
      <c r="J90" s="147"/>
    </row>
    <row r="91" spans="1:10" ht="15" customHeight="1">
      <c r="A91" s="30" t="s">
        <v>49</v>
      </c>
      <c r="B91" s="156">
        <v>3766163</v>
      </c>
      <c r="C91" s="156">
        <v>270734</v>
      </c>
      <c r="D91" s="484">
        <v>7.2</v>
      </c>
      <c r="E91" s="147"/>
      <c r="F91" s="147"/>
      <c r="G91" s="147"/>
      <c r="H91" s="147"/>
      <c r="I91" s="147"/>
      <c r="J91" s="147"/>
    </row>
    <row r="92" spans="1:10" ht="15" customHeight="1">
      <c r="A92" s="31" t="s">
        <v>1043</v>
      </c>
      <c r="B92" s="156"/>
      <c r="C92" s="156"/>
      <c r="D92" s="89"/>
      <c r="E92" s="147"/>
      <c r="F92" s="147"/>
      <c r="G92" s="147"/>
      <c r="H92" s="147"/>
      <c r="I92" s="147"/>
      <c r="J92" s="147"/>
    </row>
    <row r="93" spans="1:10" ht="15" customHeight="1">
      <c r="A93" s="30" t="s">
        <v>1160</v>
      </c>
      <c r="B93" s="156">
        <v>1313</v>
      </c>
      <c r="C93" s="156">
        <v>11</v>
      </c>
      <c r="D93" s="484">
        <v>0.8</v>
      </c>
      <c r="E93" s="147"/>
      <c r="F93" s="147"/>
      <c r="G93" s="147"/>
      <c r="H93" s="147"/>
      <c r="I93" s="147"/>
      <c r="J93" s="147"/>
    </row>
    <row r="94" spans="1:10" ht="15" customHeight="1">
      <c r="A94" s="31" t="s">
        <v>1161</v>
      </c>
      <c r="B94" s="156"/>
      <c r="C94" s="156"/>
      <c r="D94" s="89"/>
      <c r="E94" s="147"/>
      <c r="F94" s="147"/>
      <c r="G94" s="147"/>
      <c r="H94" s="147"/>
      <c r="I94" s="147"/>
      <c r="J94" s="147"/>
    </row>
    <row r="95" spans="1:10" ht="15" customHeight="1">
      <c r="A95" s="30" t="s">
        <v>108</v>
      </c>
      <c r="B95" s="156">
        <v>386</v>
      </c>
      <c r="C95" s="156">
        <v>8</v>
      </c>
      <c r="D95" s="484">
        <v>2.1</v>
      </c>
      <c r="E95" s="147"/>
      <c r="F95" s="147"/>
      <c r="G95" s="147"/>
      <c r="H95" s="147"/>
      <c r="I95" s="147"/>
      <c r="J95" s="147"/>
    </row>
    <row r="96" spans="1:10" ht="15" customHeight="1">
      <c r="A96" s="30" t="s">
        <v>739</v>
      </c>
      <c r="B96" s="156"/>
      <c r="C96" s="156"/>
      <c r="D96" s="89"/>
      <c r="E96" s="147"/>
      <c r="F96" s="147"/>
      <c r="G96" s="147"/>
      <c r="H96" s="147"/>
      <c r="I96" s="147"/>
      <c r="J96" s="147"/>
    </row>
    <row r="97" spans="1:10" ht="15" customHeight="1">
      <c r="A97" s="30" t="s">
        <v>50</v>
      </c>
      <c r="B97" s="156">
        <v>5196105</v>
      </c>
      <c r="C97" s="156">
        <v>52412</v>
      </c>
      <c r="D97" s="484">
        <v>1</v>
      </c>
      <c r="E97" s="147"/>
      <c r="F97" s="147"/>
      <c r="G97" s="147"/>
      <c r="H97" s="147"/>
      <c r="I97" s="147"/>
      <c r="J97" s="147"/>
    </row>
    <row r="98" spans="1:10" ht="15" customHeight="1">
      <c r="A98" s="31" t="s">
        <v>312</v>
      </c>
      <c r="B98" s="156"/>
      <c r="C98" s="156"/>
      <c r="D98" s="176"/>
      <c r="E98" s="147"/>
      <c r="F98" s="147"/>
      <c r="G98" s="147"/>
      <c r="H98" s="147"/>
      <c r="I98" s="147"/>
      <c r="J98" s="147"/>
    </row>
    <row r="99" spans="1:10" ht="15" customHeight="1">
      <c r="A99" s="30" t="s">
        <v>109</v>
      </c>
      <c r="B99" s="156">
        <v>1178390</v>
      </c>
      <c r="C99" s="156">
        <v>8091</v>
      </c>
      <c r="D99" s="484">
        <v>0.7</v>
      </c>
      <c r="E99" s="147"/>
      <c r="F99" s="147"/>
      <c r="G99" s="147"/>
      <c r="H99" s="147"/>
      <c r="I99" s="147"/>
      <c r="J99" s="147"/>
    </row>
    <row r="100" spans="1:10" ht="15" customHeight="1">
      <c r="A100" s="30" t="s">
        <v>740</v>
      </c>
      <c r="B100" s="156"/>
      <c r="C100" s="156"/>
      <c r="D100" s="89"/>
      <c r="E100" s="147"/>
      <c r="F100" s="147"/>
      <c r="G100" s="147"/>
      <c r="H100" s="147"/>
      <c r="I100" s="147"/>
      <c r="J100" s="147"/>
    </row>
    <row r="101" spans="1:10" ht="15" customHeight="1">
      <c r="A101" s="30" t="s">
        <v>4</v>
      </c>
      <c r="B101" s="156">
        <v>13686985</v>
      </c>
      <c r="C101" s="156">
        <v>84292</v>
      </c>
      <c r="D101" s="484">
        <v>0.6</v>
      </c>
      <c r="E101" s="147"/>
      <c r="F101" s="147"/>
      <c r="G101" s="147"/>
      <c r="H101" s="147"/>
      <c r="I101" s="147"/>
      <c r="J101" s="147"/>
    </row>
    <row r="102" spans="1:10" ht="15" customHeight="1">
      <c r="A102" s="31" t="s">
        <v>313</v>
      </c>
      <c r="B102" s="156"/>
      <c r="C102" s="156"/>
      <c r="D102" s="89"/>
      <c r="E102" s="147"/>
      <c r="F102" s="147"/>
      <c r="G102" s="147"/>
      <c r="H102" s="147"/>
      <c r="I102" s="147"/>
      <c r="J102" s="147"/>
    </row>
    <row r="103" spans="1:10" ht="15" customHeight="1">
      <c r="A103" s="30" t="s">
        <v>110</v>
      </c>
      <c r="B103" s="156">
        <v>2869954</v>
      </c>
      <c r="C103" s="156">
        <v>13627</v>
      </c>
      <c r="D103" s="484">
        <v>0.5</v>
      </c>
      <c r="E103" s="147"/>
      <c r="F103" s="147"/>
      <c r="G103" s="147"/>
      <c r="H103" s="147"/>
      <c r="I103" s="147"/>
      <c r="J103" s="147"/>
    </row>
    <row r="104" spans="1:10" ht="15" customHeight="1">
      <c r="A104" s="506" t="s">
        <v>1216</v>
      </c>
      <c r="B104" s="156"/>
      <c r="C104" s="156"/>
      <c r="D104" s="89"/>
      <c r="E104" s="147"/>
      <c r="F104" s="147"/>
      <c r="G104" s="147"/>
      <c r="H104" s="147"/>
      <c r="I104" s="147"/>
      <c r="J104" s="147"/>
    </row>
    <row r="105" spans="1:10" ht="15" customHeight="1">
      <c r="A105" s="30" t="s">
        <v>51</v>
      </c>
      <c r="B105" s="156">
        <v>23864</v>
      </c>
      <c r="C105" s="156">
        <v>444</v>
      </c>
      <c r="D105" s="484">
        <v>1.9</v>
      </c>
      <c r="E105" s="147"/>
      <c r="F105" s="147"/>
      <c r="G105" s="147"/>
      <c r="H105" s="147"/>
      <c r="I105" s="147"/>
      <c r="J105" s="147"/>
    </row>
    <row r="106" spans="1:10" ht="15" customHeight="1">
      <c r="A106" s="31" t="s">
        <v>314</v>
      </c>
      <c r="B106" s="156"/>
      <c r="C106" s="156"/>
      <c r="D106" s="89"/>
    </row>
    <row r="107" spans="1:10" ht="15" customHeight="1">
      <c r="A107" s="30" t="s">
        <v>5</v>
      </c>
      <c r="B107" s="156">
        <v>18230</v>
      </c>
      <c r="C107" s="156">
        <v>167</v>
      </c>
      <c r="D107" s="484">
        <v>0.9</v>
      </c>
    </row>
    <row r="108" spans="1:10" ht="15" customHeight="1">
      <c r="A108" s="31" t="s">
        <v>315</v>
      </c>
      <c r="B108" s="156"/>
      <c r="C108" s="156"/>
      <c r="D108" s="89"/>
    </row>
    <row r="109" spans="1:10" ht="15" customHeight="1">
      <c r="A109" s="43" t="s">
        <v>111</v>
      </c>
      <c r="B109" s="156">
        <v>27012</v>
      </c>
      <c r="C109" s="128">
        <v>497</v>
      </c>
      <c r="D109" s="484">
        <v>1.8</v>
      </c>
    </row>
    <row r="110" spans="1:10" ht="15" customHeight="1">
      <c r="A110" s="34" t="s">
        <v>1283</v>
      </c>
      <c r="B110" s="156"/>
      <c r="C110" s="156"/>
      <c r="D110" s="89"/>
    </row>
    <row r="111" spans="1:10" ht="15" customHeight="1">
      <c r="A111" s="31" t="s">
        <v>438</v>
      </c>
      <c r="B111" s="156"/>
      <c r="C111" s="156"/>
      <c r="D111" s="89"/>
    </row>
    <row r="112" spans="1:10" ht="15" customHeight="1">
      <c r="A112" s="93" t="s">
        <v>1284</v>
      </c>
      <c r="B112" s="156"/>
      <c r="C112" s="156"/>
      <c r="D112" s="89"/>
    </row>
    <row r="113" spans="1:4" ht="15" customHeight="1">
      <c r="A113" s="43" t="s">
        <v>52</v>
      </c>
      <c r="B113" s="158"/>
      <c r="C113" s="158"/>
      <c r="D113" s="163"/>
    </row>
    <row r="114" spans="1:4" ht="15" customHeight="1">
      <c r="A114" s="34" t="s">
        <v>53</v>
      </c>
      <c r="B114" s="158"/>
      <c r="C114" s="158"/>
      <c r="D114" s="163"/>
    </row>
    <row r="115" spans="1:4" ht="15" customHeight="1">
      <c r="A115" s="43" t="s">
        <v>54</v>
      </c>
      <c r="B115" s="158"/>
      <c r="C115" s="158"/>
      <c r="D115" s="163"/>
    </row>
    <row r="116" spans="1:4" ht="15" customHeight="1">
      <c r="A116" s="39" t="s">
        <v>440</v>
      </c>
      <c r="B116" s="158"/>
      <c r="C116" s="158"/>
      <c r="D116" s="163"/>
    </row>
    <row r="117" spans="1:4" ht="15" customHeight="1">
      <c r="A117" s="39" t="s">
        <v>441</v>
      </c>
      <c r="B117" s="158"/>
      <c r="C117" s="158"/>
      <c r="D117" s="163"/>
    </row>
    <row r="118" spans="1:4" ht="15" customHeight="1">
      <c r="A118" s="30" t="s">
        <v>298</v>
      </c>
      <c r="B118" s="566">
        <v>1094</v>
      </c>
      <c r="C118" s="438">
        <v>264</v>
      </c>
      <c r="D118" s="484">
        <v>24.1</v>
      </c>
    </row>
    <row r="119" spans="1:4" ht="15" customHeight="1">
      <c r="A119" s="30" t="s">
        <v>742</v>
      </c>
      <c r="B119" s="566"/>
      <c r="C119" s="438"/>
      <c r="D119" s="163"/>
    </row>
    <row r="120" spans="1:4" ht="15" customHeight="1">
      <c r="A120" s="30" t="s">
        <v>55</v>
      </c>
      <c r="B120" s="566">
        <v>63263</v>
      </c>
      <c r="C120" s="438">
        <v>5541</v>
      </c>
      <c r="D120" s="484">
        <v>8.8000000000000007</v>
      </c>
    </row>
    <row r="121" spans="1:4" ht="15" customHeight="1">
      <c r="A121" s="30" t="s">
        <v>743</v>
      </c>
      <c r="B121" s="566"/>
      <c r="C121" s="496"/>
      <c r="D121" s="163"/>
    </row>
    <row r="122" spans="1:4" ht="15" customHeight="1">
      <c r="A122" s="43" t="s">
        <v>56</v>
      </c>
      <c r="B122" s="566"/>
      <c r="C122" s="658"/>
      <c r="D122" s="163"/>
    </row>
    <row r="123" spans="1:4" ht="15" customHeight="1">
      <c r="A123" s="43" t="s">
        <v>112</v>
      </c>
      <c r="B123" s="566"/>
      <c r="C123" s="658"/>
      <c r="D123" s="163"/>
    </row>
    <row r="124" spans="1:4" ht="15" customHeight="1">
      <c r="A124" s="43" t="s">
        <v>744</v>
      </c>
      <c r="B124" s="445">
        <v>152.5</v>
      </c>
      <c r="C124" s="484">
        <v>9</v>
      </c>
      <c r="D124" s="89">
        <v>5.9</v>
      </c>
    </row>
    <row r="125" spans="1:4" ht="15" customHeight="1">
      <c r="A125" s="39" t="s">
        <v>316</v>
      </c>
      <c r="B125" s="566"/>
      <c r="C125" s="658"/>
      <c r="D125" s="163"/>
    </row>
    <row r="126" spans="1:4" ht="15" customHeight="1">
      <c r="A126" s="39" t="s">
        <v>317</v>
      </c>
      <c r="B126" s="566"/>
      <c r="C126" s="566"/>
      <c r="D126" s="163"/>
    </row>
    <row r="127" spans="1:4" ht="15" customHeight="1">
      <c r="A127" s="93" t="s">
        <v>745</v>
      </c>
      <c r="B127" s="566"/>
      <c r="C127" s="566"/>
      <c r="D127" s="163"/>
    </row>
    <row r="128" spans="1:4" ht="15" customHeight="1">
      <c r="A128" s="43" t="s">
        <v>57</v>
      </c>
      <c r="B128" s="566"/>
      <c r="C128" s="566"/>
      <c r="D128" s="163"/>
    </row>
    <row r="129" spans="1:10" ht="15" customHeight="1">
      <c r="A129" s="30" t="s">
        <v>58</v>
      </c>
      <c r="B129" s="567">
        <v>4842.3999999999996</v>
      </c>
      <c r="C129" s="566">
        <v>89.2</v>
      </c>
      <c r="D129" s="484">
        <v>1.8</v>
      </c>
    </row>
    <row r="130" spans="1:10" ht="15" customHeight="1">
      <c r="A130" s="31" t="s">
        <v>442</v>
      </c>
      <c r="B130" s="566"/>
      <c r="C130" s="566"/>
      <c r="D130" s="163"/>
    </row>
    <row r="131" spans="1:10" ht="15" customHeight="1">
      <c r="A131" s="93" t="s">
        <v>927</v>
      </c>
      <c r="B131" s="566"/>
      <c r="C131" s="566"/>
      <c r="D131" s="163"/>
    </row>
    <row r="132" spans="1:10" ht="15" customHeight="1">
      <c r="A132" s="43" t="s">
        <v>443</v>
      </c>
      <c r="B132" s="161">
        <v>806484.7</v>
      </c>
      <c r="C132" s="161">
        <v>9.5</v>
      </c>
      <c r="D132" s="484">
        <v>0</v>
      </c>
    </row>
    <row r="133" spans="1:10" ht="15" customHeight="1">
      <c r="A133" s="30" t="s">
        <v>1162</v>
      </c>
      <c r="B133" s="161"/>
      <c r="C133" s="161"/>
      <c r="D133" s="89"/>
    </row>
    <row r="134" spans="1:10" ht="15" customHeight="1">
      <c r="A134" s="31" t="s">
        <v>1163</v>
      </c>
      <c r="B134" s="161"/>
      <c r="C134" s="459"/>
      <c r="D134" s="89"/>
    </row>
    <row r="135" spans="1:10" ht="15" customHeight="1">
      <c r="A135" s="43" t="s">
        <v>1285</v>
      </c>
      <c r="B135" s="161">
        <v>433523</v>
      </c>
      <c r="C135" s="459">
        <v>288.39999999999998</v>
      </c>
      <c r="D135" s="484">
        <v>0.1</v>
      </c>
    </row>
    <row r="136" spans="1:10" ht="15" customHeight="1">
      <c r="A136" s="39" t="s">
        <v>1286</v>
      </c>
      <c r="B136" s="459"/>
      <c r="C136" s="459"/>
      <c r="D136" s="89"/>
    </row>
    <row r="137" spans="1:10" ht="15" customHeight="1">
      <c r="A137" s="30" t="s">
        <v>1292</v>
      </c>
      <c r="B137" s="459">
        <v>13197.3</v>
      </c>
      <c r="C137" s="459">
        <v>680.1</v>
      </c>
      <c r="D137" s="484">
        <v>5.2</v>
      </c>
    </row>
    <row r="138" spans="1:10" ht="15" customHeight="1">
      <c r="A138" s="31" t="s">
        <v>1293</v>
      </c>
      <c r="B138" s="459"/>
      <c r="C138" s="496"/>
      <c r="D138" s="89"/>
    </row>
    <row r="139" spans="1:10" ht="15" customHeight="1">
      <c r="A139" s="30" t="s">
        <v>113</v>
      </c>
      <c r="B139" s="156">
        <v>3846</v>
      </c>
      <c r="C139" s="176">
        <v>6426</v>
      </c>
      <c r="D139" s="89">
        <v>167.1</v>
      </c>
    </row>
    <row r="140" spans="1:10" ht="15" customHeight="1">
      <c r="A140" s="30" t="s">
        <v>746</v>
      </c>
      <c r="B140" s="156"/>
      <c r="C140" s="176"/>
      <c r="D140" s="89"/>
      <c r="J140" s="635"/>
    </row>
    <row r="141" spans="1:10" ht="15" customHeight="1">
      <c r="A141" s="34" t="s">
        <v>928</v>
      </c>
      <c r="B141" s="156">
        <v>8880</v>
      </c>
      <c r="C141" s="176">
        <v>7881</v>
      </c>
      <c r="D141" s="89">
        <f>C141*100/B141</f>
        <v>88.75</v>
      </c>
      <c r="F141" s="636" t="s">
        <v>1250</v>
      </c>
    </row>
    <row r="142" spans="1:10" ht="15" customHeight="1">
      <c r="A142" s="506" t="s">
        <v>1217</v>
      </c>
      <c r="B142" s="156"/>
      <c r="C142" s="176"/>
      <c r="D142" s="89"/>
    </row>
    <row r="143" spans="1:10" ht="15" customHeight="1">
      <c r="A143" s="30" t="s">
        <v>70</v>
      </c>
      <c r="B143" s="156">
        <v>5486</v>
      </c>
      <c r="C143" s="156">
        <v>3801</v>
      </c>
      <c r="D143" s="484">
        <f>C143*100/B143</f>
        <v>69.285453882610284</v>
      </c>
    </row>
    <row r="144" spans="1:10" ht="15" customHeight="1">
      <c r="A144" s="30" t="s">
        <v>747</v>
      </c>
      <c r="B144" s="156"/>
      <c r="C144" s="156"/>
      <c r="D144" s="89"/>
    </row>
    <row r="145" spans="1:4" ht="15" customHeight="1">
      <c r="A145" s="43" t="s">
        <v>929</v>
      </c>
      <c r="B145" s="156">
        <v>9817</v>
      </c>
      <c r="C145" s="156">
        <v>8283</v>
      </c>
      <c r="D145" s="484">
        <f>C145*100/B145</f>
        <v>84.374045023938066</v>
      </c>
    </row>
    <row r="146" spans="1:4" ht="15" customHeight="1">
      <c r="A146" s="31" t="s">
        <v>1190</v>
      </c>
      <c r="B146" s="158"/>
      <c r="C146" s="158"/>
      <c r="D146" s="89"/>
    </row>
    <row r="147" spans="1:4" ht="15" customHeight="1">
      <c r="A147" s="43" t="s">
        <v>114</v>
      </c>
      <c r="B147" s="156"/>
      <c r="C147" s="156"/>
      <c r="D147" s="89"/>
    </row>
    <row r="148" spans="1:4" ht="15" customHeight="1">
      <c r="A148" s="39" t="s">
        <v>1113</v>
      </c>
      <c r="B148" s="156"/>
      <c r="C148" s="156"/>
      <c r="D148" s="89"/>
    </row>
    <row r="149" spans="1:4" ht="15" customHeight="1">
      <c r="A149" s="30" t="s">
        <v>59</v>
      </c>
      <c r="B149" s="156">
        <v>8266</v>
      </c>
      <c r="C149" s="156">
        <v>7657</v>
      </c>
      <c r="D149" s="484">
        <f>C149*100/B149</f>
        <v>92.63247036051294</v>
      </c>
    </row>
    <row r="150" spans="1:4" ht="15" customHeight="1">
      <c r="A150" s="30" t="s">
        <v>748</v>
      </c>
      <c r="B150" s="156"/>
      <c r="C150" s="156"/>
      <c r="D150" s="89"/>
    </row>
    <row r="151" spans="1:4" ht="15" customHeight="1">
      <c r="A151" s="30" t="s">
        <v>60</v>
      </c>
      <c r="B151" s="156">
        <v>1281</v>
      </c>
      <c r="C151" s="156">
        <v>605</v>
      </c>
      <c r="D151" s="484">
        <f>C151*100/B151</f>
        <v>47.228727556596411</v>
      </c>
    </row>
    <row r="152" spans="1:4" ht="15" customHeight="1">
      <c r="A152" s="31" t="s">
        <v>637</v>
      </c>
      <c r="B152" s="156"/>
      <c r="C152" s="156"/>
      <c r="D152" s="89"/>
    </row>
    <row r="153" spans="1:4" ht="15" customHeight="1">
      <c r="A153" s="43" t="s">
        <v>1294</v>
      </c>
      <c r="B153" s="156"/>
      <c r="C153" s="156"/>
      <c r="D153" s="89"/>
    </row>
    <row r="154" spans="1:4" ht="15" customHeight="1">
      <c r="A154" s="30" t="s">
        <v>1164</v>
      </c>
      <c r="B154" s="156">
        <v>463034</v>
      </c>
      <c r="C154" s="156">
        <v>12847</v>
      </c>
      <c r="D154" s="484">
        <v>2.8</v>
      </c>
    </row>
    <row r="155" spans="1:4" ht="15" customHeight="1">
      <c r="A155" s="506" t="s">
        <v>1295</v>
      </c>
      <c r="B155" s="156"/>
      <c r="C155" s="156"/>
      <c r="D155" s="89"/>
    </row>
    <row r="156" spans="1:4" ht="15" customHeight="1">
      <c r="A156" s="43" t="s">
        <v>114</v>
      </c>
      <c r="B156" s="156"/>
      <c r="C156" s="156"/>
      <c r="D156" s="89"/>
    </row>
    <row r="157" spans="1:4" ht="15" customHeight="1">
      <c r="A157" s="43" t="s">
        <v>749</v>
      </c>
      <c r="B157" s="156"/>
      <c r="C157" s="156"/>
      <c r="D157" s="89"/>
    </row>
    <row r="158" spans="1:4" ht="15" customHeight="1">
      <c r="A158" s="30" t="s">
        <v>61</v>
      </c>
      <c r="B158" s="156">
        <v>54800</v>
      </c>
      <c r="C158" s="156">
        <v>1582</v>
      </c>
      <c r="D158" s="484">
        <v>2.9</v>
      </c>
    </row>
    <row r="159" spans="1:4" ht="15" customHeight="1">
      <c r="A159" s="30" t="s">
        <v>750</v>
      </c>
      <c r="B159" s="156"/>
      <c r="C159" s="156"/>
      <c r="D159" s="89"/>
    </row>
    <row r="160" spans="1:4" ht="15" customHeight="1">
      <c r="A160" s="30" t="s">
        <v>62</v>
      </c>
      <c r="B160" s="156">
        <v>28278</v>
      </c>
      <c r="C160" s="156">
        <v>872</v>
      </c>
      <c r="D160" s="484">
        <v>3.1</v>
      </c>
    </row>
    <row r="161" spans="1:4" ht="15" customHeight="1">
      <c r="A161" s="30" t="s">
        <v>751</v>
      </c>
      <c r="B161" s="156"/>
      <c r="C161" s="156"/>
      <c r="D161" s="89"/>
    </row>
    <row r="162" spans="1:4" ht="15" customHeight="1">
      <c r="A162" s="30" t="s">
        <v>63</v>
      </c>
      <c r="B162" s="156">
        <v>340297</v>
      </c>
      <c r="C162" s="156">
        <v>8953</v>
      </c>
      <c r="D162" s="484">
        <v>2.6</v>
      </c>
    </row>
    <row r="163" spans="1:4" ht="15" customHeight="1">
      <c r="A163" s="30" t="s">
        <v>752</v>
      </c>
      <c r="B163" s="156"/>
      <c r="C163" s="156"/>
      <c r="D163" s="89"/>
    </row>
    <row r="164" spans="1:4" ht="15" customHeight="1">
      <c r="A164" s="43" t="s">
        <v>1130</v>
      </c>
      <c r="B164" s="156"/>
      <c r="C164" s="156"/>
      <c r="D164" s="89"/>
    </row>
    <row r="165" spans="1:4" ht="15" customHeight="1">
      <c r="A165" s="39" t="s">
        <v>1131</v>
      </c>
      <c r="B165" s="156"/>
      <c r="C165" s="156"/>
      <c r="D165" s="89"/>
    </row>
    <row r="166" spans="1:4" ht="15" customHeight="1">
      <c r="A166" s="43" t="s">
        <v>190</v>
      </c>
      <c r="B166" s="156">
        <v>9808</v>
      </c>
      <c r="C166" s="156">
        <v>164</v>
      </c>
      <c r="D166" s="484">
        <v>1.7</v>
      </c>
    </row>
    <row r="167" spans="1:4" ht="15" customHeight="1">
      <c r="A167" s="39" t="s">
        <v>638</v>
      </c>
      <c r="B167" s="156"/>
      <c r="C167" s="156"/>
      <c r="D167" s="89"/>
    </row>
    <row r="168" spans="1:4" ht="15" customHeight="1">
      <c r="A168" s="43" t="s">
        <v>1296</v>
      </c>
      <c r="B168" s="156">
        <v>32239</v>
      </c>
      <c r="C168" s="156">
        <v>642</v>
      </c>
      <c r="D168" s="484">
        <v>2</v>
      </c>
    </row>
    <row r="169" spans="1:4" ht="15" customHeight="1">
      <c r="A169" s="39" t="s">
        <v>1297</v>
      </c>
      <c r="B169" s="156"/>
      <c r="C169" s="156"/>
      <c r="D169" s="89"/>
    </row>
    <row r="170" spans="1:4" ht="15" customHeight="1">
      <c r="A170" s="43" t="s">
        <v>191</v>
      </c>
      <c r="B170" s="156">
        <v>4452</v>
      </c>
      <c r="C170" s="156">
        <v>83</v>
      </c>
      <c r="D170" s="484">
        <v>1.9</v>
      </c>
    </row>
    <row r="171" spans="1:4" ht="15" customHeight="1">
      <c r="A171" s="39" t="s">
        <v>639</v>
      </c>
      <c r="B171" s="156"/>
      <c r="C171" s="156"/>
      <c r="D171" s="172"/>
    </row>
    <row r="172" spans="1:4" ht="15" customHeight="1">
      <c r="A172" s="473"/>
      <c r="B172" s="142"/>
      <c r="C172" s="1"/>
      <c r="D172" s="142"/>
    </row>
    <row r="173" spans="1:4" s="244" customFormat="1" ht="118.5" customHeight="1">
      <c r="A173" s="690" t="s">
        <v>1331</v>
      </c>
      <c r="B173" s="690"/>
      <c r="C173" s="690"/>
      <c r="D173" s="690"/>
    </row>
    <row r="174" spans="1:4" s="244" customFormat="1" ht="93.75" customHeight="1">
      <c r="A174" s="691" t="s">
        <v>1352</v>
      </c>
      <c r="B174" s="691"/>
      <c r="C174" s="691"/>
      <c r="D174" s="691"/>
    </row>
    <row r="175" spans="1:4" s="244" customFormat="1" ht="15" customHeight="1">
      <c r="A175" s="689"/>
      <c r="B175" s="689"/>
      <c r="C175" s="689"/>
      <c r="D175" s="689"/>
    </row>
    <row r="176" spans="1:4" ht="15" customHeight="1">
      <c r="A176" s="694"/>
      <c r="B176" s="694"/>
      <c r="C176" s="694"/>
      <c r="D176" s="694"/>
    </row>
    <row r="177" spans="1:4" ht="15" customHeight="1">
      <c r="A177" s="692"/>
      <c r="B177" s="692"/>
      <c r="C177" s="692"/>
      <c r="D177" s="692"/>
    </row>
    <row r="178" spans="1:4" ht="15" customHeight="1">
      <c r="A178" s="692"/>
      <c r="B178" s="692"/>
      <c r="C178" s="692"/>
      <c r="D178" s="692"/>
    </row>
    <row r="179" spans="1:4" ht="15" customHeight="1">
      <c r="A179" s="692"/>
      <c r="B179" s="692"/>
      <c r="C179" s="692"/>
      <c r="D179" s="692"/>
    </row>
    <row r="180" spans="1:4" ht="15" customHeight="1">
      <c r="A180" s="692"/>
      <c r="B180" s="692"/>
      <c r="C180" s="692"/>
      <c r="D180" s="692"/>
    </row>
    <row r="181" spans="1:4" ht="15" customHeight="1">
      <c r="A181" s="692"/>
      <c r="B181" s="692"/>
      <c r="C181" s="692"/>
      <c r="D181" s="692"/>
    </row>
    <row r="182" spans="1:4" ht="15" customHeight="1">
      <c r="A182" s="508"/>
      <c r="B182" s="508"/>
      <c r="C182" s="508"/>
      <c r="D182" s="508"/>
    </row>
    <row r="183" spans="1:4" ht="15" customHeight="1">
      <c r="A183" s="692"/>
      <c r="B183" s="692"/>
      <c r="C183" s="692"/>
      <c r="D183" s="692"/>
    </row>
    <row r="184" spans="1:4" s="379" customFormat="1" ht="15" customHeight="1">
      <c r="A184" s="508"/>
      <c r="B184" s="509"/>
      <c r="C184" s="509"/>
      <c r="D184" s="509"/>
    </row>
    <row r="185" spans="1:4" s="379" customFormat="1" ht="15" customHeight="1">
      <c r="A185" s="380"/>
      <c r="B185" s="381"/>
      <c r="C185" s="381"/>
      <c r="D185" s="381"/>
    </row>
    <row r="186" spans="1:4" ht="15" customHeight="1">
      <c r="A186" s="693"/>
      <c r="B186" s="693"/>
      <c r="C186" s="693"/>
      <c r="D186" s="693"/>
    </row>
  </sheetData>
  <customSheetViews>
    <customSheetView guid="{187389EA-1CF8-4C4C-B648-C72F1C5C6C0B}" scale="110" fitToPage="1">
      <pane ySplit="4" topLeftCell="A116" activePane="bottomLeft" state="frozen"/>
      <selection pane="bottomLeft" activeCell="A174" sqref="A174:D174"/>
      <pageMargins left="0.70866141732283472" right="0.70866141732283472" top="0.74803149606299213" bottom="0.74803149606299213" header="0.31496062992125984" footer="0.31496062992125984"/>
      <pageSetup paperSize="9" scale="49" fitToHeight="0" orientation="portrait" horizontalDpi="300" verticalDpi="300" r:id="rId1"/>
    </customSheetView>
  </customSheetViews>
  <mergeCells count="16">
    <mergeCell ref="A175:D175"/>
    <mergeCell ref="A173:D173"/>
    <mergeCell ref="A174:D174"/>
    <mergeCell ref="A183:D183"/>
    <mergeCell ref="A186:D186"/>
    <mergeCell ref="A176:D176"/>
    <mergeCell ref="A177:D177"/>
    <mergeCell ref="A178:D178"/>
    <mergeCell ref="A179:D179"/>
    <mergeCell ref="A180:D180"/>
    <mergeCell ref="A181:D181"/>
    <mergeCell ref="A1:D1"/>
    <mergeCell ref="A2:D2"/>
    <mergeCell ref="A3:A4"/>
    <mergeCell ref="C3:D3"/>
    <mergeCell ref="B4:C4"/>
  </mergeCells>
  <hyperlinks>
    <hyperlink ref="E1" location="'SPIS TABLIC'!B7" display="Powrót do spisu tablic" xr:uid="{00000000-0004-0000-0100-000000000000}"/>
    <hyperlink ref="E2" location="'SPIS TABLIC'!B7" display="Return to list of tables" xr:uid="{00000000-0004-0000-0100-000001000000}"/>
  </hyperlinks>
  <pageMargins left="0.70866141732283472" right="0.70866141732283472" top="0.74803149606299213" bottom="0.74803149606299213" header="0.31496062992125984" footer="0.31496062992125984"/>
  <pageSetup paperSize="9" scale="70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Arkusz20"/>
  <dimension ref="A1:XFD98"/>
  <sheetViews>
    <sheetView zoomScaleNormal="100" workbookViewId="0">
      <selection activeCell="F2" sqref="F2"/>
    </sheetView>
  </sheetViews>
  <sheetFormatPr defaultColWidth="9.140625" defaultRowHeight="12.75"/>
  <cols>
    <col min="1" max="1" width="52.42578125" style="2" customWidth="1"/>
    <col min="2" max="4" width="16.7109375" style="2" customWidth="1"/>
    <col min="5" max="5" width="16.7109375" style="571" customWidth="1"/>
    <col min="6" max="6" width="9.140625" style="5"/>
    <col min="7" max="16384" width="9.140625" style="2"/>
  </cols>
  <sheetData>
    <row r="1" spans="1:8" s="299" customFormat="1" ht="15" customHeight="1">
      <c r="A1" s="787" t="s">
        <v>1093</v>
      </c>
      <c r="B1" s="787"/>
      <c r="C1" s="787"/>
      <c r="D1" s="787"/>
      <c r="E1" s="787"/>
      <c r="F1" s="362" t="s">
        <v>545</v>
      </c>
    </row>
    <row r="2" spans="1:8" s="359" customFormat="1" ht="15" customHeight="1">
      <c r="A2" s="367" t="s">
        <v>702</v>
      </c>
      <c r="B2" s="370"/>
      <c r="C2" s="370"/>
      <c r="D2" s="370"/>
      <c r="E2" s="569"/>
      <c r="F2" s="362" t="s">
        <v>546</v>
      </c>
    </row>
    <row r="3" spans="1:8" s="48" customFormat="1" ht="30" customHeight="1">
      <c r="A3" s="796" t="s">
        <v>735</v>
      </c>
      <c r="B3" s="213">
        <v>2010</v>
      </c>
      <c r="C3" s="212">
        <v>2021</v>
      </c>
      <c r="D3" s="688">
        <v>2022</v>
      </c>
      <c r="E3" s="769"/>
      <c r="F3" s="5"/>
    </row>
    <row r="4" spans="1:8" s="48" customFormat="1" ht="30" customHeight="1">
      <c r="A4" s="797"/>
      <c r="B4" s="688" t="s">
        <v>753</v>
      </c>
      <c r="C4" s="769"/>
      <c r="D4" s="728"/>
      <c r="E4" s="522" t="s">
        <v>1226</v>
      </c>
      <c r="F4" s="5"/>
    </row>
    <row r="5" spans="1:8" s="48" customFormat="1" ht="30" customHeight="1">
      <c r="A5" s="798" t="s">
        <v>1341</v>
      </c>
      <c r="B5" s="799"/>
      <c r="C5" s="799"/>
      <c r="D5" s="799"/>
      <c r="E5" s="799"/>
      <c r="F5" s="5"/>
    </row>
    <row r="6" spans="1:8" s="48" customFormat="1" ht="15" customHeight="1">
      <c r="A6" s="66" t="s">
        <v>624</v>
      </c>
      <c r="B6" s="72"/>
      <c r="C6" s="44"/>
      <c r="D6" s="177"/>
      <c r="E6" s="494"/>
      <c r="F6" s="5"/>
    </row>
    <row r="7" spans="1:8" s="48" customFormat="1" ht="15" customHeight="1">
      <c r="A7" s="66" t="s">
        <v>1056</v>
      </c>
      <c r="B7" s="178" t="s">
        <v>667</v>
      </c>
      <c r="C7" s="425">
        <v>76.8</v>
      </c>
      <c r="D7" s="177">
        <v>70.599999999999994</v>
      </c>
      <c r="E7" s="180" t="s">
        <v>667</v>
      </c>
      <c r="F7" s="5"/>
      <c r="G7" s="463"/>
      <c r="H7" s="463"/>
    </row>
    <row r="8" spans="1:8" s="48" customFormat="1" ht="15" customHeight="1">
      <c r="A8" s="67" t="s">
        <v>690</v>
      </c>
      <c r="B8" s="178"/>
      <c r="C8" s="45"/>
      <c r="D8" s="177"/>
      <c r="E8" s="180"/>
      <c r="F8" s="5"/>
    </row>
    <row r="9" spans="1:8" s="48" customFormat="1" ht="15" customHeight="1">
      <c r="A9" s="67" t="s">
        <v>1057</v>
      </c>
      <c r="B9" s="178"/>
      <c r="C9" s="45"/>
      <c r="D9" s="177"/>
      <c r="E9" s="180"/>
      <c r="F9" s="5"/>
    </row>
    <row r="10" spans="1:8" s="48" customFormat="1" ht="15" customHeight="1">
      <c r="A10" s="58" t="s">
        <v>974</v>
      </c>
      <c r="B10" s="178"/>
      <c r="C10" s="45"/>
      <c r="D10" s="177"/>
      <c r="E10" s="180"/>
      <c r="F10" s="5"/>
    </row>
    <row r="11" spans="1:8" s="48" customFormat="1" ht="15" customHeight="1">
      <c r="A11" s="59" t="s">
        <v>975</v>
      </c>
      <c r="B11" s="178"/>
      <c r="C11" s="45"/>
      <c r="D11" s="177"/>
      <c r="E11" s="180"/>
      <c r="F11" s="5"/>
    </row>
    <row r="12" spans="1:8" s="48" customFormat="1" ht="15" customHeight="1">
      <c r="A12" s="58" t="s">
        <v>976</v>
      </c>
      <c r="B12" s="159" t="s">
        <v>667</v>
      </c>
      <c r="C12" s="45">
        <v>73.099999999999994</v>
      </c>
      <c r="D12" s="89">
        <v>70.3</v>
      </c>
      <c r="E12" s="89" t="s">
        <v>667</v>
      </c>
      <c r="F12" s="464"/>
      <c r="G12" s="463"/>
    </row>
    <row r="13" spans="1:8" s="48" customFormat="1" ht="15" customHeight="1">
      <c r="A13" s="59" t="s">
        <v>977</v>
      </c>
      <c r="B13" s="159"/>
      <c r="C13" s="45"/>
      <c r="D13" s="89"/>
      <c r="E13" s="89"/>
      <c r="F13" s="5"/>
    </row>
    <row r="14" spans="1:8" s="48" customFormat="1" ht="15" customHeight="1">
      <c r="A14" s="58" t="s">
        <v>978</v>
      </c>
      <c r="B14" s="159" t="s">
        <v>667</v>
      </c>
      <c r="C14" s="132">
        <v>73</v>
      </c>
      <c r="D14" s="89">
        <v>49.4</v>
      </c>
      <c r="E14" s="89" t="s">
        <v>667</v>
      </c>
      <c r="F14" s="464"/>
      <c r="G14" s="463"/>
    </row>
    <row r="15" spans="1:8" s="48" customFormat="1" ht="15" customHeight="1">
      <c r="A15" s="59" t="s">
        <v>979</v>
      </c>
      <c r="B15" s="159"/>
      <c r="C15" s="45"/>
      <c r="D15" s="89"/>
      <c r="E15" s="89"/>
      <c r="F15" s="5"/>
    </row>
    <row r="16" spans="1:8" s="48" customFormat="1" ht="15" customHeight="1">
      <c r="A16" s="58" t="s">
        <v>980</v>
      </c>
      <c r="B16" s="159" t="s">
        <v>667</v>
      </c>
      <c r="C16" s="45">
        <v>99.6</v>
      </c>
      <c r="D16" s="89">
        <v>97.6</v>
      </c>
      <c r="E16" s="89" t="s">
        <v>667</v>
      </c>
      <c r="F16" s="464"/>
      <c r="G16" s="463"/>
    </row>
    <row r="17" spans="1:6" s="48" customFormat="1" ht="15" customHeight="1">
      <c r="A17" s="59" t="s">
        <v>981</v>
      </c>
      <c r="B17" s="178"/>
      <c r="C17" s="45"/>
      <c r="D17" s="89"/>
      <c r="E17" s="180"/>
      <c r="F17" s="5"/>
    </row>
    <row r="18" spans="1:6" s="48" customFormat="1" ht="15" customHeight="1">
      <c r="A18" s="58" t="s">
        <v>982</v>
      </c>
      <c r="B18" s="178"/>
      <c r="C18" s="45"/>
      <c r="D18" s="89"/>
      <c r="E18" s="180"/>
      <c r="F18" s="5"/>
    </row>
    <row r="19" spans="1:6" s="48" customFormat="1" ht="15" customHeight="1">
      <c r="A19" s="59" t="s">
        <v>983</v>
      </c>
      <c r="B19" s="178"/>
      <c r="C19" s="45"/>
      <c r="D19" s="89"/>
      <c r="E19" s="180"/>
      <c r="F19" s="5"/>
    </row>
    <row r="20" spans="1:6" s="48" customFormat="1" ht="15" customHeight="1">
      <c r="A20" s="58" t="s">
        <v>984</v>
      </c>
      <c r="B20" s="159" t="s">
        <v>667</v>
      </c>
      <c r="C20" s="45">
        <v>87.2</v>
      </c>
      <c r="D20" s="89">
        <v>90</v>
      </c>
      <c r="E20" s="89" t="s">
        <v>667</v>
      </c>
      <c r="F20" s="5"/>
    </row>
    <row r="21" spans="1:6" s="48" customFormat="1" ht="15" customHeight="1">
      <c r="A21" s="59" t="s">
        <v>985</v>
      </c>
      <c r="B21" s="159"/>
      <c r="C21" s="45"/>
      <c r="D21" s="89"/>
      <c r="E21" s="89"/>
      <c r="F21" s="5"/>
    </row>
    <row r="22" spans="1:6" s="48" customFormat="1" ht="23.25" customHeight="1">
      <c r="A22" s="58" t="s">
        <v>986</v>
      </c>
      <c r="B22" s="159"/>
      <c r="C22" s="45"/>
      <c r="D22" s="89"/>
      <c r="E22" s="89"/>
      <c r="F22" s="5"/>
    </row>
    <row r="23" spans="1:6" s="48" customFormat="1" ht="15" customHeight="1">
      <c r="A23" s="58" t="s">
        <v>689</v>
      </c>
      <c r="B23" s="159" t="s">
        <v>667</v>
      </c>
      <c r="C23" s="45">
        <v>99.6</v>
      </c>
      <c r="D23" s="89">
        <v>97.8</v>
      </c>
      <c r="E23" s="89" t="s">
        <v>667</v>
      </c>
      <c r="F23" s="5"/>
    </row>
    <row r="24" spans="1:6" s="48" customFormat="1" ht="15" customHeight="1">
      <c r="A24" s="59" t="s">
        <v>987</v>
      </c>
      <c r="B24" s="159"/>
      <c r="C24" s="45"/>
      <c r="D24" s="89"/>
      <c r="E24" s="89"/>
      <c r="F24" s="5"/>
    </row>
    <row r="25" spans="1:6" s="48" customFormat="1" ht="15" customHeight="1">
      <c r="A25" s="58" t="s">
        <v>1244</v>
      </c>
      <c r="B25" s="159" t="s">
        <v>667</v>
      </c>
      <c r="C25" s="349">
        <v>81.400000000000006</v>
      </c>
      <c r="D25" s="89">
        <v>78.8</v>
      </c>
      <c r="E25" s="568" t="s">
        <v>667</v>
      </c>
      <c r="F25" s="5"/>
    </row>
    <row r="26" spans="1:6" s="48" customFormat="1" ht="15" customHeight="1">
      <c r="A26" s="59" t="s">
        <v>1245</v>
      </c>
      <c r="B26" s="159"/>
      <c r="C26" s="45"/>
      <c r="D26" s="568"/>
      <c r="E26" s="89"/>
      <c r="F26" s="5"/>
    </row>
    <row r="27" spans="1:6" s="48" customFormat="1" ht="15" customHeight="1">
      <c r="A27" s="58" t="s">
        <v>988</v>
      </c>
      <c r="B27" s="159" t="s">
        <v>667</v>
      </c>
      <c r="C27" s="132">
        <v>100</v>
      </c>
      <c r="D27" s="89">
        <v>100</v>
      </c>
      <c r="E27" s="89" t="s">
        <v>667</v>
      </c>
      <c r="F27" s="5"/>
    </row>
    <row r="28" spans="1:6" s="48" customFormat="1" ht="15" customHeight="1">
      <c r="A28" s="59" t="s">
        <v>989</v>
      </c>
      <c r="B28" s="159"/>
      <c r="C28" s="45"/>
      <c r="D28" s="89"/>
      <c r="E28" s="89"/>
      <c r="F28" s="5"/>
    </row>
    <row r="29" spans="1:6" s="48" customFormat="1" ht="15" customHeight="1">
      <c r="A29" s="197" t="s">
        <v>990</v>
      </c>
      <c r="B29" s="159" t="s">
        <v>667</v>
      </c>
      <c r="C29" s="45">
        <v>73.3</v>
      </c>
      <c r="D29" s="89">
        <v>85.2</v>
      </c>
      <c r="E29" s="89" t="s">
        <v>667</v>
      </c>
      <c r="F29" s="5"/>
    </row>
    <row r="30" spans="1:6" s="48" customFormat="1" ht="15" customHeight="1">
      <c r="A30" s="112" t="s">
        <v>991</v>
      </c>
      <c r="B30" s="159"/>
      <c r="C30" s="45"/>
      <c r="D30" s="89"/>
      <c r="E30" s="89"/>
      <c r="F30" s="5"/>
    </row>
    <row r="31" spans="1:6" s="48" customFormat="1" ht="15" customHeight="1">
      <c r="A31" s="58" t="s">
        <v>992</v>
      </c>
      <c r="B31" s="159" t="s">
        <v>667</v>
      </c>
      <c r="C31" s="45">
        <v>64.5</v>
      </c>
      <c r="D31" s="89">
        <v>55</v>
      </c>
      <c r="E31" s="89" t="s">
        <v>667</v>
      </c>
      <c r="F31" s="5"/>
    </row>
    <row r="32" spans="1:6" s="48" customFormat="1" ht="15" customHeight="1">
      <c r="A32" s="59" t="s">
        <v>993</v>
      </c>
      <c r="B32" s="72"/>
      <c r="C32" s="45"/>
      <c r="D32" s="176"/>
      <c r="E32" s="89"/>
      <c r="F32" s="5"/>
    </row>
    <row r="33" spans="1:7" s="48" customFormat="1" ht="20.100000000000001" customHeight="1">
      <c r="A33" s="802" t="s">
        <v>1050</v>
      </c>
      <c r="B33" s="803"/>
      <c r="C33" s="803"/>
      <c r="D33" s="803"/>
      <c r="E33" s="803"/>
      <c r="F33" s="5"/>
    </row>
    <row r="34" spans="1:7" s="48" customFormat="1" ht="20.100000000000001" customHeight="1">
      <c r="A34" s="735" t="s">
        <v>1051</v>
      </c>
      <c r="B34" s="800"/>
      <c r="C34" s="800"/>
      <c r="D34" s="800"/>
      <c r="E34" s="800"/>
      <c r="F34" s="5"/>
    </row>
    <row r="35" spans="1:7" s="68" customFormat="1" ht="15" customHeight="1">
      <c r="A35" s="66" t="s">
        <v>688</v>
      </c>
      <c r="B35" s="183">
        <v>1233</v>
      </c>
      <c r="C35" s="398">
        <v>863</v>
      </c>
      <c r="D35" s="329">
        <v>889</v>
      </c>
      <c r="E35" s="184">
        <v>103</v>
      </c>
      <c r="F35" s="229"/>
    </row>
    <row r="36" spans="1:7" s="68" customFormat="1" ht="15" customHeight="1">
      <c r="A36" s="67" t="s">
        <v>687</v>
      </c>
      <c r="B36" s="165"/>
      <c r="C36" s="398"/>
      <c r="D36" s="329"/>
      <c r="E36" s="184"/>
      <c r="F36" s="229"/>
    </row>
    <row r="37" spans="1:7" s="48" customFormat="1" ht="15" customHeight="1">
      <c r="A37" s="66" t="s">
        <v>602</v>
      </c>
      <c r="B37" s="183">
        <v>269</v>
      </c>
      <c r="C37" s="398">
        <v>149</v>
      </c>
      <c r="D37" s="329">
        <v>164</v>
      </c>
      <c r="E37" s="184">
        <v>110.1</v>
      </c>
      <c r="F37" s="229"/>
      <c r="G37" s="68"/>
    </row>
    <row r="38" spans="1:7" s="48" customFormat="1" ht="15" customHeight="1">
      <c r="A38" s="67" t="s">
        <v>686</v>
      </c>
      <c r="B38" s="160"/>
      <c r="C38" s="45"/>
      <c r="D38" s="329"/>
      <c r="E38" s="184"/>
      <c r="F38" s="229"/>
      <c r="G38" s="68"/>
    </row>
    <row r="39" spans="1:7" s="48" customFormat="1" ht="15" customHeight="1">
      <c r="A39" s="54" t="s">
        <v>625</v>
      </c>
      <c r="B39" s="128">
        <v>263</v>
      </c>
      <c r="C39" s="45">
        <v>145</v>
      </c>
      <c r="D39" s="326">
        <v>162</v>
      </c>
      <c r="E39" s="185">
        <v>111.7</v>
      </c>
      <c r="F39" s="229"/>
      <c r="G39" s="68"/>
    </row>
    <row r="40" spans="1:7" s="48" customFormat="1" ht="15" customHeight="1">
      <c r="A40" s="56" t="s">
        <v>684</v>
      </c>
      <c r="B40" s="160"/>
      <c r="C40" s="45"/>
      <c r="D40" s="326"/>
      <c r="E40" s="185"/>
      <c r="F40" s="229"/>
      <c r="G40" s="68"/>
    </row>
    <row r="41" spans="1:7" s="48" customFormat="1" ht="15" customHeight="1">
      <c r="A41" s="54" t="s">
        <v>626</v>
      </c>
      <c r="B41" s="128">
        <v>6</v>
      </c>
      <c r="C41" s="45">
        <v>4</v>
      </c>
      <c r="D41" s="339">
        <v>2</v>
      </c>
      <c r="E41" s="89">
        <v>50</v>
      </c>
      <c r="F41" s="229"/>
      <c r="G41" s="68"/>
    </row>
    <row r="42" spans="1:7" s="48" customFormat="1" ht="15" customHeight="1">
      <c r="A42" s="56" t="s">
        <v>685</v>
      </c>
      <c r="B42" s="160"/>
      <c r="C42" s="45"/>
      <c r="D42" s="326"/>
      <c r="E42" s="185"/>
      <c r="F42" s="229"/>
      <c r="G42" s="68"/>
    </row>
    <row r="43" spans="1:7" s="48" customFormat="1" ht="15" customHeight="1">
      <c r="A43" s="66" t="s">
        <v>1117</v>
      </c>
      <c r="B43" s="183">
        <v>927</v>
      </c>
      <c r="C43" s="398">
        <v>638</v>
      </c>
      <c r="D43" s="329">
        <v>642</v>
      </c>
      <c r="E43" s="184">
        <v>100.6</v>
      </c>
      <c r="F43" s="229"/>
      <c r="G43" s="68"/>
    </row>
    <row r="44" spans="1:7" s="48" customFormat="1" ht="15" customHeight="1">
      <c r="A44" s="67" t="s">
        <v>1118</v>
      </c>
      <c r="B44" s="160"/>
      <c r="C44" s="45"/>
      <c r="D44" s="329"/>
      <c r="E44" s="184"/>
      <c r="F44" s="229"/>
      <c r="G44" s="68"/>
    </row>
    <row r="45" spans="1:7" s="48" customFormat="1" ht="15" customHeight="1">
      <c r="A45" s="54" t="s">
        <v>627</v>
      </c>
      <c r="B45" s="128">
        <v>917</v>
      </c>
      <c r="C45" s="45">
        <v>108</v>
      </c>
      <c r="D45" s="326">
        <v>117</v>
      </c>
      <c r="E45" s="185">
        <v>108.3</v>
      </c>
      <c r="F45" s="229"/>
      <c r="G45" s="68"/>
    </row>
    <row r="46" spans="1:7" s="48" customFormat="1" ht="15" customHeight="1">
      <c r="A46" s="56" t="s">
        <v>684</v>
      </c>
      <c r="B46" s="160"/>
      <c r="C46" s="45"/>
      <c r="D46" s="326"/>
      <c r="E46" s="185"/>
      <c r="F46" s="229"/>
      <c r="G46" s="68"/>
    </row>
    <row r="47" spans="1:7" s="48" customFormat="1" ht="15" customHeight="1">
      <c r="A47" s="54" t="s">
        <v>628</v>
      </c>
      <c r="B47" s="128">
        <v>8</v>
      </c>
      <c r="C47" s="45">
        <v>517</v>
      </c>
      <c r="D47" s="326">
        <v>516</v>
      </c>
      <c r="E47" s="185">
        <v>99.8</v>
      </c>
      <c r="F47" s="229"/>
      <c r="G47" s="68"/>
    </row>
    <row r="48" spans="1:7" s="48" customFormat="1" ht="15" customHeight="1">
      <c r="A48" s="56" t="s">
        <v>683</v>
      </c>
      <c r="B48" s="160"/>
      <c r="C48" s="45"/>
      <c r="D48" s="329"/>
      <c r="E48" s="185"/>
      <c r="F48" s="229"/>
      <c r="G48" s="68"/>
    </row>
    <row r="49" spans="1:7" s="48" customFormat="1" ht="15" customHeight="1">
      <c r="A49" s="54" t="s">
        <v>629</v>
      </c>
      <c r="B49" s="128">
        <v>2</v>
      </c>
      <c r="C49" s="45">
        <v>13</v>
      </c>
      <c r="D49" s="326">
        <v>9</v>
      </c>
      <c r="E49" s="185">
        <v>69.2</v>
      </c>
      <c r="F49" s="229"/>
      <c r="G49" s="68"/>
    </row>
    <row r="50" spans="1:7" s="48" customFormat="1" ht="15" customHeight="1">
      <c r="A50" s="56" t="s">
        <v>682</v>
      </c>
      <c r="B50" s="160"/>
      <c r="C50" s="45"/>
      <c r="D50" s="326"/>
      <c r="E50" s="185"/>
      <c r="F50" s="229"/>
      <c r="G50" s="68"/>
    </row>
    <row r="51" spans="1:7" s="48" customFormat="1" ht="15" customHeight="1">
      <c r="A51" s="66" t="s">
        <v>603</v>
      </c>
      <c r="B51" s="183">
        <v>37</v>
      </c>
      <c r="C51" s="398">
        <v>76</v>
      </c>
      <c r="D51" s="565">
        <v>83</v>
      </c>
      <c r="E51" s="184">
        <v>109.2</v>
      </c>
      <c r="F51" s="229"/>
      <c r="G51" s="68"/>
    </row>
    <row r="52" spans="1:7" s="48" customFormat="1" ht="15" customHeight="1">
      <c r="A52" s="67" t="s">
        <v>681</v>
      </c>
      <c r="B52" s="160"/>
      <c r="C52" s="45"/>
      <c r="D52" s="326"/>
      <c r="E52" s="184"/>
      <c r="F52" s="229"/>
      <c r="G52" s="68"/>
    </row>
    <row r="53" spans="1:7" s="48" customFormat="1" ht="15" customHeight="1">
      <c r="A53" s="54" t="s">
        <v>630</v>
      </c>
      <c r="B53" s="128">
        <v>8</v>
      </c>
      <c r="C53" s="45">
        <v>3</v>
      </c>
      <c r="D53" s="326">
        <v>2</v>
      </c>
      <c r="E53" s="185">
        <v>66.7</v>
      </c>
      <c r="F53" s="229"/>
      <c r="G53" s="68"/>
    </row>
    <row r="54" spans="1:7" s="48" customFormat="1" ht="15" customHeight="1">
      <c r="A54" s="56" t="s">
        <v>680</v>
      </c>
      <c r="B54" s="160"/>
      <c r="C54" s="45"/>
      <c r="D54" s="329"/>
      <c r="E54" s="184"/>
      <c r="F54" s="229"/>
      <c r="G54" s="68"/>
    </row>
    <row r="55" spans="1:7" s="48" customFormat="1" ht="15" customHeight="1">
      <c r="A55" s="54" t="s">
        <v>631</v>
      </c>
      <c r="B55" s="128">
        <v>19</v>
      </c>
      <c r="C55" s="45">
        <v>39</v>
      </c>
      <c r="D55" s="326">
        <v>36</v>
      </c>
      <c r="E55" s="185">
        <v>92.3</v>
      </c>
      <c r="F55" s="229"/>
      <c r="G55" s="68"/>
    </row>
    <row r="56" spans="1:7" s="48" customFormat="1" ht="15" customHeight="1">
      <c r="A56" s="56" t="s">
        <v>679</v>
      </c>
      <c r="B56" s="160"/>
      <c r="C56" s="45"/>
      <c r="D56" s="326"/>
      <c r="E56" s="184"/>
      <c r="F56" s="229"/>
      <c r="G56" s="68"/>
    </row>
    <row r="57" spans="1:7" s="5" customFormat="1" ht="15" customHeight="1">
      <c r="A57" s="30" t="s">
        <v>632</v>
      </c>
      <c r="B57" s="128">
        <v>10</v>
      </c>
      <c r="C57" s="45">
        <v>34</v>
      </c>
      <c r="D57" s="326">
        <v>45</v>
      </c>
      <c r="E57" s="185">
        <v>132.4</v>
      </c>
      <c r="F57" s="229"/>
      <c r="G57" s="68"/>
    </row>
    <row r="58" spans="1:7" s="5" customFormat="1" ht="15" customHeight="1">
      <c r="A58" s="31" t="s">
        <v>678</v>
      </c>
      <c r="B58" s="53"/>
      <c r="C58" s="45"/>
      <c r="D58" s="329"/>
      <c r="E58" s="184"/>
      <c r="F58" s="229"/>
      <c r="G58" s="68"/>
    </row>
    <row r="59" spans="1:7" s="5" customFormat="1" ht="20.100000000000001" customHeight="1">
      <c r="A59" s="804" t="s">
        <v>1058</v>
      </c>
      <c r="B59" s="803"/>
      <c r="C59" s="803"/>
      <c r="D59" s="803"/>
      <c r="E59" s="803"/>
      <c r="G59" s="68"/>
    </row>
    <row r="60" spans="1:7" s="5" customFormat="1" ht="20.100000000000001" customHeight="1">
      <c r="A60" s="798" t="s">
        <v>1079</v>
      </c>
      <c r="B60" s="799"/>
      <c r="C60" s="799"/>
      <c r="D60" s="799"/>
      <c r="E60" s="799"/>
      <c r="G60" s="68"/>
    </row>
    <row r="61" spans="1:7" s="5" customFormat="1" ht="15" customHeight="1">
      <c r="A61" s="43" t="s">
        <v>951</v>
      </c>
      <c r="B61" s="160">
        <v>378</v>
      </c>
      <c r="C61" s="326">
        <v>2197</v>
      </c>
      <c r="D61" s="326">
        <v>1556</v>
      </c>
      <c r="E61" s="185">
        <v>70.8</v>
      </c>
      <c r="F61" s="462"/>
      <c r="G61" s="68"/>
    </row>
    <row r="62" spans="1:7" s="5" customFormat="1" ht="15" customHeight="1">
      <c r="A62" s="39" t="s">
        <v>952</v>
      </c>
      <c r="B62" s="160"/>
      <c r="C62" s="45"/>
      <c r="D62" s="326"/>
      <c r="E62" s="185"/>
      <c r="F62" s="462"/>
      <c r="G62" s="68"/>
    </row>
    <row r="63" spans="1:7" s="5" customFormat="1" ht="15" customHeight="1">
      <c r="A63" s="43" t="s">
        <v>284</v>
      </c>
      <c r="B63" s="160">
        <v>9961</v>
      </c>
      <c r="C63" s="348">
        <v>14662</v>
      </c>
      <c r="D63" s="326">
        <v>12332</v>
      </c>
      <c r="E63" s="185">
        <v>84.1</v>
      </c>
      <c r="F63" s="462"/>
      <c r="G63" s="68"/>
    </row>
    <row r="64" spans="1:7" s="5" customFormat="1" ht="15" customHeight="1">
      <c r="A64" s="39" t="s">
        <v>417</v>
      </c>
      <c r="B64" s="160"/>
      <c r="C64" s="348"/>
      <c r="D64" s="326"/>
      <c r="E64" s="185"/>
      <c r="F64" s="462"/>
      <c r="G64" s="68"/>
    </row>
    <row r="65" spans="1:7" s="5" customFormat="1" ht="15" customHeight="1">
      <c r="A65" s="43" t="s">
        <v>285</v>
      </c>
      <c r="B65" s="160">
        <v>116</v>
      </c>
      <c r="C65" s="348">
        <v>148</v>
      </c>
      <c r="D65" s="339">
        <v>151</v>
      </c>
      <c r="E65" s="185">
        <v>102</v>
      </c>
      <c r="F65" s="462"/>
      <c r="G65" s="68"/>
    </row>
    <row r="66" spans="1:7" s="5" customFormat="1" ht="15" customHeight="1">
      <c r="A66" s="73" t="s">
        <v>299</v>
      </c>
      <c r="B66" s="160"/>
      <c r="C66" s="348"/>
      <c r="D66" s="326"/>
      <c r="E66" s="185"/>
      <c r="F66" s="462"/>
      <c r="G66" s="68"/>
    </row>
    <row r="67" spans="1:7" s="5" customFormat="1" ht="15" customHeight="1">
      <c r="A67" s="43" t="s">
        <v>286</v>
      </c>
      <c r="B67" s="160">
        <v>139</v>
      </c>
      <c r="C67" s="348">
        <v>307</v>
      </c>
      <c r="D67" s="326">
        <v>292</v>
      </c>
      <c r="E67" s="185">
        <v>95.1</v>
      </c>
      <c r="F67" s="462"/>
      <c r="G67" s="68"/>
    </row>
    <row r="68" spans="1:7" s="5" customFormat="1" ht="15" customHeight="1">
      <c r="A68" s="73" t="s">
        <v>300</v>
      </c>
      <c r="B68" s="160"/>
      <c r="C68" s="348"/>
      <c r="D68" s="326"/>
      <c r="E68" s="185"/>
      <c r="F68" s="462"/>
      <c r="G68" s="68"/>
    </row>
    <row r="69" spans="1:7" s="5" customFormat="1" ht="15" customHeight="1">
      <c r="A69" s="43" t="s">
        <v>287</v>
      </c>
      <c r="B69" s="160">
        <v>248</v>
      </c>
      <c r="C69" s="348">
        <v>29</v>
      </c>
      <c r="D69" s="326">
        <v>40</v>
      </c>
      <c r="E69" s="185">
        <v>137.9</v>
      </c>
      <c r="F69" s="462"/>
      <c r="G69" s="68"/>
    </row>
    <row r="70" spans="1:7" s="5" customFormat="1" ht="15" customHeight="1">
      <c r="A70" s="39" t="s">
        <v>418</v>
      </c>
      <c r="B70" s="159"/>
      <c r="C70" s="45"/>
      <c r="D70" s="326"/>
      <c r="E70" s="185"/>
      <c r="F70" s="462"/>
      <c r="G70" s="68"/>
    </row>
    <row r="71" spans="1:7" s="5" customFormat="1" ht="15" customHeight="1">
      <c r="A71" s="43" t="s">
        <v>288</v>
      </c>
      <c r="B71" s="160">
        <v>1446</v>
      </c>
      <c r="C71" s="348">
        <v>3465</v>
      </c>
      <c r="D71" s="326">
        <v>3960</v>
      </c>
      <c r="E71" s="185">
        <v>114.3</v>
      </c>
      <c r="F71" s="462"/>
      <c r="G71" s="68"/>
    </row>
    <row r="72" spans="1:7" s="5" customFormat="1" ht="15" customHeight="1">
      <c r="A72" s="39" t="s">
        <v>419</v>
      </c>
      <c r="B72" s="160"/>
      <c r="C72" s="348"/>
      <c r="D72" s="326"/>
      <c r="E72" s="185"/>
      <c r="F72" s="462"/>
      <c r="G72" s="68"/>
    </row>
    <row r="73" spans="1:7" s="5" customFormat="1" ht="15" customHeight="1">
      <c r="A73" s="43" t="s">
        <v>289</v>
      </c>
      <c r="B73" s="160">
        <v>6911</v>
      </c>
      <c r="C73" s="348">
        <v>1803</v>
      </c>
      <c r="D73" s="339">
        <v>1926</v>
      </c>
      <c r="E73" s="185">
        <v>106.8</v>
      </c>
      <c r="F73" s="462"/>
      <c r="G73" s="68"/>
    </row>
    <row r="74" spans="1:7" s="5" customFormat="1" ht="15" customHeight="1">
      <c r="A74" s="39" t="s">
        <v>420</v>
      </c>
      <c r="B74" s="160"/>
      <c r="C74" s="348"/>
      <c r="D74" s="326"/>
      <c r="E74" s="185"/>
      <c r="F74" s="462"/>
      <c r="G74" s="68"/>
    </row>
    <row r="75" spans="1:7" s="5" customFormat="1" ht="15" customHeight="1">
      <c r="A75" s="43" t="s">
        <v>290</v>
      </c>
      <c r="B75" s="160">
        <v>2685</v>
      </c>
      <c r="C75" s="348">
        <v>4673</v>
      </c>
      <c r="D75" s="326">
        <v>4185</v>
      </c>
      <c r="E75" s="185">
        <v>89.6</v>
      </c>
      <c r="F75" s="462"/>
      <c r="G75" s="68"/>
    </row>
    <row r="76" spans="1:7" s="5" customFormat="1" ht="15" customHeight="1">
      <c r="A76" s="39" t="s">
        <v>421</v>
      </c>
      <c r="B76" s="160"/>
      <c r="C76" s="348"/>
      <c r="D76" s="326"/>
      <c r="E76" s="185"/>
      <c r="F76" s="462"/>
      <c r="G76" s="68"/>
    </row>
    <row r="77" spans="1:7" s="5" customFormat="1" ht="15" customHeight="1">
      <c r="A77" s="43" t="s">
        <v>291</v>
      </c>
      <c r="B77" s="160">
        <v>260870</v>
      </c>
      <c r="C77" s="348">
        <v>540500</v>
      </c>
      <c r="D77" s="326">
        <v>538100</v>
      </c>
      <c r="E77" s="185">
        <v>99.6</v>
      </c>
      <c r="F77" s="462"/>
      <c r="G77" s="68"/>
    </row>
    <row r="78" spans="1:7" s="5" customFormat="1" ht="15" customHeight="1">
      <c r="A78" s="39" t="s">
        <v>677</v>
      </c>
      <c r="B78" s="160"/>
      <c r="C78" s="348"/>
      <c r="D78" s="326"/>
      <c r="E78" s="185"/>
      <c r="F78" s="462"/>
      <c r="G78" s="68"/>
    </row>
    <row r="79" spans="1:7" s="5" customFormat="1" ht="15" customHeight="1">
      <c r="A79" s="43" t="s">
        <v>292</v>
      </c>
      <c r="B79" s="160">
        <v>97</v>
      </c>
      <c r="C79" s="348">
        <v>116</v>
      </c>
      <c r="D79" s="326">
        <v>129</v>
      </c>
      <c r="E79" s="185">
        <v>111.2</v>
      </c>
      <c r="F79" s="462"/>
      <c r="G79" s="68"/>
    </row>
    <row r="80" spans="1:7" s="5" customFormat="1" ht="15" customHeight="1">
      <c r="A80" s="39" t="s">
        <v>676</v>
      </c>
      <c r="B80" s="160"/>
      <c r="C80" s="45"/>
      <c r="D80" s="326"/>
      <c r="E80" s="185"/>
      <c r="F80" s="462"/>
      <c r="G80" s="68"/>
    </row>
    <row r="81" spans="1:16384" s="5" customFormat="1" ht="15" customHeight="1">
      <c r="A81" s="43" t="s">
        <v>293</v>
      </c>
      <c r="B81" s="160">
        <v>294</v>
      </c>
      <c r="C81" s="339" t="s">
        <v>1199</v>
      </c>
      <c r="D81" s="339" t="s">
        <v>1249</v>
      </c>
      <c r="E81" s="185">
        <v>144.30000000000001</v>
      </c>
      <c r="F81" s="462"/>
      <c r="G81" s="68"/>
    </row>
    <row r="82" spans="1:16384" s="5" customFormat="1" ht="15" customHeight="1">
      <c r="A82" s="39" t="s">
        <v>457</v>
      </c>
      <c r="B82" s="45"/>
      <c r="C82" s="185"/>
      <c r="D82" s="185"/>
      <c r="E82" s="185"/>
      <c r="G82" s="68"/>
    </row>
    <row r="83" spans="1:16384" s="5" customFormat="1" ht="15" customHeight="1">
      <c r="A83" s="266"/>
      <c r="E83" s="196"/>
    </row>
    <row r="84" spans="1:16384" s="343" customFormat="1" ht="30.75" customHeight="1">
      <c r="A84" s="793" t="s">
        <v>1290</v>
      </c>
      <c r="B84" s="793"/>
      <c r="C84" s="793"/>
      <c r="D84" s="793"/>
      <c r="E84" s="793"/>
      <c r="F84" s="231"/>
      <c r="G84" s="467"/>
      <c r="H84" s="467"/>
      <c r="I84" s="467"/>
      <c r="J84" s="467"/>
      <c r="K84" s="467"/>
    </row>
    <row r="85" spans="1:16384" s="342" customFormat="1" ht="14.1" customHeight="1">
      <c r="A85" s="486" t="s">
        <v>1202</v>
      </c>
      <c r="E85" s="570"/>
    </row>
    <row r="86" spans="1:16384" s="486" customFormat="1" ht="21" customHeight="1">
      <c r="A86" s="801" t="s">
        <v>1353</v>
      </c>
      <c r="B86" s="801"/>
      <c r="C86" s="801"/>
      <c r="D86" s="801"/>
      <c r="E86" s="801"/>
      <c r="F86" s="801"/>
    </row>
    <row r="87" spans="1:16384" s="341" customFormat="1" ht="11.25" customHeight="1">
      <c r="A87" s="795" t="s">
        <v>1203</v>
      </c>
      <c r="B87" s="795"/>
      <c r="C87" s="795"/>
      <c r="D87" s="795"/>
      <c r="E87" s="795"/>
      <c r="F87" s="795"/>
      <c r="G87" s="795"/>
      <c r="H87" s="457"/>
      <c r="I87" s="457"/>
      <c r="J87" s="457"/>
      <c r="K87" s="457"/>
    </row>
    <row r="88" spans="1:16384" s="344" customFormat="1" ht="14.1" customHeight="1">
      <c r="A88" s="794"/>
      <c r="B88" s="794"/>
      <c r="C88" s="794"/>
      <c r="D88" s="794"/>
      <c r="E88" s="794"/>
      <c r="F88" s="794"/>
      <c r="G88" s="794"/>
      <c r="H88" s="794"/>
      <c r="I88" s="794"/>
      <c r="J88" s="794"/>
      <c r="K88" s="794"/>
      <c r="L88" s="794"/>
      <c r="M88" s="794"/>
      <c r="N88" s="794"/>
      <c r="O88" s="794"/>
      <c r="P88" s="794"/>
      <c r="Q88" s="794"/>
      <c r="R88" s="794"/>
      <c r="S88" s="794"/>
      <c r="T88" s="794"/>
      <c r="U88" s="794"/>
      <c r="V88" s="794"/>
      <c r="W88" s="794"/>
      <c r="X88" s="794"/>
      <c r="Y88" s="794"/>
      <c r="Z88" s="794"/>
      <c r="AA88" s="794"/>
      <c r="AB88" s="794"/>
      <c r="AC88" s="794"/>
      <c r="AD88" s="794"/>
      <c r="AE88" s="794"/>
      <c r="AF88" s="794"/>
      <c r="AG88" s="794"/>
      <c r="AH88" s="794"/>
      <c r="AI88" s="794"/>
      <c r="AJ88" s="794"/>
      <c r="AK88" s="794"/>
      <c r="AL88" s="794"/>
      <c r="AM88" s="794"/>
      <c r="AN88" s="794"/>
      <c r="AO88" s="794"/>
      <c r="AP88" s="794"/>
      <c r="AQ88" s="794"/>
      <c r="AR88" s="794"/>
      <c r="AS88" s="794"/>
      <c r="AT88" s="794"/>
      <c r="AU88" s="794"/>
      <c r="AV88" s="794"/>
      <c r="AW88" s="794"/>
      <c r="AX88" s="794"/>
      <c r="AY88" s="794"/>
      <c r="AZ88" s="794"/>
      <c r="BA88" s="794"/>
      <c r="BB88" s="794"/>
      <c r="BC88" s="794"/>
      <c r="BD88" s="794"/>
      <c r="BE88" s="794"/>
      <c r="BF88" s="794"/>
      <c r="BG88" s="794"/>
      <c r="BH88" s="794"/>
      <c r="BI88" s="794"/>
      <c r="BJ88" s="794"/>
      <c r="BK88" s="794"/>
      <c r="BL88" s="794"/>
      <c r="BM88" s="794"/>
      <c r="BN88" s="794"/>
      <c r="BO88" s="794"/>
      <c r="BP88" s="794"/>
      <c r="BQ88" s="794"/>
      <c r="BR88" s="794"/>
      <c r="BS88" s="794"/>
      <c r="BT88" s="794"/>
      <c r="BU88" s="794"/>
      <c r="BV88" s="794"/>
      <c r="BW88" s="794"/>
      <c r="BX88" s="794"/>
      <c r="BY88" s="794"/>
      <c r="BZ88" s="794"/>
      <c r="CA88" s="794"/>
      <c r="CB88" s="794"/>
      <c r="CC88" s="794"/>
      <c r="CD88" s="794"/>
      <c r="CE88" s="794"/>
      <c r="CF88" s="794"/>
      <c r="CG88" s="794"/>
      <c r="CH88" s="794"/>
      <c r="CI88" s="794"/>
      <c r="CJ88" s="794"/>
      <c r="CK88" s="794"/>
      <c r="CL88" s="794"/>
      <c r="CM88" s="794"/>
      <c r="CN88" s="794"/>
      <c r="CO88" s="794"/>
      <c r="CP88" s="794"/>
      <c r="CQ88" s="794"/>
      <c r="CR88" s="794"/>
      <c r="CS88" s="794"/>
      <c r="CT88" s="794"/>
      <c r="CU88" s="794"/>
      <c r="CV88" s="794"/>
      <c r="CW88" s="794"/>
      <c r="CX88" s="794"/>
      <c r="CY88" s="794"/>
      <c r="CZ88" s="794"/>
      <c r="DA88" s="794"/>
      <c r="DB88" s="794"/>
      <c r="DC88" s="794"/>
      <c r="DD88" s="794"/>
      <c r="DE88" s="794"/>
      <c r="DF88" s="794"/>
      <c r="DG88" s="794"/>
      <c r="DH88" s="794"/>
      <c r="DI88" s="794"/>
      <c r="DJ88" s="794"/>
      <c r="DK88" s="794"/>
      <c r="DL88" s="794"/>
      <c r="DM88" s="794"/>
      <c r="DN88" s="794"/>
      <c r="DO88" s="794"/>
      <c r="DP88" s="794"/>
      <c r="DQ88" s="794"/>
      <c r="DR88" s="794"/>
      <c r="DS88" s="794"/>
      <c r="DT88" s="794"/>
      <c r="DU88" s="794"/>
      <c r="DV88" s="794"/>
      <c r="DW88" s="794"/>
      <c r="DX88" s="794"/>
      <c r="DY88" s="794"/>
      <c r="DZ88" s="794"/>
      <c r="EA88" s="794"/>
      <c r="EB88" s="794"/>
      <c r="EC88" s="794"/>
      <c r="ED88" s="794"/>
      <c r="EE88" s="794"/>
      <c r="EF88" s="794"/>
      <c r="EG88" s="794"/>
      <c r="EH88" s="794"/>
      <c r="EI88" s="794"/>
      <c r="EJ88" s="794"/>
      <c r="EK88" s="794"/>
      <c r="EL88" s="794"/>
      <c r="EM88" s="794"/>
      <c r="EN88" s="794"/>
      <c r="EO88" s="794"/>
      <c r="EP88" s="794"/>
      <c r="EQ88" s="794"/>
      <c r="ER88" s="794"/>
      <c r="ES88" s="794"/>
      <c r="ET88" s="794"/>
      <c r="EU88" s="794"/>
      <c r="EV88" s="794"/>
      <c r="EW88" s="794"/>
      <c r="EX88" s="794"/>
      <c r="EY88" s="794"/>
      <c r="EZ88" s="794"/>
      <c r="FA88" s="794"/>
      <c r="FB88" s="794"/>
      <c r="FC88" s="794"/>
      <c r="FD88" s="794"/>
      <c r="FE88" s="794"/>
      <c r="FF88" s="794"/>
      <c r="FG88" s="794"/>
      <c r="FH88" s="794"/>
      <c r="FI88" s="794"/>
      <c r="FJ88" s="794"/>
      <c r="FK88" s="794"/>
      <c r="FL88" s="794"/>
      <c r="FM88" s="794"/>
      <c r="FN88" s="794"/>
      <c r="FO88" s="794"/>
      <c r="FP88" s="794"/>
      <c r="FQ88" s="794"/>
      <c r="FR88" s="794"/>
      <c r="FS88" s="794"/>
      <c r="FT88" s="794"/>
      <c r="FU88" s="794"/>
      <c r="FV88" s="794"/>
      <c r="FW88" s="794"/>
      <c r="FX88" s="794"/>
      <c r="FY88" s="794"/>
      <c r="FZ88" s="794"/>
      <c r="GA88" s="794"/>
      <c r="GB88" s="794"/>
      <c r="GC88" s="794"/>
      <c r="GD88" s="794"/>
      <c r="GE88" s="794"/>
      <c r="GF88" s="794"/>
      <c r="GG88" s="794"/>
      <c r="GH88" s="794"/>
      <c r="GI88" s="794"/>
      <c r="GJ88" s="794"/>
      <c r="GK88" s="794"/>
      <c r="GL88" s="794"/>
      <c r="GM88" s="794"/>
      <c r="GN88" s="794"/>
      <c r="GO88" s="794"/>
      <c r="GP88" s="794"/>
      <c r="GQ88" s="794"/>
      <c r="GR88" s="794"/>
      <c r="GS88" s="794"/>
      <c r="GT88" s="794"/>
      <c r="GU88" s="794"/>
      <c r="GV88" s="794"/>
      <c r="GW88" s="794"/>
      <c r="GX88" s="794"/>
      <c r="GY88" s="794"/>
      <c r="GZ88" s="794"/>
      <c r="HA88" s="794"/>
      <c r="HB88" s="794"/>
      <c r="HC88" s="794"/>
      <c r="HD88" s="794"/>
      <c r="HE88" s="794"/>
      <c r="HF88" s="794"/>
      <c r="HG88" s="794"/>
      <c r="HH88" s="794"/>
      <c r="HI88" s="794"/>
      <c r="HJ88" s="794"/>
      <c r="HK88" s="794"/>
      <c r="HL88" s="794"/>
      <c r="HM88" s="794"/>
      <c r="HN88" s="794"/>
      <c r="HO88" s="794"/>
      <c r="HP88" s="794"/>
      <c r="HQ88" s="794"/>
      <c r="HR88" s="794"/>
      <c r="HS88" s="794"/>
      <c r="HT88" s="794"/>
      <c r="HU88" s="794"/>
      <c r="HV88" s="794"/>
      <c r="HW88" s="794"/>
      <c r="HX88" s="794"/>
      <c r="HY88" s="794"/>
      <c r="HZ88" s="794"/>
      <c r="IA88" s="794"/>
      <c r="IB88" s="794"/>
      <c r="IC88" s="794"/>
      <c r="ID88" s="794"/>
      <c r="IE88" s="794"/>
      <c r="IF88" s="794"/>
      <c r="IG88" s="794"/>
      <c r="IH88" s="794"/>
      <c r="II88" s="794"/>
      <c r="IJ88" s="794"/>
      <c r="IK88" s="794"/>
      <c r="IL88" s="794"/>
      <c r="IM88" s="794"/>
      <c r="IN88" s="794"/>
      <c r="IO88" s="794"/>
      <c r="IP88" s="794"/>
      <c r="IQ88" s="794"/>
      <c r="IR88" s="794"/>
      <c r="IS88" s="794"/>
      <c r="IT88" s="794"/>
      <c r="IU88" s="794"/>
      <c r="IV88" s="794"/>
      <c r="IW88" s="794"/>
      <c r="IX88" s="794"/>
      <c r="IY88" s="794"/>
      <c r="IZ88" s="794"/>
      <c r="JA88" s="794"/>
      <c r="JB88" s="794"/>
      <c r="JC88" s="794"/>
      <c r="JD88" s="794"/>
      <c r="JE88" s="794"/>
      <c r="JF88" s="794"/>
      <c r="JG88" s="794"/>
      <c r="JH88" s="794"/>
      <c r="JI88" s="794"/>
      <c r="JJ88" s="794"/>
      <c r="JK88" s="794"/>
      <c r="JL88" s="794"/>
      <c r="JM88" s="794"/>
      <c r="JN88" s="794"/>
      <c r="JO88" s="794"/>
      <c r="JP88" s="794"/>
      <c r="JQ88" s="794"/>
      <c r="JR88" s="794"/>
      <c r="JS88" s="794"/>
      <c r="JT88" s="794"/>
      <c r="JU88" s="794"/>
      <c r="JV88" s="794"/>
      <c r="JW88" s="794"/>
      <c r="JX88" s="794"/>
      <c r="JY88" s="794"/>
      <c r="JZ88" s="794"/>
      <c r="KA88" s="794"/>
      <c r="KB88" s="794"/>
      <c r="KC88" s="794"/>
      <c r="KD88" s="794"/>
      <c r="KE88" s="794"/>
      <c r="KF88" s="794"/>
      <c r="KG88" s="794"/>
      <c r="KH88" s="794"/>
      <c r="KI88" s="794"/>
      <c r="KJ88" s="794"/>
      <c r="KK88" s="794"/>
      <c r="KL88" s="794"/>
      <c r="KM88" s="794"/>
      <c r="KN88" s="794"/>
      <c r="KO88" s="794"/>
      <c r="KP88" s="794"/>
      <c r="KQ88" s="794"/>
      <c r="KR88" s="794"/>
      <c r="KS88" s="794"/>
      <c r="KT88" s="794"/>
      <c r="KU88" s="794"/>
      <c r="KV88" s="794"/>
      <c r="KW88" s="794"/>
      <c r="KX88" s="794"/>
      <c r="KY88" s="794"/>
      <c r="KZ88" s="794"/>
      <c r="LA88" s="794"/>
      <c r="LB88" s="794"/>
      <c r="LC88" s="794"/>
      <c r="LD88" s="794"/>
      <c r="LE88" s="794"/>
      <c r="LF88" s="794"/>
      <c r="LG88" s="794"/>
      <c r="LH88" s="794"/>
      <c r="LI88" s="794"/>
      <c r="LJ88" s="794"/>
      <c r="LK88" s="794"/>
      <c r="LL88" s="794"/>
      <c r="LM88" s="794"/>
      <c r="LN88" s="794"/>
      <c r="LO88" s="794"/>
      <c r="LP88" s="794"/>
      <c r="LQ88" s="794"/>
      <c r="LR88" s="794"/>
      <c r="LS88" s="794"/>
      <c r="LT88" s="794"/>
      <c r="LU88" s="794"/>
      <c r="LV88" s="794"/>
      <c r="LW88" s="794"/>
      <c r="LX88" s="794"/>
      <c r="LY88" s="794"/>
      <c r="LZ88" s="794"/>
      <c r="MA88" s="794"/>
      <c r="MB88" s="794"/>
      <c r="MC88" s="794"/>
      <c r="MD88" s="794"/>
      <c r="ME88" s="794"/>
      <c r="MF88" s="794"/>
      <c r="MG88" s="794"/>
      <c r="MH88" s="794"/>
      <c r="MI88" s="794"/>
      <c r="MJ88" s="794"/>
      <c r="MK88" s="794"/>
      <c r="ML88" s="794"/>
      <c r="MM88" s="794"/>
      <c r="MN88" s="794"/>
      <c r="MO88" s="794"/>
      <c r="MP88" s="794"/>
      <c r="MQ88" s="794"/>
      <c r="MR88" s="794"/>
      <c r="MS88" s="794"/>
      <c r="MT88" s="794"/>
      <c r="MU88" s="794"/>
      <c r="MV88" s="794"/>
      <c r="MW88" s="794"/>
      <c r="MX88" s="794"/>
      <c r="MY88" s="794"/>
      <c r="MZ88" s="794"/>
      <c r="NA88" s="794"/>
      <c r="NB88" s="794"/>
      <c r="NC88" s="794"/>
      <c r="ND88" s="794"/>
      <c r="NE88" s="794"/>
      <c r="NF88" s="794"/>
      <c r="NG88" s="794"/>
      <c r="NH88" s="794"/>
      <c r="NI88" s="794"/>
      <c r="NJ88" s="794"/>
      <c r="NK88" s="794"/>
      <c r="NL88" s="794"/>
      <c r="NM88" s="794"/>
      <c r="NN88" s="794"/>
      <c r="NO88" s="794"/>
      <c r="NP88" s="794"/>
      <c r="NQ88" s="794"/>
      <c r="NR88" s="794"/>
      <c r="NS88" s="794"/>
      <c r="NT88" s="794"/>
      <c r="NU88" s="794"/>
      <c r="NV88" s="794"/>
      <c r="NW88" s="794"/>
      <c r="NX88" s="794"/>
      <c r="NY88" s="794"/>
      <c r="NZ88" s="794"/>
      <c r="OA88" s="794"/>
      <c r="OB88" s="794"/>
      <c r="OC88" s="794"/>
      <c r="OD88" s="794"/>
      <c r="OE88" s="794"/>
      <c r="OF88" s="794"/>
      <c r="OG88" s="794"/>
      <c r="OH88" s="794"/>
      <c r="OI88" s="794"/>
      <c r="OJ88" s="794"/>
      <c r="OK88" s="794"/>
      <c r="OL88" s="794"/>
      <c r="OM88" s="794"/>
      <c r="ON88" s="794"/>
      <c r="OO88" s="794"/>
      <c r="OP88" s="794"/>
      <c r="OQ88" s="794"/>
      <c r="OR88" s="794"/>
      <c r="OS88" s="794"/>
      <c r="OT88" s="794"/>
      <c r="OU88" s="794"/>
      <c r="OV88" s="794"/>
      <c r="OW88" s="794"/>
      <c r="OX88" s="794"/>
      <c r="OY88" s="794"/>
      <c r="OZ88" s="794"/>
      <c r="PA88" s="794"/>
      <c r="PB88" s="794"/>
      <c r="PC88" s="794"/>
      <c r="PD88" s="794"/>
      <c r="PE88" s="794"/>
      <c r="PF88" s="794"/>
      <c r="PG88" s="794"/>
      <c r="PH88" s="794"/>
      <c r="PI88" s="794"/>
      <c r="PJ88" s="794"/>
      <c r="PK88" s="794"/>
      <c r="PL88" s="794"/>
      <c r="PM88" s="794"/>
      <c r="PN88" s="794"/>
      <c r="PO88" s="794"/>
      <c r="PP88" s="794"/>
      <c r="PQ88" s="794"/>
      <c r="PR88" s="794"/>
      <c r="PS88" s="794"/>
      <c r="PT88" s="794"/>
      <c r="PU88" s="794"/>
      <c r="PV88" s="794"/>
      <c r="PW88" s="794"/>
      <c r="PX88" s="794"/>
      <c r="PY88" s="794"/>
      <c r="PZ88" s="794"/>
      <c r="QA88" s="794"/>
      <c r="QB88" s="794"/>
      <c r="QC88" s="794"/>
      <c r="QD88" s="794"/>
      <c r="QE88" s="794"/>
      <c r="QF88" s="794"/>
      <c r="QG88" s="794"/>
      <c r="QH88" s="794"/>
      <c r="QI88" s="794"/>
      <c r="QJ88" s="794"/>
      <c r="QK88" s="794"/>
      <c r="QL88" s="794"/>
      <c r="QM88" s="794"/>
      <c r="QN88" s="794"/>
      <c r="QO88" s="794"/>
      <c r="QP88" s="794"/>
      <c r="QQ88" s="794"/>
      <c r="QR88" s="794"/>
      <c r="QS88" s="794"/>
      <c r="QT88" s="794"/>
      <c r="QU88" s="794"/>
      <c r="QV88" s="794"/>
      <c r="QW88" s="794"/>
      <c r="QX88" s="794"/>
      <c r="QY88" s="794"/>
      <c r="QZ88" s="794"/>
      <c r="RA88" s="794"/>
      <c r="RB88" s="794"/>
      <c r="RC88" s="794"/>
      <c r="RD88" s="794"/>
      <c r="RE88" s="794"/>
      <c r="RF88" s="794"/>
      <c r="RG88" s="794"/>
      <c r="RH88" s="794"/>
      <c r="RI88" s="794"/>
      <c r="RJ88" s="794"/>
      <c r="RK88" s="794"/>
      <c r="RL88" s="794"/>
      <c r="RM88" s="794"/>
      <c r="RN88" s="794"/>
      <c r="RO88" s="794"/>
      <c r="RP88" s="794"/>
      <c r="RQ88" s="794"/>
      <c r="RR88" s="794"/>
      <c r="RS88" s="794"/>
      <c r="RT88" s="794"/>
      <c r="RU88" s="794"/>
      <c r="RV88" s="794"/>
      <c r="RW88" s="794"/>
      <c r="RX88" s="794"/>
      <c r="RY88" s="794"/>
      <c r="RZ88" s="794"/>
      <c r="SA88" s="794"/>
      <c r="SB88" s="794"/>
      <c r="SC88" s="794"/>
      <c r="SD88" s="794"/>
      <c r="SE88" s="794"/>
      <c r="SF88" s="794"/>
      <c r="SG88" s="794"/>
      <c r="SH88" s="794"/>
      <c r="SI88" s="794"/>
      <c r="SJ88" s="794"/>
      <c r="SK88" s="794"/>
      <c r="SL88" s="794"/>
      <c r="SM88" s="794"/>
      <c r="SN88" s="794"/>
      <c r="SO88" s="794"/>
      <c r="SP88" s="794"/>
      <c r="SQ88" s="794"/>
      <c r="SR88" s="794"/>
      <c r="SS88" s="794"/>
      <c r="ST88" s="794"/>
      <c r="SU88" s="794"/>
      <c r="SV88" s="794"/>
      <c r="SW88" s="794"/>
      <c r="SX88" s="794"/>
      <c r="SY88" s="794"/>
      <c r="SZ88" s="794"/>
      <c r="TA88" s="794"/>
      <c r="TB88" s="794"/>
      <c r="TC88" s="794"/>
      <c r="TD88" s="794"/>
      <c r="TE88" s="794"/>
      <c r="TF88" s="794"/>
      <c r="TG88" s="794"/>
      <c r="TH88" s="794"/>
      <c r="TI88" s="794"/>
      <c r="TJ88" s="794"/>
      <c r="TK88" s="794"/>
      <c r="TL88" s="794"/>
      <c r="TM88" s="794"/>
      <c r="TN88" s="794"/>
      <c r="TO88" s="794"/>
      <c r="TP88" s="794"/>
      <c r="TQ88" s="794"/>
      <c r="TR88" s="794"/>
      <c r="TS88" s="794"/>
      <c r="TT88" s="794"/>
      <c r="TU88" s="794"/>
      <c r="TV88" s="794"/>
      <c r="TW88" s="794"/>
      <c r="TX88" s="794"/>
      <c r="TY88" s="794"/>
      <c r="TZ88" s="794"/>
      <c r="UA88" s="794"/>
      <c r="UB88" s="794"/>
      <c r="UC88" s="794"/>
      <c r="UD88" s="794"/>
      <c r="UE88" s="794"/>
      <c r="UF88" s="794"/>
      <c r="UG88" s="794"/>
      <c r="UH88" s="794"/>
      <c r="UI88" s="794"/>
      <c r="UJ88" s="794"/>
      <c r="UK88" s="794"/>
      <c r="UL88" s="794"/>
      <c r="UM88" s="794"/>
      <c r="UN88" s="794"/>
      <c r="UO88" s="794"/>
      <c r="UP88" s="794"/>
      <c r="UQ88" s="794"/>
      <c r="UR88" s="794"/>
      <c r="US88" s="794"/>
      <c r="UT88" s="794"/>
      <c r="UU88" s="794"/>
      <c r="UV88" s="794"/>
      <c r="UW88" s="794"/>
      <c r="UX88" s="794"/>
      <c r="UY88" s="794"/>
      <c r="UZ88" s="794"/>
      <c r="VA88" s="794"/>
      <c r="VB88" s="794"/>
      <c r="VC88" s="794"/>
      <c r="VD88" s="794"/>
      <c r="VE88" s="794"/>
      <c r="VF88" s="794"/>
      <c r="VG88" s="794"/>
      <c r="VH88" s="794"/>
      <c r="VI88" s="794"/>
      <c r="VJ88" s="794"/>
      <c r="VK88" s="794"/>
      <c r="VL88" s="794"/>
      <c r="VM88" s="794"/>
      <c r="VN88" s="794"/>
      <c r="VO88" s="794"/>
      <c r="VP88" s="794"/>
      <c r="VQ88" s="794"/>
      <c r="VR88" s="794"/>
      <c r="VS88" s="794"/>
      <c r="VT88" s="794"/>
      <c r="VU88" s="794"/>
      <c r="VV88" s="794"/>
      <c r="VW88" s="794"/>
      <c r="VX88" s="794"/>
      <c r="VY88" s="794"/>
      <c r="VZ88" s="794"/>
      <c r="WA88" s="794"/>
      <c r="WB88" s="794"/>
      <c r="WC88" s="794"/>
      <c r="WD88" s="794"/>
      <c r="WE88" s="794"/>
      <c r="WF88" s="794"/>
      <c r="WG88" s="794"/>
      <c r="WH88" s="794"/>
      <c r="WI88" s="794"/>
      <c r="WJ88" s="794"/>
      <c r="WK88" s="794"/>
      <c r="WL88" s="794"/>
      <c r="WM88" s="794"/>
      <c r="WN88" s="794"/>
      <c r="WO88" s="794"/>
      <c r="WP88" s="794"/>
      <c r="WQ88" s="794"/>
      <c r="WR88" s="794"/>
      <c r="WS88" s="794"/>
      <c r="WT88" s="794"/>
      <c r="WU88" s="794"/>
      <c r="WV88" s="794"/>
      <c r="WW88" s="794"/>
      <c r="WX88" s="794"/>
      <c r="WY88" s="794"/>
      <c r="WZ88" s="794"/>
      <c r="XA88" s="794"/>
      <c r="XB88" s="794"/>
      <c r="XC88" s="794"/>
      <c r="XD88" s="794"/>
      <c r="XE88" s="794"/>
      <c r="XF88" s="794"/>
      <c r="XG88" s="794"/>
      <c r="XH88" s="794"/>
      <c r="XI88" s="794"/>
      <c r="XJ88" s="794"/>
      <c r="XK88" s="794"/>
      <c r="XL88" s="794"/>
      <c r="XM88" s="794"/>
      <c r="XN88" s="794"/>
      <c r="XO88" s="794"/>
      <c r="XP88" s="794"/>
      <c r="XQ88" s="794"/>
      <c r="XR88" s="794"/>
      <c r="XS88" s="794"/>
      <c r="XT88" s="794"/>
      <c r="XU88" s="794"/>
      <c r="XV88" s="794"/>
      <c r="XW88" s="794"/>
      <c r="XX88" s="794"/>
      <c r="XY88" s="794"/>
      <c r="XZ88" s="794"/>
      <c r="YA88" s="794"/>
      <c r="YB88" s="794"/>
      <c r="YC88" s="794"/>
      <c r="YD88" s="794"/>
      <c r="YE88" s="794"/>
      <c r="YF88" s="794"/>
      <c r="YG88" s="794"/>
      <c r="YH88" s="794"/>
      <c r="YI88" s="794"/>
      <c r="YJ88" s="794"/>
      <c r="YK88" s="794"/>
      <c r="YL88" s="794"/>
      <c r="YM88" s="794"/>
      <c r="YN88" s="794"/>
      <c r="YO88" s="794"/>
      <c r="YP88" s="794"/>
      <c r="YQ88" s="794"/>
      <c r="YR88" s="794"/>
      <c r="YS88" s="794"/>
      <c r="YT88" s="794"/>
      <c r="YU88" s="794"/>
      <c r="YV88" s="794"/>
      <c r="YW88" s="794"/>
      <c r="YX88" s="794"/>
      <c r="YY88" s="794"/>
      <c r="YZ88" s="794"/>
      <c r="ZA88" s="794"/>
      <c r="ZB88" s="794"/>
      <c r="ZC88" s="794"/>
      <c r="ZD88" s="794"/>
      <c r="ZE88" s="794"/>
      <c r="ZF88" s="794"/>
      <c r="ZG88" s="794"/>
      <c r="ZH88" s="794"/>
      <c r="ZI88" s="794"/>
      <c r="ZJ88" s="794"/>
      <c r="ZK88" s="794"/>
      <c r="ZL88" s="794"/>
      <c r="ZM88" s="794"/>
      <c r="ZN88" s="794"/>
      <c r="ZO88" s="794"/>
      <c r="ZP88" s="794"/>
      <c r="ZQ88" s="794"/>
      <c r="ZR88" s="794"/>
      <c r="ZS88" s="794"/>
      <c r="ZT88" s="794"/>
      <c r="ZU88" s="794"/>
      <c r="ZV88" s="794"/>
      <c r="ZW88" s="794"/>
      <c r="ZX88" s="794"/>
      <c r="ZY88" s="794"/>
      <c r="ZZ88" s="794"/>
      <c r="AAA88" s="794"/>
      <c r="AAB88" s="794"/>
      <c r="AAC88" s="794"/>
      <c r="AAD88" s="794"/>
      <c r="AAE88" s="794"/>
      <c r="AAF88" s="794"/>
      <c r="AAG88" s="794"/>
      <c r="AAH88" s="794"/>
      <c r="AAI88" s="794"/>
      <c r="AAJ88" s="794"/>
      <c r="AAK88" s="794"/>
      <c r="AAL88" s="794"/>
      <c r="AAM88" s="794"/>
      <c r="AAN88" s="794"/>
      <c r="AAO88" s="794"/>
      <c r="AAP88" s="794"/>
      <c r="AAQ88" s="794"/>
      <c r="AAR88" s="794"/>
      <c r="AAS88" s="794"/>
      <c r="AAT88" s="794"/>
      <c r="AAU88" s="794"/>
      <c r="AAV88" s="794"/>
      <c r="AAW88" s="794"/>
      <c r="AAX88" s="794"/>
      <c r="AAY88" s="794"/>
      <c r="AAZ88" s="794"/>
      <c r="ABA88" s="794"/>
      <c r="ABB88" s="794"/>
      <c r="ABC88" s="794"/>
      <c r="ABD88" s="794"/>
      <c r="ABE88" s="794"/>
      <c r="ABF88" s="794"/>
      <c r="ABG88" s="794"/>
      <c r="ABH88" s="794"/>
      <c r="ABI88" s="794"/>
      <c r="ABJ88" s="794"/>
      <c r="ABK88" s="794"/>
      <c r="ABL88" s="794"/>
      <c r="ABM88" s="794"/>
      <c r="ABN88" s="794"/>
      <c r="ABO88" s="794"/>
      <c r="ABP88" s="794"/>
      <c r="ABQ88" s="794"/>
      <c r="ABR88" s="794"/>
      <c r="ABS88" s="794"/>
      <c r="ABT88" s="794"/>
      <c r="ABU88" s="794"/>
      <c r="ABV88" s="794"/>
      <c r="ABW88" s="794"/>
      <c r="ABX88" s="794"/>
      <c r="ABY88" s="794"/>
      <c r="ABZ88" s="794"/>
      <c r="ACA88" s="794"/>
      <c r="ACB88" s="794"/>
      <c r="ACC88" s="794"/>
      <c r="ACD88" s="794"/>
      <c r="ACE88" s="794"/>
      <c r="ACF88" s="794"/>
      <c r="ACG88" s="794"/>
      <c r="ACH88" s="794"/>
      <c r="ACI88" s="794"/>
      <c r="ACJ88" s="794"/>
      <c r="ACK88" s="794"/>
      <c r="ACL88" s="794"/>
      <c r="ACM88" s="794"/>
      <c r="ACN88" s="794"/>
      <c r="ACO88" s="794"/>
      <c r="ACP88" s="794"/>
      <c r="ACQ88" s="794"/>
      <c r="ACR88" s="794"/>
      <c r="ACS88" s="794"/>
      <c r="ACT88" s="794"/>
      <c r="ACU88" s="794"/>
      <c r="ACV88" s="794"/>
      <c r="ACW88" s="794"/>
      <c r="ACX88" s="794"/>
      <c r="ACY88" s="794"/>
      <c r="ACZ88" s="794"/>
      <c r="ADA88" s="794"/>
      <c r="ADB88" s="794"/>
      <c r="ADC88" s="794"/>
      <c r="ADD88" s="794"/>
      <c r="ADE88" s="794"/>
      <c r="ADF88" s="794"/>
      <c r="ADG88" s="794"/>
      <c r="ADH88" s="794"/>
      <c r="ADI88" s="794"/>
      <c r="ADJ88" s="794"/>
      <c r="ADK88" s="794"/>
      <c r="ADL88" s="794"/>
      <c r="ADM88" s="794"/>
      <c r="ADN88" s="794"/>
      <c r="ADO88" s="794"/>
      <c r="ADP88" s="794"/>
      <c r="ADQ88" s="794"/>
      <c r="ADR88" s="794"/>
      <c r="ADS88" s="794"/>
      <c r="ADT88" s="794"/>
      <c r="ADU88" s="794"/>
      <c r="ADV88" s="794"/>
      <c r="ADW88" s="794"/>
      <c r="ADX88" s="794"/>
      <c r="ADY88" s="794"/>
      <c r="ADZ88" s="794"/>
      <c r="AEA88" s="794"/>
      <c r="AEB88" s="794"/>
      <c r="AEC88" s="794"/>
      <c r="AED88" s="794"/>
      <c r="AEE88" s="794"/>
      <c r="AEF88" s="794"/>
      <c r="AEG88" s="794"/>
      <c r="AEH88" s="794"/>
      <c r="AEI88" s="794"/>
      <c r="AEJ88" s="794"/>
      <c r="AEK88" s="794"/>
      <c r="AEL88" s="794"/>
      <c r="AEM88" s="794"/>
      <c r="AEN88" s="794"/>
      <c r="AEO88" s="794"/>
      <c r="AEP88" s="794"/>
      <c r="AEQ88" s="794"/>
      <c r="AER88" s="794"/>
      <c r="AES88" s="794"/>
      <c r="AET88" s="794"/>
      <c r="AEU88" s="794"/>
      <c r="AEV88" s="794"/>
      <c r="AEW88" s="794"/>
      <c r="AEX88" s="794"/>
      <c r="AEY88" s="794"/>
      <c r="AEZ88" s="794"/>
      <c r="AFA88" s="794"/>
      <c r="AFB88" s="794"/>
      <c r="AFC88" s="794"/>
      <c r="AFD88" s="794"/>
      <c r="AFE88" s="794"/>
      <c r="AFF88" s="794"/>
      <c r="AFG88" s="794"/>
      <c r="AFH88" s="794"/>
      <c r="AFI88" s="794"/>
      <c r="AFJ88" s="794"/>
      <c r="AFK88" s="794"/>
      <c r="AFL88" s="794"/>
      <c r="AFM88" s="794"/>
      <c r="AFN88" s="794"/>
      <c r="AFO88" s="794"/>
      <c r="AFP88" s="794"/>
      <c r="AFQ88" s="794"/>
      <c r="AFR88" s="794"/>
      <c r="AFS88" s="794"/>
      <c r="AFT88" s="794"/>
      <c r="AFU88" s="794"/>
      <c r="AFV88" s="794"/>
      <c r="AFW88" s="794"/>
      <c r="AFX88" s="794"/>
      <c r="AFY88" s="794"/>
      <c r="AFZ88" s="794"/>
      <c r="AGA88" s="794"/>
      <c r="AGB88" s="794"/>
      <c r="AGC88" s="794"/>
      <c r="AGD88" s="794"/>
      <c r="AGE88" s="794"/>
      <c r="AGF88" s="794"/>
      <c r="AGG88" s="794"/>
      <c r="AGH88" s="794"/>
      <c r="AGI88" s="794"/>
      <c r="AGJ88" s="794"/>
      <c r="AGK88" s="794"/>
      <c r="AGL88" s="794"/>
      <c r="AGM88" s="794"/>
      <c r="AGN88" s="794"/>
      <c r="AGO88" s="794"/>
      <c r="AGP88" s="794"/>
      <c r="AGQ88" s="794"/>
      <c r="AGR88" s="794"/>
      <c r="AGS88" s="794"/>
      <c r="AGT88" s="794"/>
      <c r="AGU88" s="794"/>
      <c r="AGV88" s="794"/>
      <c r="AGW88" s="794"/>
      <c r="AGX88" s="794"/>
      <c r="AGY88" s="794"/>
      <c r="AGZ88" s="794"/>
      <c r="AHA88" s="794"/>
      <c r="AHB88" s="794"/>
      <c r="AHC88" s="794"/>
      <c r="AHD88" s="794"/>
      <c r="AHE88" s="794"/>
      <c r="AHF88" s="794"/>
      <c r="AHG88" s="794"/>
      <c r="AHH88" s="794"/>
      <c r="AHI88" s="794"/>
      <c r="AHJ88" s="794"/>
      <c r="AHK88" s="794"/>
      <c r="AHL88" s="794"/>
      <c r="AHM88" s="794"/>
      <c r="AHN88" s="794"/>
      <c r="AHO88" s="794"/>
      <c r="AHP88" s="794"/>
      <c r="AHQ88" s="794"/>
      <c r="AHR88" s="794"/>
      <c r="AHS88" s="794"/>
      <c r="AHT88" s="794"/>
      <c r="AHU88" s="794"/>
      <c r="AHV88" s="794"/>
      <c r="AHW88" s="794"/>
      <c r="AHX88" s="794"/>
      <c r="AHY88" s="794"/>
      <c r="AHZ88" s="794"/>
      <c r="AIA88" s="794"/>
      <c r="AIB88" s="794"/>
      <c r="AIC88" s="794"/>
      <c r="AID88" s="794"/>
      <c r="AIE88" s="794"/>
      <c r="AIF88" s="794"/>
      <c r="AIG88" s="794"/>
      <c r="AIH88" s="794"/>
      <c r="AII88" s="794"/>
      <c r="AIJ88" s="794"/>
      <c r="AIK88" s="794"/>
      <c r="AIL88" s="794"/>
      <c r="AIM88" s="794"/>
      <c r="AIN88" s="794"/>
      <c r="AIO88" s="794"/>
      <c r="AIP88" s="794"/>
      <c r="AIQ88" s="794"/>
      <c r="AIR88" s="794"/>
      <c r="AIS88" s="794"/>
      <c r="AIT88" s="794"/>
      <c r="AIU88" s="794"/>
      <c r="AIV88" s="794"/>
      <c r="AIW88" s="794"/>
      <c r="AIX88" s="794"/>
      <c r="AIY88" s="794"/>
      <c r="AIZ88" s="794"/>
      <c r="AJA88" s="794"/>
      <c r="AJB88" s="794"/>
      <c r="AJC88" s="794"/>
      <c r="AJD88" s="794"/>
      <c r="AJE88" s="794"/>
      <c r="AJF88" s="794"/>
      <c r="AJG88" s="794"/>
      <c r="AJH88" s="794"/>
      <c r="AJI88" s="794"/>
      <c r="AJJ88" s="794"/>
      <c r="AJK88" s="794"/>
      <c r="AJL88" s="794"/>
      <c r="AJM88" s="794"/>
      <c r="AJN88" s="794"/>
      <c r="AJO88" s="794"/>
      <c r="AJP88" s="794"/>
      <c r="AJQ88" s="794"/>
      <c r="AJR88" s="794"/>
      <c r="AJS88" s="794"/>
      <c r="AJT88" s="794"/>
      <c r="AJU88" s="794"/>
      <c r="AJV88" s="794"/>
      <c r="AJW88" s="794"/>
      <c r="AJX88" s="794"/>
      <c r="AJY88" s="794"/>
      <c r="AJZ88" s="794"/>
      <c r="AKA88" s="794"/>
      <c r="AKB88" s="794"/>
      <c r="AKC88" s="794"/>
      <c r="AKD88" s="794"/>
      <c r="AKE88" s="794"/>
      <c r="AKF88" s="794"/>
      <c r="AKG88" s="794"/>
      <c r="AKH88" s="794"/>
      <c r="AKI88" s="794"/>
      <c r="AKJ88" s="794"/>
      <c r="AKK88" s="794"/>
      <c r="AKL88" s="794"/>
      <c r="AKM88" s="794"/>
      <c r="AKN88" s="794"/>
      <c r="AKO88" s="794"/>
      <c r="AKP88" s="794"/>
      <c r="AKQ88" s="794"/>
      <c r="AKR88" s="794"/>
      <c r="AKS88" s="794"/>
      <c r="AKT88" s="794"/>
      <c r="AKU88" s="794"/>
      <c r="AKV88" s="794"/>
      <c r="AKW88" s="794"/>
      <c r="AKX88" s="794"/>
      <c r="AKY88" s="794"/>
      <c r="AKZ88" s="794"/>
      <c r="ALA88" s="794"/>
      <c r="ALB88" s="794"/>
      <c r="ALC88" s="794"/>
      <c r="ALD88" s="794"/>
      <c r="ALE88" s="794"/>
      <c r="ALF88" s="794"/>
      <c r="ALG88" s="794"/>
      <c r="ALH88" s="794"/>
      <c r="ALI88" s="794"/>
      <c r="ALJ88" s="794"/>
      <c r="ALK88" s="794"/>
      <c r="ALL88" s="794"/>
      <c r="ALM88" s="794"/>
      <c r="ALN88" s="794"/>
      <c r="ALO88" s="794"/>
      <c r="ALP88" s="794"/>
      <c r="ALQ88" s="794"/>
      <c r="ALR88" s="794"/>
      <c r="ALS88" s="794"/>
      <c r="ALT88" s="794"/>
      <c r="ALU88" s="794"/>
      <c r="ALV88" s="794"/>
      <c r="ALW88" s="794"/>
      <c r="ALX88" s="794"/>
      <c r="ALY88" s="794"/>
      <c r="ALZ88" s="794"/>
      <c r="AMA88" s="794"/>
      <c r="AMB88" s="794"/>
      <c r="AMC88" s="794"/>
      <c r="AMD88" s="794"/>
      <c r="AME88" s="794"/>
      <c r="AMF88" s="794"/>
      <c r="AMG88" s="794"/>
      <c r="AMH88" s="794"/>
      <c r="AMI88" s="794"/>
      <c r="AMJ88" s="794"/>
      <c r="AMK88" s="794"/>
      <c r="AML88" s="794"/>
      <c r="AMM88" s="794"/>
      <c r="AMN88" s="794"/>
      <c r="AMO88" s="794"/>
      <c r="AMP88" s="794"/>
      <c r="AMQ88" s="794"/>
      <c r="AMR88" s="794"/>
      <c r="AMS88" s="794"/>
      <c r="AMT88" s="794"/>
      <c r="AMU88" s="794"/>
      <c r="AMV88" s="794"/>
      <c r="AMW88" s="794"/>
      <c r="AMX88" s="794"/>
      <c r="AMY88" s="794"/>
      <c r="AMZ88" s="794"/>
      <c r="ANA88" s="794"/>
      <c r="ANB88" s="794"/>
      <c r="ANC88" s="794"/>
      <c r="AND88" s="794"/>
      <c r="ANE88" s="794"/>
      <c r="ANF88" s="794"/>
      <c r="ANG88" s="794"/>
      <c r="ANH88" s="794"/>
      <c r="ANI88" s="794"/>
      <c r="ANJ88" s="794"/>
      <c r="ANK88" s="794"/>
      <c r="ANL88" s="794"/>
      <c r="ANM88" s="794"/>
      <c r="ANN88" s="794"/>
      <c r="ANO88" s="794"/>
      <c r="ANP88" s="794"/>
      <c r="ANQ88" s="794"/>
      <c r="ANR88" s="794"/>
      <c r="ANS88" s="794"/>
      <c r="ANT88" s="794"/>
      <c r="ANU88" s="794"/>
      <c r="ANV88" s="794"/>
      <c r="ANW88" s="794"/>
      <c r="ANX88" s="794"/>
      <c r="ANY88" s="794"/>
      <c r="ANZ88" s="794"/>
      <c r="AOA88" s="794"/>
      <c r="AOB88" s="794"/>
      <c r="AOC88" s="794"/>
      <c r="AOD88" s="794"/>
      <c r="AOE88" s="794"/>
      <c r="AOF88" s="794"/>
      <c r="AOG88" s="794"/>
      <c r="AOH88" s="794"/>
      <c r="AOI88" s="794"/>
      <c r="AOJ88" s="794"/>
      <c r="AOK88" s="794"/>
      <c r="AOL88" s="794"/>
      <c r="AOM88" s="794"/>
      <c r="AON88" s="794"/>
      <c r="AOO88" s="794"/>
      <c r="AOP88" s="794"/>
      <c r="AOQ88" s="794"/>
      <c r="AOR88" s="794"/>
      <c r="AOS88" s="794"/>
      <c r="AOT88" s="794"/>
      <c r="AOU88" s="794"/>
      <c r="AOV88" s="794"/>
      <c r="AOW88" s="794"/>
      <c r="AOX88" s="794"/>
      <c r="AOY88" s="794"/>
      <c r="AOZ88" s="794"/>
      <c r="APA88" s="794"/>
      <c r="APB88" s="794"/>
      <c r="APC88" s="794"/>
      <c r="APD88" s="794"/>
      <c r="APE88" s="794"/>
      <c r="APF88" s="794"/>
      <c r="APG88" s="794"/>
      <c r="APH88" s="794"/>
      <c r="API88" s="794"/>
      <c r="APJ88" s="794"/>
      <c r="APK88" s="794"/>
      <c r="APL88" s="794"/>
      <c r="APM88" s="794"/>
      <c r="APN88" s="794"/>
      <c r="APO88" s="794"/>
      <c r="APP88" s="794"/>
      <c r="APQ88" s="794"/>
      <c r="APR88" s="794"/>
      <c r="APS88" s="794"/>
      <c r="APT88" s="794"/>
      <c r="APU88" s="794"/>
      <c r="APV88" s="794"/>
      <c r="APW88" s="794"/>
      <c r="APX88" s="794"/>
      <c r="APY88" s="794"/>
      <c r="APZ88" s="794"/>
      <c r="AQA88" s="794"/>
      <c r="AQB88" s="794"/>
      <c r="AQC88" s="794"/>
      <c r="AQD88" s="794"/>
      <c r="AQE88" s="794"/>
      <c r="AQF88" s="794"/>
      <c r="AQG88" s="794"/>
      <c r="AQH88" s="794"/>
      <c r="AQI88" s="794"/>
      <c r="AQJ88" s="794"/>
      <c r="AQK88" s="794"/>
      <c r="AQL88" s="794"/>
      <c r="AQM88" s="794"/>
      <c r="AQN88" s="794"/>
      <c r="AQO88" s="794"/>
      <c r="AQP88" s="794"/>
      <c r="AQQ88" s="794"/>
      <c r="AQR88" s="794"/>
      <c r="AQS88" s="794"/>
      <c r="AQT88" s="794"/>
      <c r="AQU88" s="794"/>
      <c r="AQV88" s="794"/>
      <c r="AQW88" s="794"/>
      <c r="AQX88" s="794"/>
      <c r="AQY88" s="794"/>
      <c r="AQZ88" s="794"/>
      <c r="ARA88" s="794"/>
      <c r="ARB88" s="794"/>
      <c r="ARC88" s="794"/>
      <c r="ARD88" s="794"/>
      <c r="ARE88" s="794"/>
      <c r="ARF88" s="794"/>
      <c r="ARG88" s="794"/>
      <c r="ARH88" s="794"/>
      <c r="ARI88" s="794"/>
      <c r="ARJ88" s="794"/>
      <c r="ARK88" s="794"/>
      <c r="ARL88" s="794"/>
      <c r="ARM88" s="794"/>
      <c r="ARN88" s="794"/>
      <c r="ARO88" s="794"/>
      <c r="ARP88" s="794"/>
      <c r="ARQ88" s="794"/>
      <c r="ARR88" s="794"/>
      <c r="ARS88" s="794"/>
      <c r="ART88" s="794"/>
      <c r="ARU88" s="794"/>
      <c r="ARV88" s="794"/>
      <c r="ARW88" s="794"/>
      <c r="ARX88" s="794"/>
      <c r="ARY88" s="794"/>
      <c r="ARZ88" s="794"/>
      <c r="ASA88" s="794"/>
      <c r="ASB88" s="794"/>
      <c r="ASC88" s="794"/>
      <c r="ASD88" s="794"/>
      <c r="ASE88" s="794"/>
      <c r="ASF88" s="794"/>
      <c r="ASG88" s="794"/>
      <c r="ASH88" s="794"/>
      <c r="ASI88" s="794"/>
      <c r="ASJ88" s="794"/>
      <c r="ASK88" s="794"/>
      <c r="ASL88" s="794"/>
      <c r="ASM88" s="794"/>
      <c r="ASN88" s="794"/>
      <c r="ASO88" s="794"/>
      <c r="ASP88" s="794"/>
      <c r="ASQ88" s="794"/>
      <c r="ASR88" s="794"/>
      <c r="ASS88" s="794"/>
      <c r="AST88" s="794"/>
      <c r="ASU88" s="794"/>
      <c r="ASV88" s="794"/>
      <c r="ASW88" s="794"/>
      <c r="ASX88" s="794"/>
      <c r="ASY88" s="794"/>
      <c r="ASZ88" s="794"/>
      <c r="ATA88" s="794"/>
      <c r="ATB88" s="794"/>
      <c r="ATC88" s="794"/>
      <c r="ATD88" s="794"/>
      <c r="ATE88" s="794"/>
      <c r="ATF88" s="794"/>
      <c r="ATG88" s="794"/>
      <c r="ATH88" s="794"/>
      <c r="ATI88" s="794"/>
      <c r="ATJ88" s="794"/>
      <c r="ATK88" s="794"/>
      <c r="ATL88" s="794"/>
      <c r="ATM88" s="794"/>
      <c r="ATN88" s="794"/>
      <c r="ATO88" s="794"/>
      <c r="ATP88" s="794"/>
      <c r="ATQ88" s="794"/>
      <c r="ATR88" s="794"/>
      <c r="ATS88" s="794"/>
      <c r="ATT88" s="794"/>
      <c r="ATU88" s="794"/>
      <c r="ATV88" s="794"/>
      <c r="ATW88" s="794"/>
      <c r="ATX88" s="794"/>
      <c r="ATY88" s="794"/>
      <c r="ATZ88" s="794"/>
      <c r="AUA88" s="794"/>
      <c r="AUB88" s="794"/>
      <c r="AUC88" s="794"/>
      <c r="AUD88" s="794"/>
      <c r="AUE88" s="794"/>
      <c r="AUF88" s="794"/>
      <c r="AUG88" s="794"/>
      <c r="AUH88" s="794"/>
      <c r="AUI88" s="794"/>
      <c r="AUJ88" s="794"/>
      <c r="AUK88" s="794"/>
      <c r="AUL88" s="794"/>
      <c r="AUM88" s="794"/>
      <c r="AUN88" s="794"/>
      <c r="AUO88" s="794"/>
      <c r="AUP88" s="794"/>
      <c r="AUQ88" s="794"/>
      <c r="AUR88" s="794"/>
      <c r="AUS88" s="794"/>
      <c r="AUT88" s="794"/>
      <c r="AUU88" s="794"/>
      <c r="AUV88" s="794"/>
      <c r="AUW88" s="794"/>
      <c r="AUX88" s="794"/>
      <c r="AUY88" s="794"/>
      <c r="AUZ88" s="794"/>
      <c r="AVA88" s="794"/>
      <c r="AVB88" s="794"/>
      <c r="AVC88" s="794"/>
      <c r="AVD88" s="794"/>
      <c r="AVE88" s="794"/>
      <c r="AVF88" s="794"/>
      <c r="AVG88" s="794"/>
      <c r="AVH88" s="794"/>
      <c r="AVI88" s="794"/>
      <c r="AVJ88" s="794"/>
      <c r="AVK88" s="794"/>
      <c r="AVL88" s="794"/>
      <c r="AVM88" s="794"/>
      <c r="AVN88" s="794"/>
      <c r="AVO88" s="794"/>
      <c r="AVP88" s="794"/>
      <c r="AVQ88" s="794"/>
      <c r="AVR88" s="794"/>
      <c r="AVS88" s="794"/>
      <c r="AVT88" s="794"/>
      <c r="AVU88" s="794"/>
      <c r="AVV88" s="794"/>
      <c r="AVW88" s="794"/>
      <c r="AVX88" s="794"/>
      <c r="AVY88" s="794"/>
      <c r="AVZ88" s="794"/>
      <c r="AWA88" s="794"/>
      <c r="AWB88" s="794"/>
      <c r="AWC88" s="794"/>
      <c r="AWD88" s="794"/>
      <c r="AWE88" s="794"/>
      <c r="AWF88" s="794"/>
      <c r="AWG88" s="794"/>
      <c r="AWH88" s="794"/>
      <c r="AWI88" s="794"/>
      <c r="AWJ88" s="794"/>
      <c r="AWK88" s="794"/>
      <c r="AWL88" s="794"/>
      <c r="AWM88" s="794"/>
      <c r="AWN88" s="794"/>
      <c r="AWO88" s="794"/>
      <c r="AWP88" s="794"/>
      <c r="AWQ88" s="794"/>
      <c r="AWR88" s="794"/>
      <c r="AWS88" s="794"/>
      <c r="AWT88" s="794"/>
      <c r="AWU88" s="794"/>
      <c r="AWV88" s="794"/>
      <c r="AWW88" s="794"/>
      <c r="AWX88" s="794"/>
      <c r="AWY88" s="794"/>
      <c r="AWZ88" s="794"/>
      <c r="AXA88" s="794"/>
      <c r="AXB88" s="794"/>
      <c r="AXC88" s="794"/>
      <c r="AXD88" s="794"/>
      <c r="AXE88" s="794"/>
      <c r="AXF88" s="794"/>
      <c r="AXG88" s="794"/>
      <c r="AXH88" s="794"/>
      <c r="AXI88" s="794"/>
      <c r="AXJ88" s="794"/>
      <c r="AXK88" s="794"/>
      <c r="AXL88" s="794"/>
      <c r="AXM88" s="794"/>
      <c r="AXN88" s="794"/>
      <c r="AXO88" s="794"/>
      <c r="AXP88" s="794"/>
      <c r="AXQ88" s="794"/>
      <c r="AXR88" s="794"/>
      <c r="AXS88" s="794"/>
      <c r="AXT88" s="794"/>
      <c r="AXU88" s="794"/>
      <c r="AXV88" s="794"/>
      <c r="AXW88" s="794"/>
      <c r="AXX88" s="794"/>
      <c r="AXY88" s="794"/>
      <c r="AXZ88" s="794"/>
      <c r="AYA88" s="794"/>
      <c r="AYB88" s="794"/>
      <c r="AYC88" s="794"/>
      <c r="AYD88" s="794"/>
      <c r="AYE88" s="794"/>
      <c r="AYF88" s="794"/>
      <c r="AYG88" s="794"/>
      <c r="AYH88" s="794"/>
      <c r="AYI88" s="794"/>
      <c r="AYJ88" s="794"/>
      <c r="AYK88" s="794"/>
      <c r="AYL88" s="794"/>
      <c r="AYM88" s="794"/>
      <c r="AYN88" s="794"/>
      <c r="AYO88" s="794"/>
      <c r="AYP88" s="794"/>
      <c r="AYQ88" s="794"/>
      <c r="AYR88" s="794"/>
      <c r="AYS88" s="794"/>
      <c r="AYT88" s="794"/>
      <c r="AYU88" s="794"/>
      <c r="AYV88" s="794"/>
      <c r="AYW88" s="794"/>
      <c r="AYX88" s="794"/>
      <c r="AYY88" s="794"/>
      <c r="AYZ88" s="794"/>
      <c r="AZA88" s="794"/>
      <c r="AZB88" s="794"/>
      <c r="AZC88" s="794"/>
      <c r="AZD88" s="794"/>
      <c r="AZE88" s="794"/>
      <c r="AZF88" s="794"/>
      <c r="AZG88" s="794"/>
      <c r="AZH88" s="794"/>
      <c r="AZI88" s="794"/>
      <c r="AZJ88" s="794"/>
      <c r="AZK88" s="794"/>
      <c r="AZL88" s="794"/>
      <c r="AZM88" s="794"/>
      <c r="AZN88" s="794"/>
      <c r="AZO88" s="794"/>
      <c r="AZP88" s="794"/>
      <c r="AZQ88" s="794"/>
      <c r="AZR88" s="794"/>
      <c r="AZS88" s="794"/>
      <c r="AZT88" s="794"/>
      <c r="AZU88" s="794"/>
      <c r="AZV88" s="794"/>
      <c r="AZW88" s="794"/>
      <c r="AZX88" s="794"/>
      <c r="AZY88" s="794"/>
      <c r="AZZ88" s="794"/>
      <c r="BAA88" s="794"/>
      <c r="BAB88" s="794"/>
      <c r="BAC88" s="794"/>
      <c r="BAD88" s="794"/>
      <c r="BAE88" s="794"/>
      <c r="BAF88" s="794"/>
      <c r="BAG88" s="794"/>
      <c r="BAH88" s="794"/>
      <c r="BAI88" s="794"/>
      <c r="BAJ88" s="794"/>
      <c r="BAK88" s="794"/>
      <c r="BAL88" s="794"/>
      <c r="BAM88" s="794"/>
      <c r="BAN88" s="794"/>
      <c r="BAO88" s="794"/>
      <c r="BAP88" s="794"/>
      <c r="BAQ88" s="794"/>
      <c r="BAR88" s="794"/>
      <c r="BAS88" s="794"/>
      <c r="BAT88" s="794"/>
      <c r="BAU88" s="794"/>
      <c r="BAV88" s="794"/>
      <c r="BAW88" s="794"/>
      <c r="BAX88" s="794"/>
      <c r="BAY88" s="794"/>
      <c r="BAZ88" s="794"/>
      <c r="BBA88" s="794"/>
      <c r="BBB88" s="794"/>
      <c r="BBC88" s="794"/>
      <c r="BBD88" s="794"/>
      <c r="BBE88" s="794"/>
      <c r="BBF88" s="794"/>
      <c r="BBG88" s="794"/>
      <c r="BBH88" s="794"/>
      <c r="BBI88" s="794"/>
      <c r="BBJ88" s="794"/>
      <c r="BBK88" s="794"/>
      <c r="BBL88" s="794"/>
      <c r="BBM88" s="794"/>
      <c r="BBN88" s="794"/>
      <c r="BBO88" s="794"/>
      <c r="BBP88" s="794"/>
      <c r="BBQ88" s="794"/>
      <c r="BBR88" s="794"/>
      <c r="BBS88" s="794"/>
      <c r="BBT88" s="794"/>
      <c r="BBU88" s="794"/>
      <c r="BBV88" s="794"/>
      <c r="BBW88" s="794"/>
      <c r="BBX88" s="794"/>
      <c r="BBY88" s="794"/>
      <c r="BBZ88" s="794"/>
      <c r="BCA88" s="794"/>
      <c r="BCB88" s="794"/>
      <c r="BCC88" s="794"/>
      <c r="BCD88" s="794"/>
      <c r="BCE88" s="794"/>
      <c r="BCF88" s="794"/>
      <c r="BCG88" s="794"/>
      <c r="BCH88" s="794"/>
      <c r="BCI88" s="794"/>
      <c r="BCJ88" s="794"/>
      <c r="BCK88" s="794"/>
      <c r="BCL88" s="794"/>
      <c r="BCM88" s="794"/>
      <c r="BCN88" s="794"/>
      <c r="BCO88" s="794"/>
      <c r="BCP88" s="794"/>
      <c r="BCQ88" s="794"/>
      <c r="BCR88" s="794"/>
      <c r="BCS88" s="794"/>
      <c r="BCT88" s="794"/>
      <c r="BCU88" s="794"/>
      <c r="BCV88" s="794"/>
      <c r="BCW88" s="794"/>
      <c r="BCX88" s="794"/>
      <c r="BCY88" s="794"/>
      <c r="BCZ88" s="794"/>
      <c r="BDA88" s="794"/>
      <c r="BDB88" s="794"/>
      <c r="BDC88" s="794"/>
      <c r="BDD88" s="794"/>
      <c r="BDE88" s="794"/>
      <c r="BDF88" s="794"/>
      <c r="BDG88" s="794"/>
      <c r="BDH88" s="794"/>
      <c r="BDI88" s="794"/>
      <c r="BDJ88" s="794"/>
      <c r="BDK88" s="794"/>
      <c r="BDL88" s="794"/>
      <c r="BDM88" s="794"/>
      <c r="BDN88" s="794"/>
      <c r="BDO88" s="794"/>
      <c r="BDP88" s="794"/>
      <c r="BDQ88" s="794"/>
      <c r="BDR88" s="794"/>
      <c r="BDS88" s="794"/>
      <c r="BDT88" s="794"/>
      <c r="BDU88" s="794"/>
      <c r="BDV88" s="794"/>
      <c r="BDW88" s="794"/>
      <c r="BDX88" s="794"/>
      <c r="BDY88" s="794"/>
      <c r="BDZ88" s="794"/>
      <c r="BEA88" s="794"/>
      <c r="BEB88" s="794"/>
      <c r="BEC88" s="794"/>
      <c r="BED88" s="794"/>
      <c r="BEE88" s="794"/>
      <c r="BEF88" s="794"/>
      <c r="BEG88" s="794"/>
      <c r="BEH88" s="794"/>
      <c r="BEI88" s="794"/>
      <c r="BEJ88" s="794"/>
      <c r="BEK88" s="794"/>
      <c r="BEL88" s="794"/>
      <c r="BEM88" s="794"/>
      <c r="BEN88" s="794"/>
      <c r="BEO88" s="794"/>
      <c r="BEP88" s="794"/>
      <c r="BEQ88" s="794"/>
      <c r="BER88" s="794"/>
      <c r="BES88" s="794"/>
      <c r="BET88" s="794"/>
      <c r="BEU88" s="794"/>
      <c r="BEV88" s="794"/>
      <c r="BEW88" s="794"/>
      <c r="BEX88" s="794"/>
      <c r="BEY88" s="794"/>
      <c r="BEZ88" s="794"/>
      <c r="BFA88" s="794"/>
      <c r="BFB88" s="794"/>
      <c r="BFC88" s="794"/>
      <c r="BFD88" s="794"/>
      <c r="BFE88" s="794"/>
      <c r="BFF88" s="794"/>
      <c r="BFG88" s="794"/>
      <c r="BFH88" s="794"/>
      <c r="BFI88" s="794"/>
      <c r="BFJ88" s="794"/>
      <c r="BFK88" s="794"/>
      <c r="BFL88" s="794"/>
      <c r="BFM88" s="794"/>
      <c r="BFN88" s="794"/>
      <c r="BFO88" s="794"/>
      <c r="BFP88" s="794"/>
      <c r="BFQ88" s="794"/>
      <c r="BFR88" s="794"/>
      <c r="BFS88" s="794"/>
      <c r="BFT88" s="794"/>
      <c r="BFU88" s="794"/>
      <c r="BFV88" s="794"/>
      <c r="BFW88" s="794"/>
      <c r="BFX88" s="794"/>
      <c r="BFY88" s="794"/>
      <c r="BFZ88" s="794"/>
      <c r="BGA88" s="794"/>
      <c r="BGB88" s="794"/>
      <c r="BGC88" s="794"/>
      <c r="BGD88" s="794"/>
      <c r="BGE88" s="794"/>
      <c r="BGF88" s="794"/>
      <c r="BGG88" s="794"/>
      <c r="BGH88" s="794"/>
      <c r="BGI88" s="794"/>
      <c r="BGJ88" s="794"/>
      <c r="BGK88" s="794"/>
      <c r="BGL88" s="794"/>
      <c r="BGM88" s="794"/>
      <c r="BGN88" s="794"/>
      <c r="BGO88" s="794"/>
      <c r="BGP88" s="794"/>
      <c r="BGQ88" s="794"/>
      <c r="BGR88" s="794"/>
      <c r="BGS88" s="794"/>
      <c r="BGT88" s="794"/>
      <c r="BGU88" s="794"/>
      <c r="BGV88" s="794"/>
      <c r="BGW88" s="794"/>
      <c r="BGX88" s="794"/>
      <c r="BGY88" s="794"/>
      <c r="BGZ88" s="794"/>
      <c r="BHA88" s="794"/>
      <c r="BHB88" s="794"/>
      <c r="BHC88" s="794"/>
      <c r="BHD88" s="794"/>
      <c r="BHE88" s="794"/>
      <c r="BHF88" s="794"/>
      <c r="BHG88" s="794"/>
      <c r="BHH88" s="794"/>
      <c r="BHI88" s="794"/>
      <c r="BHJ88" s="794"/>
      <c r="BHK88" s="794"/>
      <c r="BHL88" s="794"/>
      <c r="BHM88" s="794"/>
      <c r="BHN88" s="794"/>
      <c r="BHO88" s="794"/>
      <c r="BHP88" s="794"/>
      <c r="BHQ88" s="794"/>
      <c r="BHR88" s="794"/>
      <c r="BHS88" s="794"/>
      <c r="BHT88" s="794"/>
      <c r="BHU88" s="794"/>
      <c r="BHV88" s="794"/>
      <c r="BHW88" s="794"/>
      <c r="BHX88" s="794"/>
      <c r="BHY88" s="794"/>
      <c r="BHZ88" s="794"/>
      <c r="BIA88" s="794"/>
      <c r="BIB88" s="794"/>
      <c r="BIC88" s="794"/>
      <c r="BID88" s="794"/>
      <c r="BIE88" s="794"/>
      <c r="BIF88" s="794"/>
      <c r="BIG88" s="794"/>
      <c r="BIH88" s="794"/>
      <c r="BII88" s="794"/>
      <c r="BIJ88" s="794"/>
      <c r="BIK88" s="794"/>
      <c r="BIL88" s="794"/>
      <c r="BIM88" s="794"/>
      <c r="BIN88" s="794"/>
      <c r="BIO88" s="794"/>
      <c r="BIP88" s="794"/>
      <c r="BIQ88" s="794"/>
      <c r="BIR88" s="794"/>
      <c r="BIS88" s="794"/>
      <c r="BIT88" s="794"/>
      <c r="BIU88" s="794"/>
      <c r="BIV88" s="794"/>
      <c r="BIW88" s="794"/>
      <c r="BIX88" s="794"/>
      <c r="BIY88" s="794"/>
      <c r="BIZ88" s="794"/>
      <c r="BJA88" s="794"/>
      <c r="BJB88" s="794"/>
      <c r="BJC88" s="794"/>
      <c r="BJD88" s="794"/>
      <c r="BJE88" s="794"/>
      <c r="BJF88" s="794"/>
      <c r="BJG88" s="794"/>
      <c r="BJH88" s="794"/>
      <c r="BJI88" s="794"/>
      <c r="BJJ88" s="794"/>
      <c r="BJK88" s="794"/>
      <c r="BJL88" s="794"/>
      <c r="BJM88" s="794"/>
      <c r="BJN88" s="794"/>
      <c r="BJO88" s="794"/>
      <c r="BJP88" s="794"/>
      <c r="BJQ88" s="794"/>
      <c r="BJR88" s="794"/>
      <c r="BJS88" s="794"/>
      <c r="BJT88" s="794"/>
      <c r="BJU88" s="794"/>
      <c r="BJV88" s="794"/>
      <c r="BJW88" s="794"/>
      <c r="BJX88" s="794"/>
      <c r="BJY88" s="794"/>
      <c r="BJZ88" s="794"/>
      <c r="BKA88" s="794"/>
      <c r="BKB88" s="794"/>
      <c r="BKC88" s="794"/>
      <c r="BKD88" s="794"/>
      <c r="BKE88" s="794"/>
      <c r="BKF88" s="794"/>
      <c r="BKG88" s="794"/>
      <c r="BKH88" s="794"/>
      <c r="BKI88" s="794"/>
      <c r="BKJ88" s="794"/>
      <c r="BKK88" s="794"/>
      <c r="BKL88" s="794"/>
      <c r="BKM88" s="794"/>
      <c r="BKN88" s="794"/>
      <c r="BKO88" s="794"/>
      <c r="BKP88" s="794"/>
      <c r="BKQ88" s="794"/>
      <c r="BKR88" s="794"/>
      <c r="BKS88" s="794"/>
      <c r="BKT88" s="794"/>
      <c r="BKU88" s="794"/>
      <c r="BKV88" s="794"/>
      <c r="BKW88" s="794"/>
      <c r="BKX88" s="794"/>
      <c r="BKY88" s="794"/>
      <c r="BKZ88" s="794"/>
      <c r="BLA88" s="794"/>
      <c r="BLB88" s="794"/>
      <c r="BLC88" s="794"/>
      <c r="BLD88" s="794"/>
      <c r="BLE88" s="794"/>
      <c r="BLF88" s="794"/>
      <c r="BLG88" s="794"/>
      <c r="BLH88" s="794"/>
      <c r="BLI88" s="794"/>
      <c r="BLJ88" s="794"/>
      <c r="BLK88" s="794"/>
      <c r="BLL88" s="794"/>
      <c r="BLM88" s="794"/>
      <c r="BLN88" s="794"/>
      <c r="BLO88" s="794"/>
      <c r="BLP88" s="794"/>
      <c r="BLQ88" s="794"/>
      <c r="BLR88" s="794"/>
      <c r="BLS88" s="794"/>
      <c r="BLT88" s="794"/>
      <c r="BLU88" s="794"/>
      <c r="BLV88" s="794"/>
      <c r="BLW88" s="794"/>
      <c r="BLX88" s="794"/>
      <c r="BLY88" s="794"/>
      <c r="BLZ88" s="794"/>
      <c r="BMA88" s="794"/>
      <c r="BMB88" s="794"/>
      <c r="BMC88" s="794"/>
      <c r="BMD88" s="794"/>
      <c r="BME88" s="794"/>
      <c r="BMF88" s="794"/>
      <c r="BMG88" s="794"/>
      <c r="BMH88" s="794"/>
      <c r="BMI88" s="794"/>
      <c r="BMJ88" s="794"/>
      <c r="BMK88" s="794"/>
      <c r="BML88" s="794"/>
      <c r="BMM88" s="794"/>
      <c r="BMN88" s="794"/>
      <c r="BMO88" s="794"/>
      <c r="BMP88" s="794"/>
      <c r="BMQ88" s="794"/>
      <c r="BMR88" s="794"/>
      <c r="BMS88" s="794"/>
      <c r="BMT88" s="794"/>
      <c r="BMU88" s="794"/>
      <c r="BMV88" s="794"/>
      <c r="BMW88" s="794"/>
      <c r="BMX88" s="794"/>
      <c r="BMY88" s="794"/>
      <c r="BMZ88" s="794"/>
      <c r="BNA88" s="794"/>
      <c r="BNB88" s="794"/>
      <c r="BNC88" s="794"/>
      <c r="BND88" s="794"/>
      <c r="BNE88" s="794"/>
      <c r="BNF88" s="794"/>
      <c r="BNG88" s="794"/>
      <c r="BNH88" s="794"/>
      <c r="BNI88" s="794"/>
      <c r="BNJ88" s="794"/>
      <c r="BNK88" s="794"/>
      <c r="BNL88" s="794"/>
      <c r="BNM88" s="794"/>
      <c r="BNN88" s="794"/>
      <c r="BNO88" s="794"/>
      <c r="BNP88" s="794"/>
      <c r="BNQ88" s="794"/>
      <c r="BNR88" s="794"/>
      <c r="BNS88" s="794"/>
      <c r="BNT88" s="794"/>
      <c r="BNU88" s="794"/>
      <c r="BNV88" s="794"/>
      <c r="BNW88" s="794"/>
      <c r="BNX88" s="794"/>
      <c r="BNY88" s="794"/>
      <c r="BNZ88" s="794"/>
      <c r="BOA88" s="794"/>
      <c r="BOB88" s="794"/>
      <c r="BOC88" s="794"/>
      <c r="BOD88" s="794"/>
      <c r="BOE88" s="794"/>
      <c r="BOF88" s="794"/>
      <c r="BOG88" s="794"/>
      <c r="BOH88" s="794"/>
      <c r="BOI88" s="794"/>
      <c r="BOJ88" s="794"/>
      <c r="BOK88" s="794"/>
      <c r="BOL88" s="794"/>
      <c r="BOM88" s="794"/>
      <c r="BON88" s="794"/>
      <c r="BOO88" s="794"/>
      <c r="BOP88" s="794"/>
      <c r="BOQ88" s="794"/>
      <c r="BOR88" s="794"/>
      <c r="BOS88" s="794"/>
      <c r="BOT88" s="794"/>
      <c r="BOU88" s="794"/>
      <c r="BOV88" s="794"/>
      <c r="BOW88" s="794"/>
      <c r="BOX88" s="794"/>
      <c r="BOY88" s="794"/>
      <c r="BOZ88" s="794"/>
      <c r="BPA88" s="794"/>
      <c r="BPB88" s="794"/>
      <c r="BPC88" s="794"/>
      <c r="BPD88" s="794"/>
      <c r="BPE88" s="794"/>
      <c r="BPF88" s="794"/>
      <c r="BPG88" s="794"/>
      <c r="BPH88" s="794"/>
      <c r="BPI88" s="794"/>
      <c r="BPJ88" s="794"/>
      <c r="BPK88" s="794"/>
      <c r="BPL88" s="794"/>
      <c r="BPM88" s="794"/>
      <c r="BPN88" s="794"/>
      <c r="BPO88" s="794"/>
      <c r="BPP88" s="794"/>
      <c r="BPQ88" s="794"/>
      <c r="BPR88" s="794"/>
      <c r="BPS88" s="794"/>
      <c r="BPT88" s="794"/>
      <c r="BPU88" s="794"/>
      <c r="BPV88" s="794"/>
      <c r="BPW88" s="794"/>
      <c r="BPX88" s="794"/>
      <c r="BPY88" s="794"/>
      <c r="BPZ88" s="794"/>
      <c r="BQA88" s="794"/>
      <c r="BQB88" s="794"/>
      <c r="BQC88" s="794"/>
      <c r="BQD88" s="794"/>
      <c r="BQE88" s="794"/>
      <c r="BQF88" s="794"/>
      <c r="BQG88" s="794"/>
      <c r="BQH88" s="794"/>
      <c r="BQI88" s="794"/>
      <c r="BQJ88" s="794"/>
      <c r="BQK88" s="794"/>
      <c r="BQL88" s="794"/>
      <c r="BQM88" s="794"/>
      <c r="BQN88" s="794"/>
      <c r="BQO88" s="794"/>
      <c r="BQP88" s="794"/>
      <c r="BQQ88" s="794"/>
      <c r="BQR88" s="794"/>
      <c r="BQS88" s="794"/>
      <c r="BQT88" s="794"/>
      <c r="BQU88" s="794"/>
      <c r="BQV88" s="794"/>
      <c r="BQW88" s="794"/>
      <c r="BQX88" s="794"/>
      <c r="BQY88" s="794"/>
      <c r="BQZ88" s="794"/>
      <c r="BRA88" s="794"/>
      <c r="BRB88" s="794"/>
      <c r="BRC88" s="794"/>
      <c r="BRD88" s="794"/>
      <c r="BRE88" s="794"/>
      <c r="BRF88" s="794"/>
      <c r="BRG88" s="794"/>
      <c r="BRH88" s="794"/>
      <c r="BRI88" s="794"/>
      <c r="BRJ88" s="794"/>
      <c r="BRK88" s="794"/>
      <c r="BRL88" s="794"/>
      <c r="BRM88" s="794"/>
      <c r="BRN88" s="794"/>
      <c r="BRO88" s="794"/>
      <c r="BRP88" s="794"/>
      <c r="BRQ88" s="794"/>
      <c r="BRR88" s="794"/>
      <c r="BRS88" s="794"/>
      <c r="BRT88" s="794"/>
      <c r="BRU88" s="794"/>
      <c r="BRV88" s="794"/>
      <c r="BRW88" s="794"/>
      <c r="BRX88" s="794"/>
      <c r="BRY88" s="794"/>
      <c r="BRZ88" s="794"/>
      <c r="BSA88" s="794"/>
      <c r="BSB88" s="794"/>
      <c r="BSC88" s="794"/>
      <c r="BSD88" s="794"/>
      <c r="BSE88" s="794"/>
      <c r="BSF88" s="794"/>
      <c r="BSG88" s="794"/>
      <c r="BSH88" s="794"/>
      <c r="BSI88" s="794"/>
      <c r="BSJ88" s="794"/>
      <c r="BSK88" s="794"/>
      <c r="BSL88" s="794"/>
      <c r="BSM88" s="794"/>
      <c r="BSN88" s="794"/>
      <c r="BSO88" s="794"/>
      <c r="BSP88" s="794"/>
      <c r="BSQ88" s="794"/>
      <c r="BSR88" s="794"/>
      <c r="BSS88" s="794"/>
      <c r="BST88" s="794"/>
      <c r="BSU88" s="794"/>
      <c r="BSV88" s="794"/>
      <c r="BSW88" s="794"/>
      <c r="BSX88" s="794"/>
      <c r="BSY88" s="794"/>
      <c r="BSZ88" s="794"/>
      <c r="BTA88" s="794"/>
      <c r="BTB88" s="794"/>
      <c r="BTC88" s="794"/>
      <c r="BTD88" s="794"/>
      <c r="BTE88" s="794"/>
      <c r="BTF88" s="794"/>
      <c r="BTG88" s="794"/>
      <c r="BTH88" s="794"/>
      <c r="BTI88" s="794"/>
      <c r="BTJ88" s="794"/>
      <c r="BTK88" s="794"/>
      <c r="BTL88" s="794"/>
      <c r="BTM88" s="794"/>
      <c r="BTN88" s="794"/>
      <c r="BTO88" s="794"/>
      <c r="BTP88" s="794"/>
      <c r="BTQ88" s="794"/>
      <c r="BTR88" s="794"/>
      <c r="BTS88" s="794"/>
      <c r="BTT88" s="794"/>
      <c r="BTU88" s="794"/>
      <c r="BTV88" s="794"/>
      <c r="BTW88" s="794"/>
      <c r="BTX88" s="794"/>
      <c r="BTY88" s="794"/>
      <c r="BTZ88" s="794"/>
      <c r="BUA88" s="794"/>
      <c r="BUB88" s="794"/>
      <c r="BUC88" s="794"/>
      <c r="BUD88" s="794"/>
      <c r="BUE88" s="794"/>
      <c r="BUF88" s="794"/>
      <c r="BUG88" s="794"/>
      <c r="BUH88" s="794"/>
      <c r="BUI88" s="794"/>
      <c r="BUJ88" s="794"/>
      <c r="BUK88" s="794"/>
      <c r="BUL88" s="794"/>
      <c r="BUM88" s="794"/>
      <c r="BUN88" s="794"/>
      <c r="BUO88" s="794"/>
      <c r="BUP88" s="794"/>
      <c r="BUQ88" s="794"/>
      <c r="BUR88" s="794"/>
      <c r="BUS88" s="794"/>
      <c r="BUT88" s="794"/>
      <c r="BUU88" s="794"/>
      <c r="BUV88" s="794"/>
      <c r="BUW88" s="794"/>
      <c r="BUX88" s="794"/>
      <c r="BUY88" s="794"/>
      <c r="BUZ88" s="794"/>
      <c r="BVA88" s="794"/>
      <c r="BVB88" s="794"/>
      <c r="BVC88" s="794"/>
      <c r="BVD88" s="794"/>
      <c r="BVE88" s="794"/>
      <c r="BVF88" s="794"/>
      <c r="BVG88" s="794"/>
      <c r="BVH88" s="794"/>
      <c r="BVI88" s="794"/>
      <c r="BVJ88" s="794"/>
      <c r="BVK88" s="794"/>
      <c r="BVL88" s="794"/>
      <c r="BVM88" s="794"/>
      <c r="BVN88" s="794"/>
      <c r="BVO88" s="794"/>
      <c r="BVP88" s="794"/>
      <c r="BVQ88" s="794"/>
      <c r="BVR88" s="794"/>
      <c r="BVS88" s="794"/>
      <c r="BVT88" s="794"/>
      <c r="BVU88" s="794"/>
      <c r="BVV88" s="794"/>
      <c r="BVW88" s="794"/>
      <c r="BVX88" s="794"/>
      <c r="BVY88" s="794"/>
      <c r="BVZ88" s="794"/>
      <c r="BWA88" s="794"/>
      <c r="BWB88" s="794"/>
      <c r="BWC88" s="794"/>
      <c r="BWD88" s="794"/>
      <c r="BWE88" s="794"/>
      <c r="BWF88" s="794"/>
      <c r="BWG88" s="794"/>
      <c r="BWH88" s="794"/>
      <c r="BWI88" s="794"/>
      <c r="BWJ88" s="794"/>
      <c r="BWK88" s="794"/>
      <c r="BWL88" s="794"/>
      <c r="BWM88" s="794"/>
      <c r="BWN88" s="794"/>
      <c r="BWO88" s="794"/>
      <c r="BWP88" s="794"/>
      <c r="BWQ88" s="794"/>
      <c r="BWR88" s="794"/>
      <c r="BWS88" s="794"/>
      <c r="BWT88" s="794"/>
      <c r="BWU88" s="794"/>
      <c r="BWV88" s="794"/>
      <c r="BWW88" s="794"/>
      <c r="BWX88" s="794"/>
      <c r="BWY88" s="794"/>
      <c r="BWZ88" s="794"/>
      <c r="BXA88" s="794"/>
      <c r="BXB88" s="794"/>
      <c r="BXC88" s="794"/>
      <c r="BXD88" s="794"/>
      <c r="BXE88" s="794"/>
      <c r="BXF88" s="794"/>
      <c r="BXG88" s="794"/>
      <c r="BXH88" s="794"/>
      <c r="BXI88" s="794"/>
      <c r="BXJ88" s="794"/>
      <c r="BXK88" s="794"/>
      <c r="BXL88" s="794"/>
      <c r="BXM88" s="794"/>
      <c r="BXN88" s="794"/>
      <c r="BXO88" s="794"/>
      <c r="BXP88" s="794"/>
      <c r="BXQ88" s="794"/>
      <c r="BXR88" s="794"/>
      <c r="BXS88" s="794"/>
      <c r="BXT88" s="794"/>
      <c r="BXU88" s="794"/>
      <c r="BXV88" s="794"/>
      <c r="BXW88" s="794"/>
      <c r="BXX88" s="794"/>
      <c r="BXY88" s="794"/>
      <c r="BXZ88" s="794"/>
      <c r="BYA88" s="794"/>
      <c r="BYB88" s="794"/>
      <c r="BYC88" s="794"/>
      <c r="BYD88" s="794"/>
      <c r="BYE88" s="794"/>
      <c r="BYF88" s="794"/>
      <c r="BYG88" s="794"/>
      <c r="BYH88" s="794"/>
      <c r="BYI88" s="794"/>
      <c r="BYJ88" s="794"/>
      <c r="BYK88" s="794"/>
      <c r="BYL88" s="794"/>
      <c r="BYM88" s="794"/>
      <c r="BYN88" s="794"/>
      <c r="BYO88" s="794"/>
      <c r="BYP88" s="794"/>
      <c r="BYQ88" s="794"/>
      <c r="BYR88" s="794"/>
      <c r="BYS88" s="794"/>
      <c r="BYT88" s="794"/>
      <c r="BYU88" s="794"/>
      <c r="BYV88" s="794"/>
      <c r="BYW88" s="794"/>
      <c r="BYX88" s="794"/>
      <c r="BYY88" s="794"/>
      <c r="BYZ88" s="794"/>
      <c r="BZA88" s="794"/>
      <c r="BZB88" s="794"/>
      <c r="BZC88" s="794"/>
      <c r="BZD88" s="794"/>
      <c r="BZE88" s="794"/>
      <c r="BZF88" s="794"/>
      <c r="BZG88" s="794"/>
      <c r="BZH88" s="794"/>
      <c r="BZI88" s="794"/>
      <c r="BZJ88" s="794"/>
      <c r="BZK88" s="794"/>
      <c r="BZL88" s="794"/>
      <c r="BZM88" s="794"/>
      <c r="BZN88" s="794"/>
      <c r="BZO88" s="794"/>
      <c r="BZP88" s="794"/>
      <c r="BZQ88" s="794"/>
      <c r="BZR88" s="794"/>
      <c r="BZS88" s="794"/>
      <c r="BZT88" s="794"/>
      <c r="BZU88" s="794"/>
      <c r="BZV88" s="794"/>
      <c r="BZW88" s="794"/>
      <c r="BZX88" s="794"/>
      <c r="BZY88" s="794"/>
      <c r="BZZ88" s="794"/>
      <c r="CAA88" s="794"/>
      <c r="CAB88" s="794"/>
      <c r="CAC88" s="794"/>
      <c r="CAD88" s="794"/>
      <c r="CAE88" s="794"/>
      <c r="CAF88" s="794"/>
      <c r="CAG88" s="794"/>
      <c r="CAH88" s="794"/>
      <c r="CAI88" s="794"/>
      <c r="CAJ88" s="794"/>
      <c r="CAK88" s="794"/>
      <c r="CAL88" s="794"/>
      <c r="CAM88" s="794"/>
      <c r="CAN88" s="794"/>
      <c r="CAO88" s="794"/>
      <c r="CAP88" s="794"/>
      <c r="CAQ88" s="794"/>
      <c r="CAR88" s="794"/>
      <c r="CAS88" s="794"/>
      <c r="CAT88" s="794"/>
      <c r="CAU88" s="794"/>
      <c r="CAV88" s="794"/>
      <c r="CAW88" s="794"/>
      <c r="CAX88" s="794"/>
      <c r="CAY88" s="794"/>
      <c r="CAZ88" s="794"/>
      <c r="CBA88" s="794"/>
      <c r="CBB88" s="794"/>
      <c r="CBC88" s="794"/>
      <c r="CBD88" s="794"/>
      <c r="CBE88" s="794"/>
      <c r="CBF88" s="794"/>
      <c r="CBG88" s="794"/>
      <c r="CBH88" s="794"/>
      <c r="CBI88" s="794"/>
      <c r="CBJ88" s="794"/>
      <c r="CBK88" s="794"/>
      <c r="CBL88" s="794"/>
      <c r="CBM88" s="794"/>
      <c r="CBN88" s="794"/>
      <c r="CBO88" s="794"/>
      <c r="CBP88" s="794"/>
      <c r="CBQ88" s="794"/>
      <c r="CBR88" s="794"/>
      <c r="CBS88" s="794"/>
      <c r="CBT88" s="794"/>
      <c r="CBU88" s="794"/>
      <c r="CBV88" s="794"/>
      <c r="CBW88" s="794"/>
      <c r="CBX88" s="794"/>
      <c r="CBY88" s="794"/>
      <c r="CBZ88" s="794"/>
      <c r="CCA88" s="794"/>
      <c r="CCB88" s="794"/>
      <c r="CCC88" s="794"/>
      <c r="CCD88" s="794"/>
      <c r="CCE88" s="794"/>
      <c r="CCF88" s="794"/>
      <c r="CCG88" s="794"/>
      <c r="CCH88" s="794"/>
      <c r="CCI88" s="794"/>
      <c r="CCJ88" s="794"/>
      <c r="CCK88" s="794"/>
      <c r="CCL88" s="794"/>
      <c r="CCM88" s="794"/>
      <c r="CCN88" s="794"/>
      <c r="CCO88" s="794"/>
      <c r="CCP88" s="794"/>
      <c r="CCQ88" s="794"/>
      <c r="CCR88" s="794"/>
      <c r="CCS88" s="794"/>
      <c r="CCT88" s="794"/>
      <c r="CCU88" s="794"/>
      <c r="CCV88" s="794"/>
      <c r="CCW88" s="794"/>
      <c r="CCX88" s="794"/>
      <c r="CCY88" s="794"/>
      <c r="CCZ88" s="794"/>
      <c r="CDA88" s="794"/>
      <c r="CDB88" s="794"/>
      <c r="CDC88" s="794"/>
      <c r="CDD88" s="794"/>
      <c r="CDE88" s="794"/>
      <c r="CDF88" s="794"/>
      <c r="CDG88" s="794"/>
      <c r="CDH88" s="794"/>
      <c r="CDI88" s="794"/>
      <c r="CDJ88" s="794"/>
      <c r="CDK88" s="794"/>
      <c r="CDL88" s="794"/>
      <c r="CDM88" s="794"/>
      <c r="CDN88" s="794"/>
      <c r="CDO88" s="794"/>
      <c r="CDP88" s="794"/>
      <c r="CDQ88" s="794"/>
      <c r="CDR88" s="794"/>
      <c r="CDS88" s="794"/>
      <c r="CDT88" s="794"/>
      <c r="CDU88" s="794"/>
      <c r="CDV88" s="794"/>
      <c r="CDW88" s="794"/>
      <c r="CDX88" s="794"/>
      <c r="CDY88" s="794"/>
      <c r="CDZ88" s="794"/>
      <c r="CEA88" s="794"/>
      <c r="CEB88" s="794"/>
      <c r="CEC88" s="794"/>
      <c r="CED88" s="794"/>
      <c r="CEE88" s="794"/>
      <c r="CEF88" s="794"/>
      <c r="CEG88" s="794"/>
      <c r="CEH88" s="794"/>
      <c r="CEI88" s="794"/>
      <c r="CEJ88" s="794"/>
      <c r="CEK88" s="794"/>
      <c r="CEL88" s="794"/>
      <c r="CEM88" s="794"/>
      <c r="CEN88" s="794"/>
      <c r="CEO88" s="794"/>
      <c r="CEP88" s="794"/>
      <c r="CEQ88" s="794"/>
      <c r="CER88" s="794"/>
      <c r="CES88" s="794"/>
      <c r="CET88" s="794"/>
      <c r="CEU88" s="794"/>
      <c r="CEV88" s="794"/>
      <c r="CEW88" s="794"/>
      <c r="CEX88" s="794"/>
      <c r="CEY88" s="794"/>
      <c r="CEZ88" s="794"/>
      <c r="CFA88" s="794"/>
      <c r="CFB88" s="794"/>
      <c r="CFC88" s="794"/>
      <c r="CFD88" s="794"/>
      <c r="CFE88" s="794"/>
      <c r="CFF88" s="794"/>
      <c r="CFG88" s="794"/>
      <c r="CFH88" s="794"/>
      <c r="CFI88" s="794"/>
      <c r="CFJ88" s="794"/>
      <c r="CFK88" s="794"/>
      <c r="CFL88" s="794"/>
      <c r="CFM88" s="794"/>
      <c r="CFN88" s="794"/>
      <c r="CFO88" s="794"/>
      <c r="CFP88" s="794"/>
      <c r="CFQ88" s="794"/>
      <c r="CFR88" s="794"/>
      <c r="CFS88" s="794"/>
      <c r="CFT88" s="794"/>
      <c r="CFU88" s="794"/>
      <c r="CFV88" s="794"/>
      <c r="CFW88" s="794"/>
      <c r="CFX88" s="794"/>
      <c r="CFY88" s="794"/>
      <c r="CFZ88" s="794"/>
      <c r="CGA88" s="794"/>
      <c r="CGB88" s="794"/>
      <c r="CGC88" s="794"/>
      <c r="CGD88" s="794"/>
      <c r="CGE88" s="794"/>
      <c r="CGF88" s="794"/>
      <c r="CGG88" s="794"/>
      <c r="CGH88" s="794"/>
      <c r="CGI88" s="794"/>
      <c r="CGJ88" s="794"/>
      <c r="CGK88" s="794"/>
      <c r="CGL88" s="794"/>
      <c r="CGM88" s="794"/>
      <c r="CGN88" s="794"/>
      <c r="CGO88" s="794"/>
      <c r="CGP88" s="794"/>
      <c r="CGQ88" s="794"/>
      <c r="CGR88" s="794"/>
      <c r="CGS88" s="794"/>
      <c r="CGT88" s="794"/>
      <c r="CGU88" s="794"/>
      <c r="CGV88" s="794"/>
      <c r="CGW88" s="794"/>
      <c r="CGX88" s="794"/>
      <c r="CGY88" s="794"/>
      <c r="CGZ88" s="794"/>
      <c r="CHA88" s="794"/>
      <c r="CHB88" s="794"/>
      <c r="CHC88" s="794"/>
      <c r="CHD88" s="794"/>
      <c r="CHE88" s="794"/>
      <c r="CHF88" s="794"/>
      <c r="CHG88" s="794"/>
      <c r="CHH88" s="794"/>
      <c r="CHI88" s="794"/>
      <c r="CHJ88" s="794"/>
      <c r="CHK88" s="794"/>
      <c r="CHL88" s="794"/>
      <c r="CHM88" s="794"/>
      <c r="CHN88" s="794"/>
      <c r="CHO88" s="794"/>
      <c r="CHP88" s="794"/>
      <c r="CHQ88" s="794"/>
      <c r="CHR88" s="794"/>
      <c r="CHS88" s="794"/>
      <c r="CHT88" s="794"/>
      <c r="CHU88" s="794"/>
      <c r="CHV88" s="794"/>
      <c r="CHW88" s="794"/>
      <c r="CHX88" s="794"/>
      <c r="CHY88" s="794"/>
      <c r="CHZ88" s="794"/>
      <c r="CIA88" s="794"/>
      <c r="CIB88" s="794"/>
      <c r="CIC88" s="794"/>
      <c r="CID88" s="794"/>
      <c r="CIE88" s="794"/>
      <c r="CIF88" s="794"/>
      <c r="CIG88" s="794"/>
      <c r="CIH88" s="794"/>
      <c r="CII88" s="794"/>
      <c r="CIJ88" s="794"/>
      <c r="CIK88" s="794"/>
      <c r="CIL88" s="794"/>
      <c r="CIM88" s="794"/>
      <c r="CIN88" s="794"/>
      <c r="CIO88" s="794"/>
      <c r="CIP88" s="794"/>
      <c r="CIQ88" s="794"/>
      <c r="CIR88" s="794"/>
      <c r="CIS88" s="794"/>
      <c r="CIT88" s="794"/>
      <c r="CIU88" s="794"/>
      <c r="CIV88" s="794"/>
      <c r="CIW88" s="794"/>
      <c r="CIX88" s="794"/>
      <c r="CIY88" s="794"/>
      <c r="CIZ88" s="794"/>
      <c r="CJA88" s="794"/>
      <c r="CJB88" s="794"/>
      <c r="CJC88" s="794"/>
      <c r="CJD88" s="794"/>
      <c r="CJE88" s="794"/>
      <c r="CJF88" s="794"/>
      <c r="CJG88" s="794"/>
      <c r="CJH88" s="794"/>
      <c r="CJI88" s="794"/>
      <c r="CJJ88" s="794"/>
      <c r="CJK88" s="794"/>
      <c r="CJL88" s="794"/>
      <c r="CJM88" s="794"/>
      <c r="CJN88" s="794"/>
      <c r="CJO88" s="794"/>
      <c r="CJP88" s="794"/>
      <c r="CJQ88" s="794"/>
      <c r="CJR88" s="794"/>
      <c r="CJS88" s="794"/>
      <c r="CJT88" s="794"/>
      <c r="CJU88" s="794"/>
      <c r="CJV88" s="794"/>
      <c r="CJW88" s="794"/>
      <c r="CJX88" s="794"/>
      <c r="CJY88" s="794"/>
      <c r="CJZ88" s="794"/>
      <c r="CKA88" s="794"/>
      <c r="CKB88" s="794"/>
      <c r="CKC88" s="794"/>
      <c r="CKD88" s="794"/>
      <c r="CKE88" s="794"/>
      <c r="CKF88" s="794"/>
      <c r="CKG88" s="794"/>
      <c r="CKH88" s="794"/>
      <c r="CKI88" s="794"/>
      <c r="CKJ88" s="794"/>
      <c r="CKK88" s="794"/>
      <c r="CKL88" s="794"/>
      <c r="CKM88" s="794"/>
      <c r="CKN88" s="794"/>
      <c r="CKO88" s="794"/>
      <c r="CKP88" s="794"/>
      <c r="CKQ88" s="794"/>
      <c r="CKR88" s="794"/>
      <c r="CKS88" s="794"/>
      <c r="CKT88" s="794"/>
      <c r="CKU88" s="794"/>
      <c r="CKV88" s="794"/>
      <c r="CKW88" s="794"/>
      <c r="CKX88" s="794"/>
      <c r="CKY88" s="794"/>
      <c r="CKZ88" s="794"/>
      <c r="CLA88" s="794"/>
      <c r="CLB88" s="794"/>
      <c r="CLC88" s="794"/>
      <c r="CLD88" s="794"/>
      <c r="CLE88" s="794"/>
      <c r="CLF88" s="794"/>
      <c r="CLG88" s="794"/>
      <c r="CLH88" s="794"/>
      <c r="CLI88" s="794"/>
      <c r="CLJ88" s="794"/>
      <c r="CLK88" s="794"/>
      <c r="CLL88" s="794"/>
      <c r="CLM88" s="794"/>
      <c r="CLN88" s="794"/>
      <c r="CLO88" s="794"/>
      <c r="CLP88" s="794"/>
      <c r="CLQ88" s="794"/>
      <c r="CLR88" s="794"/>
      <c r="CLS88" s="794"/>
      <c r="CLT88" s="794"/>
      <c r="CLU88" s="794"/>
      <c r="CLV88" s="794"/>
      <c r="CLW88" s="794"/>
      <c r="CLX88" s="794"/>
      <c r="CLY88" s="794"/>
      <c r="CLZ88" s="794"/>
      <c r="CMA88" s="794"/>
      <c r="CMB88" s="794"/>
      <c r="CMC88" s="794"/>
      <c r="CMD88" s="794"/>
      <c r="CME88" s="794"/>
      <c r="CMF88" s="794"/>
      <c r="CMG88" s="794"/>
      <c r="CMH88" s="794"/>
      <c r="CMI88" s="794"/>
      <c r="CMJ88" s="794"/>
      <c r="CMK88" s="794"/>
      <c r="CML88" s="794"/>
      <c r="CMM88" s="794"/>
      <c r="CMN88" s="794"/>
      <c r="CMO88" s="794"/>
      <c r="CMP88" s="794"/>
      <c r="CMQ88" s="794"/>
      <c r="CMR88" s="794"/>
      <c r="CMS88" s="794"/>
      <c r="CMT88" s="794"/>
      <c r="CMU88" s="794"/>
      <c r="CMV88" s="794"/>
      <c r="CMW88" s="794"/>
      <c r="CMX88" s="794"/>
      <c r="CMY88" s="794"/>
      <c r="CMZ88" s="794"/>
      <c r="CNA88" s="794"/>
      <c r="CNB88" s="794"/>
      <c r="CNC88" s="794"/>
      <c r="CND88" s="794"/>
      <c r="CNE88" s="794"/>
      <c r="CNF88" s="794"/>
      <c r="CNG88" s="794"/>
      <c r="CNH88" s="794"/>
      <c r="CNI88" s="794"/>
      <c r="CNJ88" s="794"/>
      <c r="CNK88" s="794"/>
      <c r="CNL88" s="794"/>
      <c r="CNM88" s="794"/>
      <c r="CNN88" s="794"/>
      <c r="CNO88" s="794"/>
      <c r="CNP88" s="794"/>
      <c r="CNQ88" s="794"/>
      <c r="CNR88" s="794"/>
      <c r="CNS88" s="794"/>
      <c r="CNT88" s="794"/>
      <c r="CNU88" s="794"/>
      <c r="CNV88" s="794"/>
      <c r="CNW88" s="794"/>
      <c r="CNX88" s="794"/>
      <c r="CNY88" s="794"/>
      <c r="CNZ88" s="794"/>
      <c r="COA88" s="794"/>
      <c r="COB88" s="794"/>
      <c r="COC88" s="794"/>
      <c r="COD88" s="794"/>
      <c r="COE88" s="794"/>
      <c r="COF88" s="794"/>
      <c r="COG88" s="794"/>
      <c r="COH88" s="794"/>
      <c r="COI88" s="794"/>
      <c r="COJ88" s="794"/>
      <c r="COK88" s="794"/>
      <c r="COL88" s="794"/>
      <c r="COM88" s="794"/>
      <c r="CON88" s="794"/>
      <c r="COO88" s="794"/>
      <c r="COP88" s="794"/>
      <c r="COQ88" s="794"/>
      <c r="COR88" s="794"/>
      <c r="COS88" s="794"/>
      <c r="COT88" s="794"/>
      <c r="COU88" s="794"/>
      <c r="COV88" s="794"/>
      <c r="COW88" s="794"/>
      <c r="COX88" s="794"/>
      <c r="COY88" s="794"/>
      <c r="COZ88" s="794"/>
      <c r="CPA88" s="794"/>
      <c r="CPB88" s="794"/>
      <c r="CPC88" s="794"/>
      <c r="CPD88" s="794"/>
      <c r="CPE88" s="794"/>
      <c r="CPF88" s="794"/>
      <c r="CPG88" s="794"/>
      <c r="CPH88" s="794"/>
      <c r="CPI88" s="794"/>
      <c r="CPJ88" s="794"/>
      <c r="CPK88" s="794"/>
      <c r="CPL88" s="794"/>
      <c r="CPM88" s="794"/>
      <c r="CPN88" s="794"/>
      <c r="CPO88" s="794"/>
      <c r="CPP88" s="794"/>
      <c r="CPQ88" s="794"/>
      <c r="CPR88" s="794"/>
      <c r="CPS88" s="794"/>
      <c r="CPT88" s="794"/>
      <c r="CPU88" s="794"/>
      <c r="CPV88" s="794"/>
      <c r="CPW88" s="794"/>
      <c r="CPX88" s="794"/>
      <c r="CPY88" s="794"/>
      <c r="CPZ88" s="794"/>
      <c r="CQA88" s="794"/>
      <c r="CQB88" s="794"/>
      <c r="CQC88" s="794"/>
      <c r="CQD88" s="794"/>
      <c r="CQE88" s="794"/>
      <c r="CQF88" s="794"/>
      <c r="CQG88" s="794"/>
      <c r="CQH88" s="794"/>
      <c r="CQI88" s="794"/>
      <c r="CQJ88" s="794"/>
      <c r="CQK88" s="794"/>
      <c r="CQL88" s="794"/>
      <c r="CQM88" s="794"/>
      <c r="CQN88" s="794"/>
      <c r="CQO88" s="794"/>
      <c r="CQP88" s="794"/>
      <c r="CQQ88" s="794"/>
      <c r="CQR88" s="794"/>
      <c r="CQS88" s="794"/>
      <c r="CQT88" s="794"/>
      <c r="CQU88" s="794"/>
      <c r="CQV88" s="794"/>
      <c r="CQW88" s="794"/>
      <c r="CQX88" s="794"/>
      <c r="CQY88" s="794"/>
      <c r="CQZ88" s="794"/>
      <c r="CRA88" s="794"/>
      <c r="CRB88" s="794"/>
      <c r="CRC88" s="794"/>
      <c r="CRD88" s="794"/>
      <c r="CRE88" s="794"/>
      <c r="CRF88" s="794"/>
      <c r="CRG88" s="794"/>
      <c r="CRH88" s="794"/>
      <c r="CRI88" s="794"/>
      <c r="CRJ88" s="794"/>
      <c r="CRK88" s="794"/>
      <c r="CRL88" s="794"/>
      <c r="CRM88" s="794"/>
      <c r="CRN88" s="794"/>
      <c r="CRO88" s="794"/>
      <c r="CRP88" s="794"/>
      <c r="CRQ88" s="794"/>
      <c r="CRR88" s="794"/>
      <c r="CRS88" s="794"/>
      <c r="CRT88" s="794"/>
      <c r="CRU88" s="794"/>
      <c r="CRV88" s="794"/>
      <c r="CRW88" s="794"/>
      <c r="CRX88" s="794"/>
      <c r="CRY88" s="794"/>
      <c r="CRZ88" s="794"/>
      <c r="CSA88" s="794"/>
      <c r="CSB88" s="794"/>
      <c r="CSC88" s="794"/>
      <c r="CSD88" s="794"/>
      <c r="CSE88" s="794"/>
      <c r="CSF88" s="794"/>
      <c r="CSG88" s="794"/>
      <c r="CSH88" s="794"/>
      <c r="CSI88" s="794"/>
      <c r="CSJ88" s="794"/>
      <c r="CSK88" s="794"/>
      <c r="CSL88" s="794"/>
      <c r="CSM88" s="794"/>
      <c r="CSN88" s="794"/>
      <c r="CSO88" s="794"/>
      <c r="CSP88" s="794"/>
      <c r="CSQ88" s="794"/>
      <c r="CSR88" s="794"/>
      <c r="CSS88" s="794"/>
      <c r="CST88" s="794"/>
      <c r="CSU88" s="794"/>
      <c r="CSV88" s="794"/>
      <c r="CSW88" s="794"/>
      <c r="CSX88" s="794"/>
      <c r="CSY88" s="794"/>
      <c r="CSZ88" s="794"/>
      <c r="CTA88" s="794"/>
      <c r="CTB88" s="794"/>
      <c r="CTC88" s="794"/>
      <c r="CTD88" s="794"/>
      <c r="CTE88" s="794"/>
      <c r="CTF88" s="794"/>
      <c r="CTG88" s="794"/>
      <c r="CTH88" s="794"/>
      <c r="CTI88" s="794"/>
      <c r="CTJ88" s="794"/>
      <c r="CTK88" s="794"/>
      <c r="CTL88" s="794"/>
      <c r="CTM88" s="794"/>
      <c r="CTN88" s="794"/>
      <c r="CTO88" s="794"/>
      <c r="CTP88" s="794"/>
      <c r="CTQ88" s="794"/>
      <c r="CTR88" s="794"/>
      <c r="CTS88" s="794"/>
      <c r="CTT88" s="794"/>
      <c r="CTU88" s="794"/>
      <c r="CTV88" s="794"/>
      <c r="CTW88" s="794"/>
      <c r="CTX88" s="794"/>
      <c r="CTY88" s="794"/>
      <c r="CTZ88" s="794"/>
      <c r="CUA88" s="794"/>
      <c r="CUB88" s="794"/>
      <c r="CUC88" s="794"/>
      <c r="CUD88" s="794"/>
      <c r="CUE88" s="794"/>
      <c r="CUF88" s="794"/>
      <c r="CUG88" s="794"/>
      <c r="CUH88" s="794"/>
      <c r="CUI88" s="794"/>
      <c r="CUJ88" s="794"/>
      <c r="CUK88" s="794"/>
      <c r="CUL88" s="794"/>
      <c r="CUM88" s="794"/>
      <c r="CUN88" s="794"/>
      <c r="CUO88" s="794"/>
      <c r="CUP88" s="794"/>
      <c r="CUQ88" s="794"/>
      <c r="CUR88" s="794"/>
      <c r="CUS88" s="794"/>
      <c r="CUT88" s="794"/>
      <c r="CUU88" s="794"/>
      <c r="CUV88" s="794"/>
      <c r="CUW88" s="794"/>
      <c r="CUX88" s="794"/>
      <c r="CUY88" s="794"/>
      <c r="CUZ88" s="794"/>
      <c r="CVA88" s="794"/>
      <c r="CVB88" s="794"/>
      <c r="CVC88" s="794"/>
      <c r="CVD88" s="794"/>
      <c r="CVE88" s="794"/>
      <c r="CVF88" s="794"/>
      <c r="CVG88" s="794"/>
      <c r="CVH88" s="794"/>
      <c r="CVI88" s="794"/>
      <c r="CVJ88" s="794"/>
      <c r="CVK88" s="794"/>
      <c r="CVL88" s="794"/>
      <c r="CVM88" s="794"/>
      <c r="CVN88" s="794"/>
      <c r="CVO88" s="794"/>
      <c r="CVP88" s="794"/>
      <c r="CVQ88" s="794"/>
      <c r="CVR88" s="794"/>
      <c r="CVS88" s="794"/>
      <c r="CVT88" s="794"/>
      <c r="CVU88" s="794"/>
      <c r="CVV88" s="794"/>
      <c r="CVW88" s="794"/>
      <c r="CVX88" s="794"/>
      <c r="CVY88" s="794"/>
      <c r="CVZ88" s="794"/>
      <c r="CWA88" s="794"/>
      <c r="CWB88" s="794"/>
      <c r="CWC88" s="794"/>
      <c r="CWD88" s="794"/>
      <c r="CWE88" s="794"/>
      <c r="CWF88" s="794"/>
      <c r="CWG88" s="794"/>
      <c r="CWH88" s="794"/>
      <c r="CWI88" s="794"/>
      <c r="CWJ88" s="794"/>
      <c r="CWK88" s="794"/>
      <c r="CWL88" s="794"/>
      <c r="CWM88" s="794"/>
      <c r="CWN88" s="794"/>
      <c r="CWO88" s="794"/>
      <c r="CWP88" s="794"/>
      <c r="CWQ88" s="794"/>
      <c r="CWR88" s="794"/>
      <c r="CWS88" s="794"/>
      <c r="CWT88" s="794"/>
      <c r="CWU88" s="794"/>
      <c r="CWV88" s="794"/>
      <c r="CWW88" s="794"/>
      <c r="CWX88" s="794"/>
      <c r="CWY88" s="794"/>
      <c r="CWZ88" s="794"/>
      <c r="CXA88" s="794"/>
      <c r="CXB88" s="794"/>
      <c r="CXC88" s="794"/>
      <c r="CXD88" s="794"/>
      <c r="CXE88" s="794"/>
      <c r="CXF88" s="794"/>
      <c r="CXG88" s="794"/>
      <c r="CXH88" s="794"/>
      <c r="CXI88" s="794"/>
      <c r="CXJ88" s="794"/>
      <c r="CXK88" s="794"/>
      <c r="CXL88" s="794"/>
      <c r="CXM88" s="794"/>
      <c r="CXN88" s="794"/>
      <c r="CXO88" s="794"/>
      <c r="CXP88" s="794"/>
      <c r="CXQ88" s="794"/>
      <c r="CXR88" s="794"/>
      <c r="CXS88" s="794"/>
      <c r="CXT88" s="794"/>
      <c r="CXU88" s="794"/>
      <c r="CXV88" s="794"/>
      <c r="CXW88" s="794"/>
      <c r="CXX88" s="794"/>
      <c r="CXY88" s="794"/>
      <c r="CXZ88" s="794"/>
      <c r="CYA88" s="794"/>
      <c r="CYB88" s="794"/>
      <c r="CYC88" s="794"/>
      <c r="CYD88" s="794"/>
      <c r="CYE88" s="794"/>
      <c r="CYF88" s="794"/>
      <c r="CYG88" s="794"/>
      <c r="CYH88" s="794"/>
      <c r="CYI88" s="794"/>
      <c r="CYJ88" s="794"/>
      <c r="CYK88" s="794"/>
      <c r="CYL88" s="794"/>
      <c r="CYM88" s="794"/>
      <c r="CYN88" s="794"/>
      <c r="CYO88" s="794"/>
      <c r="CYP88" s="794"/>
      <c r="CYQ88" s="794"/>
      <c r="CYR88" s="794"/>
      <c r="CYS88" s="794"/>
      <c r="CYT88" s="794"/>
      <c r="CYU88" s="794"/>
      <c r="CYV88" s="794"/>
      <c r="CYW88" s="794"/>
      <c r="CYX88" s="794"/>
      <c r="CYY88" s="794"/>
      <c r="CYZ88" s="794"/>
      <c r="CZA88" s="794"/>
      <c r="CZB88" s="794"/>
      <c r="CZC88" s="794"/>
      <c r="CZD88" s="794"/>
      <c r="CZE88" s="794"/>
      <c r="CZF88" s="794"/>
      <c r="CZG88" s="794"/>
      <c r="CZH88" s="794"/>
      <c r="CZI88" s="794"/>
      <c r="CZJ88" s="794"/>
      <c r="CZK88" s="794"/>
      <c r="CZL88" s="794"/>
      <c r="CZM88" s="794"/>
      <c r="CZN88" s="794"/>
      <c r="CZO88" s="794"/>
      <c r="CZP88" s="794"/>
      <c r="CZQ88" s="794"/>
      <c r="CZR88" s="794"/>
      <c r="CZS88" s="794"/>
      <c r="CZT88" s="794"/>
      <c r="CZU88" s="794"/>
      <c r="CZV88" s="794"/>
      <c r="CZW88" s="794"/>
      <c r="CZX88" s="794"/>
      <c r="CZY88" s="794"/>
      <c r="CZZ88" s="794"/>
      <c r="DAA88" s="794"/>
      <c r="DAB88" s="794"/>
      <c r="DAC88" s="794"/>
      <c r="DAD88" s="794"/>
      <c r="DAE88" s="794"/>
      <c r="DAF88" s="794"/>
      <c r="DAG88" s="794"/>
      <c r="DAH88" s="794"/>
      <c r="DAI88" s="794"/>
      <c r="DAJ88" s="794"/>
      <c r="DAK88" s="794"/>
      <c r="DAL88" s="794"/>
      <c r="DAM88" s="794"/>
      <c r="DAN88" s="794"/>
      <c r="DAO88" s="794"/>
      <c r="DAP88" s="794"/>
      <c r="DAQ88" s="794"/>
      <c r="DAR88" s="794"/>
      <c r="DAS88" s="794"/>
      <c r="DAT88" s="794"/>
      <c r="DAU88" s="794"/>
      <c r="DAV88" s="794"/>
      <c r="DAW88" s="794"/>
      <c r="DAX88" s="794"/>
      <c r="DAY88" s="794"/>
      <c r="DAZ88" s="794"/>
      <c r="DBA88" s="794"/>
      <c r="DBB88" s="794"/>
      <c r="DBC88" s="794"/>
      <c r="DBD88" s="794"/>
      <c r="DBE88" s="794"/>
      <c r="DBF88" s="794"/>
      <c r="DBG88" s="794"/>
      <c r="DBH88" s="794"/>
      <c r="DBI88" s="794"/>
      <c r="DBJ88" s="794"/>
      <c r="DBK88" s="794"/>
      <c r="DBL88" s="794"/>
      <c r="DBM88" s="794"/>
      <c r="DBN88" s="794"/>
      <c r="DBO88" s="794"/>
      <c r="DBP88" s="794"/>
      <c r="DBQ88" s="794"/>
      <c r="DBR88" s="794"/>
      <c r="DBS88" s="794"/>
      <c r="DBT88" s="794"/>
      <c r="DBU88" s="794"/>
      <c r="DBV88" s="794"/>
      <c r="DBW88" s="794"/>
      <c r="DBX88" s="794"/>
      <c r="DBY88" s="794"/>
      <c r="DBZ88" s="794"/>
      <c r="DCA88" s="794"/>
      <c r="DCB88" s="794"/>
      <c r="DCC88" s="794"/>
      <c r="DCD88" s="794"/>
      <c r="DCE88" s="794"/>
      <c r="DCF88" s="794"/>
      <c r="DCG88" s="794"/>
      <c r="DCH88" s="794"/>
      <c r="DCI88" s="794"/>
      <c r="DCJ88" s="794"/>
      <c r="DCK88" s="794"/>
      <c r="DCL88" s="794"/>
      <c r="DCM88" s="794"/>
      <c r="DCN88" s="794"/>
      <c r="DCO88" s="794"/>
      <c r="DCP88" s="794"/>
      <c r="DCQ88" s="794"/>
      <c r="DCR88" s="794"/>
      <c r="DCS88" s="794"/>
      <c r="DCT88" s="794"/>
      <c r="DCU88" s="794"/>
      <c r="DCV88" s="794"/>
      <c r="DCW88" s="794"/>
      <c r="DCX88" s="794"/>
      <c r="DCY88" s="794"/>
      <c r="DCZ88" s="794"/>
      <c r="DDA88" s="794"/>
      <c r="DDB88" s="794"/>
      <c r="DDC88" s="794"/>
      <c r="DDD88" s="794"/>
      <c r="DDE88" s="794"/>
      <c r="DDF88" s="794"/>
      <c r="DDG88" s="794"/>
      <c r="DDH88" s="794"/>
      <c r="DDI88" s="794"/>
      <c r="DDJ88" s="794"/>
      <c r="DDK88" s="794"/>
      <c r="DDL88" s="794"/>
      <c r="DDM88" s="794"/>
      <c r="DDN88" s="794"/>
      <c r="DDO88" s="794"/>
      <c r="DDP88" s="794"/>
      <c r="DDQ88" s="794"/>
      <c r="DDR88" s="794"/>
      <c r="DDS88" s="794"/>
      <c r="DDT88" s="794"/>
      <c r="DDU88" s="794"/>
      <c r="DDV88" s="794"/>
      <c r="DDW88" s="794"/>
      <c r="DDX88" s="794"/>
      <c r="DDY88" s="794"/>
      <c r="DDZ88" s="794"/>
      <c r="DEA88" s="794"/>
      <c r="DEB88" s="794"/>
      <c r="DEC88" s="794"/>
      <c r="DED88" s="794"/>
      <c r="DEE88" s="794"/>
      <c r="DEF88" s="794"/>
      <c r="DEG88" s="794"/>
      <c r="DEH88" s="794"/>
      <c r="DEI88" s="794"/>
      <c r="DEJ88" s="794"/>
      <c r="DEK88" s="794"/>
      <c r="DEL88" s="794"/>
      <c r="DEM88" s="794"/>
      <c r="DEN88" s="794"/>
      <c r="DEO88" s="794"/>
      <c r="DEP88" s="794"/>
      <c r="DEQ88" s="794"/>
      <c r="DER88" s="794"/>
      <c r="DES88" s="794"/>
      <c r="DET88" s="794"/>
      <c r="DEU88" s="794"/>
      <c r="DEV88" s="794"/>
      <c r="DEW88" s="794"/>
      <c r="DEX88" s="794"/>
      <c r="DEY88" s="794"/>
      <c r="DEZ88" s="794"/>
      <c r="DFA88" s="794"/>
      <c r="DFB88" s="794"/>
      <c r="DFC88" s="794"/>
      <c r="DFD88" s="794"/>
      <c r="DFE88" s="794"/>
      <c r="DFF88" s="794"/>
      <c r="DFG88" s="794"/>
      <c r="DFH88" s="794"/>
      <c r="DFI88" s="794"/>
      <c r="DFJ88" s="794"/>
      <c r="DFK88" s="794"/>
      <c r="DFL88" s="794"/>
      <c r="DFM88" s="794"/>
      <c r="DFN88" s="794"/>
      <c r="DFO88" s="794"/>
      <c r="DFP88" s="794"/>
      <c r="DFQ88" s="794"/>
      <c r="DFR88" s="794"/>
      <c r="DFS88" s="794"/>
      <c r="DFT88" s="794"/>
      <c r="DFU88" s="794"/>
      <c r="DFV88" s="794"/>
      <c r="DFW88" s="794"/>
      <c r="DFX88" s="794"/>
      <c r="DFY88" s="794"/>
      <c r="DFZ88" s="794"/>
      <c r="DGA88" s="794"/>
      <c r="DGB88" s="794"/>
      <c r="DGC88" s="794"/>
      <c r="DGD88" s="794"/>
      <c r="DGE88" s="794"/>
      <c r="DGF88" s="794"/>
      <c r="DGG88" s="794"/>
      <c r="DGH88" s="794"/>
      <c r="DGI88" s="794"/>
      <c r="DGJ88" s="794"/>
      <c r="DGK88" s="794"/>
      <c r="DGL88" s="794"/>
      <c r="DGM88" s="794"/>
      <c r="DGN88" s="794"/>
      <c r="DGO88" s="794"/>
      <c r="DGP88" s="794"/>
      <c r="DGQ88" s="794"/>
      <c r="DGR88" s="794"/>
      <c r="DGS88" s="794"/>
      <c r="DGT88" s="794"/>
      <c r="DGU88" s="794"/>
      <c r="DGV88" s="794"/>
      <c r="DGW88" s="794"/>
      <c r="DGX88" s="794"/>
      <c r="DGY88" s="794"/>
      <c r="DGZ88" s="794"/>
      <c r="DHA88" s="794"/>
      <c r="DHB88" s="794"/>
      <c r="DHC88" s="794"/>
      <c r="DHD88" s="794"/>
      <c r="DHE88" s="794"/>
      <c r="DHF88" s="794"/>
      <c r="DHG88" s="794"/>
      <c r="DHH88" s="794"/>
      <c r="DHI88" s="794"/>
      <c r="DHJ88" s="794"/>
      <c r="DHK88" s="794"/>
      <c r="DHL88" s="794"/>
      <c r="DHM88" s="794"/>
      <c r="DHN88" s="794"/>
      <c r="DHO88" s="794"/>
      <c r="DHP88" s="794"/>
      <c r="DHQ88" s="794"/>
      <c r="DHR88" s="794"/>
      <c r="DHS88" s="794"/>
      <c r="DHT88" s="794"/>
      <c r="DHU88" s="794"/>
      <c r="DHV88" s="794"/>
      <c r="DHW88" s="794"/>
      <c r="DHX88" s="794"/>
      <c r="DHY88" s="794"/>
      <c r="DHZ88" s="794"/>
      <c r="DIA88" s="794"/>
      <c r="DIB88" s="794"/>
      <c r="DIC88" s="794"/>
      <c r="DID88" s="794"/>
      <c r="DIE88" s="794"/>
      <c r="DIF88" s="794"/>
      <c r="DIG88" s="794"/>
      <c r="DIH88" s="794"/>
      <c r="DII88" s="794"/>
      <c r="DIJ88" s="794"/>
      <c r="DIK88" s="794"/>
      <c r="DIL88" s="794"/>
      <c r="DIM88" s="794"/>
      <c r="DIN88" s="794"/>
      <c r="DIO88" s="794"/>
      <c r="DIP88" s="794"/>
      <c r="DIQ88" s="794"/>
      <c r="DIR88" s="794"/>
      <c r="DIS88" s="794"/>
      <c r="DIT88" s="794"/>
      <c r="DIU88" s="794"/>
      <c r="DIV88" s="794"/>
      <c r="DIW88" s="794"/>
      <c r="DIX88" s="794"/>
      <c r="DIY88" s="794"/>
      <c r="DIZ88" s="794"/>
      <c r="DJA88" s="794"/>
      <c r="DJB88" s="794"/>
      <c r="DJC88" s="794"/>
      <c r="DJD88" s="794"/>
      <c r="DJE88" s="794"/>
      <c r="DJF88" s="794"/>
      <c r="DJG88" s="794"/>
      <c r="DJH88" s="794"/>
      <c r="DJI88" s="794"/>
      <c r="DJJ88" s="794"/>
      <c r="DJK88" s="794"/>
      <c r="DJL88" s="794"/>
      <c r="DJM88" s="794"/>
      <c r="DJN88" s="794"/>
      <c r="DJO88" s="794"/>
      <c r="DJP88" s="794"/>
      <c r="DJQ88" s="794"/>
      <c r="DJR88" s="794"/>
      <c r="DJS88" s="794"/>
      <c r="DJT88" s="794"/>
      <c r="DJU88" s="794"/>
      <c r="DJV88" s="794"/>
      <c r="DJW88" s="794"/>
      <c r="DJX88" s="794"/>
      <c r="DJY88" s="794"/>
      <c r="DJZ88" s="794"/>
      <c r="DKA88" s="794"/>
      <c r="DKB88" s="794"/>
      <c r="DKC88" s="794"/>
      <c r="DKD88" s="794"/>
      <c r="DKE88" s="794"/>
      <c r="DKF88" s="794"/>
      <c r="DKG88" s="794"/>
      <c r="DKH88" s="794"/>
      <c r="DKI88" s="794"/>
      <c r="DKJ88" s="794"/>
      <c r="DKK88" s="794"/>
      <c r="DKL88" s="794"/>
      <c r="DKM88" s="794"/>
      <c r="DKN88" s="794"/>
      <c r="DKO88" s="794"/>
      <c r="DKP88" s="794"/>
      <c r="DKQ88" s="794"/>
      <c r="DKR88" s="794"/>
      <c r="DKS88" s="794"/>
      <c r="DKT88" s="794"/>
      <c r="DKU88" s="794"/>
      <c r="DKV88" s="794"/>
      <c r="DKW88" s="794"/>
      <c r="DKX88" s="794"/>
      <c r="DKY88" s="794"/>
      <c r="DKZ88" s="794"/>
      <c r="DLA88" s="794"/>
      <c r="DLB88" s="794"/>
      <c r="DLC88" s="794"/>
      <c r="DLD88" s="794"/>
      <c r="DLE88" s="794"/>
      <c r="DLF88" s="794"/>
      <c r="DLG88" s="794"/>
      <c r="DLH88" s="794"/>
      <c r="DLI88" s="794"/>
      <c r="DLJ88" s="794"/>
      <c r="DLK88" s="794"/>
      <c r="DLL88" s="794"/>
      <c r="DLM88" s="794"/>
      <c r="DLN88" s="794"/>
      <c r="DLO88" s="794"/>
      <c r="DLP88" s="794"/>
      <c r="DLQ88" s="794"/>
      <c r="DLR88" s="794"/>
      <c r="DLS88" s="794"/>
      <c r="DLT88" s="794"/>
      <c r="DLU88" s="794"/>
      <c r="DLV88" s="794"/>
      <c r="DLW88" s="794"/>
      <c r="DLX88" s="794"/>
      <c r="DLY88" s="794"/>
      <c r="DLZ88" s="794"/>
      <c r="DMA88" s="794"/>
      <c r="DMB88" s="794"/>
      <c r="DMC88" s="794"/>
      <c r="DMD88" s="794"/>
      <c r="DME88" s="794"/>
      <c r="DMF88" s="794"/>
      <c r="DMG88" s="794"/>
      <c r="DMH88" s="794"/>
      <c r="DMI88" s="794"/>
      <c r="DMJ88" s="794"/>
      <c r="DMK88" s="794"/>
      <c r="DML88" s="794"/>
      <c r="DMM88" s="794"/>
      <c r="DMN88" s="794"/>
      <c r="DMO88" s="794"/>
      <c r="DMP88" s="794"/>
      <c r="DMQ88" s="794"/>
      <c r="DMR88" s="794"/>
      <c r="DMS88" s="794"/>
      <c r="DMT88" s="794"/>
      <c r="DMU88" s="794"/>
      <c r="DMV88" s="794"/>
      <c r="DMW88" s="794"/>
      <c r="DMX88" s="794"/>
      <c r="DMY88" s="794"/>
      <c r="DMZ88" s="794"/>
      <c r="DNA88" s="794"/>
      <c r="DNB88" s="794"/>
      <c r="DNC88" s="794"/>
      <c r="DND88" s="794"/>
      <c r="DNE88" s="794"/>
      <c r="DNF88" s="794"/>
      <c r="DNG88" s="794"/>
      <c r="DNH88" s="794"/>
      <c r="DNI88" s="794"/>
      <c r="DNJ88" s="794"/>
      <c r="DNK88" s="794"/>
      <c r="DNL88" s="794"/>
      <c r="DNM88" s="794"/>
      <c r="DNN88" s="794"/>
      <c r="DNO88" s="794"/>
      <c r="DNP88" s="794"/>
      <c r="DNQ88" s="794"/>
      <c r="DNR88" s="794"/>
      <c r="DNS88" s="794"/>
      <c r="DNT88" s="794"/>
      <c r="DNU88" s="794"/>
      <c r="DNV88" s="794"/>
      <c r="DNW88" s="794"/>
      <c r="DNX88" s="794"/>
      <c r="DNY88" s="794"/>
      <c r="DNZ88" s="794"/>
      <c r="DOA88" s="794"/>
      <c r="DOB88" s="794"/>
      <c r="DOC88" s="794"/>
      <c r="DOD88" s="794"/>
      <c r="DOE88" s="794"/>
      <c r="DOF88" s="794"/>
      <c r="DOG88" s="794"/>
      <c r="DOH88" s="794"/>
      <c r="DOI88" s="794"/>
      <c r="DOJ88" s="794"/>
      <c r="DOK88" s="794"/>
      <c r="DOL88" s="794"/>
      <c r="DOM88" s="794"/>
      <c r="DON88" s="794"/>
      <c r="DOO88" s="794"/>
      <c r="DOP88" s="794"/>
      <c r="DOQ88" s="794"/>
      <c r="DOR88" s="794"/>
      <c r="DOS88" s="794"/>
      <c r="DOT88" s="794"/>
      <c r="DOU88" s="794"/>
      <c r="DOV88" s="794"/>
      <c r="DOW88" s="794"/>
      <c r="DOX88" s="794"/>
      <c r="DOY88" s="794"/>
      <c r="DOZ88" s="794"/>
      <c r="DPA88" s="794"/>
      <c r="DPB88" s="794"/>
      <c r="DPC88" s="794"/>
      <c r="DPD88" s="794"/>
      <c r="DPE88" s="794"/>
      <c r="DPF88" s="794"/>
      <c r="DPG88" s="794"/>
      <c r="DPH88" s="794"/>
      <c r="DPI88" s="794"/>
      <c r="DPJ88" s="794"/>
      <c r="DPK88" s="794"/>
      <c r="DPL88" s="794"/>
      <c r="DPM88" s="794"/>
      <c r="DPN88" s="794"/>
      <c r="DPO88" s="794"/>
      <c r="DPP88" s="794"/>
      <c r="DPQ88" s="794"/>
      <c r="DPR88" s="794"/>
      <c r="DPS88" s="794"/>
      <c r="DPT88" s="794"/>
      <c r="DPU88" s="794"/>
      <c r="DPV88" s="794"/>
      <c r="DPW88" s="794"/>
      <c r="DPX88" s="794"/>
      <c r="DPY88" s="794"/>
      <c r="DPZ88" s="794"/>
      <c r="DQA88" s="794"/>
      <c r="DQB88" s="794"/>
      <c r="DQC88" s="794"/>
      <c r="DQD88" s="794"/>
      <c r="DQE88" s="794"/>
      <c r="DQF88" s="794"/>
      <c r="DQG88" s="794"/>
      <c r="DQH88" s="794"/>
      <c r="DQI88" s="794"/>
      <c r="DQJ88" s="794"/>
      <c r="DQK88" s="794"/>
      <c r="DQL88" s="794"/>
      <c r="DQM88" s="794"/>
      <c r="DQN88" s="794"/>
      <c r="DQO88" s="794"/>
      <c r="DQP88" s="794"/>
      <c r="DQQ88" s="794"/>
      <c r="DQR88" s="794"/>
      <c r="DQS88" s="794"/>
      <c r="DQT88" s="794"/>
      <c r="DQU88" s="794"/>
      <c r="DQV88" s="794"/>
      <c r="DQW88" s="794"/>
      <c r="DQX88" s="794"/>
      <c r="DQY88" s="794"/>
      <c r="DQZ88" s="794"/>
      <c r="DRA88" s="794"/>
      <c r="DRB88" s="794"/>
      <c r="DRC88" s="794"/>
      <c r="DRD88" s="794"/>
      <c r="DRE88" s="794"/>
      <c r="DRF88" s="794"/>
      <c r="DRG88" s="794"/>
      <c r="DRH88" s="794"/>
      <c r="DRI88" s="794"/>
      <c r="DRJ88" s="794"/>
      <c r="DRK88" s="794"/>
      <c r="DRL88" s="794"/>
      <c r="DRM88" s="794"/>
      <c r="DRN88" s="794"/>
      <c r="DRO88" s="794"/>
      <c r="DRP88" s="794"/>
      <c r="DRQ88" s="794"/>
      <c r="DRR88" s="794"/>
      <c r="DRS88" s="794"/>
      <c r="DRT88" s="794"/>
      <c r="DRU88" s="794"/>
      <c r="DRV88" s="794"/>
      <c r="DRW88" s="794"/>
      <c r="DRX88" s="794"/>
      <c r="DRY88" s="794"/>
      <c r="DRZ88" s="794"/>
      <c r="DSA88" s="794"/>
      <c r="DSB88" s="794"/>
      <c r="DSC88" s="794"/>
      <c r="DSD88" s="794"/>
      <c r="DSE88" s="794"/>
      <c r="DSF88" s="794"/>
      <c r="DSG88" s="794"/>
      <c r="DSH88" s="794"/>
      <c r="DSI88" s="794"/>
      <c r="DSJ88" s="794"/>
      <c r="DSK88" s="794"/>
      <c r="DSL88" s="794"/>
      <c r="DSM88" s="794"/>
      <c r="DSN88" s="794"/>
      <c r="DSO88" s="794"/>
      <c r="DSP88" s="794"/>
      <c r="DSQ88" s="794"/>
      <c r="DSR88" s="794"/>
      <c r="DSS88" s="794"/>
      <c r="DST88" s="794"/>
      <c r="DSU88" s="794"/>
      <c r="DSV88" s="794"/>
      <c r="DSW88" s="794"/>
      <c r="DSX88" s="794"/>
      <c r="DSY88" s="794"/>
      <c r="DSZ88" s="794"/>
      <c r="DTA88" s="794"/>
      <c r="DTB88" s="794"/>
      <c r="DTC88" s="794"/>
      <c r="DTD88" s="794"/>
      <c r="DTE88" s="794"/>
      <c r="DTF88" s="794"/>
      <c r="DTG88" s="794"/>
      <c r="DTH88" s="794"/>
      <c r="DTI88" s="794"/>
      <c r="DTJ88" s="794"/>
      <c r="DTK88" s="794"/>
      <c r="DTL88" s="794"/>
      <c r="DTM88" s="794"/>
      <c r="DTN88" s="794"/>
      <c r="DTO88" s="794"/>
      <c r="DTP88" s="794"/>
      <c r="DTQ88" s="794"/>
      <c r="DTR88" s="794"/>
      <c r="DTS88" s="794"/>
      <c r="DTT88" s="794"/>
      <c r="DTU88" s="794"/>
      <c r="DTV88" s="794"/>
      <c r="DTW88" s="794"/>
      <c r="DTX88" s="794"/>
      <c r="DTY88" s="794"/>
      <c r="DTZ88" s="794"/>
      <c r="DUA88" s="794"/>
      <c r="DUB88" s="794"/>
      <c r="DUC88" s="794"/>
      <c r="DUD88" s="794"/>
      <c r="DUE88" s="794"/>
      <c r="DUF88" s="794"/>
      <c r="DUG88" s="794"/>
      <c r="DUH88" s="794"/>
      <c r="DUI88" s="794"/>
      <c r="DUJ88" s="794"/>
      <c r="DUK88" s="794"/>
      <c r="DUL88" s="794"/>
      <c r="DUM88" s="794"/>
      <c r="DUN88" s="794"/>
      <c r="DUO88" s="794"/>
      <c r="DUP88" s="794"/>
      <c r="DUQ88" s="794"/>
      <c r="DUR88" s="794"/>
      <c r="DUS88" s="794"/>
      <c r="DUT88" s="794"/>
      <c r="DUU88" s="794"/>
      <c r="DUV88" s="794"/>
      <c r="DUW88" s="794"/>
      <c r="DUX88" s="794"/>
      <c r="DUY88" s="794"/>
      <c r="DUZ88" s="794"/>
      <c r="DVA88" s="794"/>
      <c r="DVB88" s="794"/>
      <c r="DVC88" s="794"/>
      <c r="DVD88" s="794"/>
      <c r="DVE88" s="794"/>
      <c r="DVF88" s="794"/>
      <c r="DVG88" s="794"/>
      <c r="DVH88" s="794"/>
      <c r="DVI88" s="794"/>
      <c r="DVJ88" s="794"/>
      <c r="DVK88" s="794"/>
      <c r="DVL88" s="794"/>
      <c r="DVM88" s="794"/>
      <c r="DVN88" s="794"/>
      <c r="DVO88" s="794"/>
      <c r="DVP88" s="794"/>
      <c r="DVQ88" s="794"/>
      <c r="DVR88" s="794"/>
      <c r="DVS88" s="794"/>
      <c r="DVT88" s="794"/>
      <c r="DVU88" s="794"/>
      <c r="DVV88" s="794"/>
      <c r="DVW88" s="794"/>
      <c r="DVX88" s="794"/>
      <c r="DVY88" s="794"/>
      <c r="DVZ88" s="794"/>
      <c r="DWA88" s="794"/>
      <c r="DWB88" s="794"/>
      <c r="DWC88" s="794"/>
      <c r="DWD88" s="794"/>
      <c r="DWE88" s="794"/>
      <c r="DWF88" s="794"/>
      <c r="DWG88" s="794"/>
      <c r="DWH88" s="794"/>
      <c r="DWI88" s="794"/>
      <c r="DWJ88" s="794"/>
      <c r="DWK88" s="794"/>
      <c r="DWL88" s="794"/>
      <c r="DWM88" s="794"/>
      <c r="DWN88" s="794"/>
      <c r="DWO88" s="794"/>
      <c r="DWP88" s="794"/>
      <c r="DWQ88" s="794"/>
      <c r="DWR88" s="794"/>
      <c r="DWS88" s="794"/>
      <c r="DWT88" s="794"/>
      <c r="DWU88" s="794"/>
      <c r="DWV88" s="794"/>
      <c r="DWW88" s="794"/>
      <c r="DWX88" s="794"/>
      <c r="DWY88" s="794"/>
      <c r="DWZ88" s="794"/>
      <c r="DXA88" s="794"/>
      <c r="DXB88" s="794"/>
      <c r="DXC88" s="794"/>
      <c r="DXD88" s="794"/>
      <c r="DXE88" s="794"/>
      <c r="DXF88" s="794"/>
      <c r="DXG88" s="794"/>
      <c r="DXH88" s="794"/>
      <c r="DXI88" s="794"/>
      <c r="DXJ88" s="794"/>
      <c r="DXK88" s="794"/>
      <c r="DXL88" s="794"/>
      <c r="DXM88" s="794"/>
      <c r="DXN88" s="794"/>
      <c r="DXO88" s="794"/>
      <c r="DXP88" s="794"/>
      <c r="DXQ88" s="794"/>
      <c r="DXR88" s="794"/>
      <c r="DXS88" s="794"/>
      <c r="DXT88" s="794"/>
      <c r="DXU88" s="794"/>
      <c r="DXV88" s="794"/>
      <c r="DXW88" s="794"/>
      <c r="DXX88" s="794"/>
      <c r="DXY88" s="794"/>
      <c r="DXZ88" s="794"/>
      <c r="DYA88" s="794"/>
      <c r="DYB88" s="794"/>
      <c r="DYC88" s="794"/>
      <c r="DYD88" s="794"/>
      <c r="DYE88" s="794"/>
      <c r="DYF88" s="794"/>
      <c r="DYG88" s="794"/>
      <c r="DYH88" s="794"/>
      <c r="DYI88" s="794"/>
      <c r="DYJ88" s="794"/>
      <c r="DYK88" s="794"/>
      <c r="DYL88" s="794"/>
      <c r="DYM88" s="794"/>
      <c r="DYN88" s="794"/>
      <c r="DYO88" s="794"/>
      <c r="DYP88" s="794"/>
      <c r="DYQ88" s="794"/>
      <c r="DYR88" s="794"/>
      <c r="DYS88" s="794"/>
      <c r="DYT88" s="794"/>
      <c r="DYU88" s="794"/>
      <c r="DYV88" s="794"/>
      <c r="DYW88" s="794"/>
      <c r="DYX88" s="794"/>
      <c r="DYY88" s="794"/>
      <c r="DYZ88" s="794"/>
      <c r="DZA88" s="794"/>
      <c r="DZB88" s="794"/>
      <c r="DZC88" s="794"/>
      <c r="DZD88" s="794"/>
      <c r="DZE88" s="794"/>
      <c r="DZF88" s="794"/>
      <c r="DZG88" s="794"/>
      <c r="DZH88" s="794"/>
      <c r="DZI88" s="794"/>
      <c r="DZJ88" s="794"/>
      <c r="DZK88" s="794"/>
      <c r="DZL88" s="794"/>
      <c r="DZM88" s="794"/>
      <c r="DZN88" s="794"/>
      <c r="DZO88" s="794"/>
      <c r="DZP88" s="794"/>
      <c r="DZQ88" s="794"/>
      <c r="DZR88" s="794"/>
      <c r="DZS88" s="794"/>
      <c r="DZT88" s="794"/>
      <c r="DZU88" s="794"/>
      <c r="DZV88" s="794"/>
      <c r="DZW88" s="794"/>
      <c r="DZX88" s="794"/>
      <c r="DZY88" s="794"/>
      <c r="DZZ88" s="794"/>
      <c r="EAA88" s="794"/>
      <c r="EAB88" s="794"/>
      <c r="EAC88" s="794"/>
      <c r="EAD88" s="794"/>
      <c r="EAE88" s="794"/>
      <c r="EAF88" s="794"/>
      <c r="EAG88" s="794"/>
      <c r="EAH88" s="794"/>
      <c r="EAI88" s="794"/>
      <c r="EAJ88" s="794"/>
      <c r="EAK88" s="794"/>
      <c r="EAL88" s="794"/>
      <c r="EAM88" s="794"/>
      <c r="EAN88" s="794"/>
      <c r="EAO88" s="794"/>
      <c r="EAP88" s="794"/>
      <c r="EAQ88" s="794"/>
      <c r="EAR88" s="794"/>
      <c r="EAS88" s="794"/>
      <c r="EAT88" s="794"/>
      <c r="EAU88" s="794"/>
      <c r="EAV88" s="794"/>
      <c r="EAW88" s="794"/>
      <c r="EAX88" s="794"/>
      <c r="EAY88" s="794"/>
      <c r="EAZ88" s="794"/>
      <c r="EBA88" s="794"/>
      <c r="EBB88" s="794"/>
      <c r="EBC88" s="794"/>
      <c r="EBD88" s="794"/>
      <c r="EBE88" s="794"/>
      <c r="EBF88" s="794"/>
      <c r="EBG88" s="794"/>
      <c r="EBH88" s="794"/>
      <c r="EBI88" s="794"/>
      <c r="EBJ88" s="794"/>
      <c r="EBK88" s="794"/>
      <c r="EBL88" s="794"/>
      <c r="EBM88" s="794"/>
      <c r="EBN88" s="794"/>
      <c r="EBO88" s="794"/>
      <c r="EBP88" s="794"/>
      <c r="EBQ88" s="794"/>
      <c r="EBR88" s="794"/>
      <c r="EBS88" s="794"/>
      <c r="EBT88" s="794"/>
      <c r="EBU88" s="794"/>
      <c r="EBV88" s="794"/>
      <c r="EBW88" s="794"/>
      <c r="EBX88" s="794"/>
      <c r="EBY88" s="794"/>
      <c r="EBZ88" s="794"/>
      <c r="ECA88" s="794"/>
      <c r="ECB88" s="794"/>
      <c r="ECC88" s="794"/>
      <c r="ECD88" s="794"/>
      <c r="ECE88" s="794"/>
      <c r="ECF88" s="794"/>
      <c r="ECG88" s="794"/>
      <c r="ECH88" s="794"/>
      <c r="ECI88" s="794"/>
      <c r="ECJ88" s="794"/>
      <c r="ECK88" s="794"/>
      <c r="ECL88" s="794"/>
      <c r="ECM88" s="794"/>
      <c r="ECN88" s="794"/>
      <c r="ECO88" s="794"/>
      <c r="ECP88" s="794"/>
      <c r="ECQ88" s="794"/>
      <c r="ECR88" s="794"/>
      <c r="ECS88" s="794"/>
      <c r="ECT88" s="794"/>
      <c r="ECU88" s="794"/>
      <c r="ECV88" s="794"/>
      <c r="ECW88" s="794"/>
      <c r="ECX88" s="794"/>
      <c r="ECY88" s="794"/>
      <c r="ECZ88" s="794"/>
      <c r="EDA88" s="794"/>
      <c r="EDB88" s="794"/>
      <c r="EDC88" s="794"/>
      <c r="EDD88" s="794"/>
      <c r="EDE88" s="794"/>
      <c r="EDF88" s="794"/>
      <c r="EDG88" s="794"/>
      <c r="EDH88" s="794"/>
      <c r="EDI88" s="794"/>
      <c r="EDJ88" s="794"/>
      <c r="EDK88" s="794"/>
      <c r="EDL88" s="794"/>
      <c r="EDM88" s="794"/>
      <c r="EDN88" s="794"/>
      <c r="EDO88" s="794"/>
      <c r="EDP88" s="794"/>
      <c r="EDQ88" s="794"/>
      <c r="EDR88" s="794"/>
      <c r="EDS88" s="794"/>
      <c r="EDT88" s="794"/>
      <c r="EDU88" s="794"/>
      <c r="EDV88" s="794"/>
      <c r="EDW88" s="794"/>
      <c r="EDX88" s="794"/>
      <c r="EDY88" s="794"/>
      <c r="EDZ88" s="794"/>
      <c r="EEA88" s="794"/>
      <c r="EEB88" s="794"/>
      <c r="EEC88" s="794"/>
      <c r="EED88" s="794"/>
      <c r="EEE88" s="794"/>
      <c r="EEF88" s="794"/>
      <c r="EEG88" s="794"/>
      <c r="EEH88" s="794"/>
      <c r="EEI88" s="794"/>
      <c r="EEJ88" s="794"/>
      <c r="EEK88" s="794"/>
      <c r="EEL88" s="794"/>
      <c r="EEM88" s="794"/>
      <c r="EEN88" s="794"/>
      <c r="EEO88" s="794"/>
      <c r="EEP88" s="794"/>
      <c r="EEQ88" s="794"/>
      <c r="EER88" s="794"/>
      <c r="EES88" s="794"/>
      <c r="EET88" s="794"/>
      <c r="EEU88" s="794"/>
      <c r="EEV88" s="794"/>
      <c r="EEW88" s="794"/>
      <c r="EEX88" s="794"/>
      <c r="EEY88" s="794"/>
      <c r="EEZ88" s="794"/>
      <c r="EFA88" s="794"/>
      <c r="EFB88" s="794"/>
      <c r="EFC88" s="794"/>
      <c r="EFD88" s="794"/>
      <c r="EFE88" s="794"/>
      <c r="EFF88" s="794"/>
      <c r="EFG88" s="794"/>
      <c r="EFH88" s="794"/>
      <c r="EFI88" s="794"/>
      <c r="EFJ88" s="794"/>
      <c r="EFK88" s="794"/>
      <c r="EFL88" s="794"/>
      <c r="EFM88" s="794"/>
      <c r="EFN88" s="794"/>
      <c r="EFO88" s="794"/>
      <c r="EFP88" s="794"/>
      <c r="EFQ88" s="794"/>
      <c r="EFR88" s="794"/>
      <c r="EFS88" s="794"/>
      <c r="EFT88" s="794"/>
      <c r="EFU88" s="794"/>
      <c r="EFV88" s="794"/>
      <c r="EFW88" s="794"/>
      <c r="EFX88" s="794"/>
      <c r="EFY88" s="794"/>
      <c r="EFZ88" s="794"/>
      <c r="EGA88" s="794"/>
      <c r="EGB88" s="794"/>
      <c r="EGC88" s="794"/>
      <c r="EGD88" s="794"/>
      <c r="EGE88" s="794"/>
      <c r="EGF88" s="794"/>
      <c r="EGG88" s="794"/>
      <c r="EGH88" s="794"/>
      <c r="EGI88" s="794"/>
      <c r="EGJ88" s="794"/>
      <c r="EGK88" s="794"/>
      <c r="EGL88" s="794"/>
      <c r="EGM88" s="794"/>
      <c r="EGN88" s="794"/>
      <c r="EGO88" s="794"/>
      <c r="EGP88" s="794"/>
      <c r="EGQ88" s="794"/>
      <c r="EGR88" s="794"/>
      <c r="EGS88" s="794"/>
      <c r="EGT88" s="794"/>
      <c r="EGU88" s="794"/>
      <c r="EGV88" s="794"/>
      <c r="EGW88" s="794"/>
      <c r="EGX88" s="794"/>
      <c r="EGY88" s="794"/>
      <c r="EGZ88" s="794"/>
      <c r="EHA88" s="794"/>
      <c r="EHB88" s="794"/>
      <c r="EHC88" s="794"/>
      <c r="EHD88" s="794"/>
      <c r="EHE88" s="794"/>
      <c r="EHF88" s="794"/>
      <c r="EHG88" s="794"/>
      <c r="EHH88" s="794"/>
      <c r="EHI88" s="794"/>
      <c r="EHJ88" s="794"/>
      <c r="EHK88" s="794"/>
      <c r="EHL88" s="794"/>
      <c r="EHM88" s="794"/>
      <c r="EHN88" s="794"/>
      <c r="EHO88" s="794"/>
      <c r="EHP88" s="794"/>
      <c r="EHQ88" s="794"/>
      <c r="EHR88" s="794"/>
      <c r="EHS88" s="794"/>
      <c r="EHT88" s="794"/>
      <c r="EHU88" s="794"/>
      <c r="EHV88" s="794"/>
      <c r="EHW88" s="794"/>
      <c r="EHX88" s="794"/>
      <c r="EHY88" s="794"/>
      <c r="EHZ88" s="794"/>
      <c r="EIA88" s="794"/>
      <c r="EIB88" s="794"/>
      <c r="EIC88" s="794"/>
      <c r="EID88" s="794"/>
      <c r="EIE88" s="794"/>
      <c r="EIF88" s="794"/>
      <c r="EIG88" s="794"/>
      <c r="EIH88" s="794"/>
      <c r="EII88" s="794"/>
      <c r="EIJ88" s="794"/>
      <c r="EIK88" s="794"/>
      <c r="EIL88" s="794"/>
      <c r="EIM88" s="794"/>
      <c r="EIN88" s="794"/>
      <c r="EIO88" s="794"/>
      <c r="EIP88" s="794"/>
      <c r="EIQ88" s="794"/>
      <c r="EIR88" s="794"/>
      <c r="EIS88" s="794"/>
      <c r="EIT88" s="794"/>
      <c r="EIU88" s="794"/>
      <c r="EIV88" s="794"/>
      <c r="EIW88" s="794"/>
      <c r="EIX88" s="794"/>
      <c r="EIY88" s="794"/>
      <c r="EIZ88" s="794"/>
      <c r="EJA88" s="794"/>
      <c r="EJB88" s="794"/>
      <c r="EJC88" s="794"/>
      <c r="EJD88" s="794"/>
      <c r="EJE88" s="794"/>
      <c r="EJF88" s="794"/>
      <c r="EJG88" s="794"/>
      <c r="EJH88" s="794"/>
      <c r="EJI88" s="794"/>
      <c r="EJJ88" s="794"/>
      <c r="EJK88" s="794"/>
      <c r="EJL88" s="794"/>
      <c r="EJM88" s="794"/>
      <c r="EJN88" s="794"/>
      <c r="EJO88" s="794"/>
      <c r="EJP88" s="794"/>
      <c r="EJQ88" s="794"/>
      <c r="EJR88" s="794"/>
      <c r="EJS88" s="794"/>
      <c r="EJT88" s="794"/>
      <c r="EJU88" s="794"/>
      <c r="EJV88" s="794"/>
      <c r="EJW88" s="794"/>
      <c r="EJX88" s="794"/>
      <c r="EJY88" s="794"/>
      <c r="EJZ88" s="794"/>
      <c r="EKA88" s="794"/>
      <c r="EKB88" s="794"/>
      <c r="EKC88" s="794"/>
      <c r="EKD88" s="794"/>
      <c r="EKE88" s="794"/>
      <c r="EKF88" s="794"/>
      <c r="EKG88" s="794"/>
      <c r="EKH88" s="794"/>
      <c r="EKI88" s="794"/>
      <c r="EKJ88" s="794"/>
      <c r="EKK88" s="794"/>
      <c r="EKL88" s="794"/>
      <c r="EKM88" s="794"/>
      <c r="EKN88" s="794"/>
      <c r="EKO88" s="794"/>
      <c r="EKP88" s="794"/>
      <c r="EKQ88" s="794"/>
      <c r="EKR88" s="794"/>
      <c r="EKS88" s="794"/>
      <c r="EKT88" s="794"/>
      <c r="EKU88" s="794"/>
      <c r="EKV88" s="794"/>
      <c r="EKW88" s="794"/>
      <c r="EKX88" s="794"/>
      <c r="EKY88" s="794"/>
      <c r="EKZ88" s="794"/>
      <c r="ELA88" s="794"/>
      <c r="ELB88" s="794"/>
      <c r="ELC88" s="794"/>
      <c r="ELD88" s="794"/>
      <c r="ELE88" s="794"/>
      <c r="ELF88" s="794"/>
      <c r="ELG88" s="794"/>
      <c r="ELH88" s="794"/>
      <c r="ELI88" s="794"/>
      <c r="ELJ88" s="794"/>
      <c r="ELK88" s="794"/>
      <c r="ELL88" s="794"/>
      <c r="ELM88" s="794"/>
      <c r="ELN88" s="794"/>
      <c r="ELO88" s="794"/>
      <c r="ELP88" s="794"/>
      <c r="ELQ88" s="794"/>
      <c r="ELR88" s="794"/>
      <c r="ELS88" s="794"/>
      <c r="ELT88" s="794"/>
      <c r="ELU88" s="794"/>
      <c r="ELV88" s="794"/>
      <c r="ELW88" s="794"/>
      <c r="ELX88" s="794"/>
      <c r="ELY88" s="794"/>
      <c r="ELZ88" s="794"/>
      <c r="EMA88" s="794"/>
      <c r="EMB88" s="794"/>
      <c r="EMC88" s="794"/>
      <c r="EMD88" s="794"/>
      <c r="EME88" s="794"/>
      <c r="EMF88" s="794"/>
      <c r="EMG88" s="794"/>
      <c r="EMH88" s="794"/>
      <c r="EMI88" s="794"/>
      <c r="EMJ88" s="794"/>
      <c r="EMK88" s="794"/>
      <c r="EML88" s="794"/>
      <c r="EMM88" s="794"/>
      <c r="EMN88" s="794"/>
      <c r="EMO88" s="794"/>
      <c r="EMP88" s="794"/>
      <c r="EMQ88" s="794"/>
      <c r="EMR88" s="794"/>
      <c r="EMS88" s="794"/>
      <c r="EMT88" s="794"/>
      <c r="EMU88" s="794"/>
      <c r="EMV88" s="794"/>
      <c r="EMW88" s="794"/>
      <c r="EMX88" s="794"/>
      <c r="EMY88" s="794"/>
      <c r="EMZ88" s="794"/>
      <c r="ENA88" s="794"/>
      <c r="ENB88" s="794"/>
      <c r="ENC88" s="794"/>
      <c r="END88" s="794"/>
      <c r="ENE88" s="794"/>
      <c r="ENF88" s="794"/>
      <c r="ENG88" s="794"/>
      <c r="ENH88" s="794"/>
      <c r="ENI88" s="794"/>
      <c r="ENJ88" s="794"/>
      <c r="ENK88" s="794"/>
      <c r="ENL88" s="794"/>
      <c r="ENM88" s="794"/>
      <c r="ENN88" s="794"/>
      <c r="ENO88" s="794"/>
      <c r="ENP88" s="794"/>
      <c r="ENQ88" s="794"/>
      <c r="ENR88" s="794"/>
      <c r="ENS88" s="794"/>
      <c r="ENT88" s="794"/>
      <c r="ENU88" s="794"/>
      <c r="ENV88" s="794"/>
      <c r="ENW88" s="794"/>
      <c r="ENX88" s="794"/>
      <c r="ENY88" s="794"/>
      <c r="ENZ88" s="794"/>
      <c r="EOA88" s="794"/>
      <c r="EOB88" s="794"/>
      <c r="EOC88" s="794"/>
      <c r="EOD88" s="794"/>
      <c r="EOE88" s="794"/>
      <c r="EOF88" s="794"/>
      <c r="EOG88" s="794"/>
      <c r="EOH88" s="794"/>
      <c r="EOI88" s="794"/>
      <c r="EOJ88" s="794"/>
      <c r="EOK88" s="794"/>
      <c r="EOL88" s="794"/>
      <c r="EOM88" s="794"/>
      <c r="EON88" s="794"/>
      <c r="EOO88" s="794"/>
      <c r="EOP88" s="794"/>
      <c r="EOQ88" s="794"/>
      <c r="EOR88" s="794"/>
      <c r="EOS88" s="794"/>
      <c r="EOT88" s="794"/>
      <c r="EOU88" s="794"/>
      <c r="EOV88" s="794"/>
      <c r="EOW88" s="794"/>
      <c r="EOX88" s="794"/>
      <c r="EOY88" s="794"/>
      <c r="EOZ88" s="794"/>
      <c r="EPA88" s="794"/>
      <c r="EPB88" s="794"/>
      <c r="EPC88" s="794"/>
      <c r="EPD88" s="794"/>
      <c r="EPE88" s="794"/>
      <c r="EPF88" s="794"/>
      <c r="EPG88" s="794"/>
      <c r="EPH88" s="794"/>
      <c r="EPI88" s="794"/>
      <c r="EPJ88" s="794"/>
      <c r="EPK88" s="794"/>
      <c r="EPL88" s="794"/>
      <c r="EPM88" s="794"/>
      <c r="EPN88" s="794"/>
      <c r="EPO88" s="794"/>
      <c r="EPP88" s="794"/>
      <c r="EPQ88" s="794"/>
      <c r="EPR88" s="794"/>
      <c r="EPS88" s="794"/>
      <c r="EPT88" s="794"/>
      <c r="EPU88" s="794"/>
      <c r="EPV88" s="794"/>
      <c r="EPW88" s="794"/>
      <c r="EPX88" s="794"/>
      <c r="EPY88" s="794"/>
      <c r="EPZ88" s="794"/>
      <c r="EQA88" s="794"/>
      <c r="EQB88" s="794"/>
      <c r="EQC88" s="794"/>
      <c r="EQD88" s="794"/>
      <c r="EQE88" s="794"/>
      <c r="EQF88" s="794"/>
      <c r="EQG88" s="794"/>
      <c r="EQH88" s="794"/>
      <c r="EQI88" s="794"/>
      <c r="EQJ88" s="794"/>
      <c r="EQK88" s="794"/>
      <c r="EQL88" s="794"/>
      <c r="EQM88" s="794"/>
      <c r="EQN88" s="794"/>
      <c r="EQO88" s="794"/>
      <c r="EQP88" s="794"/>
      <c r="EQQ88" s="794"/>
      <c r="EQR88" s="794"/>
      <c r="EQS88" s="794"/>
      <c r="EQT88" s="794"/>
      <c r="EQU88" s="794"/>
      <c r="EQV88" s="794"/>
      <c r="EQW88" s="794"/>
      <c r="EQX88" s="794"/>
      <c r="EQY88" s="794"/>
      <c r="EQZ88" s="794"/>
      <c r="ERA88" s="794"/>
      <c r="ERB88" s="794"/>
      <c r="ERC88" s="794"/>
      <c r="ERD88" s="794"/>
      <c r="ERE88" s="794"/>
      <c r="ERF88" s="794"/>
      <c r="ERG88" s="794"/>
      <c r="ERH88" s="794"/>
      <c r="ERI88" s="794"/>
      <c r="ERJ88" s="794"/>
      <c r="ERK88" s="794"/>
      <c r="ERL88" s="794"/>
      <c r="ERM88" s="794"/>
      <c r="ERN88" s="794"/>
      <c r="ERO88" s="794"/>
      <c r="ERP88" s="794"/>
      <c r="ERQ88" s="794"/>
      <c r="ERR88" s="794"/>
      <c r="ERS88" s="794"/>
      <c r="ERT88" s="794"/>
      <c r="ERU88" s="794"/>
      <c r="ERV88" s="794"/>
      <c r="ERW88" s="794"/>
      <c r="ERX88" s="794"/>
      <c r="ERY88" s="794"/>
      <c r="ERZ88" s="794"/>
      <c r="ESA88" s="794"/>
      <c r="ESB88" s="794"/>
      <c r="ESC88" s="794"/>
      <c r="ESD88" s="794"/>
      <c r="ESE88" s="794"/>
      <c r="ESF88" s="794"/>
      <c r="ESG88" s="794"/>
      <c r="ESH88" s="794"/>
      <c r="ESI88" s="794"/>
      <c r="ESJ88" s="794"/>
      <c r="ESK88" s="794"/>
      <c r="ESL88" s="794"/>
      <c r="ESM88" s="794"/>
      <c r="ESN88" s="794"/>
      <c r="ESO88" s="794"/>
      <c r="ESP88" s="794"/>
      <c r="ESQ88" s="794"/>
      <c r="ESR88" s="794"/>
      <c r="ESS88" s="794"/>
      <c r="EST88" s="794"/>
      <c r="ESU88" s="794"/>
      <c r="ESV88" s="794"/>
      <c r="ESW88" s="794"/>
      <c r="ESX88" s="794"/>
      <c r="ESY88" s="794"/>
      <c r="ESZ88" s="794"/>
      <c r="ETA88" s="794"/>
      <c r="ETB88" s="794"/>
      <c r="ETC88" s="794"/>
      <c r="ETD88" s="794"/>
      <c r="ETE88" s="794"/>
      <c r="ETF88" s="794"/>
      <c r="ETG88" s="794"/>
      <c r="ETH88" s="794"/>
      <c r="ETI88" s="794"/>
      <c r="ETJ88" s="794"/>
      <c r="ETK88" s="794"/>
      <c r="ETL88" s="794"/>
      <c r="ETM88" s="794"/>
      <c r="ETN88" s="794"/>
      <c r="ETO88" s="794"/>
      <c r="ETP88" s="794"/>
      <c r="ETQ88" s="794"/>
      <c r="ETR88" s="794"/>
      <c r="ETS88" s="794"/>
      <c r="ETT88" s="794"/>
      <c r="ETU88" s="794"/>
      <c r="ETV88" s="794"/>
      <c r="ETW88" s="794"/>
      <c r="ETX88" s="794"/>
      <c r="ETY88" s="794"/>
      <c r="ETZ88" s="794"/>
      <c r="EUA88" s="794"/>
      <c r="EUB88" s="794"/>
      <c r="EUC88" s="794"/>
      <c r="EUD88" s="794"/>
      <c r="EUE88" s="794"/>
      <c r="EUF88" s="794"/>
      <c r="EUG88" s="794"/>
      <c r="EUH88" s="794"/>
      <c r="EUI88" s="794"/>
      <c r="EUJ88" s="794"/>
      <c r="EUK88" s="794"/>
      <c r="EUL88" s="794"/>
      <c r="EUM88" s="794"/>
      <c r="EUN88" s="794"/>
      <c r="EUO88" s="794"/>
      <c r="EUP88" s="794"/>
      <c r="EUQ88" s="794"/>
      <c r="EUR88" s="794"/>
      <c r="EUS88" s="794"/>
      <c r="EUT88" s="794"/>
      <c r="EUU88" s="794"/>
      <c r="EUV88" s="794"/>
      <c r="EUW88" s="794"/>
      <c r="EUX88" s="794"/>
      <c r="EUY88" s="794"/>
      <c r="EUZ88" s="794"/>
      <c r="EVA88" s="794"/>
      <c r="EVB88" s="794"/>
      <c r="EVC88" s="794"/>
      <c r="EVD88" s="794"/>
      <c r="EVE88" s="794"/>
      <c r="EVF88" s="794"/>
      <c r="EVG88" s="794"/>
      <c r="EVH88" s="794"/>
      <c r="EVI88" s="794"/>
      <c r="EVJ88" s="794"/>
      <c r="EVK88" s="794"/>
      <c r="EVL88" s="794"/>
      <c r="EVM88" s="794"/>
      <c r="EVN88" s="794"/>
      <c r="EVO88" s="794"/>
      <c r="EVP88" s="794"/>
      <c r="EVQ88" s="794"/>
      <c r="EVR88" s="794"/>
      <c r="EVS88" s="794"/>
      <c r="EVT88" s="794"/>
      <c r="EVU88" s="794"/>
      <c r="EVV88" s="794"/>
      <c r="EVW88" s="794"/>
      <c r="EVX88" s="794"/>
      <c r="EVY88" s="794"/>
      <c r="EVZ88" s="794"/>
      <c r="EWA88" s="794"/>
      <c r="EWB88" s="794"/>
      <c r="EWC88" s="794"/>
      <c r="EWD88" s="794"/>
      <c r="EWE88" s="794"/>
      <c r="EWF88" s="794"/>
      <c r="EWG88" s="794"/>
      <c r="EWH88" s="794"/>
      <c r="EWI88" s="794"/>
      <c r="EWJ88" s="794"/>
      <c r="EWK88" s="794"/>
      <c r="EWL88" s="794"/>
      <c r="EWM88" s="794"/>
      <c r="EWN88" s="794"/>
      <c r="EWO88" s="794"/>
      <c r="EWP88" s="794"/>
      <c r="EWQ88" s="794"/>
      <c r="EWR88" s="794"/>
      <c r="EWS88" s="794"/>
      <c r="EWT88" s="794"/>
      <c r="EWU88" s="794"/>
      <c r="EWV88" s="794"/>
      <c r="EWW88" s="794"/>
      <c r="EWX88" s="794"/>
      <c r="EWY88" s="794"/>
      <c r="EWZ88" s="794"/>
      <c r="EXA88" s="794"/>
      <c r="EXB88" s="794"/>
      <c r="EXC88" s="794"/>
      <c r="EXD88" s="794"/>
      <c r="EXE88" s="794"/>
      <c r="EXF88" s="794"/>
      <c r="EXG88" s="794"/>
      <c r="EXH88" s="794"/>
      <c r="EXI88" s="794"/>
      <c r="EXJ88" s="794"/>
      <c r="EXK88" s="794"/>
      <c r="EXL88" s="794"/>
      <c r="EXM88" s="794"/>
      <c r="EXN88" s="794"/>
      <c r="EXO88" s="794"/>
      <c r="EXP88" s="794"/>
      <c r="EXQ88" s="794"/>
      <c r="EXR88" s="794"/>
      <c r="EXS88" s="794"/>
      <c r="EXT88" s="794"/>
      <c r="EXU88" s="794"/>
      <c r="EXV88" s="794"/>
      <c r="EXW88" s="794"/>
      <c r="EXX88" s="794"/>
      <c r="EXY88" s="794"/>
      <c r="EXZ88" s="794"/>
      <c r="EYA88" s="794"/>
      <c r="EYB88" s="794"/>
      <c r="EYC88" s="794"/>
      <c r="EYD88" s="794"/>
      <c r="EYE88" s="794"/>
      <c r="EYF88" s="794"/>
      <c r="EYG88" s="794"/>
      <c r="EYH88" s="794"/>
      <c r="EYI88" s="794"/>
      <c r="EYJ88" s="794"/>
      <c r="EYK88" s="794"/>
      <c r="EYL88" s="794"/>
      <c r="EYM88" s="794"/>
      <c r="EYN88" s="794"/>
      <c r="EYO88" s="794"/>
      <c r="EYP88" s="794"/>
      <c r="EYQ88" s="794"/>
      <c r="EYR88" s="794"/>
      <c r="EYS88" s="794"/>
      <c r="EYT88" s="794"/>
      <c r="EYU88" s="794"/>
      <c r="EYV88" s="794"/>
      <c r="EYW88" s="794"/>
      <c r="EYX88" s="794"/>
      <c r="EYY88" s="794"/>
      <c r="EYZ88" s="794"/>
      <c r="EZA88" s="794"/>
      <c r="EZB88" s="794"/>
      <c r="EZC88" s="794"/>
      <c r="EZD88" s="794"/>
      <c r="EZE88" s="794"/>
      <c r="EZF88" s="794"/>
      <c r="EZG88" s="794"/>
      <c r="EZH88" s="794"/>
      <c r="EZI88" s="794"/>
      <c r="EZJ88" s="794"/>
      <c r="EZK88" s="794"/>
      <c r="EZL88" s="794"/>
      <c r="EZM88" s="794"/>
      <c r="EZN88" s="794"/>
      <c r="EZO88" s="794"/>
      <c r="EZP88" s="794"/>
      <c r="EZQ88" s="794"/>
      <c r="EZR88" s="794"/>
      <c r="EZS88" s="794"/>
      <c r="EZT88" s="794"/>
      <c r="EZU88" s="794"/>
      <c r="EZV88" s="794"/>
      <c r="EZW88" s="794"/>
      <c r="EZX88" s="794"/>
      <c r="EZY88" s="794"/>
      <c r="EZZ88" s="794"/>
      <c r="FAA88" s="794"/>
      <c r="FAB88" s="794"/>
      <c r="FAC88" s="794"/>
      <c r="FAD88" s="794"/>
      <c r="FAE88" s="794"/>
      <c r="FAF88" s="794"/>
      <c r="FAG88" s="794"/>
      <c r="FAH88" s="794"/>
      <c r="FAI88" s="794"/>
      <c r="FAJ88" s="794"/>
      <c r="FAK88" s="794"/>
      <c r="FAL88" s="794"/>
      <c r="FAM88" s="794"/>
      <c r="FAN88" s="794"/>
      <c r="FAO88" s="794"/>
      <c r="FAP88" s="794"/>
      <c r="FAQ88" s="794"/>
      <c r="FAR88" s="794"/>
      <c r="FAS88" s="794"/>
      <c r="FAT88" s="794"/>
      <c r="FAU88" s="794"/>
      <c r="FAV88" s="794"/>
      <c r="FAW88" s="794"/>
      <c r="FAX88" s="794"/>
      <c r="FAY88" s="794"/>
      <c r="FAZ88" s="794"/>
      <c r="FBA88" s="794"/>
      <c r="FBB88" s="794"/>
      <c r="FBC88" s="794"/>
      <c r="FBD88" s="794"/>
      <c r="FBE88" s="794"/>
      <c r="FBF88" s="794"/>
      <c r="FBG88" s="794"/>
      <c r="FBH88" s="794"/>
      <c r="FBI88" s="794"/>
      <c r="FBJ88" s="794"/>
      <c r="FBK88" s="794"/>
      <c r="FBL88" s="794"/>
      <c r="FBM88" s="794"/>
      <c r="FBN88" s="794"/>
      <c r="FBO88" s="794"/>
      <c r="FBP88" s="794"/>
      <c r="FBQ88" s="794"/>
      <c r="FBR88" s="794"/>
      <c r="FBS88" s="794"/>
      <c r="FBT88" s="794"/>
      <c r="FBU88" s="794"/>
      <c r="FBV88" s="794"/>
      <c r="FBW88" s="794"/>
      <c r="FBX88" s="794"/>
      <c r="FBY88" s="794"/>
      <c r="FBZ88" s="794"/>
      <c r="FCA88" s="794"/>
      <c r="FCB88" s="794"/>
      <c r="FCC88" s="794"/>
      <c r="FCD88" s="794"/>
      <c r="FCE88" s="794"/>
      <c r="FCF88" s="794"/>
      <c r="FCG88" s="794"/>
      <c r="FCH88" s="794"/>
      <c r="FCI88" s="794"/>
      <c r="FCJ88" s="794"/>
      <c r="FCK88" s="794"/>
      <c r="FCL88" s="794"/>
      <c r="FCM88" s="794"/>
      <c r="FCN88" s="794"/>
      <c r="FCO88" s="794"/>
      <c r="FCP88" s="794"/>
      <c r="FCQ88" s="794"/>
      <c r="FCR88" s="794"/>
      <c r="FCS88" s="794"/>
      <c r="FCT88" s="794"/>
      <c r="FCU88" s="794"/>
      <c r="FCV88" s="794"/>
      <c r="FCW88" s="794"/>
      <c r="FCX88" s="794"/>
      <c r="FCY88" s="794"/>
      <c r="FCZ88" s="794"/>
      <c r="FDA88" s="794"/>
      <c r="FDB88" s="794"/>
      <c r="FDC88" s="794"/>
      <c r="FDD88" s="794"/>
      <c r="FDE88" s="794"/>
      <c r="FDF88" s="794"/>
      <c r="FDG88" s="794"/>
      <c r="FDH88" s="794"/>
      <c r="FDI88" s="794"/>
      <c r="FDJ88" s="794"/>
      <c r="FDK88" s="794"/>
      <c r="FDL88" s="794"/>
      <c r="FDM88" s="794"/>
      <c r="FDN88" s="794"/>
      <c r="FDO88" s="794"/>
      <c r="FDP88" s="794"/>
      <c r="FDQ88" s="794"/>
      <c r="FDR88" s="794"/>
      <c r="FDS88" s="794"/>
      <c r="FDT88" s="794"/>
      <c r="FDU88" s="794"/>
      <c r="FDV88" s="794"/>
      <c r="FDW88" s="794"/>
      <c r="FDX88" s="794"/>
      <c r="FDY88" s="794"/>
      <c r="FDZ88" s="794"/>
      <c r="FEA88" s="794"/>
      <c r="FEB88" s="794"/>
      <c r="FEC88" s="794"/>
      <c r="FED88" s="794"/>
      <c r="FEE88" s="794"/>
      <c r="FEF88" s="794"/>
      <c r="FEG88" s="794"/>
      <c r="FEH88" s="794"/>
      <c r="FEI88" s="794"/>
      <c r="FEJ88" s="794"/>
      <c r="FEK88" s="794"/>
      <c r="FEL88" s="794"/>
      <c r="FEM88" s="794"/>
      <c r="FEN88" s="794"/>
      <c r="FEO88" s="794"/>
      <c r="FEP88" s="794"/>
      <c r="FEQ88" s="794"/>
      <c r="FER88" s="794"/>
      <c r="FES88" s="794"/>
      <c r="FET88" s="794"/>
      <c r="FEU88" s="794"/>
      <c r="FEV88" s="794"/>
      <c r="FEW88" s="794"/>
      <c r="FEX88" s="794"/>
      <c r="FEY88" s="794"/>
      <c r="FEZ88" s="794"/>
      <c r="FFA88" s="794"/>
      <c r="FFB88" s="794"/>
      <c r="FFC88" s="794"/>
      <c r="FFD88" s="794"/>
      <c r="FFE88" s="794"/>
      <c r="FFF88" s="794"/>
      <c r="FFG88" s="794"/>
      <c r="FFH88" s="794"/>
      <c r="FFI88" s="794"/>
      <c r="FFJ88" s="794"/>
      <c r="FFK88" s="794"/>
      <c r="FFL88" s="794"/>
      <c r="FFM88" s="794"/>
      <c r="FFN88" s="794"/>
      <c r="FFO88" s="794"/>
      <c r="FFP88" s="794"/>
      <c r="FFQ88" s="794"/>
      <c r="FFR88" s="794"/>
      <c r="FFS88" s="794"/>
      <c r="FFT88" s="794"/>
      <c r="FFU88" s="794"/>
      <c r="FFV88" s="794"/>
      <c r="FFW88" s="794"/>
      <c r="FFX88" s="794"/>
      <c r="FFY88" s="794"/>
      <c r="FFZ88" s="794"/>
      <c r="FGA88" s="794"/>
      <c r="FGB88" s="794"/>
      <c r="FGC88" s="794"/>
      <c r="FGD88" s="794"/>
      <c r="FGE88" s="794"/>
      <c r="FGF88" s="794"/>
      <c r="FGG88" s="794"/>
      <c r="FGH88" s="794"/>
      <c r="FGI88" s="794"/>
      <c r="FGJ88" s="794"/>
      <c r="FGK88" s="794"/>
      <c r="FGL88" s="794"/>
      <c r="FGM88" s="794"/>
      <c r="FGN88" s="794"/>
      <c r="FGO88" s="794"/>
      <c r="FGP88" s="794"/>
      <c r="FGQ88" s="794"/>
      <c r="FGR88" s="794"/>
      <c r="FGS88" s="794"/>
      <c r="FGT88" s="794"/>
      <c r="FGU88" s="794"/>
      <c r="FGV88" s="794"/>
      <c r="FGW88" s="794"/>
      <c r="FGX88" s="794"/>
      <c r="FGY88" s="794"/>
      <c r="FGZ88" s="794"/>
      <c r="FHA88" s="794"/>
      <c r="FHB88" s="794"/>
      <c r="FHC88" s="794"/>
      <c r="FHD88" s="794"/>
      <c r="FHE88" s="794"/>
      <c r="FHF88" s="794"/>
      <c r="FHG88" s="794"/>
      <c r="FHH88" s="794"/>
      <c r="FHI88" s="794"/>
      <c r="FHJ88" s="794"/>
      <c r="FHK88" s="794"/>
      <c r="FHL88" s="794"/>
      <c r="FHM88" s="794"/>
      <c r="FHN88" s="794"/>
      <c r="FHO88" s="794"/>
      <c r="FHP88" s="794"/>
      <c r="FHQ88" s="794"/>
      <c r="FHR88" s="794"/>
      <c r="FHS88" s="794"/>
      <c r="FHT88" s="794"/>
      <c r="FHU88" s="794"/>
      <c r="FHV88" s="794"/>
      <c r="FHW88" s="794"/>
      <c r="FHX88" s="794"/>
      <c r="FHY88" s="794"/>
      <c r="FHZ88" s="794"/>
      <c r="FIA88" s="794"/>
      <c r="FIB88" s="794"/>
      <c r="FIC88" s="794"/>
      <c r="FID88" s="794"/>
      <c r="FIE88" s="794"/>
      <c r="FIF88" s="794"/>
      <c r="FIG88" s="794"/>
      <c r="FIH88" s="794"/>
      <c r="FII88" s="794"/>
      <c r="FIJ88" s="794"/>
      <c r="FIK88" s="794"/>
      <c r="FIL88" s="794"/>
      <c r="FIM88" s="794"/>
      <c r="FIN88" s="794"/>
      <c r="FIO88" s="794"/>
      <c r="FIP88" s="794"/>
      <c r="FIQ88" s="794"/>
      <c r="FIR88" s="794"/>
      <c r="FIS88" s="794"/>
      <c r="FIT88" s="794"/>
      <c r="FIU88" s="794"/>
      <c r="FIV88" s="794"/>
      <c r="FIW88" s="794"/>
      <c r="FIX88" s="794"/>
      <c r="FIY88" s="794"/>
      <c r="FIZ88" s="794"/>
      <c r="FJA88" s="794"/>
      <c r="FJB88" s="794"/>
      <c r="FJC88" s="794"/>
      <c r="FJD88" s="794"/>
      <c r="FJE88" s="794"/>
      <c r="FJF88" s="794"/>
      <c r="FJG88" s="794"/>
      <c r="FJH88" s="794"/>
      <c r="FJI88" s="794"/>
      <c r="FJJ88" s="794"/>
      <c r="FJK88" s="794"/>
      <c r="FJL88" s="794"/>
      <c r="FJM88" s="794"/>
      <c r="FJN88" s="794"/>
      <c r="FJO88" s="794"/>
      <c r="FJP88" s="794"/>
      <c r="FJQ88" s="794"/>
      <c r="FJR88" s="794"/>
      <c r="FJS88" s="794"/>
      <c r="FJT88" s="794"/>
      <c r="FJU88" s="794"/>
      <c r="FJV88" s="794"/>
      <c r="FJW88" s="794"/>
      <c r="FJX88" s="794"/>
      <c r="FJY88" s="794"/>
      <c r="FJZ88" s="794"/>
      <c r="FKA88" s="794"/>
      <c r="FKB88" s="794"/>
      <c r="FKC88" s="794"/>
      <c r="FKD88" s="794"/>
      <c r="FKE88" s="794"/>
      <c r="FKF88" s="794"/>
      <c r="FKG88" s="794"/>
      <c r="FKH88" s="794"/>
      <c r="FKI88" s="794"/>
      <c r="FKJ88" s="794"/>
      <c r="FKK88" s="794"/>
      <c r="FKL88" s="794"/>
      <c r="FKM88" s="794"/>
      <c r="FKN88" s="794"/>
      <c r="FKO88" s="794"/>
      <c r="FKP88" s="794"/>
      <c r="FKQ88" s="794"/>
      <c r="FKR88" s="794"/>
      <c r="FKS88" s="794"/>
      <c r="FKT88" s="794"/>
      <c r="FKU88" s="794"/>
      <c r="FKV88" s="794"/>
      <c r="FKW88" s="794"/>
      <c r="FKX88" s="794"/>
      <c r="FKY88" s="794"/>
      <c r="FKZ88" s="794"/>
      <c r="FLA88" s="794"/>
      <c r="FLB88" s="794"/>
      <c r="FLC88" s="794"/>
      <c r="FLD88" s="794"/>
      <c r="FLE88" s="794"/>
      <c r="FLF88" s="794"/>
      <c r="FLG88" s="794"/>
      <c r="FLH88" s="794"/>
      <c r="FLI88" s="794"/>
      <c r="FLJ88" s="794"/>
      <c r="FLK88" s="794"/>
      <c r="FLL88" s="794"/>
      <c r="FLM88" s="794"/>
      <c r="FLN88" s="794"/>
      <c r="FLO88" s="794"/>
      <c r="FLP88" s="794"/>
      <c r="FLQ88" s="794"/>
      <c r="FLR88" s="794"/>
      <c r="FLS88" s="794"/>
      <c r="FLT88" s="794"/>
      <c r="FLU88" s="794"/>
      <c r="FLV88" s="794"/>
      <c r="FLW88" s="794"/>
      <c r="FLX88" s="794"/>
      <c r="FLY88" s="794"/>
      <c r="FLZ88" s="794"/>
      <c r="FMA88" s="794"/>
      <c r="FMB88" s="794"/>
      <c r="FMC88" s="794"/>
      <c r="FMD88" s="794"/>
      <c r="FME88" s="794"/>
      <c r="FMF88" s="794"/>
      <c r="FMG88" s="794"/>
      <c r="FMH88" s="794"/>
      <c r="FMI88" s="794"/>
      <c r="FMJ88" s="794"/>
      <c r="FMK88" s="794"/>
      <c r="FML88" s="794"/>
      <c r="FMM88" s="794"/>
      <c r="FMN88" s="794"/>
      <c r="FMO88" s="794"/>
      <c r="FMP88" s="794"/>
      <c r="FMQ88" s="794"/>
      <c r="FMR88" s="794"/>
      <c r="FMS88" s="794"/>
      <c r="FMT88" s="794"/>
      <c r="FMU88" s="794"/>
      <c r="FMV88" s="794"/>
      <c r="FMW88" s="794"/>
      <c r="FMX88" s="794"/>
      <c r="FMY88" s="794"/>
      <c r="FMZ88" s="794"/>
      <c r="FNA88" s="794"/>
      <c r="FNB88" s="794"/>
      <c r="FNC88" s="794"/>
      <c r="FND88" s="794"/>
      <c r="FNE88" s="794"/>
      <c r="FNF88" s="794"/>
      <c r="FNG88" s="794"/>
      <c r="FNH88" s="794"/>
      <c r="FNI88" s="794"/>
      <c r="FNJ88" s="794"/>
      <c r="FNK88" s="794"/>
      <c r="FNL88" s="794"/>
      <c r="FNM88" s="794"/>
      <c r="FNN88" s="794"/>
      <c r="FNO88" s="794"/>
      <c r="FNP88" s="794"/>
      <c r="FNQ88" s="794"/>
      <c r="FNR88" s="794"/>
      <c r="FNS88" s="794"/>
      <c r="FNT88" s="794"/>
      <c r="FNU88" s="794"/>
      <c r="FNV88" s="794"/>
      <c r="FNW88" s="794"/>
      <c r="FNX88" s="794"/>
      <c r="FNY88" s="794"/>
      <c r="FNZ88" s="794"/>
      <c r="FOA88" s="794"/>
      <c r="FOB88" s="794"/>
      <c r="FOC88" s="794"/>
      <c r="FOD88" s="794"/>
      <c r="FOE88" s="794"/>
      <c r="FOF88" s="794"/>
      <c r="FOG88" s="794"/>
      <c r="FOH88" s="794"/>
      <c r="FOI88" s="794"/>
      <c r="FOJ88" s="794"/>
      <c r="FOK88" s="794"/>
      <c r="FOL88" s="794"/>
      <c r="FOM88" s="794"/>
      <c r="FON88" s="794"/>
      <c r="FOO88" s="794"/>
      <c r="FOP88" s="794"/>
      <c r="FOQ88" s="794"/>
      <c r="FOR88" s="794"/>
      <c r="FOS88" s="794"/>
      <c r="FOT88" s="794"/>
      <c r="FOU88" s="794"/>
      <c r="FOV88" s="794"/>
      <c r="FOW88" s="794"/>
      <c r="FOX88" s="794"/>
      <c r="FOY88" s="794"/>
      <c r="FOZ88" s="794"/>
      <c r="FPA88" s="794"/>
      <c r="FPB88" s="794"/>
      <c r="FPC88" s="794"/>
      <c r="FPD88" s="794"/>
      <c r="FPE88" s="794"/>
      <c r="FPF88" s="794"/>
      <c r="FPG88" s="794"/>
      <c r="FPH88" s="794"/>
      <c r="FPI88" s="794"/>
      <c r="FPJ88" s="794"/>
      <c r="FPK88" s="794"/>
      <c r="FPL88" s="794"/>
      <c r="FPM88" s="794"/>
      <c r="FPN88" s="794"/>
      <c r="FPO88" s="794"/>
      <c r="FPP88" s="794"/>
      <c r="FPQ88" s="794"/>
      <c r="FPR88" s="794"/>
      <c r="FPS88" s="794"/>
      <c r="FPT88" s="794"/>
      <c r="FPU88" s="794"/>
      <c r="FPV88" s="794"/>
      <c r="FPW88" s="794"/>
      <c r="FPX88" s="794"/>
      <c r="FPY88" s="794"/>
      <c r="FPZ88" s="794"/>
      <c r="FQA88" s="794"/>
      <c r="FQB88" s="794"/>
      <c r="FQC88" s="794"/>
      <c r="FQD88" s="794"/>
      <c r="FQE88" s="794"/>
      <c r="FQF88" s="794"/>
      <c r="FQG88" s="794"/>
      <c r="FQH88" s="794"/>
      <c r="FQI88" s="794"/>
      <c r="FQJ88" s="794"/>
      <c r="FQK88" s="794"/>
      <c r="FQL88" s="794"/>
      <c r="FQM88" s="794"/>
      <c r="FQN88" s="794"/>
      <c r="FQO88" s="794"/>
      <c r="FQP88" s="794"/>
      <c r="FQQ88" s="794"/>
      <c r="FQR88" s="794"/>
      <c r="FQS88" s="794"/>
      <c r="FQT88" s="794"/>
      <c r="FQU88" s="794"/>
      <c r="FQV88" s="794"/>
      <c r="FQW88" s="794"/>
      <c r="FQX88" s="794"/>
      <c r="FQY88" s="794"/>
      <c r="FQZ88" s="794"/>
      <c r="FRA88" s="794"/>
      <c r="FRB88" s="794"/>
      <c r="FRC88" s="794"/>
      <c r="FRD88" s="794"/>
      <c r="FRE88" s="794"/>
      <c r="FRF88" s="794"/>
      <c r="FRG88" s="794"/>
      <c r="FRH88" s="794"/>
      <c r="FRI88" s="794"/>
      <c r="FRJ88" s="794"/>
      <c r="FRK88" s="794"/>
      <c r="FRL88" s="794"/>
      <c r="FRM88" s="794"/>
      <c r="FRN88" s="794"/>
      <c r="FRO88" s="794"/>
      <c r="FRP88" s="794"/>
      <c r="FRQ88" s="794"/>
      <c r="FRR88" s="794"/>
      <c r="FRS88" s="794"/>
      <c r="FRT88" s="794"/>
      <c r="FRU88" s="794"/>
      <c r="FRV88" s="794"/>
      <c r="FRW88" s="794"/>
      <c r="FRX88" s="794"/>
      <c r="FRY88" s="794"/>
      <c r="FRZ88" s="794"/>
      <c r="FSA88" s="794"/>
      <c r="FSB88" s="794"/>
      <c r="FSC88" s="794"/>
      <c r="FSD88" s="794"/>
      <c r="FSE88" s="794"/>
      <c r="FSF88" s="794"/>
      <c r="FSG88" s="794"/>
      <c r="FSH88" s="794"/>
      <c r="FSI88" s="794"/>
      <c r="FSJ88" s="794"/>
      <c r="FSK88" s="794"/>
      <c r="FSL88" s="794"/>
      <c r="FSM88" s="794"/>
      <c r="FSN88" s="794"/>
      <c r="FSO88" s="794"/>
      <c r="FSP88" s="794"/>
      <c r="FSQ88" s="794"/>
      <c r="FSR88" s="794"/>
      <c r="FSS88" s="794"/>
      <c r="FST88" s="794"/>
      <c r="FSU88" s="794"/>
      <c r="FSV88" s="794"/>
      <c r="FSW88" s="794"/>
      <c r="FSX88" s="794"/>
      <c r="FSY88" s="794"/>
      <c r="FSZ88" s="794"/>
      <c r="FTA88" s="794"/>
      <c r="FTB88" s="794"/>
      <c r="FTC88" s="794"/>
      <c r="FTD88" s="794"/>
      <c r="FTE88" s="794"/>
      <c r="FTF88" s="794"/>
      <c r="FTG88" s="794"/>
      <c r="FTH88" s="794"/>
      <c r="FTI88" s="794"/>
      <c r="FTJ88" s="794"/>
      <c r="FTK88" s="794"/>
      <c r="FTL88" s="794"/>
      <c r="FTM88" s="794"/>
      <c r="FTN88" s="794"/>
      <c r="FTO88" s="794"/>
      <c r="FTP88" s="794"/>
      <c r="FTQ88" s="794"/>
      <c r="FTR88" s="794"/>
      <c r="FTS88" s="794"/>
      <c r="FTT88" s="794"/>
      <c r="FTU88" s="794"/>
      <c r="FTV88" s="794"/>
      <c r="FTW88" s="794"/>
      <c r="FTX88" s="794"/>
      <c r="FTY88" s="794"/>
      <c r="FTZ88" s="794"/>
      <c r="FUA88" s="794"/>
      <c r="FUB88" s="794"/>
      <c r="FUC88" s="794"/>
      <c r="FUD88" s="794"/>
      <c r="FUE88" s="794"/>
      <c r="FUF88" s="794"/>
      <c r="FUG88" s="794"/>
      <c r="FUH88" s="794"/>
      <c r="FUI88" s="794"/>
      <c r="FUJ88" s="794"/>
      <c r="FUK88" s="794"/>
      <c r="FUL88" s="794"/>
      <c r="FUM88" s="794"/>
      <c r="FUN88" s="794"/>
      <c r="FUO88" s="794"/>
      <c r="FUP88" s="794"/>
      <c r="FUQ88" s="794"/>
      <c r="FUR88" s="794"/>
      <c r="FUS88" s="794"/>
      <c r="FUT88" s="794"/>
      <c r="FUU88" s="794"/>
      <c r="FUV88" s="794"/>
      <c r="FUW88" s="794"/>
      <c r="FUX88" s="794"/>
      <c r="FUY88" s="794"/>
      <c r="FUZ88" s="794"/>
      <c r="FVA88" s="794"/>
      <c r="FVB88" s="794"/>
      <c r="FVC88" s="794"/>
      <c r="FVD88" s="794"/>
      <c r="FVE88" s="794"/>
      <c r="FVF88" s="794"/>
      <c r="FVG88" s="794"/>
      <c r="FVH88" s="794"/>
      <c r="FVI88" s="794"/>
      <c r="FVJ88" s="794"/>
      <c r="FVK88" s="794"/>
      <c r="FVL88" s="794"/>
      <c r="FVM88" s="794"/>
      <c r="FVN88" s="794"/>
      <c r="FVO88" s="794"/>
      <c r="FVP88" s="794"/>
      <c r="FVQ88" s="794"/>
      <c r="FVR88" s="794"/>
      <c r="FVS88" s="794"/>
      <c r="FVT88" s="794"/>
      <c r="FVU88" s="794"/>
      <c r="FVV88" s="794"/>
      <c r="FVW88" s="794"/>
      <c r="FVX88" s="794"/>
      <c r="FVY88" s="794"/>
      <c r="FVZ88" s="794"/>
      <c r="FWA88" s="794"/>
      <c r="FWB88" s="794"/>
      <c r="FWC88" s="794"/>
      <c r="FWD88" s="794"/>
      <c r="FWE88" s="794"/>
      <c r="FWF88" s="794"/>
      <c r="FWG88" s="794"/>
      <c r="FWH88" s="794"/>
      <c r="FWI88" s="794"/>
      <c r="FWJ88" s="794"/>
      <c r="FWK88" s="794"/>
      <c r="FWL88" s="794"/>
      <c r="FWM88" s="794"/>
      <c r="FWN88" s="794"/>
      <c r="FWO88" s="794"/>
      <c r="FWP88" s="794"/>
      <c r="FWQ88" s="794"/>
      <c r="FWR88" s="794"/>
      <c r="FWS88" s="794"/>
      <c r="FWT88" s="794"/>
      <c r="FWU88" s="794"/>
      <c r="FWV88" s="794"/>
      <c r="FWW88" s="794"/>
      <c r="FWX88" s="794"/>
      <c r="FWY88" s="794"/>
      <c r="FWZ88" s="794"/>
      <c r="FXA88" s="794"/>
      <c r="FXB88" s="794"/>
      <c r="FXC88" s="794"/>
      <c r="FXD88" s="794"/>
      <c r="FXE88" s="794"/>
      <c r="FXF88" s="794"/>
      <c r="FXG88" s="794"/>
      <c r="FXH88" s="794"/>
      <c r="FXI88" s="794"/>
      <c r="FXJ88" s="794"/>
      <c r="FXK88" s="794"/>
      <c r="FXL88" s="794"/>
      <c r="FXM88" s="794"/>
      <c r="FXN88" s="794"/>
      <c r="FXO88" s="794"/>
      <c r="FXP88" s="794"/>
      <c r="FXQ88" s="794"/>
      <c r="FXR88" s="794"/>
      <c r="FXS88" s="794"/>
      <c r="FXT88" s="794"/>
      <c r="FXU88" s="794"/>
      <c r="FXV88" s="794"/>
      <c r="FXW88" s="794"/>
      <c r="FXX88" s="794"/>
      <c r="FXY88" s="794"/>
      <c r="FXZ88" s="794"/>
      <c r="FYA88" s="794"/>
      <c r="FYB88" s="794"/>
      <c r="FYC88" s="794"/>
      <c r="FYD88" s="794"/>
      <c r="FYE88" s="794"/>
      <c r="FYF88" s="794"/>
      <c r="FYG88" s="794"/>
      <c r="FYH88" s="794"/>
      <c r="FYI88" s="794"/>
      <c r="FYJ88" s="794"/>
      <c r="FYK88" s="794"/>
      <c r="FYL88" s="794"/>
      <c r="FYM88" s="794"/>
      <c r="FYN88" s="794"/>
      <c r="FYO88" s="794"/>
      <c r="FYP88" s="794"/>
      <c r="FYQ88" s="794"/>
      <c r="FYR88" s="794"/>
      <c r="FYS88" s="794"/>
      <c r="FYT88" s="794"/>
      <c r="FYU88" s="794"/>
      <c r="FYV88" s="794"/>
      <c r="FYW88" s="794"/>
      <c r="FYX88" s="794"/>
      <c r="FYY88" s="794"/>
      <c r="FYZ88" s="794"/>
      <c r="FZA88" s="794"/>
      <c r="FZB88" s="794"/>
      <c r="FZC88" s="794"/>
      <c r="FZD88" s="794"/>
      <c r="FZE88" s="794"/>
      <c r="FZF88" s="794"/>
      <c r="FZG88" s="794"/>
      <c r="FZH88" s="794"/>
      <c r="FZI88" s="794"/>
      <c r="FZJ88" s="794"/>
      <c r="FZK88" s="794"/>
      <c r="FZL88" s="794"/>
      <c r="FZM88" s="794"/>
      <c r="FZN88" s="794"/>
      <c r="FZO88" s="794"/>
      <c r="FZP88" s="794"/>
      <c r="FZQ88" s="794"/>
      <c r="FZR88" s="794"/>
      <c r="FZS88" s="794"/>
      <c r="FZT88" s="794"/>
      <c r="FZU88" s="794"/>
      <c r="FZV88" s="794"/>
      <c r="FZW88" s="794"/>
      <c r="FZX88" s="794"/>
      <c r="FZY88" s="794"/>
      <c r="FZZ88" s="794"/>
      <c r="GAA88" s="794"/>
      <c r="GAB88" s="794"/>
      <c r="GAC88" s="794"/>
      <c r="GAD88" s="794"/>
      <c r="GAE88" s="794"/>
      <c r="GAF88" s="794"/>
      <c r="GAG88" s="794"/>
      <c r="GAH88" s="794"/>
      <c r="GAI88" s="794"/>
      <c r="GAJ88" s="794"/>
      <c r="GAK88" s="794"/>
      <c r="GAL88" s="794"/>
      <c r="GAM88" s="794"/>
      <c r="GAN88" s="794"/>
      <c r="GAO88" s="794"/>
      <c r="GAP88" s="794"/>
      <c r="GAQ88" s="794"/>
      <c r="GAR88" s="794"/>
      <c r="GAS88" s="794"/>
      <c r="GAT88" s="794"/>
      <c r="GAU88" s="794"/>
      <c r="GAV88" s="794"/>
      <c r="GAW88" s="794"/>
      <c r="GAX88" s="794"/>
      <c r="GAY88" s="794"/>
      <c r="GAZ88" s="794"/>
      <c r="GBA88" s="794"/>
      <c r="GBB88" s="794"/>
      <c r="GBC88" s="794"/>
      <c r="GBD88" s="794"/>
      <c r="GBE88" s="794"/>
      <c r="GBF88" s="794"/>
      <c r="GBG88" s="794"/>
      <c r="GBH88" s="794"/>
      <c r="GBI88" s="794"/>
      <c r="GBJ88" s="794"/>
      <c r="GBK88" s="794"/>
      <c r="GBL88" s="794"/>
      <c r="GBM88" s="794"/>
      <c r="GBN88" s="794"/>
      <c r="GBO88" s="794"/>
      <c r="GBP88" s="794"/>
      <c r="GBQ88" s="794"/>
      <c r="GBR88" s="794"/>
      <c r="GBS88" s="794"/>
      <c r="GBT88" s="794"/>
      <c r="GBU88" s="794"/>
      <c r="GBV88" s="794"/>
      <c r="GBW88" s="794"/>
      <c r="GBX88" s="794"/>
      <c r="GBY88" s="794"/>
      <c r="GBZ88" s="794"/>
      <c r="GCA88" s="794"/>
      <c r="GCB88" s="794"/>
      <c r="GCC88" s="794"/>
      <c r="GCD88" s="794"/>
      <c r="GCE88" s="794"/>
      <c r="GCF88" s="794"/>
      <c r="GCG88" s="794"/>
      <c r="GCH88" s="794"/>
      <c r="GCI88" s="794"/>
      <c r="GCJ88" s="794"/>
      <c r="GCK88" s="794"/>
      <c r="GCL88" s="794"/>
      <c r="GCM88" s="794"/>
      <c r="GCN88" s="794"/>
      <c r="GCO88" s="794"/>
      <c r="GCP88" s="794"/>
      <c r="GCQ88" s="794"/>
      <c r="GCR88" s="794"/>
      <c r="GCS88" s="794"/>
      <c r="GCT88" s="794"/>
      <c r="GCU88" s="794"/>
      <c r="GCV88" s="794"/>
      <c r="GCW88" s="794"/>
      <c r="GCX88" s="794"/>
      <c r="GCY88" s="794"/>
      <c r="GCZ88" s="794"/>
      <c r="GDA88" s="794"/>
      <c r="GDB88" s="794"/>
      <c r="GDC88" s="794"/>
      <c r="GDD88" s="794"/>
      <c r="GDE88" s="794"/>
      <c r="GDF88" s="794"/>
      <c r="GDG88" s="794"/>
      <c r="GDH88" s="794"/>
      <c r="GDI88" s="794"/>
      <c r="GDJ88" s="794"/>
      <c r="GDK88" s="794"/>
      <c r="GDL88" s="794"/>
      <c r="GDM88" s="794"/>
      <c r="GDN88" s="794"/>
      <c r="GDO88" s="794"/>
      <c r="GDP88" s="794"/>
      <c r="GDQ88" s="794"/>
      <c r="GDR88" s="794"/>
      <c r="GDS88" s="794"/>
      <c r="GDT88" s="794"/>
      <c r="GDU88" s="794"/>
      <c r="GDV88" s="794"/>
      <c r="GDW88" s="794"/>
      <c r="GDX88" s="794"/>
      <c r="GDY88" s="794"/>
      <c r="GDZ88" s="794"/>
      <c r="GEA88" s="794"/>
      <c r="GEB88" s="794"/>
      <c r="GEC88" s="794"/>
      <c r="GED88" s="794"/>
      <c r="GEE88" s="794"/>
      <c r="GEF88" s="794"/>
      <c r="GEG88" s="794"/>
      <c r="GEH88" s="794"/>
      <c r="GEI88" s="794"/>
      <c r="GEJ88" s="794"/>
      <c r="GEK88" s="794"/>
      <c r="GEL88" s="794"/>
      <c r="GEM88" s="794"/>
      <c r="GEN88" s="794"/>
      <c r="GEO88" s="794"/>
      <c r="GEP88" s="794"/>
      <c r="GEQ88" s="794"/>
      <c r="GER88" s="794"/>
      <c r="GES88" s="794"/>
      <c r="GET88" s="794"/>
      <c r="GEU88" s="794"/>
      <c r="GEV88" s="794"/>
      <c r="GEW88" s="794"/>
      <c r="GEX88" s="794"/>
      <c r="GEY88" s="794"/>
      <c r="GEZ88" s="794"/>
      <c r="GFA88" s="794"/>
      <c r="GFB88" s="794"/>
      <c r="GFC88" s="794"/>
      <c r="GFD88" s="794"/>
      <c r="GFE88" s="794"/>
      <c r="GFF88" s="794"/>
      <c r="GFG88" s="794"/>
      <c r="GFH88" s="794"/>
      <c r="GFI88" s="794"/>
      <c r="GFJ88" s="794"/>
      <c r="GFK88" s="794"/>
      <c r="GFL88" s="794"/>
      <c r="GFM88" s="794"/>
      <c r="GFN88" s="794"/>
      <c r="GFO88" s="794"/>
      <c r="GFP88" s="794"/>
      <c r="GFQ88" s="794"/>
      <c r="GFR88" s="794"/>
      <c r="GFS88" s="794"/>
      <c r="GFT88" s="794"/>
      <c r="GFU88" s="794"/>
      <c r="GFV88" s="794"/>
      <c r="GFW88" s="794"/>
      <c r="GFX88" s="794"/>
      <c r="GFY88" s="794"/>
      <c r="GFZ88" s="794"/>
      <c r="GGA88" s="794"/>
      <c r="GGB88" s="794"/>
      <c r="GGC88" s="794"/>
      <c r="GGD88" s="794"/>
      <c r="GGE88" s="794"/>
      <c r="GGF88" s="794"/>
      <c r="GGG88" s="794"/>
      <c r="GGH88" s="794"/>
      <c r="GGI88" s="794"/>
      <c r="GGJ88" s="794"/>
      <c r="GGK88" s="794"/>
      <c r="GGL88" s="794"/>
      <c r="GGM88" s="794"/>
      <c r="GGN88" s="794"/>
      <c r="GGO88" s="794"/>
      <c r="GGP88" s="794"/>
      <c r="GGQ88" s="794"/>
      <c r="GGR88" s="794"/>
      <c r="GGS88" s="794"/>
      <c r="GGT88" s="794"/>
      <c r="GGU88" s="794"/>
      <c r="GGV88" s="794"/>
      <c r="GGW88" s="794"/>
      <c r="GGX88" s="794"/>
      <c r="GGY88" s="794"/>
      <c r="GGZ88" s="794"/>
      <c r="GHA88" s="794"/>
      <c r="GHB88" s="794"/>
      <c r="GHC88" s="794"/>
      <c r="GHD88" s="794"/>
      <c r="GHE88" s="794"/>
      <c r="GHF88" s="794"/>
      <c r="GHG88" s="794"/>
      <c r="GHH88" s="794"/>
      <c r="GHI88" s="794"/>
      <c r="GHJ88" s="794"/>
      <c r="GHK88" s="794"/>
      <c r="GHL88" s="794"/>
      <c r="GHM88" s="794"/>
      <c r="GHN88" s="794"/>
      <c r="GHO88" s="794"/>
      <c r="GHP88" s="794"/>
      <c r="GHQ88" s="794"/>
      <c r="GHR88" s="794"/>
      <c r="GHS88" s="794"/>
      <c r="GHT88" s="794"/>
      <c r="GHU88" s="794"/>
      <c r="GHV88" s="794"/>
      <c r="GHW88" s="794"/>
      <c r="GHX88" s="794"/>
      <c r="GHY88" s="794"/>
      <c r="GHZ88" s="794"/>
      <c r="GIA88" s="794"/>
      <c r="GIB88" s="794"/>
      <c r="GIC88" s="794"/>
      <c r="GID88" s="794"/>
      <c r="GIE88" s="794"/>
      <c r="GIF88" s="794"/>
      <c r="GIG88" s="794"/>
      <c r="GIH88" s="794"/>
      <c r="GII88" s="794"/>
      <c r="GIJ88" s="794"/>
      <c r="GIK88" s="794"/>
      <c r="GIL88" s="794"/>
      <c r="GIM88" s="794"/>
      <c r="GIN88" s="794"/>
      <c r="GIO88" s="794"/>
      <c r="GIP88" s="794"/>
      <c r="GIQ88" s="794"/>
      <c r="GIR88" s="794"/>
      <c r="GIS88" s="794"/>
      <c r="GIT88" s="794"/>
      <c r="GIU88" s="794"/>
      <c r="GIV88" s="794"/>
      <c r="GIW88" s="794"/>
      <c r="GIX88" s="794"/>
      <c r="GIY88" s="794"/>
      <c r="GIZ88" s="794"/>
      <c r="GJA88" s="794"/>
      <c r="GJB88" s="794"/>
      <c r="GJC88" s="794"/>
      <c r="GJD88" s="794"/>
      <c r="GJE88" s="794"/>
      <c r="GJF88" s="794"/>
      <c r="GJG88" s="794"/>
      <c r="GJH88" s="794"/>
      <c r="GJI88" s="794"/>
      <c r="GJJ88" s="794"/>
      <c r="GJK88" s="794"/>
      <c r="GJL88" s="794"/>
      <c r="GJM88" s="794"/>
      <c r="GJN88" s="794"/>
      <c r="GJO88" s="794"/>
      <c r="GJP88" s="794"/>
      <c r="GJQ88" s="794"/>
      <c r="GJR88" s="794"/>
      <c r="GJS88" s="794"/>
      <c r="GJT88" s="794"/>
      <c r="GJU88" s="794"/>
      <c r="GJV88" s="794"/>
      <c r="GJW88" s="794"/>
      <c r="GJX88" s="794"/>
      <c r="GJY88" s="794"/>
      <c r="GJZ88" s="794"/>
      <c r="GKA88" s="794"/>
      <c r="GKB88" s="794"/>
      <c r="GKC88" s="794"/>
      <c r="GKD88" s="794"/>
      <c r="GKE88" s="794"/>
      <c r="GKF88" s="794"/>
      <c r="GKG88" s="794"/>
      <c r="GKH88" s="794"/>
      <c r="GKI88" s="794"/>
      <c r="GKJ88" s="794"/>
      <c r="GKK88" s="794"/>
      <c r="GKL88" s="794"/>
      <c r="GKM88" s="794"/>
      <c r="GKN88" s="794"/>
      <c r="GKO88" s="794"/>
      <c r="GKP88" s="794"/>
      <c r="GKQ88" s="794"/>
      <c r="GKR88" s="794"/>
      <c r="GKS88" s="794"/>
      <c r="GKT88" s="794"/>
      <c r="GKU88" s="794"/>
      <c r="GKV88" s="794"/>
      <c r="GKW88" s="794"/>
      <c r="GKX88" s="794"/>
      <c r="GKY88" s="794"/>
      <c r="GKZ88" s="794"/>
      <c r="GLA88" s="794"/>
      <c r="GLB88" s="794"/>
      <c r="GLC88" s="794"/>
      <c r="GLD88" s="794"/>
      <c r="GLE88" s="794"/>
      <c r="GLF88" s="794"/>
      <c r="GLG88" s="794"/>
      <c r="GLH88" s="794"/>
      <c r="GLI88" s="794"/>
      <c r="GLJ88" s="794"/>
      <c r="GLK88" s="794"/>
      <c r="GLL88" s="794"/>
      <c r="GLM88" s="794"/>
      <c r="GLN88" s="794"/>
      <c r="GLO88" s="794"/>
      <c r="GLP88" s="794"/>
      <c r="GLQ88" s="794"/>
      <c r="GLR88" s="794"/>
      <c r="GLS88" s="794"/>
      <c r="GLT88" s="794"/>
      <c r="GLU88" s="794"/>
      <c r="GLV88" s="794"/>
      <c r="GLW88" s="794"/>
      <c r="GLX88" s="794"/>
      <c r="GLY88" s="794"/>
      <c r="GLZ88" s="794"/>
      <c r="GMA88" s="794"/>
      <c r="GMB88" s="794"/>
      <c r="GMC88" s="794"/>
      <c r="GMD88" s="794"/>
      <c r="GME88" s="794"/>
      <c r="GMF88" s="794"/>
      <c r="GMG88" s="794"/>
      <c r="GMH88" s="794"/>
      <c r="GMI88" s="794"/>
      <c r="GMJ88" s="794"/>
      <c r="GMK88" s="794"/>
      <c r="GML88" s="794"/>
      <c r="GMM88" s="794"/>
      <c r="GMN88" s="794"/>
      <c r="GMO88" s="794"/>
      <c r="GMP88" s="794"/>
      <c r="GMQ88" s="794"/>
      <c r="GMR88" s="794"/>
      <c r="GMS88" s="794"/>
      <c r="GMT88" s="794"/>
      <c r="GMU88" s="794"/>
      <c r="GMV88" s="794"/>
      <c r="GMW88" s="794"/>
      <c r="GMX88" s="794"/>
      <c r="GMY88" s="794"/>
      <c r="GMZ88" s="794"/>
      <c r="GNA88" s="794"/>
      <c r="GNB88" s="794"/>
      <c r="GNC88" s="794"/>
      <c r="GND88" s="794"/>
      <c r="GNE88" s="794"/>
      <c r="GNF88" s="794"/>
      <c r="GNG88" s="794"/>
      <c r="GNH88" s="794"/>
      <c r="GNI88" s="794"/>
      <c r="GNJ88" s="794"/>
      <c r="GNK88" s="794"/>
      <c r="GNL88" s="794"/>
      <c r="GNM88" s="794"/>
      <c r="GNN88" s="794"/>
      <c r="GNO88" s="794"/>
      <c r="GNP88" s="794"/>
      <c r="GNQ88" s="794"/>
      <c r="GNR88" s="794"/>
      <c r="GNS88" s="794"/>
      <c r="GNT88" s="794"/>
      <c r="GNU88" s="794"/>
      <c r="GNV88" s="794"/>
      <c r="GNW88" s="794"/>
      <c r="GNX88" s="794"/>
      <c r="GNY88" s="794"/>
      <c r="GNZ88" s="794"/>
      <c r="GOA88" s="794"/>
      <c r="GOB88" s="794"/>
      <c r="GOC88" s="794"/>
      <c r="GOD88" s="794"/>
      <c r="GOE88" s="794"/>
      <c r="GOF88" s="794"/>
      <c r="GOG88" s="794"/>
      <c r="GOH88" s="794"/>
      <c r="GOI88" s="794"/>
      <c r="GOJ88" s="794"/>
      <c r="GOK88" s="794"/>
      <c r="GOL88" s="794"/>
      <c r="GOM88" s="794"/>
      <c r="GON88" s="794"/>
      <c r="GOO88" s="794"/>
      <c r="GOP88" s="794"/>
      <c r="GOQ88" s="794"/>
      <c r="GOR88" s="794"/>
      <c r="GOS88" s="794"/>
      <c r="GOT88" s="794"/>
      <c r="GOU88" s="794"/>
      <c r="GOV88" s="794"/>
      <c r="GOW88" s="794"/>
      <c r="GOX88" s="794"/>
      <c r="GOY88" s="794"/>
      <c r="GOZ88" s="794"/>
      <c r="GPA88" s="794"/>
      <c r="GPB88" s="794"/>
      <c r="GPC88" s="794"/>
      <c r="GPD88" s="794"/>
      <c r="GPE88" s="794"/>
      <c r="GPF88" s="794"/>
      <c r="GPG88" s="794"/>
      <c r="GPH88" s="794"/>
      <c r="GPI88" s="794"/>
      <c r="GPJ88" s="794"/>
      <c r="GPK88" s="794"/>
      <c r="GPL88" s="794"/>
      <c r="GPM88" s="794"/>
      <c r="GPN88" s="794"/>
      <c r="GPO88" s="794"/>
      <c r="GPP88" s="794"/>
      <c r="GPQ88" s="794"/>
      <c r="GPR88" s="794"/>
      <c r="GPS88" s="794"/>
      <c r="GPT88" s="794"/>
      <c r="GPU88" s="794"/>
      <c r="GPV88" s="794"/>
      <c r="GPW88" s="794"/>
      <c r="GPX88" s="794"/>
      <c r="GPY88" s="794"/>
      <c r="GPZ88" s="794"/>
      <c r="GQA88" s="794"/>
      <c r="GQB88" s="794"/>
      <c r="GQC88" s="794"/>
      <c r="GQD88" s="794"/>
      <c r="GQE88" s="794"/>
      <c r="GQF88" s="794"/>
      <c r="GQG88" s="794"/>
      <c r="GQH88" s="794"/>
      <c r="GQI88" s="794"/>
      <c r="GQJ88" s="794"/>
      <c r="GQK88" s="794"/>
      <c r="GQL88" s="794"/>
      <c r="GQM88" s="794"/>
      <c r="GQN88" s="794"/>
      <c r="GQO88" s="794"/>
      <c r="GQP88" s="794"/>
      <c r="GQQ88" s="794"/>
      <c r="GQR88" s="794"/>
      <c r="GQS88" s="794"/>
      <c r="GQT88" s="794"/>
      <c r="GQU88" s="794"/>
      <c r="GQV88" s="794"/>
      <c r="GQW88" s="794"/>
      <c r="GQX88" s="794"/>
      <c r="GQY88" s="794"/>
      <c r="GQZ88" s="794"/>
      <c r="GRA88" s="794"/>
      <c r="GRB88" s="794"/>
      <c r="GRC88" s="794"/>
      <c r="GRD88" s="794"/>
      <c r="GRE88" s="794"/>
      <c r="GRF88" s="794"/>
      <c r="GRG88" s="794"/>
      <c r="GRH88" s="794"/>
      <c r="GRI88" s="794"/>
      <c r="GRJ88" s="794"/>
      <c r="GRK88" s="794"/>
      <c r="GRL88" s="794"/>
      <c r="GRM88" s="794"/>
      <c r="GRN88" s="794"/>
      <c r="GRO88" s="794"/>
      <c r="GRP88" s="794"/>
      <c r="GRQ88" s="794"/>
      <c r="GRR88" s="794"/>
      <c r="GRS88" s="794"/>
      <c r="GRT88" s="794"/>
      <c r="GRU88" s="794"/>
      <c r="GRV88" s="794"/>
      <c r="GRW88" s="794"/>
      <c r="GRX88" s="794"/>
      <c r="GRY88" s="794"/>
      <c r="GRZ88" s="794"/>
      <c r="GSA88" s="794"/>
      <c r="GSB88" s="794"/>
      <c r="GSC88" s="794"/>
      <c r="GSD88" s="794"/>
      <c r="GSE88" s="794"/>
      <c r="GSF88" s="794"/>
      <c r="GSG88" s="794"/>
      <c r="GSH88" s="794"/>
      <c r="GSI88" s="794"/>
      <c r="GSJ88" s="794"/>
      <c r="GSK88" s="794"/>
      <c r="GSL88" s="794"/>
      <c r="GSM88" s="794"/>
      <c r="GSN88" s="794"/>
      <c r="GSO88" s="794"/>
      <c r="GSP88" s="794"/>
      <c r="GSQ88" s="794"/>
      <c r="GSR88" s="794"/>
      <c r="GSS88" s="794"/>
      <c r="GST88" s="794"/>
      <c r="GSU88" s="794"/>
      <c r="GSV88" s="794"/>
      <c r="GSW88" s="794"/>
      <c r="GSX88" s="794"/>
      <c r="GSY88" s="794"/>
      <c r="GSZ88" s="794"/>
      <c r="GTA88" s="794"/>
      <c r="GTB88" s="794"/>
      <c r="GTC88" s="794"/>
      <c r="GTD88" s="794"/>
      <c r="GTE88" s="794"/>
      <c r="GTF88" s="794"/>
      <c r="GTG88" s="794"/>
      <c r="GTH88" s="794"/>
      <c r="GTI88" s="794"/>
      <c r="GTJ88" s="794"/>
      <c r="GTK88" s="794"/>
      <c r="GTL88" s="794"/>
      <c r="GTM88" s="794"/>
      <c r="GTN88" s="794"/>
      <c r="GTO88" s="794"/>
      <c r="GTP88" s="794"/>
      <c r="GTQ88" s="794"/>
      <c r="GTR88" s="794"/>
      <c r="GTS88" s="794"/>
      <c r="GTT88" s="794"/>
      <c r="GTU88" s="794"/>
      <c r="GTV88" s="794"/>
      <c r="GTW88" s="794"/>
      <c r="GTX88" s="794"/>
      <c r="GTY88" s="794"/>
      <c r="GTZ88" s="794"/>
      <c r="GUA88" s="794"/>
      <c r="GUB88" s="794"/>
      <c r="GUC88" s="794"/>
      <c r="GUD88" s="794"/>
      <c r="GUE88" s="794"/>
      <c r="GUF88" s="794"/>
      <c r="GUG88" s="794"/>
      <c r="GUH88" s="794"/>
      <c r="GUI88" s="794"/>
      <c r="GUJ88" s="794"/>
      <c r="GUK88" s="794"/>
      <c r="GUL88" s="794"/>
      <c r="GUM88" s="794"/>
      <c r="GUN88" s="794"/>
      <c r="GUO88" s="794"/>
      <c r="GUP88" s="794"/>
      <c r="GUQ88" s="794"/>
      <c r="GUR88" s="794"/>
      <c r="GUS88" s="794"/>
      <c r="GUT88" s="794"/>
      <c r="GUU88" s="794"/>
      <c r="GUV88" s="794"/>
      <c r="GUW88" s="794"/>
      <c r="GUX88" s="794"/>
      <c r="GUY88" s="794"/>
      <c r="GUZ88" s="794"/>
      <c r="GVA88" s="794"/>
      <c r="GVB88" s="794"/>
      <c r="GVC88" s="794"/>
      <c r="GVD88" s="794"/>
      <c r="GVE88" s="794"/>
      <c r="GVF88" s="794"/>
      <c r="GVG88" s="794"/>
      <c r="GVH88" s="794"/>
      <c r="GVI88" s="794"/>
      <c r="GVJ88" s="794"/>
      <c r="GVK88" s="794"/>
      <c r="GVL88" s="794"/>
      <c r="GVM88" s="794"/>
      <c r="GVN88" s="794"/>
      <c r="GVO88" s="794"/>
      <c r="GVP88" s="794"/>
      <c r="GVQ88" s="794"/>
      <c r="GVR88" s="794"/>
      <c r="GVS88" s="794"/>
      <c r="GVT88" s="794"/>
      <c r="GVU88" s="794"/>
      <c r="GVV88" s="794"/>
      <c r="GVW88" s="794"/>
      <c r="GVX88" s="794"/>
      <c r="GVY88" s="794"/>
      <c r="GVZ88" s="794"/>
      <c r="GWA88" s="794"/>
      <c r="GWB88" s="794"/>
      <c r="GWC88" s="794"/>
      <c r="GWD88" s="794"/>
      <c r="GWE88" s="794"/>
      <c r="GWF88" s="794"/>
      <c r="GWG88" s="794"/>
      <c r="GWH88" s="794"/>
      <c r="GWI88" s="794"/>
      <c r="GWJ88" s="794"/>
      <c r="GWK88" s="794"/>
      <c r="GWL88" s="794"/>
      <c r="GWM88" s="794"/>
      <c r="GWN88" s="794"/>
      <c r="GWO88" s="794"/>
      <c r="GWP88" s="794"/>
      <c r="GWQ88" s="794"/>
      <c r="GWR88" s="794"/>
      <c r="GWS88" s="794"/>
      <c r="GWT88" s="794"/>
      <c r="GWU88" s="794"/>
      <c r="GWV88" s="794"/>
      <c r="GWW88" s="794"/>
      <c r="GWX88" s="794"/>
      <c r="GWY88" s="794"/>
      <c r="GWZ88" s="794"/>
      <c r="GXA88" s="794"/>
      <c r="GXB88" s="794"/>
      <c r="GXC88" s="794"/>
      <c r="GXD88" s="794"/>
      <c r="GXE88" s="794"/>
      <c r="GXF88" s="794"/>
      <c r="GXG88" s="794"/>
      <c r="GXH88" s="794"/>
      <c r="GXI88" s="794"/>
      <c r="GXJ88" s="794"/>
      <c r="GXK88" s="794"/>
      <c r="GXL88" s="794"/>
      <c r="GXM88" s="794"/>
      <c r="GXN88" s="794"/>
      <c r="GXO88" s="794"/>
      <c r="GXP88" s="794"/>
      <c r="GXQ88" s="794"/>
      <c r="GXR88" s="794"/>
      <c r="GXS88" s="794"/>
      <c r="GXT88" s="794"/>
      <c r="GXU88" s="794"/>
      <c r="GXV88" s="794"/>
      <c r="GXW88" s="794"/>
      <c r="GXX88" s="794"/>
      <c r="GXY88" s="794"/>
      <c r="GXZ88" s="794"/>
      <c r="GYA88" s="794"/>
      <c r="GYB88" s="794"/>
      <c r="GYC88" s="794"/>
      <c r="GYD88" s="794"/>
      <c r="GYE88" s="794"/>
      <c r="GYF88" s="794"/>
      <c r="GYG88" s="794"/>
      <c r="GYH88" s="794"/>
      <c r="GYI88" s="794"/>
      <c r="GYJ88" s="794"/>
      <c r="GYK88" s="794"/>
      <c r="GYL88" s="794"/>
      <c r="GYM88" s="794"/>
      <c r="GYN88" s="794"/>
      <c r="GYO88" s="794"/>
      <c r="GYP88" s="794"/>
      <c r="GYQ88" s="794"/>
      <c r="GYR88" s="794"/>
      <c r="GYS88" s="794"/>
      <c r="GYT88" s="794"/>
      <c r="GYU88" s="794"/>
      <c r="GYV88" s="794"/>
      <c r="GYW88" s="794"/>
      <c r="GYX88" s="794"/>
      <c r="GYY88" s="794"/>
      <c r="GYZ88" s="794"/>
      <c r="GZA88" s="794"/>
      <c r="GZB88" s="794"/>
      <c r="GZC88" s="794"/>
      <c r="GZD88" s="794"/>
      <c r="GZE88" s="794"/>
      <c r="GZF88" s="794"/>
      <c r="GZG88" s="794"/>
      <c r="GZH88" s="794"/>
      <c r="GZI88" s="794"/>
      <c r="GZJ88" s="794"/>
      <c r="GZK88" s="794"/>
      <c r="GZL88" s="794"/>
      <c r="GZM88" s="794"/>
      <c r="GZN88" s="794"/>
      <c r="GZO88" s="794"/>
      <c r="GZP88" s="794"/>
      <c r="GZQ88" s="794"/>
      <c r="GZR88" s="794"/>
      <c r="GZS88" s="794"/>
      <c r="GZT88" s="794"/>
      <c r="GZU88" s="794"/>
      <c r="GZV88" s="794"/>
      <c r="GZW88" s="794"/>
      <c r="GZX88" s="794"/>
      <c r="GZY88" s="794"/>
      <c r="GZZ88" s="794"/>
      <c r="HAA88" s="794"/>
      <c r="HAB88" s="794"/>
      <c r="HAC88" s="794"/>
      <c r="HAD88" s="794"/>
      <c r="HAE88" s="794"/>
      <c r="HAF88" s="794"/>
      <c r="HAG88" s="794"/>
      <c r="HAH88" s="794"/>
      <c r="HAI88" s="794"/>
      <c r="HAJ88" s="794"/>
      <c r="HAK88" s="794"/>
      <c r="HAL88" s="794"/>
      <c r="HAM88" s="794"/>
      <c r="HAN88" s="794"/>
      <c r="HAO88" s="794"/>
      <c r="HAP88" s="794"/>
      <c r="HAQ88" s="794"/>
      <c r="HAR88" s="794"/>
      <c r="HAS88" s="794"/>
      <c r="HAT88" s="794"/>
      <c r="HAU88" s="794"/>
      <c r="HAV88" s="794"/>
      <c r="HAW88" s="794"/>
      <c r="HAX88" s="794"/>
      <c r="HAY88" s="794"/>
      <c r="HAZ88" s="794"/>
      <c r="HBA88" s="794"/>
      <c r="HBB88" s="794"/>
      <c r="HBC88" s="794"/>
      <c r="HBD88" s="794"/>
      <c r="HBE88" s="794"/>
      <c r="HBF88" s="794"/>
      <c r="HBG88" s="794"/>
      <c r="HBH88" s="794"/>
      <c r="HBI88" s="794"/>
      <c r="HBJ88" s="794"/>
      <c r="HBK88" s="794"/>
      <c r="HBL88" s="794"/>
      <c r="HBM88" s="794"/>
      <c r="HBN88" s="794"/>
      <c r="HBO88" s="794"/>
      <c r="HBP88" s="794"/>
      <c r="HBQ88" s="794"/>
      <c r="HBR88" s="794"/>
      <c r="HBS88" s="794"/>
      <c r="HBT88" s="794"/>
      <c r="HBU88" s="794"/>
      <c r="HBV88" s="794"/>
      <c r="HBW88" s="794"/>
      <c r="HBX88" s="794"/>
      <c r="HBY88" s="794"/>
      <c r="HBZ88" s="794"/>
      <c r="HCA88" s="794"/>
      <c r="HCB88" s="794"/>
      <c r="HCC88" s="794"/>
      <c r="HCD88" s="794"/>
      <c r="HCE88" s="794"/>
      <c r="HCF88" s="794"/>
      <c r="HCG88" s="794"/>
      <c r="HCH88" s="794"/>
      <c r="HCI88" s="794"/>
      <c r="HCJ88" s="794"/>
      <c r="HCK88" s="794"/>
      <c r="HCL88" s="794"/>
      <c r="HCM88" s="794"/>
      <c r="HCN88" s="794"/>
      <c r="HCO88" s="794"/>
      <c r="HCP88" s="794"/>
      <c r="HCQ88" s="794"/>
      <c r="HCR88" s="794"/>
      <c r="HCS88" s="794"/>
      <c r="HCT88" s="794"/>
      <c r="HCU88" s="794"/>
      <c r="HCV88" s="794"/>
      <c r="HCW88" s="794"/>
      <c r="HCX88" s="794"/>
      <c r="HCY88" s="794"/>
      <c r="HCZ88" s="794"/>
      <c r="HDA88" s="794"/>
      <c r="HDB88" s="794"/>
      <c r="HDC88" s="794"/>
      <c r="HDD88" s="794"/>
      <c r="HDE88" s="794"/>
      <c r="HDF88" s="794"/>
      <c r="HDG88" s="794"/>
      <c r="HDH88" s="794"/>
      <c r="HDI88" s="794"/>
      <c r="HDJ88" s="794"/>
      <c r="HDK88" s="794"/>
      <c r="HDL88" s="794"/>
      <c r="HDM88" s="794"/>
      <c r="HDN88" s="794"/>
      <c r="HDO88" s="794"/>
      <c r="HDP88" s="794"/>
      <c r="HDQ88" s="794"/>
      <c r="HDR88" s="794"/>
      <c r="HDS88" s="794"/>
      <c r="HDT88" s="794"/>
      <c r="HDU88" s="794"/>
      <c r="HDV88" s="794"/>
      <c r="HDW88" s="794"/>
      <c r="HDX88" s="794"/>
      <c r="HDY88" s="794"/>
      <c r="HDZ88" s="794"/>
      <c r="HEA88" s="794"/>
      <c r="HEB88" s="794"/>
      <c r="HEC88" s="794"/>
      <c r="HED88" s="794"/>
      <c r="HEE88" s="794"/>
      <c r="HEF88" s="794"/>
      <c r="HEG88" s="794"/>
      <c r="HEH88" s="794"/>
      <c r="HEI88" s="794"/>
      <c r="HEJ88" s="794"/>
      <c r="HEK88" s="794"/>
      <c r="HEL88" s="794"/>
      <c r="HEM88" s="794"/>
      <c r="HEN88" s="794"/>
      <c r="HEO88" s="794"/>
      <c r="HEP88" s="794"/>
      <c r="HEQ88" s="794"/>
      <c r="HER88" s="794"/>
      <c r="HES88" s="794"/>
      <c r="HET88" s="794"/>
      <c r="HEU88" s="794"/>
      <c r="HEV88" s="794"/>
      <c r="HEW88" s="794"/>
      <c r="HEX88" s="794"/>
      <c r="HEY88" s="794"/>
      <c r="HEZ88" s="794"/>
      <c r="HFA88" s="794"/>
      <c r="HFB88" s="794"/>
      <c r="HFC88" s="794"/>
      <c r="HFD88" s="794"/>
      <c r="HFE88" s="794"/>
      <c r="HFF88" s="794"/>
      <c r="HFG88" s="794"/>
      <c r="HFH88" s="794"/>
      <c r="HFI88" s="794"/>
      <c r="HFJ88" s="794"/>
      <c r="HFK88" s="794"/>
      <c r="HFL88" s="794"/>
      <c r="HFM88" s="794"/>
      <c r="HFN88" s="794"/>
      <c r="HFO88" s="794"/>
      <c r="HFP88" s="794"/>
      <c r="HFQ88" s="794"/>
      <c r="HFR88" s="794"/>
      <c r="HFS88" s="794"/>
      <c r="HFT88" s="794"/>
      <c r="HFU88" s="794"/>
      <c r="HFV88" s="794"/>
      <c r="HFW88" s="794"/>
      <c r="HFX88" s="794"/>
      <c r="HFY88" s="794"/>
      <c r="HFZ88" s="794"/>
      <c r="HGA88" s="794"/>
      <c r="HGB88" s="794"/>
      <c r="HGC88" s="794"/>
      <c r="HGD88" s="794"/>
      <c r="HGE88" s="794"/>
      <c r="HGF88" s="794"/>
      <c r="HGG88" s="794"/>
      <c r="HGH88" s="794"/>
      <c r="HGI88" s="794"/>
      <c r="HGJ88" s="794"/>
      <c r="HGK88" s="794"/>
      <c r="HGL88" s="794"/>
      <c r="HGM88" s="794"/>
      <c r="HGN88" s="794"/>
      <c r="HGO88" s="794"/>
      <c r="HGP88" s="794"/>
      <c r="HGQ88" s="794"/>
      <c r="HGR88" s="794"/>
      <c r="HGS88" s="794"/>
      <c r="HGT88" s="794"/>
      <c r="HGU88" s="794"/>
      <c r="HGV88" s="794"/>
      <c r="HGW88" s="794"/>
      <c r="HGX88" s="794"/>
      <c r="HGY88" s="794"/>
      <c r="HGZ88" s="794"/>
      <c r="HHA88" s="794"/>
      <c r="HHB88" s="794"/>
      <c r="HHC88" s="794"/>
      <c r="HHD88" s="794"/>
      <c r="HHE88" s="794"/>
      <c r="HHF88" s="794"/>
      <c r="HHG88" s="794"/>
      <c r="HHH88" s="794"/>
      <c r="HHI88" s="794"/>
      <c r="HHJ88" s="794"/>
      <c r="HHK88" s="794"/>
      <c r="HHL88" s="794"/>
      <c r="HHM88" s="794"/>
      <c r="HHN88" s="794"/>
      <c r="HHO88" s="794"/>
      <c r="HHP88" s="794"/>
      <c r="HHQ88" s="794"/>
      <c r="HHR88" s="794"/>
      <c r="HHS88" s="794"/>
      <c r="HHT88" s="794"/>
      <c r="HHU88" s="794"/>
      <c r="HHV88" s="794"/>
      <c r="HHW88" s="794"/>
      <c r="HHX88" s="794"/>
      <c r="HHY88" s="794"/>
      <c r="HHZ88" s="794"/>
      <c r="HIA88" s="794"/>
      <c r="HIB88" s="794"/>
      <c r="HIC88" s="794"/>
      <c r="HID88" s="794"/>
      <c r="HIE88" s="794"/>
      <c r="HIF88" s="794"/>
      <c r="HIG88" s="794"/>
      <c r="HIH88" s="794"/>
      <c r="HII88" s="794"/>
      <c r="HIJ88" s="794"/>
      <c r="HIK88" s="794"/>
      <c r="HIL88" s="794"/>
      <c r="HIM88" s="794"/>
      <c r="HIN88" s="794"/>
      <c r="HIO88" s="794"/>
      <c r="HIP88" s="794"/>
      <c r="HIQ88" s="794"/>
      <c r="HIR88" s="794"/>
      <c r="HIS88" s="794"/>
      <c r="HIT88" s="794"/>
      <c r="HIU88" s="794"/>
      <c r="HIV88" s="794"/>
      <c r="HIW88" s="794"/>
      <c r="HIX88" s="794"/>
      <c r="HIY88" s="794"/>
      <c r="HIZ88" s="794"/>
      <c r="HJA88" s="794"/>
      <c r="HJB88" s="794"/>
      <c r="HJC88" s="794"/>
      <c r="HJD88" s="794"/>
      <c r="HJE88" s="794"/>
      <c r="HJF88" s="794"/>
      <c r="HJG88" s="794"/>
      <c r="HJH88" s="794"/>
      <c r="HJI88" s="794"/>
      <c r="HJJ88" s="794"/>
      <c r="HJK88" s="794"/>
      <c r="HJL88" s="794"/>
      <c r="HJM88" s="794"/>
      <c r="HJN88" s="794"/>
      <c r="HJO88" s="794"/>
      <c r="HJP88" s="794"/>
      <c r="HJQ88" s="794"/>
      <c r="HJR88" s="794"/>
      <c r="HJS88" s="794"/>
      <c r="HJT88" s="794"/>
      <c r="HJU88" s="794"/>
      <c r="HJV88" s="794"/>
      <c r="HJW88" s="794"/>
      <c r="HJX88" s="794"/>
      <c r="HJY88" s="794"/>
      <c r="HJZ88" s="794"/>
      <c r="HKA88" s="794"/>
      <c r="HKB88" s="794"/>
      <c r="HKC88" s="794"/>
      <c r="HKD88" s="794"/>
      <c r="HKE88" s="794"/>
      <c r="HKF88" s="794"/>
      <c r="HKG88" s="794"/>
      <c r="HKH88" s="794"/>
      <c r="HKI88" s="794"/>
      <c r="HKJ88" s="794"/>
      <c r="HKK88" s="794"/>
      <c r="HKL88" s="794"/>
      <c r="HKM88" s="794"/>
      <c r="HKN88" s="794"/>
      <c r="HKO88" s="794"/>
      <c r="HKP88" s="794"/>
      <c r="HKQ88" s="794"/>
      <c r="HKR88" s="794"/>
      <c r="HKS88" s="794"/>
      <c r="HKT88" s="794"/>
      <c r="HKU88" s="794"/>
      <c r="HKV88" s="794"/>
      <c r="HKW88" s="794"/>
      <c r="HKX88" s="794"/>
      <c r="HKY88" s="794"/>
      <c r="HKZ88" s="794"/>
      <c r="HLA88" s="794"/>
      <c r="HLB88" s="794"/>
      <c r="HLC88" s="794"/>
      <c r="HLD88" s="794"/>
      <c r="HLE88" s="794"/>
      <c r="HLF88" s="794"/>
      <c r="HLG88" s="794"/>
      <c r="HLH88" s="794"/>
      <c r="HLI88" s="794"/>
      <c r="HLJ88" s="794"/>
      <c r="HLK88" s="794"/>
      <c r="HLL88" s="794"/>
      <c r="HLM88" s="794"/>
      <c r="HLN88" s="794"/>
      <c r="HLO88" s="794"/>
      <c r="HLP88" s="794"/>
      <c r="HLQ88" s="794"/>
      <c r="HLR88" s="794"/>
      <c r="HLS88" s="794"/>
      <c r="HLT88" s="794"/>
      <c r="HLU88" s="794"/>
      <c r="HLV88" s="794"/>
      <c r="HLW88" s="794"/>
      <c r="HLX88" s="794"/>
      <c r="HLY88" s="794"/>
      <c r="HLZ88" s="794"/>
      <c r="HMA88" s="794"/>
      <c r="HMB88" s="794"/>
      <c r="HMC88" s="794"/>
      <c r="HMD88" s="794"/>
      <c r="HME88" s="794"/>
      <c r="HMF88" s="794"/>
      <c r="HMG88" s="794"/>
      <c r="HMH88" s="794"/>
      <c r="HMI88" s="794"/>
      <c r="HMJ88" s="794"/>
      <c r="HMK88" s="794"/>
      <c r="HML88" s="794"/>
      <c r="HMM88" s="794"/>
      <c r="HMN88" s="794"/>
      <c r="HMO88" s="794"/>
      <c r="HMP88" s="794"/>
      <c r="HMQ88" s="794"/>
      <c r="HMR88" s="794"/>
      <c r="HMS88" s="794"/>
      <c r="HMT88" s="794"/>
      <c r="HMU88" s="794"/>
      <c r="HMV88" s="794"/>
      <c r="HMW88" s="794"/>
      <c r="HMX88" s="794"/>
      <c r="HMY88" s="794"/>
      <c r="HMZ88" s="794"/>
      <c r="HNA88" s="794"/>
      <c r="HNB88" s="794"/>
      <c r="HNC88" s="794"/>
      <c r="HND88" s="794"/>
      <c r="HNE88" s="794"/>
      <c r="HNF88" s="794"/>
      <c r="HNG88" s="794"/>
      <c r="HNH88" s="794"/>
      <c r="HNI88" s="794"/>
      <c r="HNJ88" s="794"/>
      <c r="HNK88" s="794"/>
      <c r="HNL88" s="794"/>
      <c r="HNM88" s="794"/>
      <c r="HNN88" s="794"/>
      <c r="HNO88" s="794"/>
      <c r="HNP88" s="794"/>
      <c r="HNQ88" s="794"/>
      <c r="HNR88" s="794"/>
      <c r="HNS88" s="794"/>
      <c r="HNT88" s="794"/>
      <c r="HNU88" s="794"/>
      <c r="HNV88" s="794"/>
      <c r="HNW88" s="794"/>
      <c r="HNX88" s="794"/>
      <c r="HNY88" s="794"/>
      <c r="HNZ88" s="794"/>
      <c r="HOA88" s="794"/>
      <c r="HOB88" s="794"/>
      <c r="HOC88" s="794"/>
      <c r="HOD88" s="794"/>
      <c r="HOE88" s="794"/>
      <c r="HOF88" s="794"/>
      <c r="HOG88" s="794"/>
      <c r="HOH88" s="794"/>
      <c r="HOI88" s="794"/>
      <c r="HOJ88" s="794"/>
      <c r="HOK88" s="794"/>
      <c r="HOL88" s="794"/>
      <c r="HOM88" s="794"/>
      <c r="HON88" s="794"/>
      <c r="HOO88" s="794"/>
      <c r="HOP88" s="794"/>
      <c r="HOQ88" s="794"/>
      <c r="HOR88" s="794"/>
      <c r="HOS88" s="794"/>
      <c r="HOT88" s="794"/>
      <c r="HOU88" s="794"/>
      <c r="HOV88" s="794"/>
      <c r="HOW88" s="794"/>
      <c r="HOX88" s="794"/>
      <c r="HOY88" s="794"/>
      <c r="HOZ88" s="794"/>
      <c r="HPA88" s="794"/>
      <c r="HPB88" s="794"/>
      <c r="HPC88" s="794"/>
      <c r="HPD88" s="794"/>
      <c r="HPE88" s="794"/>
      <c r="HPF88" s="794"/>
      <c r="HPG88" s="794"/>
      <c r="HPH88" s="794"/>
      <c r="HPI88" s="794"/>
      <c r="HPJ88" s="794"/>
      <c r="HPK88" s="794"/>
      <c r="HPL88" s="794"/>
      <c r="HPM88" s="794"/>
      <c r="HPN88" s="794"/>
      <c r="HPO88" s="794"/>
      <c r="HPP88" s="794"/>
      <c r="HPQ88" s="794"/>
      <c r="HPR88" s="794"/>
      <c r="HPS88" s="794"/>
      <c r="HPT88" s="794"/>
      <c r="HPU88" s="794"/>
      <c r="HPV88" s="794"/>
      <c r="HPW88" s="794"/>
      <c r="HPX88" s="794"/>
      <c r="HPY88" s="794"/>
      <c r="HPZ88" s="794"/>
      <c r="HQA88" s="794"/>
      <c r="HQB88" s="794"/>
      <c r="HQC88" s="794"/>
      <c r="HQD88" s="794"/>
      <c r="HQE88" s="794"/>
      <c r="HQF88" s="794"/>
      <c r="HQG88" s="794"/>
      <c r="HQH88" s="794"/>
      <c r="HQI88" s="794"/>
      <c r="HQJ88" s="794"/>
      <c r="HQK88" s="794"/>
      <c r="HQL88" s="794"/>
      <c r="HQM88" s="794"/>
      <c r="HQN88" s="794"/>
      <c r="HQO88" s="794"/>
      <c r="HQP88" s="794"/>
      <c r="HQQ88" s="794"/>
      <c r="HQR88" s="794"/>
      <c r="HQS88" s="794"/>
      <c r="HQT88" s="794"/>
      <c r="HQU88" s="794"/>
      <c r="HQV88" s="794"/>
      <c r="HQW88" s="794"/>
      <c r="HQX88" s="794"/>
      <c r="HQY88" s="794"/>
      <c r="HQZ88" s="794"/>
      <c r="HRA88" s="794"/>
      <c r="HRB88" s="794"/>
      <c r="HRC88" s="794"/>
      <c r="HRD88" s="794"/>
      <c r="HRE88" s="794"/>
      <c r="HRF88" s="794"/>
      <c r="HRG88" s="794"/>
      <c r="HRH88" s="794"/>
      <c r="HRI88" s="794"/>
      <c r="HRJ88" s="794"/>
      <c r="HRK88" s="794"/>
      <c r="HRL88" s="794"/>
      <c r="HRM88" s="794"/>
      <c r="HRN88" s="794"/>
      <c r="HRO88" s="794"/>
      <c r="HRP88" s="794"/>
      <c r="HRQ88" s="794"/>
      <c r="HRR88" s="794"/>
      <c r="HRS88" s="794"/>
      <c r="HRT88" s="794"/>
      <c r="HRU88" s="794"/>
      <c r="HRV88" s="794"/>
      <c r="HRW88" s="794"/>
      <c r="HRX88" s="794"/>
      <c r="HRY88" s="794"/>
      <c r="HRZ88" s="794"/>
      <c r="HSA88" s="794"/>
      <c r="HSB88" s="794"/>
      <c r="HSC88" s="794"/>
      <c r="HSD88" s="794"/>
      <c r="HSE88" s="794"/>
      <c r="HSF88" s="794"/>
      <c r="HSG88" s="794"/>
      <c r="HSH88" s="794"/>
      <c r="HSI88" s="794"/>
      <c r="HSJ88" s="794"/>
      <c r="HSK88" s="794"/>
      <c r="HSL88" s="794"/>
      <c r="HSM88" s="794"/>
      <c r="HSN88" s="794"/>
      <c r="HSO88" s="794"/>
      <c r="HSP88" s="794"/>
      <c r="HSQ88" s="794"/>
      <c r="HSR88" s="794"/>
      <c r="HSS88" s="794"/>
      <c r="HST88" s="794"/>
      <c r="HSU88" s="794"/>
      <c r="HSV88" s="794"/>
      <c r="HSW88" s="794"/>
      <c r="HSX88" s="794"/>
      <c r="HSY88" s="794"/>
      <c r="HSZ88" s="794"/>
      <c r="HTA88" s="794"/>
      <c r="HTB88" s="794"/>
      <c r="HTC88" s="794"/>
      <c r="HTD88" s="794"/>
      <c r="HTE88" s="794"/>
      <c r="HTF88" s="794"/>
      <c r="HTG88" s="794"/>
      <c r="HTH88" s="794"/>
      <c r="HTI88" s="794"/>
      <c r="HTJ88" s="794"/>
      <c r="HTK88" s="794"/>
      <c r="HTL88" s="794"/>
      <c r="HTM88" s="794"/>
      <c r="HTN88" s="794"/>
      <c r="HTO88" s="794"/>
      <c r="HTP88" s="794"/>
      <c r="HTQ88" s="794"/>
      <c r="HTR88" s="794"/>
      <c r="HTS88" s="794"/>
      <c r="HTT88" s="794"/>
      <c r="HTU88" s="794"/>
      <c r="HTV88" s="794"/>
      <c r="HTW88" s="794"/>
      <c r="HTX88" s="794"/>
      <c r="HTY88" s="794"/>
      <c r="HTZ88" s="794"/>
      <c r="HUA88" s="794"/>
      <c r="HUB88" s="794"/>
      <c r="HUC88" s="794"/>
      <c r="HUD88" s="794"/>
      <c r="HUE88" s="794"/>
      <c r="HUF88" s="794"/>
      <c r="HUG88" s="794"/>
      <c r="HUH88" s="794"/>
      <c r="HUI88" s="794"/>
      <c r="HUJ88" s="794"/>
      <c r="HUK88" s="794"/>
      <c r="HUL88" s="794"/>
      <c r="HUM88" s="794"/>
      <c r="HUN88" s="794"/>
      <c r="HUO88" s="794"/>
      <c r="HUP88" s="794"/>
      <c r="HUQ88" s="794"/>
      <c r="HUR88" s="794"/>
      <c r="HUS88" s="794"/>
      <c r="HUT88" s="794"/>
      <c r="HUU88" s="794"/>
      <c r="HUV88" s="794"/>
      <c r="HUW88" s="794"/>
      <c r="HUX88" s="794"/>
      <c r="HUY88" s="794"/>
      <c r="HUZ88" s="794"/>
      <c r="HVA88" s="794"/>
      <c r="HVB88" s="794"/>
      <c r="HVC88" s="794"/>
      <c r="HVD88" s="794"/>
      <c r="HVE88" s="794"/>
      <c r="HVF88" s="794"/>
      <c r="HVG88" s="794"/>
      <c r="HVH88" s="794"/>
      <c r="HVI88" s="794"/>
      <c r="HVJ88" s="794"/>
      <c r="HVK88" s="794"/>
      <c r="HVL88" s="794"/>
      <c r="HVM88" s="794"/>
      <c r="HVN88" s="794"/>
      <c r="HVO88" s="794"/>
      <c r="HVP88" s="794"/>
      <c r="HVQ88" s="794"/>
      <c r="HVR88" s="794"/>
      <c r="HVS88" s="794"/>
      <c r="HVT88" s="794"/>
      <c r="HVU88" s="794"/>
      <c r="HVV88" s="794"/>
      <c r="HVW88" s="794"/>
      <c r="HVX88" s="794"/>
      <c r="HVY88" s="794"/>
      <c r="HVZ88" s="794"/>
      <c r="HWA88" s="794"/>
      <c r="HWB88" s="794"/>
      <c r="HWC88" s="794"/>
      <c r="HWD88" s="794"/>
      <c r="HWE88" s="794"/>
      <c r="HWF88" s="794"/>
      <c r="HWG88" s="794"/>
      <c r="HWH88" s="794"/>
      <c r="HWI88" s="794"/>
      <c r="HWJ88" s="794"/>
      <c r="HWK88" s="794"/>
      <c r="HWL88" s="794"/>
      <c r="HWM88" s="794"/>
      <c r="HWN88" s="794"/>
      <c r="HWO88" s="794"/>
      <c r="HWP88" s="794"/>
      <c r="HWQ88" s="794"/>
      <c r="HWR88" s="794"/>
      <c r="HWS88" s="794"/>
      <c r="HWT88" s="794"/>
      <c r="HWU88" s="794"/>
      <c r="HWV88" s="794"/>
      <c r="HWW88" s="794"/>
      <c r="HWX88" s="794"/>
      <c r="HWY88" s="794"/>
      <c r="HWZ88" s="794"/>
      <c r="HXA88" s="794"/>
      <c r="HXB88" s="794"/>
      <c r="HXC88" s="794"/>
      <c r="HXD88" s="794"/>
      <c r="HXE88" s="794"/>
      <c r="HXF88" s="794"/>
      <c r="HXG88" s="794"/>
      <c r="HXH88" s="794"/>
      <c r="HXI88" s="794"/>
      <c r="HXJ88" s="794"/>
      <c r="HXK88" s="794"/>
      <c r="HXL88" s="794"/>
      <c r="HXM88" s="794"/>
      <c r="HXN88" s="794"/>
      <c r="HXO88" s="794"/>
      <c r="HXP88" s="794"/>
      <c r="HXQ88" s="794"/>
      <c r="HXR88" s="794"/>
      <c r="HXS88" s="794"/>
      <c r="HXT88" s="794"/>
      <c r="HXU88" s="794"/>
      <c r="HXV88" s="794"/>
      <c r="HXW88" s="794"/>
      <c r="HXX88" s="794"/>
      <c r="HXY88" s="794"/>
      <c r="HXZ88" s="794"/>
      <c r="HYA88" s="794"/>
      <c r="HYB88" s="794"/>
      <c r="HYC88" s="794"/>
      <c r="HYD88" s="794"/>
      <c r="HYE88" s="794"/>
      <c r="HYF88" s="794"/>
      <c r="HYG88" s="794"/>
      <c r="HYH88" s="794"/>
      <c r="HYI88" s="794"/>
      <c r="HYJ88" s="794"/>
      <c r="HYK88" s="794"/>
      <c r="HYL88" s="794"/>
      <c r="HYM88" s="794"/>
      <c r="HYN88" s="794"/>
      <c r="HYO88" s="794"/>
      <c r="HYP88" s="794"/>
      <c r="HYQ88" s="794"/>
      <c r="HYR88" s="794"/>
      <c r="HYS88" s="794"/>
      <c r="HYT88" s="794"/>
      <c r="HYU88" s="794"/>
      <c r="HYV88" s="794"/>
      <c r="HYW88" s="794"/>
      <c r="HYX88" s="794"/>
      <c r="HYY88" s="794"/>
      <c r="HYZ88" s="794"/>
      <c r="HZA88" s="794"/>
      <c r="HZB88" s="794"/>
      <c r="HZC88" s="794"/>
      <c r="HZD88" s="794"/>
      <c r="HZE88" s="794"/>
      <c r="HZF88" s="794"/>
      <c r="HZG88" s="794"/>
      <c r="HZH88" s="794"/>
      <c r="HZI88" s="794"/>
      <c r="HZJ88" s="794"/>
      <c r="HZK88" s="794"/>
      <c r="HZL88" s="794"/>
      <c r="HZM88" s="794"/>
      <c r="HZN88" s="794"/>
      <c r="HZO88" s="794"/>
      <c r="HZP88" s="794"/>
      <c r="HZQ88" s="794"/>
      <c r="HZR88" s="794"/>
      <c r="HZS88" s="794"/>
      <c r="HZT88" s="794"/>
      <c r="HZU88" s="794"/>
      <c r="HZV88" s="794"/>
      <c r="HZW88" s="794"/>
      <c r="HZX88" s="794"/>
      <c r="HZY88" s="794"/>
      <c r="HZZ88" s="794"/>
      <c r="IAA88" s="794"/>
      <c r="IAB88" s="794"/>
      <c r="IAC88" s="794"/>
      <c r="IAD88" s="794"/>
      <c r="IAE88" s="794"/>
      <c r="IAF88" s="794"/>
      <c r="IAG88" s="794"/>
      <c r="IAH88" s="794"/>
      <c r="IAI88" s="794"/>
      <c r="IAJ88" s="794"/>
      <c r="IAK88" s="794"/>
      <c r="IAL88" s="794"/>
      <c r="IAM88" s="794"/>
      <c r="IAN88" s="794"/>
      <c r="IAO88" s="794"/>
      <c r="IAP88" s="794"/>
      <c r="IAQ88" s="794"/>
      <c r="IAR88" s="794"/>
      <c r="IAS88" s="794"/>
      <c r="IAT88" s="794"/>
      <c r="IAU88" s="794"/>
      <c r="IAV88" s="794"/>
      <c r="IAW88" s="794"/>
      <c r="IAX88" s="794"/>
      <c r="IAY88" s="794"/>
      <c r="IAZ88" s="794"/>
      <c r="IBA88" s="794"/>
      <c r="IBB88" s="794"/>
      <c r="IBC88" s="794"/>
      <c r="IBD88" s="794"/>
      <c r="IBE88" s="794"/>
      <c r="IBF88" s="794"/>
      <c r="IBG88" s="794"/>
      <c r="IBH88" s="794"/>
      <c r="IBI88" s="794"/>
      <c r="IBJ88" s="794"/>
      <c r="IBK88" s="794"/>
      <c r="IBL88" s="794"/>
      <c r="IBM88" s="794"/>
      <c r="IBN88" s="794"/>
      <c r="IBO88" s="794"/>
      <c r="IBP88" s="794"/>
      <c r="IBQ88" s="794"/>
      <c r="IBR88" s="794"/>
      <c r="IBS88" s="794"/>
      <c r="IBT88" s="794"/>
      <c r="IBU88" s="794"/>
      <c r="IBV88" s="794"/>
      <c r="IBW88" s="794"/>
      <c r="IBX88" s="794"/>
      <c r="IBY88" s="794"/>
      <c r="IBZ88" s="794"/>
      <c r="ICA88" s="794"/>
      <c r="ICB88" s="794"/>
      <c r="ICC88" s="794"/>
      <c r="ICD88" s="794"/>
      <c r="ICE88" s="794"/>
      <c r="ICF88" s="794"/>
      <c r="ICG88" s="794"/>
      <c r="ICH88" s="794"/>
      <c r="ICI88" s="794"/>
      <c r="ICJ88" s="794"/>
      <c r="ICK88" s="794"/>
      <c r="ICL88" s="794"/>
      <c r="ICM88" s="794"/>
      <c r="ICN88" s="794"/>
      <c r="ICO88" s="794"/>
      <c r="ICP88" s="794"/>
      <c r="ICQ88" s="794"/>
      <c r="ICR88" s="794"/>
      <c r="ICS88" s="794"/>
      <c r="ICT88" s="794"/>
      <c r="ICU88" s="794"/>
      <c r="ICV88" s="794"/>
      <c r="ICW88" s="794"/>
      <c r="ICX88" s="794"/>
      <c r="ICY88" s="794"/>
      <c r="ICZ88" s="794"/>
      <c r="IDA88" s="794"/>
      <c r="IDB88" s="794"/>
      <c r="IDC88" s="794"/>
      <c r="IDD88" s="794"/>
      <c r="IDE88" s="794"/>
      <c r="IDF88" s="794"/>
      <c r="IDG88" s="794"/>
      <c r="IDH88" s="794"/>
      <c r="IDI88" s="794"/>
      <c r="IDJ88" s="794"/>
      <c r="IDK88" s="794"/>
      <c r="IDL88" s="794"/>
      <c r="IDM88" s="794"/>
      <c r="IDN88" s="794"/>
      <c r="IDO88" s="794"/>
      <c r="IDP88" s="794"/>
      <c r="IDQ88" s="794"/>
      <c r="IDR88" s="794"/>
      <c r="IDS88" s="794"/>
      <c r="IDT88" s="794"/>
      <c r="IDU88" s="794"/>
      <c r="IDV88" s="794"/>
      <c r="IDW88" s="794"/>
      <c r="IDX88" s="794"/>
      <c r="IDY88" s="794"/>
      <c r="IDZ88" s="794"/>
      <c r="IEA88" s="794"/>
      <c r="IEB88" s="794"/>
      <c r="IEC88" s="794"/>
      <c r="IED88" s="794"/>
      <c r="IEE88" s="794"/>
      <c r="IEF88" s="794"/>
      <c r="IEG88" s="794"/>
      <c r="IEH88" s="794"/>
      <c r="IEI88" s="794"/>
      <c r="IEJ88" s="794"/>
      <c r="IEK88" s="794"/>
      <c r="IEL88" s="794"/>
      <c r="IEM88" s="794"/>
      <c r="IEN88" s="794"/>
      <c r="IEO88" s="794"/>
      <c r="IEP88" s="794"/>
      <c r="IEQ88" s="794"/>
      <c r="IER88" s="794"/>
      <c r="IES88" s="794"/>
      <c r="IET88" s="794"/>
      <c r="IEU88" s="794"/>
      <c r="IEV88" s="794"/>
      <c r="IEW88" s="794"/>
      <c r="IEX88" s="794"/>
      <c r="IEY88" s="794"/>
      <c r="IEZ88" s="794"/>
      <c r="IFA88" s="794"/>
      <c r="IFB88" s="794"/>
      <c r="IFC88" s="794"/>
      <c r="IFD88" s="794"/>
      <c r="IFE88" s="794"/>
      <c r="IFF88" s="794"/>
      <c r="IFG88" s="794"/>
      <c r="IFH88" s="794"/>
      <c r="IFI88" s="794"/>
      <c r="IFJ88" s="794"/>
      <c r="IFK88" s="794"/>
      <c r="IFL88" s="794"/>
      <c r="IFM88" s="794"/>
      <c r="IFN88" s="794"/>
      <c r="IFO88" s="794"/>
      <c r="IFP88" s="794"/>
      <c r="IFQ88" s="794"/>
      <c r="IFR88" s="794"/>
      <c r="IFS88" s="794"/>
      <c r="IFT88" s="794"/>
      <c r="IFU88" s="794"/>
      <c r="IFV88" s="794"/>
      <c r="IFW88" s="794"/>
      <c r="IFX88" s="794"/>
      <c r="IFY88" s="794"/>
      <c r="IFZ88" s="794"/>
      <c r="IGA88" s="794"/>
      <c r="IGB88" s="794"/>
      <c r="IGC88" s="794"/>
      <c r="IGD88" s="794"/>
      <c r="IGE88" s="794"/>
      <c r="IGF88" s="794"/>
      <c r="IGG88" s="794"/>
      <c r="IGH88" s="794"/>
      <c r="IGI88" s="794"/>
      <c r="IGJ88" s="794"/>
      <c r="IGK88" s="794"/>
      <c r="IGL88" s="794"/>
      <c r="IGM88" s="794"/>
      <c r="IGN88" s="794"/>
      <c r="IGO88" s="794"/>
      <c r="IGP88" s="794"/>
      <c r="IGQ88" s="794"/>
      <c r="IGR88" s="794"/>
      <c r="IGS88" s="794"/>
      <c r="IGT88" s="794"/>
      <c r="IGU88" s="794"/>
      <c r="IGV88" s="794"/>
      <c r="IGW88" s="794"/>
      <c r="IGX88" s="794"/>
      <c r="IGY88" s="794"/>
      <c r="IGZ88" s="794"/>
      <c r="IHA88" s="794"/>
      <c r="IHB88" s="794"/>
      <c r="IHC88" s="794"/>
      <c r="IHD88" s="794"/>
      <c r="IHE88" s="794"/>
      <c r="IHF88" s="794"/>
      <c r="IHG88" s="794"/>
      <c r="IHH88" s="794"/>
      <c r="IHI88" s="794"/>
      <c r="IHJ88" s="794"/>
      <c r="IHK88" s="794"/>
      <c r="IHL88" s="794"/>
      <c r="IHM88" s="794"/>
      <c r="IHN88" s="794"/>
      <c r="IHO88" s="794"/>
      <c r="IHP88" s="794"/>
      <c r="IHQ88" s="794"/>
      <c r="IHR88" s="794"/>
      <c r="IHS88" s="794"/>
      <c r="IHT88" s="794"/>
      <c r="IHU88" s="794"/>
      <c r="IHV88" s="794"/>
      <c r="IHW88" s="794"/>
      <c r="IHX88" s="794"/>
      <c r="IHY88" s="794"/>
      <c r="IHZ88" s="794"/>
      <c r="IIA88" s="794"/>
      <c r="IIB88" s="794"/>
      <c r="IIC88" s="794"/>
      <c r="IID88" s="794"/>
      <c r="IIE88" s="794"/>
      <c r="IIF88" s="794"/>
      <c r="IIG88" s="794"/>
      <c r="IIH88" s="794"/>
      <c r="III88" s="794"/>
      <c r="IIJ88" s="794"/>
      <c r="IIK88" s="794"/>
      <c r="IIL88" s="794"/>
      <c r="IIM88" s="794"/>
      <c r="IIN88" s="794"/>
      <c r="IIO88" s="794"/>
      <c r="IIP88" s="794"/>
      <c r="IIQ88" s="794"/>
      <c r="IIR88" s="794"/>
      <c r="IIS88" s="794"/>
      <c r="IIT88" s="794"/>
      <c r="IIU88" s="794"/>
      <c r="IIV88" s="794"/>
      <c r="IIW88" s="794"/>
      <c r="IIX88" s="794"/>
      <c r="IIY88" s="794"/>
      <c r="IIZ88" s="794"/>
      <c r="IJA88" s="794"/>
      <c r="IJB88" s="794"/>
      <c r="IJC88" s="794"/>
      <c r="IJD88" s="794"/>
      <c r="IJE88" s="794"/>
      <c r="IJF88" s="794"/>
      <c r="IJG88" s="794"/>
      <c r="IJH88" s="794"/>
      <c r="IJI88" s="794"/>
      <c r="IJJ88" s="794"/>
      <c r="IJK88" s="794"/>
      <c r="IJL88" s="794"/>
      <c r="IJM88" s="794"/>
      <c r="IJN88" s="794"/>
      <c r="IJO88" s="794"/>
      <c r="IJP88" s="794"/>
      <c r="IJQ88" s="794"/>
      <c r="IJR88" s="794"/>
      <c r="IJS88" s="794"/>
      <c r="IJT88" s="794"/>
      <c r="IJU88" s="794"/>
      <c r="IJV88" s="794"/>
      <c r="IJW88" s="794"/>
      <c r="IJX88" s="794"/>
      <c r="IJY88" s="794"/>
      <c r="IJZ88" s="794"/>
      <c r="IKA88" s="794"/>
      <c r="IKB88" s="794"/>
      <c r="IKC88" s="794"/>
      <c r="IKD88" s="794"/>
      <c r="IKE88" s="794"/>
      <c r="IKF88" s="794"/>
      <c r="IKG88" s="794"/>
      <c r="IKH88" s="794"/>
      <c r="IKI88" s="794"/>
      <c r="IKJ88" s="794"/>
      <c r="IKK88" s="794"/>
      <c r="IKL88" s="794"/>
      <c r="IKM88" s="794"/>
      <c r="IKN88" s="794"/>
      <c r="IKO88" s="794"/>
      <c r="IKP88" s="794"/>
      <c r="IKQ88" s="794"/>
      <c r="IKR88" s="794"/>
      <c r="IKS88" s="794"/>
      <c r="IKT88" s="794"/>
      <c r="IKU88" s="794"/>
      <c r="IKV88" s="794"/>
      <c r="IKW88" s="794"/>
      <c r="IKX88" s="794"/>
      <c r="IKY88" s="794"/>
      <c r="IKZ88" s="794"/>
      <c r="ILA88" s="794"/>
      <c r="ILB88" s="794"/>
      <c r="ILC88" s="794"/>
      <c r="ILD88" s="794"/>
      <c r="ILE88" s="794"/>
      <c r="ILF88" s="794"/>
      <c r="ILG88" s="794"/>
      <c r="ILH88" s="794"/>
      <c r="ILI88" s="794"/>
      <c r="ILJ88" s="794"/>
      <c r="ILK88" s="794"/>
      <c r="ILL88" s="794"/>
      <c r="ILM88" s="794"/>
      <c r="ILN88" s="794"/>
      <c r="ILO88" s="794"/>
      <c r="ILP88" s="794"/>
      <c r="ILQ88" s="794"/>
      <c r="ILR88" s="794"/>
      <c r="ILS88" s="794"/>
      <c r="ILT88" s="794"/>
      <c r="ILU88" s="794"/>
      <c r="ILV88" s="794"/>
      <c r="ILW88" s="794"/>
      <c r="ILX88" s="794"/>
      <c r="ILY88" s="794"/>
      <c r="ILZ88" s="794"/>
      <c r="IMA88" s="794"/>
      <c r="IMB88" s="794"/>
      <c r="IMC88" s="794"/>
      <c r="IMD88" s="794"/>
      <c r="IME88" s="794"/>
      <c r="IMF88" s="794"/>
      <c r="IMG88" s="794"/>
      <c r="IMH88" s="794"/>
      <c r="IMI88" s="794"/>
      <c r="IMJ88" s="794"/>
      <c r="IMK88" s="794"/>
      <c r="IML88" s="794"/>
      <c r="IMM88" s="794"/>
      <c r="IMN88" s="794"/>
      <c r="IMO88" s="794"/>
      <c r="IMP88" s="794"/>
      <c r="IMQ88" s="794"/>
      <c r="IMR88" s="794"/>
      <c r="IMS88" s="794"/>
      <c r="IMT88" s="794"/>
      <c r="IMU88" s="794"/>
      <c r="IMV88" s="794"/>
      <c r="IMW88" s="794"/>
      <c r="IMX88" s="794"/>
      <c r="IMY88" s="794"/>
      <c r="IMZ88" s="794"/>
      <c r="INA88" s="794"/>
      <c r="INB88" s="794"/>
      <c r="INC88" s="794"/>
      <c r="IND88" s="794"/>
      <c r="INE88" s="794"/>
      <c r="INF88" s="794"/>
      <c r="ING88" s="794"/>
      <c r="INH88" s="794"/>
      <c r="INI88" s="794"/>
      <c r="INJ88" s="794"/>
      <c r="INK88" s="794"/>
      <c r="INL88" s="794"/>
      <c r="INM88" s="794"/>
      <c r="INN88" s="794"/>
      <c r="INO88" s="794"/>
      <c r="INP88" s="794"/>
      <c r="INQ88" s="794"/>
      <c r="INR88" s="794"/>
      <c r="INS88" s="794"/>
      <c r="INT88" s="794"/>
      <c r="INU88" s="794"/>
      <c r="INV88" s="794"/>
      <c r="INW88" s="794"/>
      <c r="INX88" s="794"/>
      <c r="INY88" s="794"/>
      <c r="INZ88" s="794"/>
      <c r="IOA88" s="794"/>
      <c r="IOB88" s="794"/>
      <c r="IOC88" s="794"/>
      <c r="IOD88" s="794"/>
      <c r="IOE88" s="794"/>
      <c r="IOF88" s="794"/>
      <c r="IOG88" s="794"/>
      <c r="IOH88" s="794"/>
      <c r="IOI88" s="794"/>
      <c r="IOJ88" s="794"/>
      <c r="IOK88" s="794"/>
      <c r="IOL88" s="794"/>
      <c r="IOM88" s="794"/>
      <c r="ION88" s="794"/>
      <c r="IOO88" s="794"/>
      <c r="IOP88" s="794"/>
      <c r="IOQ88" s="794"/>
      <c r="IOR88" s="794"/>
      <c r="IOS88" s="794"/>
      <c r="IOT88" s="794"/>
      <c r="IOU88" s="794"/>
      <c r="IOV88" s="794"/>
      <c r="IOW88" s="794"/>
      <c r="IOX88" s="794"/>
      <c r="IOY88" s="794"/>
      <c r="IOZ88" s="794"/>
      <c r="IPA88" s="794"/>
      <c r="IPB88" s="794"/>
      <c r="IPC88" s="794"/>
      <c r="IPD88" s="794"/>
      <c r="IPE88" s="794"/>
      <c r="IPF88" s="794"/>
      <c r="IPG88" s="794"/>
      <c r="IPH88" s="794"/>
      <c r="IPI88" s="794"/>
      <c r="IPJ88" s="794"/>
      <c r="IPK88" s="794"/>
      <c r="IPL88" s="794"/>
      <c r="IPM88" s="794"/>
      <c r="IPN88" s="794"/>
      <c r="IPO88" s="794"/>
      <c r="IPP88" s="794"/>
      <c r="IPQ88" s="794"/>
      <c r="IPR88" s="794"/>
      <c r="IPS88" s="794"/>
      <c r="IPT88" s="794"/>
      <c r="IPU88" s="794"/>
      <c r="IPV88" s="794"/>
      <c r="IPW88" s="794"/>
      <c r="IPX88" s="794"/>
      <c r="IPY88" s="794"/>
      <c r="IPZ88" s="794"/>
      <c r="IQA88" s="794"/>
      <c r="IQB88" s="794"/>
      <c r="IQC88" s="794"/>
      <c r="IQD88" s="794"/>
      <c r="IQE88" s="794"/>
      <c r="IQF88" s="794"/>
      <c r="IQG88" s="794"/>
      <c r="IQH88" s="794"/>
      <c r="IQI88" s="794"/>
      <c r="IQJ88" s="794"/>
      <c r="IQK88" s="794"/>
      <c r="IQL88" s="794"/>
      <c r="IQM88" s="794"/>
      <c r="IQN88" s="794"/>
      <c r="IQO88" s="794"/>
      <c r="IQP88" s="794"/>
      <c r="IQQ88" s="794"/>
      <c r="IQR88" s="794"/>
      <c r="IQS88" s="794"/>
      <c r="IQT88" s="794"/>
      <c r="IQU88" s="794"/>
      <c r="IQV88" s="794"/>
      <c r="IQW88" s="794"/>
      <c r="IQX88" s="794"/>
      <c r="IQY88" s="794"/>
      <c r="IQZ88" s="794"/>
      <c r="IRA88" s="794"/>
      <c r="IRB88" s="794"/>
      <c r="IRC88" s="794"/>
      <c r="IRD88" s="794"/>
      <c r="IRE88" s="794"/>
      <c r="IRF88" s="794"/>
      <c r="IRG88" s="794"/>
      <c r="IRH88" s="794"/>
      <c r="IRI88" s="794"/>
      <c r="IRJ88" s="794"/>
      <c r="IRK88" s="794"/>
      <c r="IRL88" s="794"/>
      <c r="IRM88" s="794"/>
      <c r="IRN88" s="794"/>
      <c r="IRO88" s="794"/>
      <c r="IRP88" s="794"/>
      <c r="IRQ88" s="794"/>
      <c r="IRR88" s="794"/>
      <c r="IRS88" s="794"/>
      <c r="IRT88" s="794"/>
      <c r="IRU88" s="794"/>
      <c r="IRV88" s="794"/>
      <c r="IRW88" s="794"/>
      <c r="IRX88" s="794"/>
      <c r="IRY88" s="794"/>
      <c r="IRZ88" s="794"/>
      <c r="ISA88" s="794"/>
      <c r="ISB88" s="794"/>
      <c r="ISC88" s="794"/>
      <c r="ISD88" s="794"/>
      <c r="ISE88" s="794"/>
      <c r="ISF88" s="794"/>
      <c r="ISG88" s="794"/>
      <c r="ISH88" s="794"/>
      <c r="ISI88" s="794"/>
      <c r="ISJ88" s="794"/>
      <c r="ISK88" s="794"/>
      <c r="ISL88" s="794"/>
      <c r="ISM88" s="794"/>
      <c r="ISN88" s="794"/>
      <c r="ISO88" s="794"/>
      <c r="ISP88" s="794"/>
      <c r="ISQ88" s="794"/>
      <c r="ISR88" s="794"/>
      <c r="ISS88" s="794"/>
      <c r="IST88" s="794"/>
      <c r="ISU88" s="794"/>
      <c r="ISV88" s="794"/>
      <c r="ISW88" s="794"/>
      <c r="ISX88" s="794"/>
      <c r="ISY88" s="794"/>
      <c r="ISZ88" s="794"/>
      <c r="ITA88" s="794"/>
      <c r="ITB88" s="794"/>
      <c r="ITC88" s="794"/>
      <c r="ITD88" s="794"/>
      <c r="ITE88" s="794"/>
      <c r="ITF88" s="794"/>
      <c r="ITG88" s="794"/>
      <c r="ITH88" s="794"/>
      <c r="ITI88" s="794"/>
      <c r="ITJ88" s="794"/>
      <c r="ITK88" s="794"/>
      <c r="ITL88" s="794"/>
      <c r="ITM88" s="794"/>
      <c r="ITN88" s="794"/>
      <c r="ITO88" s="794"/>
      <c r="ITP88" s="794"/>
      <c r="ITQ88" s="794"/>
      <c r="ITR88" s="794"/>
      <c r="ITS88" s="794"/>
      <c r="ITT88" s="794"/>
      <c r="ITU88" s="794"/>
      <c r="ITV88" s="794"/>
      <c r="ITW88" s="794"/>
      <c r="ITX88" s="794"/>
      <c r="ITY88" s="794"/>
      <c r="ITZ88" s="794"/>
      <c r="IUA88" s="794"/>
      <c r="IUB88" s="794"/>
      <c r="IUC88" s="794"/>
      <c r="IUD88" s="794"/>
      <c r="IUE88" s="794"/>
      <c r="IUF88" s="794"/>
      <c r="IUG88" s="794"/>
      <c r="IUH88" s="794"/>
      <c r="IUI88" s="794"/>
      <c r="IUJ88" s="794"/>
      <c r="IUK88" s="794"/>
      <c r="IUL88" s="794"/>
      <c r="IUM88" s="794"/>
      <c r="IUN88" s="794"/>
      <c r="IUO88" s="794"/>
      <c r="IUP88" s="794"/>
      <c r="IUQ88" s="794"/>
      <c r="IUR88" s="794"/>
      <c r="IUS88" s="794"/>
      <c r="IUT88" s="794"/>
      <c r="IUU88" s="794"/>
      <c r="IUV88" s="794"/>
      <c r="IUW88" s="794"/>
      <c r="IUX88" s="794"/>
      <c r="IUY88" s="794"/>
      <c r="IUZ88" s="794"/>
      <c r="IVA88" s="794"/>
      <c r="IVB88" s="794"/>
      <c r="IVC88" s="794"/>
      <c r="IVD88" s="794"/>
      <c r="IVE88" s="794"/>
      <c r="IVF88" s="794"/>
      <c r="IVG88" s="794"/>
      <c r="IVH88" s="794"/>
      <c r="IVI88" s="794"/>
      <c r="IVJ88" s="794"/>
      <c r="IVK88" s="794"/>
      <c r="IVL88" s="794"/>
      <c r="IVM88" s="794"/>
      <c r="IVN88" s="794"/>
      <c r="IVO88" s="794"/>
      <c r="IVP88" s="794"/>
      <c r="IVQ88" s="794"/>
      <c r="IVR88" s="794"/>
      <c r="IVS88" s="794"/>
      <c r="IVT88" s="794"/>
      <c r="IVU88" s="794"/>
      <c r="IVV88" s="794"/>
      <c r="IVW88" s="794"/>
      <c r="IVX88" s="794"/>
      <c r="IVY88" s="794"/>
      <c r="IVZ88" s="794"/>
      <c r="IWA88" s="794"/>
      <c r="IWB88" s="794"/>
      <c r="IWC88" s="794"/>
      <c r="IWD88" s="794"/>
      <c r="IWE88" s="794"/>
      <c r="IWF88" s="794"/>
      <c r="IWG88" s="794"/>
      <c r="IWH88" s="794"/>
      <c r="IWI88" s="794"/>
      <c r="IWJ88" s="794"/>
      <c r="IWK88" s="794"/>
      <c r="IWL88" s="794"/>
      <c r="IWM88" s="794"/>
      <c r="IWN88" s="794"/>
      <c r="IWO88" s="794"/>
      <c r="IWP88" s="794"/>
      <c r="IWQ88" s="794"/>
      <c r="IWR88" s="794"/>
      <c r="IWS88" s="794"/>
      <c r="IWT88" s="794"/>
      <c r="IWU88" s="794"/>
      <c r="IWV88" s="794"/>
      <c r="IWW88" s="794"/>
      <c r="IWX88" s="794"/>
      <c r="IWY88" s="794"/>
      <c r="IWZ88" s="794"/>
      <c r="IXA88" s="794"/>
      <c r="IXB88" s="794"/>
      <c r="IXC88" s="794"/>
      <c r="IXD88" s="794"/>
      <c r="IXE88" s="794"/>
      <c r="IXF88" s="794"/>
      <c r="IXG88" s="794"/>
      <c r="IXH88" s="794"/>
      <c r="IXI88" s="794"/>
      <c r="IXJ88" s="794"/>
      <c r="IXK88" s="794"/>
      <c r="IXL88" s="794"/>
      <c r="IXM88" s="794"/>
      <c r="IXN88" s="794"/>
      <c r="IXO88" s="794"/>
      <c r="IXP88" s="794"/>
      <c r="IXQ88" s="794"/>
      <c r="IXR88" s="794"/>
      <c r="IXS88" s="794"/>
      <c r="IXT88" s="794"/>
      <c r="IXU88" s="794"/>
      <c r="IXV88" s="794"/>
      <c r="IXW88" s="794"/>
      <c r="IXX88" s="794"/>
      <c r="IXY88" s="794"/>
      <c r="IXZ88" s="794"/>
      <c r="IYA88" s="794"/>
      <c r="IYB88" s="794"/>
      <c r="IYC88" s="794"/>
      <c r="IYD88" s="794"/>
      <c r="IYE88" s="794"/>
      <c r="IYF88" s="794"/>
      <c r="IYG88" s="794"/>
      <c r="IYH88" s="794"/>
      <c r="IYI88" s="794"/>
      <c r="IYJ88" s="794"/>
      <c r="IYK88" s="794"/>
      <c r="IYL88" s="794"/>
      <c r="IYM88" s="794"/>
      <c r="IYN88" s="794"/>
      <c r="IYO88" s="794"/>
      <c r="IYP88" s="794"/>
      <c r="IYQ88" s="794"/>
      <c r="IYR88" s="794"/>
      <c r="IYS88" s="794"/>
      <c r="IYT88" s="794"/>
      <c r="IYU88" s="794"/>
      <c r="IYV88" s="794"/>
      <c r="IYW88" s="794"/>
      <c r="IYX88" s="794"/>
      <c r="IYY88" s="794"/>
      <c r="IYZ88" s="794"/>
      <c r="IZA88" s="794"/>
      <c r="IZB88" s="794"/>
      <c r="IZC88" s="794"/>
      <c r="IZD88" s="794"/>
      <c r="IZE88" s="794"/>
      <c r="IZF88" s="794"/>
      <c r="IZG88" s="794"/>
      <c r="IZH88" s="794"/>
      <c r="IZI88" s="794"/>
      <c r="IZJ88" s="794"/>
      <c r="IZK88" s="794"/>
      <c r="IZL88" s="794"/>
      <c r="IZM88" s="794"/>
      <c r="IZN88" s="794"/>
      <c r="IZO88" s="794"/>
      <c r="IZP88" s="794"/>
      <c r="IZQ88" s="794"/>
      <c r="IZR88" s="794"/>
      <c r="IZS88" s="794"/>
      <c r="IZT88" s="794"/>
      <c r="IZU88" s="794"/>
      <c r="IZV88" s="794"/>
      <c r="IZW88" s="794"/>
      <c r="IZX88" s="794"/>
      <c r="IZY88" s="794"/>
      <c r="IZZ88" s="794"/>
      <c r="JAA88" s="794"/>
      <c r="JAB88" s="794"/>
      <c r="JAC88" s="794"/>
      <c r="JAD88" s="794"/>
      <c r="JAE88" s="794"/>
      <c r="JAF88" s="794"/>
      <c r="JAG88" s="794"/>
      <c r="JAH88" s="794"/>
      <c r="JAI88" s="794"/>
      <c r="JAJ88" s="794"/>
      <c r="JAK88" s="794"/>
      <c r="JAL88" s="794"/>
      <c r="JAM88" s="794"/>
      <c r="JAN88" s="794"/>
      <c r="JAO88" s="794"/>
      <c r="JAP88" s="794"/>
      <c r="JAQ88" s="794"/>
      <c r="JAR88" s="794"/>
      <c r="JAS88" s="794"/>
      <c r="JAT88" s="794"/>
      <c r="JAU88" s="794"/>
      <c r="JAV88" s="794"/>
      <c r="JAW88" s="794"/>
      <c r="JAX88" s="794"/>
      <c r="JAY88" s="794"/>
      <c r="JAZ88" s="794"/>
      <c r="JBA88" s="794"/>
      <c r="JBB88" s="794"/>
      <c r="JBC88" s="794"/>
      <c r="JBD88" s="794"/>
      <c r="JBE88" s="794"/>
      <c r="JBF88" s="794"/>
      <c r="JBG88" s="794"/>
      <c r="JBH88" s="794"/>
      <c r="JBI88" s="794"/>
      <c r="JBJ88" s="794"/>
      <c r="JBK88" s="794"/>
      <c r="JBL88" s="794"/>
      <c r="JBM88" s="794"/>
      <c r="JBN88" s="794"/>
      <c r="JBO88" s="794"/>
      <c r="JBP88" s="794"/>
      <c r="JBQ88" s="794"/>
      <c r="JBR88" s="794"/>
      <c r="JBS88" s="794"/>
      <c r="JBT88" s="794"/>
      <c r="JBU88" s="794"/>
      <c r="JBV88" s="794"/>
      <c r="JBW88" s="794"/>
      <c r="JBX88" s="794"/>
      <c r="JBY88" s="794"/>
      <c r="JBZ88" s="794"/>
      <c r="JCA88" s="794"/>
      <c r="JCB88" s="794"/>
      <c r="JCC88" s="794"/>
      <c r="JCD88" s="794"/>
      <c r="JCE88" s="794"/>
      <c r="JCF88" s="794"/>
      <c r="JCG88" s="794"/>
      <c r="JCH88" s="794"/>
      <c r="JCI88" s="794"/>
      <c r="JCJ88" s="794"/>
      <c r="JCK88" s="794"/>
      <c r="JCL88" s="794"/>
      <c r="JCM88" s="794"/>
      <c r="JCN88" s="794"/>
      <c r="JCO88" s="794"/>
      <c r="JCP88" s="794"/>
      <c r="JCQ88" s="794"/>
      <c r="JCR88" s="794"/>
      <c r="JCS88" s="794"/>
      <c r="JCT88" s="794"/>
      <c r="JCU88" s="794"/>
      <c r="JCV88" s="794"/>
      <c r="JCW88" s="794"/>
      <c r="JCX88" s="794"/>
      <c r="JCY88" s="794"/>
      <c r="JCZ88" s="794"/>
      <c r="JDA88" s="794"/>
      <c r="JDB88" s="794"/>
      <c r="JDC88" s="794"/>
      <c r="JDD88" s="794"/>
      <c r="JDE88" s="794"/>
      <c r="JDF88" s="794"/>
      <c r="JDG88" s="794"/>
      <c r="JDH88" s="794"/>
      <c r="JDI88" s="794"/>
      <c r="JDJ88" s="794"/>
      <c r="JDK88" s="794"/>
      <c r="JDL88" s="794"/>
      <c r="JDM88" s="794"/>
      <c r="JDN88" s="794"/>
      <c r="JDO88" s="794"/>
      <c r="JDP88" s="794"/>
      <c r="JDQ88" s="794"/>
      <c r="JDR88" s="794"/>
      <c r="JDS88" s="794"/>
      <c r="JDT88" s="794"/>
      <c r="JDU88" s="794"/>
      <c r="JDV88" s="794"/>
      <c r="JDW88" s="794"/>
      <c r="JDX88" s="794"/>
      <c r="JDY88" s="794"/>
      <c r="JDZ88" s="794"/>
      <c r="JEA88" s="794"/>
      <c r="JEB88" s="794"/>
      <c r="JEC88" s="794"/>
      <c r="JED88" s="794"/>
      <c r="JEE88" s="794"/>
      <c r="JEF88" s="794"/>
      <c r="JEG88" s="794"/>
      <c r="JEH88" s="794"/>
      <c r="JEI88" s="794"/>
      <c r="JEJ88" s="794"/>
      <c r="JEK88" s="794"/>
      <c r="JEL88" s="794"/>
      <c r="JEM88" s="794"/>
      <c r="JEN88" s="794"/>
      <c r="JEO88" s="794"/>
      <c r="JEP88" s="794"/>
      <c r="JEQ88" s="794"/>
      <c r="JER88" s="794"/>
      <c r="JES88" s="794"/>
      <c r="JET88" s="794"/>
      <c r="JEU88" s="794"/>
      <c r="JEV88" s="794"/>
      <c r="JEW88" s="794"/>
      <c r="JEX88" s="794"/>
      <c r="JEY88" s="794"/>
      <c r="JEZ88" s="794"/>
      <c r="JFA88" s="794"/>
      <c r="JFB88" s="794"/>
      <c r="JFC88" s="794"/>
      <c r="JFD88" s="794"/>
      <c r="JFE88" s="794"/>
      <c r="JFF88" s="794"/>
      <c r="JFG88" s="794"/>
      <c r="JFH88" s="794"/>
      <c r="JFI88" s="794"/>
      <c r="JFJ88" s="794"/>
      <c r="JFK88" s="794"/>
      <c r="JFL88" s="794"/>
      <c r="JFM88" s="794"/>
      <c r="JFN88" s="794"/>
      <c r="JFO88" s="794"/>
      <c r="JFP88" s="794"/>
      <c r="JFQ88" s="794"/>
      <c r="JFR88" s="794"/>
      <c r="JFS88" s="794"/>
      <c r="JFT88" s="794"/>
      <c r="JFU88" s="794"/>
      <c r="JFV88" s="794"/>
      <c r="JFW88" s="794"/>
      <c r="JFX88" s="794"/>
      <c r="JFY88" s="794"/>
      <c r="JFZ88" s="794"/>
      <c r="JGA88" s="794"/>
      <c r="JGB88" s="794"/>
      <c r="JGC88" s="794"/>
      <c r="JGD88" s="794"/>
      <c r="JGE88" s="794"/>
      <c r="JGF88" s="794"/>
      <c r="JGG88" s="794"/>
      <c r="JGH88" s="794"/>
      <c r="JGI88" s="794"/>
      <c r="JGJ88" s="794"/>
      <c r="JGK88" s="794"/>
      <c r="JGL88" s="794"/>
      <c r="JGM88" s="794"/>
      <c r="JGN88" s="794"/>
      <c r="JGO88" s="794"/>
      <c r="JGP88" s="794"/>
      <c r="JGQ88" s="794"/>
      <c r="JGR88" s="794"/>
      <c r="JGS88" s="794"/>
      <c r="JGT88" s="794"/>
      <c r="JGU88" s="794"/>
      <c r="JGV88" s="794"/>
      <c r="JGW88" s="794"/>
      <c r="JGX88" s="794"/>
      <c r="JGY88" s="794"/>
      <c r="JGZ88" s="794"/>
      <c r="JHA88" s="794"/>
      <c r="JHB88" s="794"/>
      <c r="JHC88" s="794"/>
      <c r="JHD88" s="794"/>
      <c r="JHE88" s="794"/>
      <c r="JHF88" s="794"/>
      <c r="JHG88" s="794"/>
      <c r="JHH88" s="794"/>
      <c r="JHI88" s="794"/>
      <c r="JHJ88" s="794"/>
      <c r="JHK88" s="794"/>
      <c r="JHL88" s="794"/>
      <c r="JHM88" s="794"/>
      <c r="JHN88" s="794"/>
      <c r="JHO88" s="794"/>
      <c r="JHP88" s="794"/>
      <c r="JHQ88" s="794"/>
      <c r="JHR88" s="794"/>
      <c r="JHS88" s="794"/>
      <c r="JHT88" s="794"/>
      <c r="JHU88" s="794"/>
      <c r="JHV88" s="794"/>
      <c r="JHW88" s="794"/>
      <c r="JHX88" s="794"/>
      <c r="JHY88" s="794"/>
      <c r="JHZ88" s="794"/>
      <c r="JIA88" s="794"/>
      <c r="JIB88" s="794"/>
      <c r="JIC88" s="794"/>
      <c r="JID88" s="794"/>
      <c r="JIE88" s="794"/>
      <c r="JIF88" s="794"/>
      <c r="JIG88" s="794"/>
      <c r="JIH88" s="794"/>
      <c r="JII88" s="794"/>
      <c r="JIJ88" s="794"/>
      <c r="JIK88" s="794"/>
      <c r="JIL88" s="794"/>
      <c r="JIM88" s="794"/>
      <c r="JIN88" s="794"/>
      <c r="JIO88" s="794"/>
      <c r="JIP88" s="794"/>
      <c r="JIQ88" s="794"/>
      <c r="JIR88" s="794"/>
      <c r="JIS88" s="794"/>
      <c r="JIT88" s="794"/>
      <c r="JIU88" s="794"/>
      <c r="JIV88" s="794"/>
      <c r="JIW88" s="794"/>
      <c r="JIX88" s="794"/>
      <c r="JIY88" s="794"/>
      <c r="JIZ88" s="794"/>
      <c r="JJA88" s="794"/>
      <c r="JJB88" s="794"/>
      <c r="JJC88" s="794"/>
      <c r="JJD88" s="794"/>
      <c r="JJE88" s="794"/>
      <c r="JJF88" s="794"/>
      <c r="JJG88" s="794"/>
      <c r="JJH88" s="794"/>
      <c r="JJI88" s="794"/>
      <c r="JJJ88" s="794"/>
      <c r="JJK88" s="794"/>
      <c r="JJL88" s="794"/>
      <c r="JJM88" s="794"/>
      <c r="JJN88" s="794"/>
      <c r="JJO88" s="794"/>
      <c r="JJP88" s="794"/>
      <c r="JJQ88" s="794"/>
      <c r="JJR88" s="794"/>
      <c r="JJS88" s="794"/>
      <c r="JJT88" s="794"/>
      <c r="JJU88" s="794"/>
      <c r="JJV88" s="794"/>
      <c r="JJW88" s="794"/>
      <c r="JJX88" s="794"/>
      <c r="JJY88" s="794"/>
      <c r="JJZ88" s="794"/>
      <c r="JKA88" s="794"/>
      <c r="JKB88" s="794"/>
      <c r="JKC88" s="794"/>
      <c r="JKD88" s="794"/>
      <c r="JKE88" s="794"/>
      <c r="JKF88" s="794"/>
      <c r="JKG88" s="794"/>
      <c r="JKH88" s="794"/>
      <c r="JKI88" s="794"/>
      <c r="JKJ88" s="794"/>
      <c r="JKK88" s="794"/>
      <c r="JKL88" s="794"/>
      <c r="JKM88" s="794"/>
      <c r="JKN88" s="794"/>
      <c r="JKO88" s="794"/>
      <c r="JKP88" s="794"/>
      <c r="JKQ88" s="794"/>
      <c r="JKR88" s="794"/>
      <c r="JKS88" s="794"/>
      <c r="JKT88" s="794"/>
      <c r="JKU88" s="794"/>
      <c r="JKV88" s="794"/>
      <c r="JKW88" s="794"/>
      <c r="JKX88" s="794"/>
      <c r="JKY88" s="794"/>
      <c r="JKZ88" s="794"/>
      <c r="JLA88" s="794"/>
      <c r="JLB88" s="794"/>
      <c r="JLC88" s="794"/>
      <c r="JLD88" s="794"/>
      <c r="JLE88" s="794"/>
      <c r="JLF88" s="794"/>
      <c r="JLG88" s="794"/>
      <c r="JLH88" s="794"/>
      <c r="JLI88" s="794"/>
      <c r="JLJ88" s="794"/>
      <c r="JLK88" s="794"/>
      <c r="JLL88" s="794"/>
      <c r="JLM88" s="794"/>
      <c r="JLN88" s="794"/>
      <c r="JLO88" s="794"/>
      <c r="JLP88" s="794"/>
      <c r="JLQ88" s="794"/>
      <c r="JLR88" s="794"/>
      <c r="JLS88" s="794"/>
      <c r="JLT88" s="794"/>
      <c r="JLU88" s="794"/>
      <c r="JLV88" s="794"/>
      <c r="JLW88" s="794"/>
      <c r="JLX88" s="794"/>
      <c r="JLY88" s="794"/>
      <c r="JLZ88" s="794"/>
      <c r="JMA88" s="794"/>
      <c r="JMB88" s="794"/>
      <c r="JMC88" s="794"/>
      <c r="JMD88" s="794"/>
      <c r="JME88" s="794"/>
      <c r="JMF88" s="794"/>
      <c r="JMG88" s="794"/>
      <c r="JMH88" s="794"/>
      <c r="JMI88" s="794"/>
      <c r="JMJ88" s="794"/>
      <c r="JMK88" s="794"/>
      <c r="JML88" s="794"/>
      <c r="JMM88" s="794"/>
      <c r="JMN88" s="794"/>
      <c r="JMO88" s="794"/>
      <c r="JMP88" s="794"/>
      <c r="JMQ88" s="794"/>
      <c r="JMR88" s="794"/>
      <c r="JMS88" s="794"/>
      <c r="JMT88" s="794"/>
      <c r="JMU88" s="794"/>
      <c r="JMV88" s="794"/>
      <c r="JMW88" s="794"/>
      <c r="JMX88" s="794"/>
      <c r="JMY88" s="794"/>
      <c r="JMZ88" s="794"/>
      <c r="JNA88" s="794"/>
      <c r="JNB88" s="794"/>
      <c r="JNC88" s="794"/>
      <c r="JND88" s="794"/>
      <c r="JNE88" s="794"/>
      <c r="JNF88" s="794"/>
      <c r="JNG88" s="794"/>
      <c r="JNH88" s="794"/>
      <c r="JNI88" s="794"/>
      <c r="JNJ88" s="794"/>
      <c r="JNK88" s="794"/>
      <c r="JNL88" s="794"/>
      <c r="JNM88" s="794"/>
      <c r="JNN88" s="794"/>
      <c r="JNO88" s="794"/>
      <c r="JNP88" s="794"/>
      <c r="JNQ88" s="794"/>
      <c r="JNR88" s="794"/>
      <c r="JNS88" s="794"/>
      <c r="JNT88" s="794"/>
      <c r="JNU88" s="794"/>
      <c r="JNV88" s="794"/>
      <c r="JNW88" s="794"/>
      <c r="JNX88" s="794"/>
      <c r="JNY88" s="794"/>
      <c r="JNZ88" s="794"/>
      <c r="JOA88" s="794"/>
      <c r="JOB88" s="794"/>
      <c r="JOC88" s="794"/>
      <c r="JOD88" s="794"/>
      <c r="JOE88" s="794"/>
      <c r="JOF88" s="794"/>
      <c r="JOG88" s="794"/>
      <c r="JOH88" s="794"/>
      <c r="JOI88" s="794"/>
      <c r="JOJ88" s="794"/>
      <c r="JOK88" s="794"/>
      <c r="JOL88" s="794"/>
      <c r="JOM88" s="794"/>
      <c r="JON88" s="794"/>
      <c r="JOO88" s="794"/>
      <c r="JOP88" s="794"/>
      <c r="JOQ88" s="794"/>
      <c r="JOR88" s="794"/>
      <c r="JOS88" s="794"/>
      <c r="JOT88" s="794"/>
      <c r="JOU88" s="794"/>
      <c r="JOV88" s="794"/>
      <c r="JOW88" s="794"/>
      <c r="JOX88" s="794"/>
      <c r="JOY88" s="794"/>
      <c r="JOZ88" s="794"/>
      <c r="JPA88" s="794"/>
      <c r="JPB88" s="794"/>
      <c r="JPC88" s="794"/>
      <c r="JPD88" s="794"/>
      <c r="JPE88" s="794"/>
      <c r="JPF88" s="794"/>
      <c r="JPG88" s="794"/>
      <c r="JPH88" s="794"/>
      <c r="JPI88" s="794"/>
      <c r="JPJ88" s="794"/>
      <c r="JPK88" s="794"/>
      <c r="JPL88" s="794"/>
      <c r="JPM88" s="794"/>
      <c r="JPN88" s="794"/>
      <c r="JPO88" s="794"/>
      <c r="JPP88" s="794"/>
      <c r="JPQ88" s="794"/>
      <c r="JPR88" s="794"/>
      <c r="JPS88" s="794"/>
      <c r="JPT88" s="794"/>
      <c r="JPU88" s="794"/>
      <c r="JPV88" s="794"/>
      <c r="JPW88" s="794"/>
      <c r="JPX88" s="794"/>
      <c r="JPY88" s="794"/>
      <c r="JPZ88" s="794"/>
      <c r="JQA88" s="794"/>
      <c r="JQB88" s="794"/>
      <c r="JQC88" s="794"/>
      <c r="JQD88" s="794"/>
      <c r="JQE88" s="794"/>
      <c r="JQF88" s="794"/>
      <c r="JQG88" s="794"/>
      <c r="JQH88" s="794"/>
      <c r="JQI88" s="794"/>
      <c r="JQJ88" s="794"/>
      <c r="JQK88" s="794"/>
      <c r="JQL88" s="794"/>
      <c r="JQM88" s="794"/>
      <c r="JQN88" s="794"/>
      <c r="JQO88" s="794"/>
      <c r="JQP88" s="794"/>
      <c r="JQQ88" s="794"/>
      <c r="JQR88" s="794"/>
      <c r="JQS88" s="794"/>
      <c r="JQT88" s="794"/>
      <c r="JQU88" s="794"/>
      <c r="JQV88" s="794"/>
      <c r="JQW88" s="794"/>
      <c r="JQX88" s="794"/>
      <c r="JQY88" s="794"/>
      <c r="JQZ88" s="794"/>
      <c r="JRA88" s="794"/>
      <c r="JRB88" s="794"/>
      <c r="JRC88" s="794"/>
      <c r="JRD88" s="794"/>
      <c r="JRE88" s="794"/>
      <c r="JRF88" s="794"/>
      <c r="JRG88" s="794"/>
      <c r="JRH88" s="794"/>
      <c r="JRI88" s="794"/>
      <c r="JRJ88" s="794"/>
      <c r="JRK88" s="794"/>
      <c r="JRL88" s="794"/>
      <c r="JRM88" s="794"/>
      <c r="JRN88" s="794"/>
      <c r="JRO88" s="794"/>
      <c r="JRP88" s="794"/>
      <c r="JRQ88" s="794"/>
      <c r="JRR88" s="794"/>
      <c r="JRS88" s="794"/>
      <c r="JRT88" s="794"/>
      <c r="JRU88" s="794"/>
      <c r="JRV88" s="794"/>
      <c r="JRW88" s="794"/>
      <c r="JRX88" s="794"/>
      <c r="JRY88" s="794"/>
      <c r="JRZ88" s="794"/>
      <c r="JSA88" s="794"/>
      <c r="JSB88" s="794"/>
      <c r="JSC88" s="794"/>
      <c r="JSD88" s="794"/>
      <c r="JSE88" s="794"/>
      <c r="JSF88" s="794"/>
      <c r="JSG88" s="794"/>
      <c r="JSH88" s="794"/>
      <c r="JSI88" s="794"/>
      <c r="JSJ88" s="794"/>
      <c r="JSK88" s="794"/>
      <c r="JSL88" s="794"/>
      <c r="JSM88" s="794"/>
      <c r="JSN88" s="794"/>
      <c r="JSO88" s="794"/>
      <c r="JSP88" s="794"/>
      <c r="JSQ88" s="794"/>
      <c r="JSR88" s="794"/>
      <c r="JSS88" s="794"/>
      <c r="JST88" s="794"/>
      <c r="JSU88" s="794"/>
      <c r="JSV88" s="794"/>
      <c r="JSW88" s="794"/>
      <c r="JSX88" s="794"/>
      <c r="JSY88" s="794"/>
      <c r="JSZ88" s="794"/>
      <c r="JTA88" s="794"/>
      <c r="JTB88" s="794"/>
      <c r="JTC88" s="794"/>
      <c r="JTD88" s="794"/>
      <c r="JTE88" s="794"/>
      <c r="JTF88" s="794"/>
      <c r="JTG88" s="794"/>
      <c r="JTH88" s="794"/>
      <c r="JTI88" s="794"/>
      <c r="JTJ88" s="794"/>
      <c r="JTK88" s="794"/>
      <c r="JTL88" s="794"/>
      <c r="JTM88" s="794"/>
      <c r="JTN88" s="794"/>
      <c r="JTO88" s="794"/>
      <c r="JTP88" s="794"/>
      <c r="JTQ88" s="794"/>
      <c r="JTR88" s="794"/>
      <c r="JTS88" s="794"/>
      <c r="JTT88" s="794"/>
      <c r="JTU88" s="794"/>
      <c r="JTV88" s="794"/>
      <c r="JTW88" s="794"/>
      <c r="JTX88" s="794"/>
      <c r="JTY88" s="794"/>
      <c r="JTZ88" s="794"/>
      <c r="JUA88" s="794"/>
      <c r="JUB88" s="794"/>
      <c r="JUC88" s="794"/>
      <c r="JUD88" s="794"/>
      <c r="JUE88" s="794"/>
      <c r="JUF88" s="794"/>
      <c r="JUG88" s="794"/>
      <c r="JUH88" s="794"/>
      <c r="JUI88" s="794"/>
      <c r="JUJ88" s="794"/>
      <c r="JUK88" s="794"/>
      <c r="JUL88" s="794"/>
      <c r="JUM88" s="794"/>
      <c r="JUN88" s="794"/>
      <c r="JUO88" s="794"/>
      <c r="JUP88" s="794"/>
      <c r="JUQ88" s="794"/>
      <c r="JUR88" s="794"/>
      <c r="JUS88" s="794"/>
      <c r="JUT88" s="794"/>
      <c r="JUU88" s="794"/>
      <c r="JUV88" s="794"/>
      <c r="JUW88" s="794"/>
      <c r="JUX88" s="794"/>
      <c r="JUY88" s="794"/>
      <c r="JUZ88" s="794"/>
      <c r="JVA88" s="794"/>
      <c r="JVB88" s="794"/>
      <c r="JVC88" s="794"/>
      <c r="JVD88" s="794"/>
      <c r="JVE88" s="794"/>
      <c r="JVF88" s="794"/>
      <c r="JVG88" s="794"/>
      <c r="JVH88" s="794"/>
      <c r="JVI88" s="794"/>
      <c r="JVJ88" s="794"/>
      <c r="JVK88" s="794"/>
      <c r="JVL88" s="794"/>
      <c r="JVM88" s="794"/>
      <c r="JVN88" s="794"/>
      <c r="JVO88" s="794"/>
      <c r="JVP88" s="794"/>
      <c r="JVQ88" s="794"/>
      <c r="JVR88" s="794"/>
      <c r="JVS88" s="794"/>
      <c r="JVT88" s="794"/>
      <c r="JVU88" s="794"/>
      <c r="JVV88" s="794"/>
      <c r="JVW88" s="794"/>
      <c r="JVX88" s="794"/>
      <c r="JVY88" s="794"/>
      <c r="JVZ88" s="794"/>
      <c r="JWA88" s="794"/>
      <c r="JWB88" s="794"/>
      <c r="JWC88" s="794"/>
      <c r="JWD88" s="794"/>
      <c r="JWE88" s="794"/>
      <c r="JWF88" s="794"/>
      <c r="JWG88" s="794"/>
      <c r="JWH88" s="794"/>
      <c r="JWI88" s="794"/>
      <c r="JWJ88" s="794"/>
      <c r="JWK88" s="794"/>
      <c r="JWL88" s="794"/>
      <c r="JWM88" s="794"/>
      <c r="JWN88" s="794"/>
      <c r="JWO88" s="794"/>
      <c r="JWP88" s="794"/>
      <c r="JWQ88" s="794"/>
      <c r="JWR88" s="794"/>
      <c r="JWS88" s="794"/>
      <c r="JWT88" s="794"/>
      <c r="JWU88" s="794"/>
      <c r="JWV88" s="794"/>
      <c r="JWW88" s="794"/>
      <c r="JWX88" s="794"/>
      <c r="JWY88" s="794"/>
      <c r="JWZ88" s="794"/>
      <c r="JXA88" s="794"/>
      <c r="JXB88" s="794"/>
      <c r="JXC88" s="794"/>
      <c r="JXD88" s="794"/>
      <c r="JXE88" s="794"/>
      <c r="JXF88" s="794"/>
      <c r="JXG88" s="794"/>
      <c r="JXH88" s="794"/>
      <c r="JXI88" s="794"/>
      <c r="JXJ88" s="794"/>
      <c r="JXK88" s="794"/>
      <c r="JXL88" s="794"/>
      <c r="JXM88" s="794"/>
      <c r="JXN88" s="794"/>
      <c r="JXO88" s="794"/>
      <c r="JXP88" s="794"/>
      <c r="JXQ88" s="794"/>
      <c r="JXR88" s="794"/>
      <c r="JXS88" s="794"/>
      <c r="JXT88" s="794"/>
      <c r="JXU88" s="794"/>
      <c r="JXV88" s="794"/>
      <c r="JXW88" s="794"/>
      <c r="JXX88" s="794"/>
      <c r="JXY88" s="794"/>
      <c r="JXZ88" s="794"/>
      <c r="JYA88" s="794"/>
      <c r="JYB88" s="794"/>
      <c r="JYC88" s="794"/>
      <c r="JYD88" s="794"/>
      <c r="JYE88" s="794"/>
      <c r="JYF88" s="794"/>
      <c r="JYG88" s="794"/>
      <c r="JYH88" s="794"/>
      <c r="JYI88" s="794"/>
      <c r="JYJ88" s="794"/>
      <c r="JYK88" s="794"/>
      <c r="JYL88" s="794"/>
      <c r="JYM88" s="794"/>
      <c r="JYN88" s="794"/>
      <c r="JYO88" s="794"/>
      <c r="JYP88" s="794"/>
      <c r="JYQ88" s="794"/>
      <c r="JYR88" s="794"/>
      <c r="JYS88" s="794"/>
      <c r="JYT88" s="794"/>
      <c r="JYU88" s="794"/>
      <c r="JYV88" s="794"/>
      <c r="JYW88" s="794"/>
      <c r="JYX88" s="794"/>
      <c r="JYY88" s="794"/>
      <c r="JYZ88" s="794"/>
      <c r="JZA88" s="794"/>
      <c r="JZB88" s="794"/>
      <c r="JZC88" s="794"/>
      <c r="JZD88" s="794"/>
      <c r="JZE88" s="794"/>
      <c r="JZF88" s="794"/>
      <c r="JZG88" s="794"/>
      <c r="JZH88" s="794"/>
      <c r="JZI88" s="794"/>
      <c r="JZJ88" s="794"/>
      <c r="JZK88" s="794"/>
      <c r="JZL88" s="794"/>
      <c r="JZM88" s="794"/>
      <c r="JZN88" s="794"/>
      <c r="JZO88" s="794"/>
      <c r="JZP88" s="794"/>
      <c r="JZQ88" s="794"/>
      <c r="JZR88" s="794"/>
      <c r="JZS88" s="794"/>
      <c r="JZT88" s="794"/>
      <c r="JZU88" s="794"/>
      <c r="JZV88" s="794"/>
      <c r="JZW88" s="794"/>
      <c r="JZX88" s="794"/>
      <c r="JZY88" s="794"/>
      <c r="JZZ88" s="794"/>
      <c r="KAA88" s="794"/>
      <c r="KAB88" s="794"/>
      <c r="KAC88" s="794"/>
      <c r="KAD88" s="794"/>
      <c r="KAE88" s="794"/>
      <c r="KAF88" s="794"/>
      <c r="KAG88" s="794"/>
      <c r="KAH88" s="794"/>
      <c r="KAI88" s="794"/>
      <c r="KAJ88" s="794"/>
      <c r="KAK88" s="794"/>
      <c r="KAL88" s="794"/>
      <c r="KAM88" s="794"/>
      <c r="KAN88" s="794"/>
      <c r="KAO88" s="794"/>
      <c r="KAP88" s="794"/>
      <c r="KAQ88" s="794"/>
      <c r="KAR88" s="794"/>
      <c r="KAS88" s="794"/>
      <c r="KAT88" s="794"/>
      <c r="KAU88" s="794"/>
      <c r="KAV88" s="794"/>
      <c r="KAW88" s="794"/>
      <c r="KAX88" s="794"/>
      <c r="KAY88" s="794"/>
      <c r="KAZ88" s="794"/>
      <c r="KBA88" s="794"/>
      <c r="KBB88" s="794"/>
      <c r="KBC88" s="794"/>
      <c r="KBD88" s="794"/>
      <c r="KBE88" s="794"/>
      <c r="KBF88" s="794"/>
      <c r="KBG88" s="794"/>
      <c r="KBH88" s="794"/>
      <c r="KBI88" s="794"/>
      <c r="KBJ88" s="794"/>
      <c r="KBK88" s="794"/>
      <c r="KBL88" s="794"/>
      <c r="KBM88" s="794"/>
      <c r="KBN88" s="794"/>
      <c r="KBO88" s="794"/>
      <c r="KBP88" s="794"/>
      <c r="KBQ88" s="794"/>
      <c r="KBR88" s="794"/>
      <c r="KBS88" s="794"/>
      <c r="KBT88" s="794"/>
      <c r="KBU88" s="794"/>
      <c r="KBV88" s="794"/>
      <c r="KBW88" s="794"/>
      <c r="KBX88" s="794"/>
      <c r="KBY88" s="794"/>
      <c r="KBZ88" s="794"/>
      <c r="KCA88" s="794"/>
      <c r="KCB88" s="794"/>
      <c r="KCC88" s="794"/>
      <c r="KCD88" s="794"/>
      <c r="KCE88" s="794"/>
      <c r="KCF88" s="794"/>
      <c r="KCG88" s="794"/>
      <c r="KCH88" s="794"/>
      <c r="KCI88" s="794"/>
      <c r="KCJ88" s="794"/>
      <c r="KCK88" s="794"/>
      <c r="KCL88" s="794"/>
      <c r="KCM88" s="794"/>
      <c r="KCN88" s="794"/>
      <c r="KCO88" s="794"/>
      <c r="KCP88" s="794"/>
      <c r="KCQ88" s="794"/>
      <c r="KCR88" s="794"/>
      <c r="KCS88" s="794"/>
      <c r="KCT88" s="794"/>
      <c r="KCU88" s="794"/>
      <c r="KCV88" s="794"/>
      <c r="KCW88" s="794"/>
      <c r="KCX88" s="794"/>
      <c r="KCY88" s="794"/>
      <c r="KCZ88" s="794"/>
      <c r="KDA88" s="794"/>
      <c r="KDB88" s="794"/>
      <c r="KDC88" s="794"/>
      <c r="KDD88" s="794"/>
      <c r="KDE88" s="794"/>
      <c r="KDF88" s="794"/>
      <c r="KDG88" s="794"/>
      <c r="KDH88" s="794"/>
      <c r="KDI88" s="794"/>
      <c r="KDJ88" s="794"/>
      <c r="KDK88" s="794"/>
      <c r="KDL88" s="794"/>
      <c r="KDM88" s="794"/>
      <c r="KDN88" s="794"/>
      <c r="KDO88" s="794"/>
      <c r="KDP88" s="794"/>
      <c r="KDQ88" s="794"/>
      <c r="KDR88" s="794"/>
      <c r="KDS88" s="794"/>
      <c r="KDT88" s="794"/>
      <c r="KDU88" s="794"/>
      <c r="KDV88" s="794"/>
      <c r="KDW88" s="794"/>
      <c r="KDX88" s="794"/>
      <c r="KDY88" s="794"/>
      <c r="KDZ88" s="794"/>
      <c r="KEA88" s="794"/>
      <c r="KEB88" s="794"/>
      <c r="KEC88" s="794"/>
      <c r="KED88" s="794"/>
      <c r="KEE88" s="794"/>
      <c r="KEF88" s="794"/>
      <c r="KEG88" s="794"/>
      <c r="KEH88" s="794"/>
      <c r="KEI88" s="794"/>
      <c r="KEJ88" s="794"/>
      <c r="KEK88" s="794"/>
      <c r="KEL88" s="794"/>
      <c r="KEM88" s="794"/>
      <c r="KEN88" s="794"/>
      <c r="KEO88" s="794"/>
      <c r="KEP88" s="794"/>
      <c r="KEQ88" s="794"/>
      <c r="KER88" s="794"/>
      <c r="KES88" s="794"/>
      <c r="KET88" s="794"/>
      <c r="KEU88" s="794"/>
      <c r="KEV88" s="794"/>
      <c r="KEW88" s="794"/>
      <c r="KEX88" s="794"/>
      <c r="KEY88" s="794"/>
      <c r="KEZ88" s="794"/>
      <c r="KFA88" s="794"/>
      <c r="KFB88" s="794"/>
      <c r="KFC88" s="794"/>
      <c r="KFD88" s="794"/>
      <c r="KFE88" s="794"/>
      <c r="KFF88" s="794"/>
      <c r="KFG88" s="794"/>
      <c r="KFH88" s="794"/>
      <c r="KFI88" s="794"/>
      <c r="KFJ88" s="794"/>
      <c r="KFK88" s="794"/>
      <c r="KFL88" s="794"/>
      <c r="KFM88" s="794"/>
      <c r="KFN88" s="794"/>
      <c r="KFO88" s="794"/>
      <c r="KFP88" s="794"/>
      <c r="KFQ88" s="794"/>
      <c r="KFR88" s="794"/>
      <c r="KFS88" s="794"/>
      <c r="KFT88" s="794"/>
      <c r="KFU88" s="794"/>
      <c r="KFV88" s="794"/>
      <c r="KFW88" s="794"/>
      <c r="KFX88" s="794"/>
      <c r="KFY88" s="794"/>
      <c r="KFZ88" s="794"/>
      <c r="KGA88" s="794"/>
      <c r="KGB88" s="794"/>
      <c r="KGC88" s="794"/>
      <c r="KGD88" s="794"/>
      <c r="KGE88" s="794"/>
      <c r="KGF88" s="794"/>
      <c r="KGG88" s="794"/>
      <c r="KGH88" s="794"/>
      <c r="KGI88" s="794"/>
      <c r="KGJ88" s="794"/>
      <c r="KGK88" s="794"/>
      <c r="KGL88" s="794"/>
      <c r="KGM88" s="794"/>
      <c r="KGN88" s="794"/>
      <c r="KGO88" s="794"/>
      <c r="KGP88" s="794"/>
      <c r="KGQ88" s="794"/>
      <c r="KGR88" s="794"/>
      <c r="KGS88" s="794"/>
      <c r="KGT88" s="794"/>
      <c r="KGU88" s="794"/>
      <c r="KGV88" s="794"/>
      <c r="KGW88" s="794"/>
      <c r="KGX88" s="794"/>
      <c r="KGY88" s="794"/>
      <c r="KGZ88" s="794"/>
      <c r="KHA88" s="794"/>
      <c r="KHB88" s="794"/>
      <c r="KHC88" s="794"/>
      <c r="KHD88" s="794"/>
      <c r="KHE88" s="794"/>
      <c r="KHF88" s="794"/>
      <c r="KHG88" s="794"/>
      <c r="KHH88" s="794"/>
      <c r="KHI88" s="794"/>
      <c r="KHJ88" s="794"/>
      <c r="KHK88" s="794"/>
      <c r="KHL88" s="794"/>
      <c r="KHM88" s="794"/>
      <c r="KHN88" s="794"/>
      <c r="KHO88" s="794"/>
      <c r="KHP88" s="794"/>
      <c r="KHQ88" s="794"/>
      <c r="KHR88" s="794"/>
      <c r="KHS88" s="794"/>
      <c r="KHT88" s="794"/>
      <c r="KHU88" s="794"/>
      <c r="KHV88" s="794"/>
      <c r="KHW88" s="794"/>
      <c r="KHX88" s="794"/>
      <c r="KHY88" s="794"/>
      <c r="KHZ88" s="794"/>
      <c r="KIA88" s="794"/>
      <c r="KIB88" s="794"/>
      <c r="KIC88" s="794"/>
      <c r="KID88" s="794"/>
      <c r="KIE88" s="794"/>
      <c r="KIF88" s="794"/>
      <c r="KIG88" s="794"/>
      <c r="KIH88" s="794"/>
      <c r="KII88" s="794"/>
      <c r="KIJ88" s="794"/>
      <c r="KIK88" s="794"/>
      <c r="KIL88" s="794"/>
      <c r="KIM88" s="794"/>
      <c r="KIN88" s="794"/>
      <c r="KIO88" s="794"/>
      <c r="KIP88" s="794"/>
      <c r="KIQ88" s="794"/>
      <c r="KIR88" s="794"/>
      <c r="KIS88" s="794"/>
      <c r="KIT88" s="794"/>
      <c r="KIU88" s="794"/>
      <c r="KIV88" s="794"/>
      <c r="KIW88" s="794"/>
      <c r="KIX88" s="794"/>
      <c r="KIY88" s="794"/>
      <c r="KIZ88" s="794"/>
      <c r="KJA88" s="794"/>
      <c r="KJB88" s="794"/>
      <c r="KJC88" s="794"/>
      <c r="KJD88" s="794"/>
      <c r="KJE88" s="794"/>
      <c r="KJF88" s="794"/>
      <c r="KJG88" s="794"/>
      <c r="KJH88" s="794"/>
      <c r="KJI88" s="794"/>
      <c r="KJJ88" s="794"/>
      <c r="KJK88" s="794"/>
      <c r="KJL88" s="794"/>
      <c r="KJM88" s="794"/>
      <c r="KJN88" s="794"/>
      <c r="KJO88" s="794"/>
      <c r="KJP88" s="794"/>
      <c r="KJQ88" s="794"/>
      <c r="KJR88" s="794"/>
      <c r="KJS88" s="794"/>
      <c r="KJT88" s="794"/>
      <c r="KJU88" s="794"/>
      <c r="KJV88" s="794"/>
      <c r="KJW88" s="794"/>
      <c r="KJX88" s="794"/>
      <c r="KJY88" s="794"/>
      <c r="KJZ88" s="794"/>
      <c r="KKA88" s="794"/>
      <c r="KKB88" s="794"/>
      <c r="KKC88" s="794"/>
      <c r="KKD88" s="794"/>
      <c r="KKE88" s="794"/>
      <c r="KKF88" s="794"/>
      <c r="KKG88" s="794"/>
      <c r="KKH88" s="794"/>
      <c r="KKI88" s="794"/>
      <c r="KKJ88" s="794"/>
      <c r="KKK88" s="794"/>
      <c r="KKL88" s="794"/>
      <c r="KKM88" s="794"/>
      <c r="KKN88" s="794"/>
      <c r="KKO88" s="794"/>
      <c r="KKP88" s="794"/>
      <c r="KKQ88" s="794"/>
      <c r="KKR88" s="794"/>
      <c r="KKS88" s="794"/>
      <c r="KKT88" s="794"/>
      <c r="KKU88" s="794"/>
      <c r="KKV88" s="794"/>
      <c r="KKW88" s="794"/>
      <c r="KKX88" s="794"/>
      <c r="KKY88" s="794"/>
      <c r="KKZ88" s="794"/>
      <c r="KLA88" s="794"/>
      <c r="KLB88" s="794"/>
      <c r="KLC88" s="794"/>
      <c r="KLD88" s="794"/>
      <c r="KLE88" s="794"/>
      <c r="KLF88" s="794"/>
      <c r="KLG88" s="794"/>
      <c r="KLH88" s="794"/>
      <c r="KLI88" s="794"/>
      <c r="KLJ88" s="794"/>
      <c r="KLK88" s="794"/>
      <c r="KLL88" s="794"/>
      <c r="KLM88" s="794"/>
      <c r="KLN88" s="794"/>
      <c r="KLO88" s="794"/>
      <c r="KLP88" s="794"/>
      <c r="KLQ88" s="794"/>
      <c r="KLR88" s="794"/>
      <c r="KLS88" s="794"/>
      <c r="KLT88" s="794"/>
      <c r="KLU88" s="794"/>
      <c r="KLV88" s="794"/>
      <c r="KLW88" s="794"/>
      <c r="KLX88" s="794"/>
      <c r="KLY88" s="794"/>
      <c r="KLZ88" s="794"/>
      <c r="KMA88" s="794"/>
      <c r="KMB88" s="794"/>
      <c r="KMC88" s="794"/>
      <c r="KMD88" s="794"/>
      <c r="KME88" s="794"/>
      <c r="KMF88" s="794"/>
      <c r="KMG88" s="794"/>
      <c r="KMH88" s="794"/>
      <c r="KMI88" s="794"/>
      <c r="KMJ88" s="794"/>
      <c r="KMK88" s="794"/>
      <c r="KML88" s="794"/>
      <c r="KMM88" s="794"/>
      <c r="KMN88" s="794"/>
      <c r="KMO88" s="794"/>
      <c r="KMP88" s="794"/>
      <c r="KMQ88" s="794"/>
      <c r="KMR88" s="794"/>
      <c r="KMS88" s="794"/>
      <c r="KMT88" s="794"/>
      <c r="KMU88" s="794"/>
      <c r="KMV88" s="794"/>
      <c r="KMW88" s="794"/>
      <c r="KMX88" s="794"/>
      <c r="KMY88" s="794"/>
      <c r="KMZ88" s="794"/>
      <c r="KNA88" s="794"/>
      <c r="KNB88" s="794"/>
      <c r="KNC88" s="794"/>
      <c r="KND88" s="794"/>
      <c r="KNE88" s="794"/>
      <c r="KNF88" s="794"/>
      <c r="KNG88" s="794"/>
      <c r="KNH88" s="794"/>
      <c r="KNI88" s="794"/>
      <c r="KNJ88" s="794"/>
      <c r="KNK88" s="794"/>
      <c r="KNL88" s="794"/>
      <c r="KNM88" s="794"/>
      <c r="KNN88" s="794"/>
      <c r="KNO88" s="794"/>
      <c r="KNP88" s="794"/>
      <c r="KNQ88" s="794"/>
      <c r="KNR88" s="794"/>
      <c r="KNS88" s="794"/>
      <c r="KNT88" s="794"/>
      <c r="KNU88" s="794"/>
      <c r="KNV88" s="794"/>
      <c r="KNW88" s="794"/>
      <c r="KNX88" s="794"/>
      <c r="KNY88" s="794"/>
      <c r="KNZ88" s="794"/>
      <c r="KOA88" s="794"/>
      <c r="KOB88" s="794"/>
      <c r="KOC88" s="794"/>
      <c r="KOD88" s="794"/>
      <c r="KOE88" s="794"/>
      <c r="KOF88" s="794"/>
      <c r="KOG88" s="794"/>
      <c r="KOH88" s="794"/>
      <c r="KOI88" s="794"/>
      <c r="KOJ88" s="794"/>
      <c r="KOK88" s="794"/>
      <c r="KOL88" s="794"/>
      <c r="KOM88" s="794"/>
      <c r="KON88" s="794"/>
      <c r="KOO88" s="794"/>
      <c r="KOP88" s="794"/>
      <c r="KOQ88" s="794"/>
      <c r="KOR88" s="794"/>
      <c r="KOS88" s="794"/>
      <c r="KOT88" s="794"/>
      <c r="KOU88" s="794"/>
      <c r="KOV88" s="794"/>
      <c r="KOW88" s="794"/>
      <c r="KOX88" s="794"/>
      <c r="KOY88" s="794"/>
      <c r="KOZ88" s="794"/>
      <c r="KPA88" s="794"/>
      <c r="KPB88" s="794"/>
      <c r="KPC88" s="794"/>
      <c r="KPD88" s="794"/>
      <c r="KPE88" s="794"/>
      <c r="KPF88" s="794"/>
      <c r="KPG88" s="794"/>
      <c r="KPH88" s="794"/>
      <c r="KPI88" s="794"/>
      <c r="KPJ88" s="794"/>
      <c r="KPK88" s="794"/>
      <c r="KPL88" s="794"/>
      <c r="KPM88" s="794"/>
      <c r="KPN88" s="794"/>
      <c r="KPO88" s="794"/>
      <c r="KPP88" s="794"/>
      <c r="KPQ88" s="794"/>
      <c r="KPR88" s="794"/>
      <c r="KPS88" s="794"/>
      <c r="KPT88" s="794"/>
      <c r="KPU88" s="794"/>
      <c r="KPV88" s="794"/>
      <c r="KPW88" s="794"/>
      <c r="KPX88" s="794"/>
      <c r="KPY88" s="794"/>
      <c r="KPZ88" s="794"/>
      <c r="KQA88" s="794"/>
      <c r="KQB88" s="794"/>
      <c r="KQC88" s="794"/>
      <c r="KQD88" s="794"/>
      <c r="KQE88" s="794"/>
      <c r="KQF88" s="794"/>
      <c r="KQG88" s="794"/>
      <c r="KQH88" s="794"/>
      <c r="KQI88" s="794"/>
      <c r="KQJ88" s="794"/>
      <c r="KQK88" s="794"/>
      <c r="KQL88" s="794"/>
      <c r="KQM88" s="794"/>
      <c r="KQN88" s="794"/>
      <c r="KQO88" s="794"/>
      <c r="KQP88" s="794"/>
      <c r="KQQ88" s="794"/>
      <c r="KQR88" s="794"/>
      <c r="KQS88" s="794"/>
      <c r="KQT88" s="794"/>
      <c r="KQU88" s="794"/>
      <c r="KQV88" s="794"/>
      <c r="KQW88" s="794"/>
      <c r="KQX88" s="794"/>
      <c r="KQY88" s="794"/>
      <c r="KQZ88" s="794"/>
      <c r="KRA88" s="794"/>
      <c r="KRB88" s="794"/>
      <c r="KRC88" s="794"/>
      <c r="KRD88" s="794"/>
      <c r="KRE88" s="794"/>
      <c r="KRF88" s="794"/>
      <c r="KRG88" s="794"/>
      <c r="KRH88" s="794"/>
      <c r="KRI88" s="794"/>
      <c r="KRJ88" s="794"/>
      <c r="KRK88" s="794"/>
      <c r="KRL88" s="794"/>
      <c r="KRM88" s="794"/>
      <c r="KRN88" s="794"/>
      <c r="KRO88" s="794"/>
      <c r="KRP88" s="794"/>
      <c r="KRQ88" s="794"/>
      <c r="KRR88" s="794"/>
      <c r="KRS88" s="794"/>
      <c r="KRT88" s="794"/>
      <c r="KRU88" s="794"/>
      <c r="KRV88" s="794"/>
      <c r="KRW88" s="794"/>
      <c r="KRX88" s="794"/>
      <c r="KRY88" s="794"/>
      <c r="KRZ88" s="794"/>
      <c r="KSA88" s="794"/>
      <c r="KSB88" s="794"/>
      <c r="KSC88" s="794"/>
      <c r="KSD88" s="794"/>
      <c r="KSE88" s="794"/>
      <c r="KSF88" s="794"/>
      <c r="KSG88" s="794"/>
      <c r="KSH88" s="794"/>
      <c r="KSI88" s="794"/>
      <c r="KSJ88" s="794"/>
      <c r="KSK88" s="794"/>
      <c r="KSL88" s="794"/>
      <c r="KSM88" s="794"/>
      <c r="KSN88" s="794"/>
      <c r="KSO88" s="794"/>
      <c r="KSP88" s="794"/>
      <c r="KSQ88" s="794"/>
      <c r="KSR88" s="794"/>
      <c r="KSS88" s="794"/>
      <c r="KST88" s="794"/>
      <c r="KSU88" s="794"/>
      <c r="KSV88" s="794"/>
      <c r="KSW88" s="794"/>
      <c r="KSX88" s="794"/>
      <c r="KSY88" s="794"/>
      <c r="KSZ88" s="794"/>
      <c r="KTA88" s="794"/>
      <c r="KTB88" s="794"/>
      <c r="KTC88" s="794"/>
      <c r="KTD88" s="794"/>
      <c r="KTE88" s="794"/>
      <c r="KTF88" s="794"/>
      <c r="KTG88" s="794"/>
      <c r="KTH88" s="794"/>
      <c r="KTI88" s="794"/>
      <c r="KTJ88" s="794"/>
      <c r="KTK88" s="794"/>
      <c r="KTL88" s="794"/>
      <c r="KTM88" s="794"/>
      <c r="KTN88" s="794"/>
      <c r="KTO88" s="794"/>
      <c r="KTP88" s="794"/>
      <c r="KTQ88" s="794"/>
      <c r="KTR88" s="794"/>
      <c r="KTS88" s="794"/>
      <c r="KTT88" s="794"/>
      <c r="KTU88" s="794"/>
      <c r="KTV88" s="794"/>
      <c r="KTW88" s="794"/>
      <c r="KTX88" s="794"/>
      <c r="KTY88" s="794"/>
      <c r="KTZ88" s="794"/>
      <c r="KUA88" s="794"/>
      <c r="KUB88" s="794"/>
      <c r="KUC88" s="794"/>
      <c r="KUD88" s="794"/>
      <c r="KUE88" s="794"/>
      <c r="KUF88" s="794"/>
      <c r="KUG88" s="794"/>
      <c r="KUH88" s="794"/>
      <c r="KUI88" s="794"/>
      <c r="KUJ88" s="794"/>
      <c r="KUK88" s="794"/>
      <c r="KUL88" s="794"/>
      <c r="KUM88" s="794"/>
      <c r="KUN88" s="794"/>
      <c r="KUO88" s="794"/>
      <c r="KUP88" s="794"/>
      <c r="KUQ88" s="794"/>
      <c r="KUR88" s="794"/>
      <c r="KUS88" s="794"/>
      <c r="KUT88" s="794"/>
      <c r="KUU88" s="794"/>
      <c r="KUV88" s="794"/>
      <c r="KUW88" s="794"/>
      <c r="KUX88" s="794"/>
      <c r="KUY88" s="794"/>
      <c r="KUZ88" s="794"/>
      <c r="KVA88" s="794"/>
      <c r="KVB88" s="794"/>
      <c r="KVC88" s="794"/>
      <c r="KVD88" s="794"/>
      <c r="KVE88" s="794"/>
      <c r="KVF88" s="794"/>
      <c r="KVG88" s="794"/>
      <c r="KVH88" s="794"/>
      <c r="KVI88" s="794"/>
      <c r="KVJ88" s="794"/>
      <c r="KVK88" s="794"/>
      <c r="KVL88" s="794"/>
      <c r="KVM88" s="794"/>
      <c r="KVN88" s="794"/>
      <c r="KVO88" s="794"/>
      <c r="KVP88" s="794"/>
      <c r="KVQ88" s="794"/>
      <c r="KVR88" s="794"/>
      <c r="KVS88" s="794"/>
      <c r="KVT88" s="794"/>
      <c r="KVU88" s="794"/>
      <c r="KVV88" s="794"/>
      <c r="KVW88" s="794"/>
      <c r="KVX88" s="794"/>
      <c r="KVY88" s="794"/>
      <c r="KVZ88" s="794"/>
      <c r="KWA88" s="794"/>
      <c r="KWB88" s="794"/>
      <c r="KWC88" s="794"/>
      <c r="KWD88" s="794"/>
      <c r="KWE88" s="794"/>
      <c r="KWF88" s="794"/>
      <c r="KWG88" s="794"/>
      <c r="KWH88" s="794"/>
      <c r="KWI88" s="794"/>
      <c r="KWJ88" s="794"/>
      <c r="KWK88" s="794"/>
      <c r="KWL88" s="794"/>
      <c r="KWM88" s="794"/>
      <c r="KWN88" s="794"/>
      <c r="KWO88" s="794"/>
      <c r="KWP88" s="794"/>
      <c r="KWQ88" s="794"/>
      <c r="KWR88" s="794"/>
      <c r="KWS88" s="794"/>
      <c r="KWT88" s="794"/>
      <c r="KWU88" s="794"/>
      <c r="KWV88" s="794"/>
      <c r="KWW88" s="794"/>
      <c r="KWX88" s="794"/>
      <c r="KWY88" s="794"/>
      <c r="KWZ88" s="794"/>
      <c r="KXA88" s="794"/>
      <c r="KXB88" s="794"/>
      <c r="KXC88" s="794"/>
      <c r="KXD88" s="794"/>
      <c r="KXE88" s="794"/>
      <c r="KXF88" s="794"/>
      <c r="KXG88" s="794"/>
      <c r="KXH88" s="794"/>
      <c r="KXI88" s="794"/>
      <c r="KXJ88" s="794"/>
      <c r="KXK88" s="794"/>
      <c r="KXL88" s="794"/>
      <c r="KXM88" s="794"/>
      <c r="KXN88" s="794"/>
      <c r="KXO88" s="794"/>
      <c r="KXP88" s="794"/>
      <c r="KXQ88" s="794"/>
      <c r="KXR88" s="794"/>
      <c r="KXS88" s="794"/>
      <c r="KXT88" s="794"/>
      <c r="KXU88" s="794"/>
      <c r="KXV88" s="794"/>
      <c r="KXW88" s="794"/>
      <c r="KXX88" s="794"/>
      <c r="KXY88" s="794"/>
      <c r="KXZ88" s="794"/>
      <c r="KYA88" s="794"/>
      <c r="KYB88" s="794"/>
      <c r="KYC88" s="794"/>
      <c r="KYD88" s="794"/>
      <c r="KYE88" s="794"/>
      <c r="KYF88" s="794"/>
      <c r="KYG88" s="794"/>
      <c r="KYH88" s="794"/>
      <c r="KYI88" s="794"/>
      <c r="KYJ88" s="794"/>
      <c r="KYK88" s="794"/>
      <c r="KYL88" s="794"/>
      <c r="KYM88" s="794"/>
      <c r="KYN88" s="794"/>
      <c r="KYO88" s="794"/>
      <c r="KYP88" s="794"/>
      <c r="KYQ88" s="794"/>
      <c r="KYR88" s="794"/>
      <c r="KYS88" s="794"/>
      <c r="KYT88" s="794"/>
      <c r="KYU88" s="794"/>
      <c r="KYV88" s="794"/>
      <c r="KYW88" s="794"/>
      <c r="KYX88" s="794"/>
      <c r="KYY88" s="794"/>
      <c r="KYZ88" s="794"/>
      <c r="KZA88" s="794"/>
      <c r="KZB88" s="794"/>
      <c r="KZC88" s="794"/>
      <c r="KZD88" s="794"/>
      <c r="KZE88" s="794"/>
      <c r="KZF88" s="794"/>
      <c r="KZG88" s="794"/>
      <c r="KZH88" s="794"/>
      <c r="KZI88" s="794"/>
      <c r="KZJ88" s="794"/>
      <c r="KZK88" s="794"/>
      <c r="KZL88" s="794"/>
      <c r="KZM88" s="794"/>
      <c r="KZN88" s="794"/>
      <c r="KZO88" s="794"/>
      <c r="KZP88" s="794"/>
      <c r="KZQ88" s="794"/>
      <c r="KZR88" s="794"/>
      <c r="KZS88" s="794"/>
      <c r="KZT88" s="794"/>
      <c r="KZU88" s="794"/>
      <c r="KZV88" s="794"/>
      <c r="KZW88" s="794"/>
      <c r="KZX88" s="794"/>
      <c r="KZY88" s="794"/>
      <c r="KZZ88" s="794"/>
      <c r="LAA88" s="794"/>
      <c r="LAB88" s="794"/>
      <c r="LAC88" s="794"/>
      <c r="LAD88" s="794"/>
      <c r="LAE88" s="794"/>
      <c r="LAF88" s="794"/>
      <c r="LAG88" s="794"/>
      <c r="LAH88" s="794"/>
      <c r="LAI88" s="794"/>
      <c r="LAJ88" s="794"/>
      <c r="LAK88" s="794"/>
      <c r="LAL88" s="794"/>
      <c r="LAM88" s="794"/>
      <c r="LAN88" s="794"/>
      <c r="LAO88" s="794"/>
      <c r="LAP88" s="794"/>
      <c r="LAQ88" s="794"/>
      <c r="LAR88" s="794"/>
      <c r="LAS88" s="794"/>
      <c r="LAT88" s="794"/>
      <c r="LAU88" s="794"/>
      <c r="LAV88" s="794"/>
      <c r="LAW88" s="794"/>
      <c r="LAX88" s="794"/>
      <c r="LAY88" s="794"/>
      <c r="LAZ88" s="794"/>
      <c r="LBA88" s="794"/>
      <c r="LBB88" s="794"/>
      <c r="LBC88" s="794"/>
      <c r="LBD88" s="794"/>
      <c r="LBE88" s="794"/>
      <c r="LBF88" s="794"/>
      <c r="LBG88" s="794"/>
      <c r="LBH88" s="794"/>
      <c r="LBI88" s="794"/>
      <c r="LBJ88" s="794"/>
      <c r="LBK88" s="794"/>
      <c r="LBL88" s="794"/>
      <c r="LBM88" s="794"/>
      <c r="LBN88" s="794"/>
      <c r="LBO88" s="794"/>
      <c r="LBP88" s="794"/>
      <c r="LBQ88" s="794"/>
      <c r="LBR88" s="794"/>
      <c r="LBS88" s="794"/>
      <c r="LBT88" s="794"/>
      <c r="LBU88" s="794"/>
      <c r="LBV88" s="794"/>
      <c r="LBW88" s="794"/>
      <c r="LBX88" s="794"/>
      <c r="LBY88" s="794"/>
      <c r="LBZ88" s="794"/>
      <c r="LCA88" s="794"/>
      <c r="LCB88" s="794"/>
      <c r="LCC88" s="794"/>
      <c r="LCD88" s="794"/>
      <c r="LCE88" s="794"/>
      <c r="LCF88" s="794"/>
      <c r="LCG88" s="794"/>
      <c r="LCH88" s="794"/>
      <c r="LCI88" s="794"/>
      <c r="LCJ88" s="794"/>
      <c r="LCK88" s="794"/>
      <c r="LCL88" s="794"/>
      <c r="LCM88" s="794"/>
      <c r="LCN88" s="794"/>
      <c r="LCO88" s="794"/>
      <c r="LCP88" s="794"/>
      <c r="LCQ88" s="794"/>
      <c r="LCR88" s="794"/>
      <c r="LCS88" s="794"/>
      <c r="LCT88" s="794"/>
      <c r="LCU88" s="794"/>
      <c r="LCV88" s="794"/>
      <c r="LCW88" s="794"/>
      <c r="LCX88" s="794"/>
      <c r="LCY88" s="794"/>
      <c r="LCZ88" s="794"/>
      <c r="LDA88" s="794"/>
      <c r="LDB88" s="794"/>
      <c r="LDC88" s="794"/>
      <c r="LDD88" s="794"/>
      <c r="LDE88" s="794"/>
      <c r="LDF88" s="794"/>
      <c r="LDG88" s="794"/>
      <c r="LDH88" s="794"/>
      <c r="LDI88" s="794"/>
      <c r="LDJ88" s="794"/>
      <c r="LDK88" s="794"/>
      <c r="LDL88" s="794"/>
      <c r="LDM88" s="794"/>
      <c r="LDN88" s="794"/>
      <c r="LDO88" s="794"/>
      <c r="LDP88" s="794"/>
      <c r="LDQ88" s="794"/>
      <c r="LDR88" s="794"/>
      <c r="LDS88" s="794"/>
      <c r="LDT88" s="794"/>
      <c r="LDU88" s="794"/>
      <c r="LDV88" s="794"/>
      <c r="LDW88" s="794"/>
      <c r="LDX88" s="794"/>
      <c r="LDY88" s="794"/>
      <c r="LDZ88" s="794"/>
      <c r="LEA88" s="794"/>
      <c r="LEB88" s="794"/>
      <c r="LEC88" s="794"/>
      <c r="LED88" s="794"/>
      <c r="LEE88" s="794"/>
      <c r="LEF88" s="794"/>
      <c r="LEG88" s="794"/>
      <c r="LEH88" s="794"/>
      <c r="LEI88" s="794"/>
      <c r="LEJ88" s="794"/>
      <c r="LEK88" s="794"/>
      <c r="LEL88" s="794"/>
      <c r="LEM88" s="794"/>
      <c r="LEN88" s="794"/>
      <c r="LEO88" s="794"/>
      <c r="LEP88" s="794"/>
      <c r="LEQ88" s="794"/>
      <c r="LER88" s="794"/>
      <c r="LES88" s="794"/>
      <c r="LET88" s="794"/>
      <c r="LEU88" s="794"/>
      <c r="LEV88" s="794"/>
      <c r="LEW88" s="794"/>
      <c r="LEX88" s="794"/>
      <c r="LEY88" s="794"/>
      <c r="LEZ88" s="794"/>
      <c r="LFA88" s="794"/>
      <c r="LFB88" s="794"/>
      <c r="LFC88" s="794"/>
      <c r="LFD88" s="794"/>
      <c r="LFE88" s="794"/>
      <c r="LFF88" s="794"/>
      <c r="LFG88" s="794"/>
      <c r="LFH88" s="794"/>
      <c r="LFI88" s="794"/>
      <c r="LFJ88" s="794"/>
      <c r="LFK88" s="794"/>
      <c r="LFL88" s="794"/>
      <c r="LFM88" s="794"/>
      <c r="LFN88" s="794"/>
      <c r="LFO88" s="794"/>
      <c r="LFP88" s="794"/>
      <c r="LFQ88" s="794"/>
      <c r="LFR88" s="794"/>
      <c r="LFS88" s="794"/>
      <c r="LFT88" s="794"/>
      <c r="LFU88" s="794"/>
      <c r="LFV88" s="794"/>
      <c r="LFW88" s="794"/>
      <c r="LFX88" s="794"/>
      <c r="LFY88" s="794"/>
      <c r="LFZ88" s="794"/>
      <c r="LGA88" s="794"/>
      <c r="LGB88" s="794"/>
      <c r="LGC88" s="794"/>
      <c r="LGD88" s="794"/>
      <c r="LGE88" s="794"/>
      <c r="LGF88" s="794"/>
      <c r="LGG88" s="794"/>
      <c r="LGH88" s="794"/>
      <c r="LGI88" s="794"/>
      <c r="LGJ88" s="794"/>
      <c r="LGK88" s="794"/>
      <c r="LGL88" s="794"/>
      <c r="LGM88" s="794"/>
      <c r="LGN88" s="794"/>
      <c r="LGO88" s="794"/>
      <c r="LGP88" s="794"/>
      <c r="LGQ88" s="794"/>
      <c r="LGR88" s="794"/>
      <c r="LGS88" s="794"/>
      <c r="LGT88" s="794"/>
      <c r="LGU88" s="794"/>
      <c r="LGV88" s="794"/>
      <c r="LGW88" s="794"/>
      <c r="LGX88" s="794"/>
      <c r="LGY88" s="794"/>
      <c r="LGZ88" s="794"/>
      <c r="LHA88" s="794"/>
      <c r="LHB88" s="794"/>
      <c r="LHC88" s="794"/>
      <c r="LHD88" s="794"/>
      <c r="LHE88" s="794"/>
      <c r="LHF88" s="794"/>
      <c r="LHG88" s="794"/>
      <c r="LHH88" s="794"/>
      <c r="LHI88" s="794"/>
      <c r="LHJ88" s="794"/>
      <c r="LHK88" s="794"/>
      <c r="LHL88" s="794"/>
      <c r="LHM88" s="794"/>
      <c r="LHN88" s="794"/>
      <c r="LHO88" s="794"/>
      <c r="LHP88" s="794"/>
      <c r="LHQ88" s="794"/>
      <c r="LHR88" s="794"/>
      <c r="LHS88" s="794"/>
      <c r="LHT88" s="794"/>
      <c r="LHU88" s="794"/>
      <c r="LHV88" s="794"/>
      <c r="LHW88" s="794"/>
      <c r="LHX88" s="794"/>
      <c r="LHY88" s="794"/>
      <c r="LHZ88" s="794"/>
      <c r="LIA88" s="794"/>
      <c r="LIB88" s="794"/>
      <c r="LIC88" s="794"/>
      <c r="LID88" s="794"/>
      <c r="LIE88" s="794"/>
      <c r="LIF88" s="794"/>
      <c r="LIG88" s="794"/>
      <c r="LIH88" s="794"/>
      <c r="LII88" s="794"/>
      <c r="LIJ88" s="794"/>
      <c r="LIK88" s="794"/>
      <c r="LIL88" s="794"/>
      <c r="LIM88" s="794"/>
      <c r="LIN88" s="794"/>
      <c r="LIO88" s="794"/>
      <c r="LIP88" s="794"/>
      <c r="LIQ88" s="794"/>
      <c r="LIR88" s="794"/>
      <c r="LIS88" s="794"/>
      <c r="LIT88" s="794"/>
      <c r="LIU88" s="794"/>
      <c r="LIV88" s="794"/>
      <c r="LIW88" s="794"/>
      <c r="LIX88" s="794"/>
      <c r="LIY88" s="794"/>
      <c r="LIZ88" s="794"/>
      <c r="LJA88" s="794"/>
      <c r="LJB88" s="794"/>
      <c r="LJC88" s="794"/>
      <c r="LJD88" s="794"/>
      <c r="LJE88" s="794"/>
      <c r="LJF88" s="794"/>
      <c r="LJG88" s="794"/>
      <c r="LJH88" s="794"/>
      <c r="LJI88" s="794"/>
      <c r="LJJ88" s="794"/>
      <c r="LJK88" s="794"/>
      <c r="LJL88" s="794"/>
      <c r="LJM88" s="794"/>
      <c r="LJN88" s="794"/>
      <c r="LJO88" s="794"/>
      <c r="LJP88" s="794"/>
      <c r="LJQ88" s="794"/>
      <c r="LJR88" s="794"/>
      <c r="LJS88" s="794"/>
      <c r="LJT88" s="794"/>
      <c r="LJU88" s="794"/>
      <c r="LJV88" s="794"/>
      <c r="LJW88" s="794"/>
      <c r="LJX88" s="794"/>
      <c r="LJY88" s="794"/>
      <c r="LJZ88" s="794"/>
      <c r="LKA88" s="794"/>
      <c r="LKB88" s="794"/>
      <c r="LKC88" s="794"/>
      <c r="LKD88" s="794"/>
      <c r="LKE88" s="794"/>
      <c r="LKF88" s="794"/>
      <c r="LKG88" s="794"/>
      <c r="LKH88" s="794"/>
      <c r="LKI88" s="794"/>
      <c r="LKJ88" s="794"/>
      <c r="LKK88" s="794"/>
      <c r="LKL88" s="794"/>
      <c r="LKM88" s="794"/>
      <c r="LKN88" s="794"/>
      <c r="LKO88" s="794"/>
      <c r="LKP88" s="794"/>
      <c r="LKQ88" s="794"/>
      <c r="LKR88" s="794"/>
      <c r="LKS88" s="794"/>
      <c r="LKT88" s="794"/>
      <c r="LKU88" s="794"/>
      <c r="LKV88" s="794"/>
      <c r="LKW88" s="794"/>
      <c r="LKX88" s="794"/>
      <c r="LKY88" s="794"/>
      <c r="LKZ88" s="794"/>
      <c r="LLA88" s="794"/>
      <c r="LLB88" s="794"/>
      <c r="LLC88" s="794"/>
      <c r="LLD88" s="794"/>
      <c r="LLE88" s="794"/>
      <c r="LLF88" s="794"/>
      <c r="LLG88" s="794"/>
      <c r="LLH88" s="794"/>
      <c r="LLI88" s="794"/>
      <c r="LLJ88" s="794"/>
      <c r="LLK88" s="794"/>
      <c r="LLL88" s="794"/>
      <c r="LLM88" s="794"/>
      <c r="LLN88" s="794"/>
      <c r="LLO88" s="794"/>
      <c r="LLP88" s="794"/>
      <c r="LLQ88" s="794"/>
      <c r="LLR88" s="794"/>
      <c r="LLS88" s="794"/>
      <c r="LLT88" s="794"/>
      <c r="LLU88" s="794"/>
      <c r="LLV88" s="794"/>
      <c r="LLW88" s="794"/>
      <c r="LLX88" s="794"/>
      <c r="LLY88" s="794"/>
      <c r="LLZ88" s="794"/>
      <c r="LMA88" s="794"/>
      <c r="LMB88" s="794"/>
      <c r="LMC88" s="794"/>
      <c r="LMD88" s="794"/>
      <c r="LME88" s="794"/>
      <c r="LMF88" s="794"/>
      <c r="LMG88" s="794"/>
      <c r="LMH88" s="794"/>
      <c r="LMI88" s="794"/>
      <c r="LMJ88" s="794"/>
      <c r="LMK88" s="794"/>
      <c r="LML88" s="794"/>
      <c r="LMM88" s="794"/>
      <c r="LMN88" s="794"/>
      <c r="LMO88" s="794"/>
      <c r="LMP88" s="794"/>
      <c r="LMQ88" s="794"/>
      <c r="LMR88" s="794"/>
      <c r="LMS88" s="794"/>
      <c r="LMT88" s="794"/>
      <c r="LMU88" s="794"/>
      <c r="LMV88" s="794"/>
      <c r="LMW88" s="794"/>
      <c r="LMX88" s="794"/>
      <c r="LMY88" s="794"/>
      <c r="LMZ88" s="794"/>
      <c r="LNA88" s="794"/>
      <c r="LNB88" s="794"/>
      <c r="LNC88" s="794"/>
      <c r="LND88" s="794"/>
      <c r="LNE88" s="794"/>
      <c r="LNF88" s="794"/>
      <c r="LNG88" s="794"/>
      <c r="LNH88" s="794"/>
      <c r="LNI88" s="794"/>
      <c r="LNJ88" s="794"/>
      <c r="LNK88" s="794"/>
      <c r="LNL88" s="794"/>
      <c r="LNM88" s="794"/>
      <c r="LNN88" s="794"/>
      <c r="LNO88" s="794"/>
      <c r="LNP88" s="794"/>
      <c r="LNQ88" s="794"/>
      <c r="LNR88" s="794"/>
      <c r="LNS88" s="794"/>
      <c r="LNT88" s="794"/>
      <c r="LNU88" s="794"/>
      <c r="LNV88" s="794"/>
      <c r="LNW88" s="794"/>
      <c r="LNX88" s="794"/>
      <c r="LNY88" s="794"/>
      <c r="LNZ88" s="794"/>
      <c r="LOA88" s="794"/>
      <c r="LOB88" s="794"/>
      <c r="LOC88" s="794"/>
      <c r="LOD88" s="794"/>
      <c r="LOE88" s="794"/>
      <c r="LOF88" s="794"/>
      <c r="LOG88" s="794"/>
      <c r="LOH88" s="794"/>
      <c r="LOI88" s="794"/>
      <c r="LOJ88" s="794"/>
      <c r="LOK88" s="794"/>
      <c r="LOL88" s="794"/>
      <c r="LOM88" s="794"/>
      <c r="LON88" s="794"/>
      <c r="LOO88" s="794"/>
      <c r="LOP88" s="794"/>
      <c r="LOQ88" s="794"/>
      <c r="LOR88" s="794"/>
      <c r="LOS88" s="794"/>
      <c r="LOT88" s="794"/>
      <c r="LOU88" s="794"/>
      <c r="LOV88" s="794"/>
      <c r="LOW88" s="794"/>
      <c r="LOX88" s="794"/>
      <c r="LOY88" s="794"/>
      <c r="LOZ88" s="794"/>
      <c r="LPA88" s="794"/>
      <c r="LPB88" s="794"/>
      <c r="LPC88" s="794"/>
      <c r="LPD88" s="794"/>
      <c r="LPE88" s="794"/>
      <c r="LPF88" s="794"/>
      <c r="LPG88" s="794"/>
      <c r="LPH88" s="794"/>
      <c r="LPI88" s="794"/>
      <c r="LPJ88" s="794"/>
      <c r="LPK88" s="794"/>
      <c r="LPL88" s="794"/>
      <c r="LPM88" s="794"/>
      <c r="LPN88" s="794"/>
      <c r="LPO88" s="794"/>
      <c r="LPP88" s="794"/>
      <c r="LPQ88" s="794"/>
      <c r="LPR88" s="794"/>
      <c r="LPS88" s="794"/>
      <c r="LPT88" s="794"/>
      <c r="LPU88" s="794"/>
      <c r="LPV88" s="794"/>
      <c r="LPW88" s="794"/>
      <c r="LPX88" s="794"/>
      <c r="LPY88" s="794"/>
      <c r="LPZ88" s="794"/>
      <c r="LQA88" s="794"/>
      <c r="LQB88" s="794"/>
      <c r="LQC88" s="794"/>
      <c r="LQD88" s="794"/>
      <c r="LQE88" s="794"/>
      <c r="LQF88" s="794"/>
      <c r="LQG88" s="794"/>
      <c r="LQH88" s="794"/>
      <c r="LQI88" s="794"/>
      <c r="LQJ88" s="794"/>
      <c r="LQK88" s="794"/>
      <c r="LQL88" s="794"/>
      <c r="LQM88" s="794"/>
      <c r="LQN88" s="794"/>
      <c r="LQO88" s="794"/>
      <c r="LQP88" s="794"/>
      <c r="LQQ88" s="794"/>
      <c r="LQR88" s="794"/>
      <c r="LQS88" s="794"/>
      <c r="LQT88" s="794"/>
      <c r="LQU88" s="794"/>
      <c r="LQV88" s="794"/>
      <c r="LQW88" s="794"/>
      <c r="LQX88" s="794"/>
      <c r="LQY88" s="794"/>
      <c r="LQZ88" s="794"/>
      <c r="LRA88" s="794"/>
      <c r="LRB88" s="794"/>
      <c r="LRC88" s="794"/>
      <c r="LRD88" s="794"/>
      <c r="LRE88" s="794"/>
      <c r="LRF88" s="794"/>
      <c r="LRG88" s="794"/>
      <c r="LRH88" s="794"/>
      <c r="LRI88" s="794"/>
      <c r="LRJ88" s="794"/>
      <c r="LRK88" s="794"/>
      <c r="LRL88" s="794"/>
      <c r="LRM88" s="794"/>
      <c r="LRN88" s="794"/>
      <c r="LRO88" s="794"/>
      <c r="LRP88" s="794"/>
      <c r="LRQ88" s="794"/>
      <c r="LRR88" s="794"/>
      <c r="LRS88" s="794"/>
      <c r="LRT88" s="794"/>
      <c r="LRU88" s="794"/>
      <c r="LRV88" s="794"/>
      <c r="LRW88" s="794"/>
      <c r="LRX88" s="794"/>
      <c r="LRY88" s="794"/>
      <c r="LRZ88" s="794"/>
      <c r="LSA88" s="794"/>
      <c r="LSB88" s="794"/>
      <c r="LSC88" s="794"/>
      <c r="LSD88" s="794"/>
      <c r="LSE88" s="794"/>
      <c r="LSF88" s="794"/>
      <c r="LSG88" s="794"/>
      <c r="LSH88" s="794"/>
      <c r="LSI88" s="794"/>
      <c r="LSJ88" s="794"/>
      <c r="LSK88" s="794"/>
      <c r="LSL88" s="794"/>
      <c r="LSM88" s="794"/>
      <c r="LSN88" s="794"/>
      <c r="LSO88" s="794"/>
      <c r="LSP88" s="794"/>
      <c r="LSQ88" s="794"/>
      <c r="LSR88" s="794"/>
      <c r="LSS88" s="794"/>
      <c r="LST88" s="794"/>
      <c r="LSU88" s="794"/>
      <c r="LSV88" s="794"/>
      <c r="LSW88" s="794"/>
      <c r="LSX88" s="794"/>
      <c r="LSY88" s="794"/>
      <c r="LSZ88" s="794"/>
      <c r="LTA88" s="794"/>
      <c r="LTB88" s="794"/>
      <c r="LTC88" s="794"/>
      <c r="LTD88" s="794"/>
      <c r="LTE88" s="794"/>
      <c r="LTF88" s="794"/>
      <c r="LTG88" s="794"/>
      <c r="LTH88" s="794"/>
      <c r="LTI88" s="794"/>
      <c r="LTJ88" s="794"/>
      <c r="LTK88" s="794"/>
      <c r="LTL88" s="794"/>
      <c r="LTM88" s="794"/>
      <c r="LTN88" s="794"/>
      <c r="LTO88" s="794"/>
      <c r="LTP88" s="794"/>
      <c r="LTQ88" s="794"/>
      <c r="LTR88" s="794"/>
      <c r="LTS88" s="794"/>
      <c r="LTT88" s="794"/>
      <c r="LTU88" s="794"/>
      <c r="LTV88" s="794"/>
      <c r="LTW88" s="794"/>
      <c r="LTX88" s="794"/>
      <c r="LTY88" s="794"/>
      <c r="LTZ88" s="794"/>
      <c r="LUA88" s="794"/>
      <c r="LUB88" s="794"/>
      <c r="LUC88" s="794"/>
      <c r="LUD88" s="794"/>
      <c r="LUE88" s="794"/>
      <c r="LUF88" s="794"/>
      <c r="LUG88" s="794"/>
      <c r="LUH88" s="794"/>
      <c r="LUI88" s="794"/>
      <c r="LUJ88" s="794"/>
      <c r="LUK88" s="794"/>
      <c r="LUL88" s="794"/>
      <c r="LUM88" s="794"/>
      <c r="LUN88" s="794"/>
      <c r="LUO88" s="794"/>
      <c r="LUP88" s="794"/>
      <c r="LUQ88" s="794"/>
      <c r="LUR88" s="794"/>
      <c r="LUS88" s="794"/>
      <c r="LUT88" s="794"/>
      <c r="LUU88" s="794"/>
      <c r="LUV88" s="794"/>
      <c r="LUW88" s="794"/>
      <c r="LUX88" s="794"/>
      <c r="LUY88" s="794"/>
      <c r="LUZ88" s="794"/>
      <c r="LVA88" s="794"/>
      <c r="LVB88" s="794"/>
      <c r="LVC88" s="794"/>
      <c r="LVD88" s="794"/>
      <c r="LVE88" s="794"/>
      <c r="LVF88" s="794"/>
      <c r="LVG88" s="794"/>
      <c r="LVH88" s="794"/>
      <c r="LVI88" s="794"/>
      <c r="LVJ88" s="794"/>
      <c r="LVK88" s="794"/>
      <c r="LVL88" s="794"/>
      <c r="LVM88" s="794"/>
      <c r="LVN88" s="794"/>
      <c r="LVO88" s="794"/>
      <c r="LVP88" s="794"/>
      <c r="LVQ88" s="794"/>
      <c r="LVR88" s="794"/>
      <c r="LVS88" s="794"/>
      <c r="LVT88" s="794"/>
      <c r="LVU88" s="794"/>
      <c r="LVV88" s="794"/>
      <c r="LVW88" s="794"/>
      <c r="LVX88" s="794"/>
      <c r="LVY88" s="794"/>
      <c r="LVZ88" s="794"/>
      <c r="LWA88" s="794"/>
      <c r="LWB88" s="794"/>
      <c r="LWC88" s="794"/>
      <c r="LWD88" s="794"/>
      <c r="LWE88" s="794"/>
      <c r="LWF88" s="794"/>
      <c r="LWG88" s="794"/>
      <c r="LWH88" s="794"/>
      <c r="LWI88" s="794"/>
      <c r="LWJ88" s="794"/>
      <c r="LWK88" s="794"/>
      <c r="LWL88" s="794"/>
      <c r="LWM88" s="794"/>
      <c r="LWN88" s="794"/>
      <c r="LWO88" s="794"/>
      <c r="LWP88" s="794"/>
      <c r="LWQ88" s="794"/>
      <c r="LWR88" s="794"/>
      <c r="LWS88" s="794"/>
      <c r="LWT88" s="794"/>
      <c r="LWU88" s="794"/>
      <c r="LWV88" s="794"/>
      <c r="LWW88" s="794"/>
      <c r="LWX88" s="794"/>
      <c r="LWY88" s="794"/>
      <c r="LWZ88" s="794"/>
      <c r="LXA88" s="794"/>
      <c r="LXB88" s="794"/>
      <c r="LXC88" s="794"/>
      <c r="LXD88" s="794"/>
      <c r="LXE88" s="794"/>
      <c r="LXF88" s="794"/>
      <c r="LXG88" s="794"/>
      <c r="LXH88" s="794"/>
      <c r="LXI88" s="794"/>
      <c r="LXJ88" s="794"/>
      <c r="LXK88" s="794"/>
      <c r="LXL88" s="794"/>
      <c r="LXM88" s="794"/>
      <c r="LXN88" s="794"/>
      <c r="LXO88" s="794"/>
      <c r="LXP88" s="794"/>
      <c r="LXQ88" s="794"/>
      <c r="LXR88" s="794"/>
      <c r="LXS88" s="794"/>
      <c r="LXT88" s="794"/>
      <c r="LXU88" s="794"/>
      <c r="LXV88" s="794"/>
      <c r="LXW88" s="794"/>
      <c r="LXX88" s="794"/>
      <c r="LXY88" s="794"/>
      <c r="LXZ88" s="794"/>
      <c r="LYA88" s="794"/>
      <c r="LYB88" s="794"/>
      <c r="LYC88" s="794"/>
      <c r="LYD88" s="794"/>
      <c r="LYE88" s="794"/>
      <c r="LYF88" s="794"/>
      <c r="LYG88" s="794"/>
      <c r="LYH88" s="794"/>
      <c r="LYI88" s="794"/>
      <c r="LYJ88" s="794"/>
      <c r="LYK88" s="794"/>
      <c r="LYL88" s="794"/>
      <c r="LYM88" s="794"/>
      <c r="LYN88" s="794"/>
      <c r="LYO88" s="794"/>
      <c r="LYP88" s="794"/>
      <c r="LYQ88" s="794"/>
      <c r="LYR88" s="794"/>
      <c r="LYS88" s="794"/>
      <c r="LYT88" s="794"/>
      <c r="LYU88" s="794"/>
      <c r="LYV88" s="794"/>
      <c r="LYW88" s="794"/>
      <c r="LYX88" s="794"/>
      <c r="LYY88" s="794"/>
      <c r="LYZ88" s="794"/>
      <c r="LZA88" s="794"/>
      <c r="LZB88" s="794"/>
      <c r="LZC88" s="794"/>
      <c r="LZD88" s="794"/>
      <c r="LZE88" s="794"/>
      <c r="LZF88" s="794"/>
      <c r="LZG88" s="794"/>
      <c r="LZH88" s="794"/>
      <c r="LZI88" s="794"/>
      <c r="LZJ88" s="794"/>
      <c r="LZK88" s="794"/>
      <c r="LZL88" s="794"/>
      <c r="LZM88" s="794"/>
      <c r="LZN88" s="794"/>
      <c r="LZO88" s="794"/>
      <c r="LZP88" s="794"/>
      <c r="LZQ88" s="794"/>
      <c r="LZR88" s="794"/>
      <c r="LZS88" s="794"/>
      <c r="LZT88" s="794"/>
      <c r="LZU88" s="794"/>
      <c r="LZV88" s="794"/>
      <c r="LZW88" s="794"/>
      <c r="LZX88" s="794"/>
      <c r="LZY88" s="794"/>
      <c r="LZZ88" s="794"/>
      <c r="MAA88" s="794"/>
      <c r="MAB88" s="794"/>
      <c r="MAC88" s="794"/>
      <c r="MAD88" s="794"/>
      <c r="MAE88" s="794"/>
      <c r="MAF88" s="794"/>
      <c r="MAG88" s="794"/>
      <c r="MAH88" s="794"/>
      <c r="MAI88" s="794"/>
      <c r="MAJ88" s="794"/>
      <c r="MAK88" s="794"/>
      <c r="MAL88" s="794"/>
      <c r="MAM88" s="794"/>
      <c r="MAN88" s="794"/>
      <c r="MAO88" s="794"/>
      <c r="MAP88" s="794"/>
      <c r="MAQ88" s="794"/>
      <c r="MAR88" s="794"/>
      <c r="MAS88" s="794"/>
      <c r="MAT88" s="794"/>
      <c r="MAU88" s="794"/>
      <c r="MAV88" s="794"/>
      <c r="MAW88" s="794"/>
      <c r="MAX88" s="794"/>
      <c r="MAY88" s="794"/>
      <c r="MAZ88" s="794"/>
      <c r="MBA88" s="794"/>
      <c r="MBB88" s="794"/>
      <c r="MBC88" s="794"/>
      <c r="MBD88" s="794"/>
      <c r="MBE88" s="794"/>
      <c r="MBF88" s="794"/>
      <c r="MBG88" s="794"/>
      <c r="MBH88" s="794"/>
      <c r="MBI88" s="794"/>
      <c r="MBJ88" s="794"/>
      <c r="MBK88" s="794"/>
      <c r="MBL88" s="794"/>
      <c r="MBM88" s="794"/>
      <c r="MBN88" s="794"/>
      <c r="MBO88" s="794"/>
      <c r="MBP88" s="794"/>
      <c r="MBQ88" s="794"/>
      <c r="MBR88" s="794"/>
      <c r="MBS88" s="794"/>
      <c r="MBT88" s="794"/>
      <c r="MBU88" s="794"/>
      <c r="MBV88" s="794"/>
      <c r="MBW88" s="794"/>
      <c r="MBX88" s="794"/>
      <c r="MBY88" s="794"/>
      <c r="MBZ88" s="794"/>
      <c r="MCA88" s="794"/>
      <c r="MCB88" s="794"/>
      <c r="MCC88" s="794"/>
      <c r="MCD88" s="794"/>
      <c r="MCE88" s="794"/>
      <c r="MCF88" s="794"/>
      <c r="MCG88" s="794"/>
      <c r="MCH88" s="794"/>
      <c r="MCI88" s="794"/>
      <c r="MCJ88" s="794"/>
      <c r="MCK88" s="794"/>
      <c r="MCL88" s="794"/>
      <c r="MCM88" s="794"/>
      <c r="MCN88" s="794"/>
      <c r="MCO88" s="794"/>
      <c r="MCP88" s="794"/>
      <c r="MCQ88" s="794"/>
      <c r="MCR88" s="794"/>
      <c r="MCS88" s="794"/>
      <c r="MCT88" s="794"/>
      <c r="MCU88" s="794"/>
      <c r="MCV88" s="794"/>
      <c r="MCW88" s="794"/>
      <c r="MCX88" s="794"/>
      <c r="MCY88" s="794"/>
      <c r="MCZ88" s="794"/>
      <c r="MDA88" s="794"/>
      <c r="MDB88" s="794"/>
      <c r="MDC88" s="794"/>
      <c r="MDD88" s="794"/>
      <c r="MDE88" s="794"/>
      <c r="MDF88" s="794"/>
      <c r="MDG88" s="794"/>
      <c r="MDH88" s="794"/>
      <c r="MDI88" s="794"/>
      <c r="MDJ88" s="794"/>
      <c r="MDK88" s="794"/>
      <c r="MDL88" s="794"/>
      <c r="MDM88" s="794"/>
      <c r="MDN88" s="794"/>
      <c r="MDO88" s="794"/>
      <c r="MDP88" s="794"/>
      <c r="MDQ88" s="794"/>
      <c r="MDR88" s="794"/>
      <c r="MDS88" s="794"/>
      <c r="MDT88" s="794"/>
      <c r="MDU88" s="794"/>
      <c r="MDV88" s="794"/>
      <c r="MDW88" s="794"/>
      <c r="MDX88" s="794"/>
      <c r="MDY88" s="794"/>
      <c r="MDZ88" s="794"/>
      <c r="MEA88" s="794"/>
      <c r="MEB88" s="794"/>
      <c r="MEC88" s="794"/>
      <c r="MED88" s="794"/>
      <c r="MEE88" s="794"/>
      <c r="MEF88" s="794"/>
      <c r="MEG88" s="794"/>
      <c r="MEH88" s="794"/>
      <c r="MEI88" s="794"/>
      <c r="MEJ88" s="794"/>
      <c r="MEK88" s="794"/>
      <c r="MEL88" s="794"/>
      <c r="MEM88" s="794"/>
      <c r="MEN88" s="794"/>
      <c r="MEO88" s="794"/>
      <c r="MEP88" s="794"/>
      <c r="MEQ88" s="794"/>
      <c r="MER88" s="794"/>
      <c r="MES88" s="794"/>
      <c r="MET88" s="794"/>
      <c r="MEU88" s="794"/>
      <c r="MEV88" s="794"/>
      <c r="MEW88" s="794"/>
      <c r="MEX88" s="794"/>
      <c r="MEY88" s="794"/>
      <c r="MEZ88" s="794"/>
      <c r="MFA88" s="794"/>
      <c r="MFB88" s="794"/>
      <c r="MFC88" s="794"/>
      <c r="MFD88" s="794"/>
      <c r="MFE88" s="794"/>
      <c r="MFF88" s="794"/>
      <c r="MFG88" s="794"/>
      <c r="MFH88" s="794"/>
      <c r="MFI88" s="794"/>
      <c r="MFJ88" s="794"/>
      <c r="MFK88" s="794"/>
      <c r="MFL88" s="794"/>
      <c r="MFM88" s="794"/>
      <c r="MFN88" s="794"/>
      <c r="MFO88" s="794"/>
      <c r="MFP88" s="794"/>
      <c r="MFQ88" s="794"/>
      <c r="MFR88" s="794"/>
      <c r="MFS88" s="794"/>
      <c r="MFT88" s="794"/>
      <c r="MFU88" s="794"/>
      <c r="MFV88" s="794"/>
      <c r="MFW88" s="794"/>
      <c r="MFX88" s="794"/>
      <c r="MFY88" s="794"/>
      <c r="MFZ88" s="794"/>
      <c r="MGA88" s="794"/>
      <c r="MGB88" s="794"/>
      <c r="MGC88" s="794"/>
      <c r="MGD88" s="794"/>
      <c r="MGE88" s="794"/>
      <c r="MGF88" s="794"/>
      <c r="MGG88" s="794"/>
      <c r="MGH88" s="794"/>
      <c r="MGI88" s="794"/>
      <c r="MGJ88" s="794"/>
      <c r="MGK88" s="794"/>
      <c r="MGL88" s="794"/>
      <c r="MGM88" s="794"/>
      <c r="MGN88" s="794"/>
      <c r="MGO88" s="794"/>
      <c r="MGP88" s="794"/>
      <c r="MGQ88" s="794"/>
      <c r="MGR88" s="794"/>
      <c r="MGS88" s="794"/>
      <c r="MGT88" s="794"/>
      <c r="MGU88" s="794"/>
      <c r="MGV88" s="794"/>
      <c r="MGW88" s="794"/>
      <c r="MGX88" s="794"/>
      <c r="MGY88" s="794"/>
      <c r="MGZ88" s="794"/>
      <c r="MHA88" s="794"/>
      <c r="MHB88" s="794"/>
      <c r="MHC88" s="794"/>
      <c r="MHD88" s="794"/>
      <c r="MHE88" s="794"/>
      <c r="MHF88" s="794"/>
      <c r="MHG88" s="794"/>
      <c r="MHH88" s="794"/>
      <c r="MHI88" s="794"/>
      <c r="MHJ88" s="794"/>
      <c r="MHK88" s="794"/>
      <c r="MHL88" s="794"/>
      <c r="MHM88" s="794"/>
      <c r="MHN88" s="794"/>
      <c r="MHO88" s="794"/>
      <c r="MHP88" s="794"/>
      <c r="MHQ88" s="794"/>
      <c r="MHR88" s="794"/>
      <c r="MHS88" s="794"/>
      <c r="MHT88" s="794"/>
      <c r="MHU88" s="794"/>
      <c r="MHV88" s="794"/>
      <c r="MHW88" s="794"/>
      <c r="MHX88" s="794"/>
      <c r="MHY88" s="794"/>
      <c r="MHZ88" s="794"/>
      <c r="MIA88" s="794"/>
      <c r="MIB88" s="794"/>
      <c r="MIC88" s="794"/>
      <c r="MID88" s="794"/>
      <c r="MIE88" s="794"/>
      <c r="MIF88" s="794"/>
      <c r="MIG88" s="794"/>
      <c r="MIH88" s="794"/>
      <c r="MII88" s="794"/>
      <c r="MIJ88" s="794"/>
      <c r="MIK88" s="794"/>
      <c r="MIL88" s="794"/>
      <c r="MIM88" s="794"/>
      <c r="MIN88" s="794"/>
      <c r="MIO88" s="794"/>
      <c r="MIP88" s="794"/>
      <c r="MIQ88" s="794"/>
      <c r="MIR88" s="794"/>
      <c r="MIS88" s="794"/>
      <c r="MIT88" s="794"/>
      <c r="MIU88" s="794"/>
      <c r="MIV88" s="794"/>
      <c r="MIW88" s="794"/>
      <c r="MIX88" s="794"/>
      <c r="MIY88" s="794"/>
      <c r="MIZ88" s="794"/>
      <c r="MJA88" s="794"/>
      <c r="MJB88" s="794"/>
      <c r="MJC88" s="794"/>
      <c r="MJD88" s="794"/>
      <c r="MJE88" s="794"/>
      <c r="MJF88" s="794"/>
      <c r="MJG88" s="794"/>
      <c r="MJH88" s="794"/>
      <c r="MJI88" s="794"/>
      <c r="MJJ88" s="794"/>
      <c r="MJK88" s="794"/>
      <c r="MJL88" s="794"/>
      <c r="MJM88" s="794"/>
      <c r="MJN88" s="794"/>
      <c r="MJO88" s="794"/>
      <c r="MJP88" s="794"/>
      <c r="MJQ88" s="794"/>
      <c r="MJR88" s="794"/>
      <c r="MJS88" s="794"/>
      <c r="MJT88" s="794"/>
      <c r="MJU88" s="794"/>
      <c r="MJV88" s="794"/>
      <c r="MJW88" s="794"/>
      <c r="MJX88" s="794"/>
      <c r="MJY88" s="794"/>
      <c r="MJZ88" s="794"/>
      <c r="MKA88" s="794"/>
      <c r="MKB88" s="794"/>
      <c r="MKC88" s="794"/>
      <c r="MKD88" s="794"/>
      <c r="MKE88" s="794"/>
      <c r="MKF88" s="794"/>
      <c r="MKG88" s="794"/>
      <c r="MKH88" s="794"/>
      <c r="MKI88" s="794"/>
      <c r="MKJ88" s="794"/>
      <c r="MKK88" s="794"/>
      <c r="MKL88" s="794"/>
      <c r="MKM88" s="794"/>
      <c r="MKN88" s="794"/>
      <c r="MKO88" s="794"/>
      <c r="MKP88" s="794"/>
      <c r="MKQ88" s="794"/>
      <c r="MKR88" s="794"/>
      <c r="MKS88" s="794"/>
      <c r="MKT88" s="794"/>
      <c r="MKU88" s="794"/>
      <c r="MKV88" s="794"/>
      <c r="MKW88" s="794"/>
      <c r="MKX88" s="794"/>
      <c r="MKY88" s="794"/>
      <c r="MKZ88" s="794"/>
      <c r="MLA88" s="794"/>
      <c r="MLB88" s="794"/>
      <c r="MLC88" s="794"/>
      <c r="MLD88" s="794"/>
      <c r="MLE88" s="794"/>
      <c r="MLF88" s="794"/>
      <c r="MLG88" s="794"/>
      <c r="MLH88" s="794"/>
      <c r="MLI88" s="794"/>
      <c r="MLJ88" s="794"/>
      <c r="MLK88" s="794"/>
      <c r="MLL88" s="794"/>
      <c r="MLM88" s="794"/>
      <c r="MLN88" s="794"/>
      <c r="MLO88" s="794"/>
      <c r="MLP88" s="794"/>
      <c r="MLQ88" s="794"/>
      <c r="MLR88" s="794"/>
      <c r="MLS88" s="794"/>
      <c r="MLT88" s="794"/>
      <c r="MLU88" s="794"/>
      <c r="MLV88" s="794"/>
      <c r="MLW88" s="794"/>
      <c r="MLX88" s="794"/>
      <c r="MLY88" s="794"/>
      <c r="MLZ88" s="794"/>
      <c r="MMA88" s="794"/>
      <c r="MMB88" s="794"/>
      <c r="MMC88" s="794"/>
      <c r="MMD88" s="794"/>
      <c r="MME88" s="794"/>
      <c r="MMF88" s="794"/>
      <c r="MMG88" s="794"/>
      <c r="MMH88" s="794"/>
      <c r="MMI88" s="794"/>
      <c r="MMJ88" s="794"/>
      <c r="MMK88" s="794"/>
      <c r="MML88" s="794"/>
      <c r="MMM88" s="794"/>
      <c r="MMN88" s="794"/>
      <c r="MMO88" s="794"/>
      <c r="MMP88" s="794"/>
      <c r="MMQ88" s="794"/>
      <c r="MMR88" s="794"/>
      <c r="MMS88" s="794"/>
      <c r="MMT88" s="794"/>
      <c r="MMU88" s="794"/>
      <c r="MMV88" s="794"/>
      <c r="MMW88" s="794"/>
      <c r="MMX88" s="794"/>
      <c r="MMY88" s="794"/>
      <c r="MMZ88" s="794"/>
      <c r="MNA88" s="794"/>
      <c r="MNB88" s="794"/>
      <c r="MNC88" s="794"/>
      <c r="MND88" s="794"/>
      <c r="MNE88" s="794"/>
      <c r="MNF88" s="794"/>
      <c r="MNG88" s="794"/>
      <c r="MNH88" s="794"/>
      <c r="MNI88" s="794"/>
      <c r="MNJ88" s="794"/>
      <c r="MNK88" s="794"/>
      <c r="MNL88" s="794"/>
      <c r="MNM88" s="794"/>
      <c r="MNN88" s="794"/>
      <c r="MNO88" s="794"/>
      <c r="MNP88" s="794"/>
      <c r="MNQ88" s="794"/>
      <c r="MNR88" s="794"/>
      <c r="MNS88" s="794"/>
      <c r="MNT88" s="794"/>
      <c r="MNU88" s="794"/>
      <c r="MNV88" s="794"/>
      <c r="MNW88" s="794"/>
      <c r="MNX88" s="794"/>
      <c r="MNY88" s="794"/>
      <c r="MNZ88" s="794"/>
      <c r="MOA88" s="794"/>
      <c r="MOB88" s="794"/>
      <c r="MOC88" s="794"/>
      <c r="MOD88" s="794"/>
      <c r="MOE88" s="794"/>
      <c r="MOF88" s="794"/>
      <c r="MOG88" s="794"/>
      <c r="MOH88" s="794"/>
      <c r="MOI88" s="794"/>
      <c r="MOJ88" s="794"/>
      <c r="MOK88" s="794"/>
      <c r="MOL88" s="794"/>
      <c r="MOM88" s="794"/>
      <c r="MON88" s="794"/>
      <c r="MOO88" s="794"/>
      <c r="MOP88" s="794"/>
      <c r="MOQ88" s="794"/>
      <c r="MOR88" s="794"/>
      <c r="MOS88" s="794"/>
      <c r="MOT88" s="794"/>
      <c r="MOU88" s="794"/>
      <c r="MOV88" s="794"/>
      <c r="MOW88" s="794"/>
      <c r="MOX88" s="794"/>
      <c r="MOY88" s="794"/>
      <c r="MOZ88" s="794"/>
      <c r="MPA88" s="794"/>
      <c r="MPB88" s="794"/>
      <c r="MPC88" s="794"/>
      <c r="MPD88" s="794"/>
      <c r="MPE88" s="794"/>
      <c r="MPF88" s="794"/>
      <c r="MPG88" s="794"/>
      <c r="MPH88" s="794"/>
      <c r="MPI88" s="794"/>
      <c r="MPJ88" s="794"/>
      <c r="MPK88" s="794"/>
      <c r="MPL88" s="794"/>
      <c r="MPM88" s="794"/>
      <c r="MPN88" s="794"/>
      <c r="MPO88" s="794"/>
      <c r="MPP88" s="794"/>
      <c r="MPQ88" s="794"/>
      <c r="MPR88" s="794"/>
      <c r="MPS88" s="794"/>
      <c r="MPT88" s="794"/>
      <c r="MPU88" s="794"/>
      <c r="MPV88" s="794"/>
      <c r="MPW88" s="794"/>
      <c r="MPX88" s="794"/>
      <c r="MPY88" s="794"/>
      <c r="MPZ88" s="794"/>
      <c r="MQA88" s="794"/>
      <c r="MQB88" s="794"/>
      <c r="MQC88" s="794"/>
      <c r="MQD88" s="794"/>
      <c r="MQE88" s="794"/>
      <c r="MQF88" s="794"/>
      <c r="MQG88" s="794"/>
      <c r="MQH88" s="794"/>
      <c r="MQI88" s="794"/>
      <c r="MQJ88" s="794"/>
      <c r="MQK88" s="794"/>
      <c r="MQL88" s="794"/>
      <c r="MQM88" s="794"/>
      <c r="MQN88" s="794"/>
      <c r="MQO88" s="794"/>
      <c r="MQP88" s="794"/>
      <c r="MQQ88" s="794"/>
      <c r="MQR88" s="794"/>
      <c r="MQS88" s="794"/>
      <c r="MQT88" s="794"/>
      <c r="MQU88" s="794"/>
      <c r="MQV88" s="794"/>
      <c r="MQW88" s="794"/>
      <c r="MQX88" s="794"/>
      <c r="MQY88" s="794"/>
      <c r="MQZ88" s="794"/>
      <c r="MRA88" s="794"/>
      <c r="MRB88" s="794"/>
      <c r="MRC88" s="794"/>
      <c r="MRD88" s="794"/>
      <c r="MRE88" s="794"/>
      <c r="MRF88" s="794"/>
      <c r="MRG88" s="794"/>
      <c r="MRH88" s="794"/>
      <c r="MRI88" s="794"/>
      <c r="MRJ88" s="794"/>
      <c r="MRK88" s="794"/>
      <c r="MRL88" s="794"/>
      <c r="MRM88" s="794"/>
      <c r="MRN88" s="794"/>
      <c r="MRO88" s="794"/>
      <c r="MRP88" s="794"/>
      <c r="MRQ88" s="794"/>
      <c r="MRR88" s="794"/>
      <c r="MRS88" s="794"/>
      <c r="MRT88" s="794"/>
      <c r="MRU88" s="794"/>
      <c r="MRV88" s="794"/>
      <c r="MRW88" s="794"/>
      <c r="MRX88" s="794"/>
      <c r="MRY88" s="794"/>
      <c r="MRZ88" s="794"/>
      <c r="MSA88" s="794"/>
      <c r="MSB88" s="794"/>
      <c r="MSC88" s="794"/>
      <c r="MSD88" s="794"/>
      <c r="MSE88" s="794"/>
      <c r="MSF88" s="794"/>
      <c r="MSG88" s="794"/>
      <c r="MSH88" s="794"/>
      <c r="MSI88" s="794"/>
      <c r="MSJ88" s="794"/>
      <c r="MSK88" s="794"/>
      <c r="MSL88" s="794"/>
      <c r="MSM88" s="794"/>
      <c r="MSN88" s="794"/>
      <c r="MSO88" s="794"/>
      <c r="MSP88" s="794"/>
      <c r="MSQ88" s="794"/>
      <c r="MSR88" s="794"/>
      <c r="MSS88" s="794"/>
      <c r="MST88" s="794"/>
      <c r="MSU88" s="794"/>
      <c r="MSV88" s="794"/>
      <c r="MSW88" s="794"/>
      <c r="MSX88" s="794"/>
      <c r="MSY88" s="794"/>
      <c r="MSZ88" s="794"/>
      <c r="MTA88" s="794"/>
      <c r="MTB88" s="794"/>
      <c r="MTC88" s="794"/>
      <c r="MTD88" s="794"/>
      <c r="MTE88" s="794"/>
      <c r="MTF88" s="794"/>
      <c r="MTG88" s="794"/>
      <c r="MTH88" s="794"/>
      <c r="MTI88" s="794"/>
      <c r="MTJ88" s="794"/>
      <c r="MTK88" s="794"/>
      <c r="MTL88" s="794"/>
      <c r="MTM88" s="794"/>
      <c r="MTN88" s="794"/>
      <c r="MTO88" s="794"/>
      <c r="MTP88" s="794"/>
      <c r="MTQ88" s="794"/>
      <c r="MTR88" s="794"/>
      <c r="MTS88" s="794"/>
      <c r="MTT88" s="794"/>
      <c r="MTU88" s="794"/>
      <c r="MTV88" s="794"/>
      <c r="MTW88" s="794"/>
      <c r="MTX88" s="794"/>
      <c r="MTY88" s="794"/>
      <c r="MTZ88" s="794"/>
      <c r="MUA88" s="794"/>
      <c r="MUB88" s="794"/>
      <c r="MUC88" s="794"/>
      <c r="MUD88" s="794"/>
      <c r="MUE88" s="794"/>
      <c r="MUF88" s="794"/>
      <c r="MUG88" s="794"/>
      <c r="MUH88" s="794"/>
      <c r="MUI88" s="794"/>
      <c r="MUJ88" s="794"/>
      <c r="MUK88" s="794"/>
      <c r="MUL88" s="794"/>
      <c r="MUM88" s="794"/>
      <c r="MUN88" s="794"/>
      <c r="MUO88" s="794"/>
      <c r="MUP88" s="794"/>
      <c r="MUQ88" s="794"/>
      <c r="MUR88" s="794"/>
      <c r="MUS88" s="794"/>
      <c r="MUT88" s="794"/>
      <c r="MUU88" s="794"/>
      <c r="MUV88" s="794"/>
      <c r="MUW88" s="794"/>
      <c r="MUX88" s="794"/>
      <c r="MUY88" s="794"/>
      <c r="MUZ88" s="794"/>
      <c r="MVA88" s="794"/>
      <c r="MVB88" s="794"/>
      <c r="MVC88" s="794"/>
      <c r="MVD88" s="794"/>
      <c r="MVE88" s="794"/>
      <c r="MVF88" s="794"/>
      <c r="MVG88" s="794"/>
      <c r="MVH88" s="794"/>
      <c r="MVI88" s="794"/>
      <c r="MVJ88" s="794"/>
      <c r="MVK88" s="794"/>
      <c r="MVL88" s="794"/>
      <c r="MVM88" s="794"/>
      <c r="MVN88" s="794"/>
      <c r="MVO88" s="794"/>
      <c r="MVP88" s="794"/>
      <c r="MVQ88" s="794"/>
      <c r="MVR88" s="794"/>
      <c r="MVS88" s="794"/>
      <c r="MVT88" s="794"/>
      <c r="MVU88" s="794"/>
      <c r="MVV88" s="794"/>
      <c r="MVW88" s="794"/>
      <c r="MVX88" s="794"/>
      <c r="MVY88" s="794"/>
      <c r="MVZ88" s="794"/>
      <c r="MWA88" s="794"/>
      <c r="MWB88" s="794"/>
      <c r="MWC88" s="794"/>
      <c r="MWD88" s="794"/>
      <c r="MWE88" s="794"/>
      <c r="MWF88" s="794"/>
      <c r="MWG88" s="794"/>
      <c r="MWH88" s="794"/>
      <c r="MWI88" s="794"/>
      <c r="MWJ88" s="794"/>
      <c r="MWK88" s="794"/>
      <c r="MWL88" s="794"/>
      <c r="MWM88" s="794"/>
      <c r="MWN88" s="794"/>
      <c r="MWO88" s="794"/>
      <c r="MWP88" s="794"/>
      <c r="MWQ88" s="794"/>
      <c r="MWR88" s="794"/>
      <c r="MWS88" s="794"/>
      <c r="MWT88" s="794"/>
      <c r="MWU88" s="794"/>
      <c r="MWV88" s="794"/>
      <c r="MWW88" s="794"/>
      <c r="MWX88" s="794"/>
      <c r="MWY88" s="794"/>
      <c r="MWZ88" s="794"/>
      <c r="MXA88" s="794"/>
      <c r="MXB88" s="794"/>
      <c r="MXC88" s="794"/>
      <c r="MXD88" s="794"/>
      <c r="MXE88" s="794"/>
      <c r="MXF88" s="794"/>
      <c r="MXG88" s="794"/>
      <c r="MXH88" s="794"/>
      <c r="MXI88" s="794"/>
      <c r="MXJ88" s="794"/>
      <c r="MXK88" s="794"/>
      <c r="MXL88" s="794"/>
      <c r="MXM88" s="794"/>
      <c r="MXN88" s="794"/>
      <c r="MXO88" s="794"/>
      <c r="MXP88" s="794"/>
      <c r="MXQ88" s="794"/>
      <c r="MXR88" s="794"/>
      <c r="MXS88" s="794"/>
      <c r="MXT88" s="794"/>
      <c r="MXU88" s="794"/>
      <c r="MXV88" s="794"/>
      <c r="MXW88" s="794"/>
      <c r="MXX88" s="794"/>
      <c r="MXY88" s="794"/>
      <c r="MXZ88" s="794"/>
      <c r="MYA88" s="794"/>
      <c r="MYB88" s="794"/>
      <c r="MYC88" s="794"/>
      <c r="MYD88" s="794"/>
      <c r="MYE88" s="794"/>
      <c r="MYF88" s="794"/>
      <c r="MYG88" s="794"/>
      <c r="MYH88" s="794"/>
      <c r="MYI88" s="794"/>
      <c r="MYJ88" s="794"/>
      <c r="MYK88" s="794"/>
      <c r="MYL88" s="794"/>
      <c r="MYM88" s="794"/>
      <c r="MYN88" s="794"/>
      <c r="MYO88" s="794"/>
      <c r="MYP88" s="794"/>
      <c r="MYQ88" s="794"/>
      <c r="MYR88" s="794"/>
      <c r="MYS88" s="794"/>
      <c r="MYT88" s="794"/>
      <c r="MYU88" s="794"/>
      <c r="MYV88" s="794"/>
      <c r="MYW88" s="794"/>
      <c r="MYX88" s="794"/>
      <c r="MYY88" s="794"/>
      <c r="MYZ88" s="794"/>
      <c r="MZA88" s="794"/>
      <c r="MZB88" s="794"/>
      <c r="MZC88" s="794"/>
      <c r="MZD88" s="794"/>
      <c r="MZE88" s="794"/>
      <c r="MZF88" s="794"/>
      <c r="MZG88" s="794"/>
      <c r="MZH88" s="794"/>
      <c r="MZI88" s="794"/>
      <c r="MZJ88" s="794"/>
      <c r="MZK88" s="794"/>
      <c r="MZL88" s="794"/>
      <c r="MZM88" s="794"/>
      <c r="MZN88" s="794"/>
      <c r="MZO88" s="794"/>
      <c r="MZP88" s="794"/>
      <c r="MZQ88" s="794"/>
      <c r="MZR88" s="794"/>
      <c r="MZS88" s="794"/>
      <c r="MZT88" s="794"/>
      <c r="MZU88" s="794"/>
      <c r="MZV88" s="794"/>
      <c r="MZW88" s="794"/>
      <c r="MZX88" s="794"/>
      <c r="MZY88" s="794"/>
      <c r="MZZ88" s="794"/>
      <c r="NAA88" s="794"/>
      <c r="NAB88" s="794"/>
      <c r="NAC88" s="794"/>
      <c r="NAD88" s="794"/>
      <c r="NAE88" s="794"/>
      <c r="NAF88" s="794"/>
      <c r="NAG88" s="794"/>
      <c r="NAH88" s="794"/>
      <c r="NAI88" s="794"/>
      <c r="NAJ88" s="794"/>
      <c r="NAK88" s="794"/>
      <c r="NAL88" s="794"/>
      <c r="NAM88" s="794"/>
      <c r="NAN88" s="794"/>
      <c r="NAO88" s="794"/>
      <c r="NAP88" s="794"/>
      <c r="NAQ88" s="794"/>
      <c r="NAR88" s="794"/>
      <c r="NAS88" s="794"/>
      <c r="NAT88" s="794"/>
      <c r="NAU88" s="794"/>
      <c r="NAV88" s="794"/>
      <c r="NAW88" s="794"/>
      <c r="NAX88" s="794"/>
      <c r="NAY88" s="794"/>
      <c r="NAZ88" s="794"/>
      <c r="NBA88" s="794"/>
      <c r="NBB88" s="794"/>
      <c r="NBC88" s="794"/>
      <c r="NBD88" s="794"/>
      <c r="NBE88" s="794"/>
      <c r="NBF88" s="794"/>
      <c r="NBG88" s="794"/>
      <c r="NBH88" s="794"/>
      <c r="NBI88" s="794"/>
      <c r="NBJ88" s="794"/>
      <c r="NBK88" s="794"/>
      <c r="NBL88" s="794"/>
      <c r="NBM88" s="794"/>
      <c r="NBN88" s="794"/>
      <c r="NBO88" s="794"/>
      <c r="NBP88" s="794"/>
      <c r="NBQ88" s="794"/>
      <c r="NBR88" s="794"/>
      <c r="NBS88" s="794"/>
      <c r="NBT88" s="794"/>
      <c r="NBU88" s="794"/>
      <c r="NBV88" s="794"/>
      <c r="NBW88" s="794"/>
      <c r="NBX88" s="794"/>
      <c r="NBY88" s="794"/>
      <c r="NBZ88" s="794"/>
      <c r="NCA88" s="794"/>
      <c r="NCB88" s="794"/>
      <c r="NCC88" s="794"/>
      <c r="NCD88" s="794"/>
      <c r="NCE88" s="794"/>
      <c r="NCF88" s="794"/>
      <c r="NCG88" s="794"/>
      <c r="NCH88" s="794"/>
      <c r="NCI88" s="794"/>
      <c r="NCJ88" s="794"/>
      <c r="NCK88" s="794"/>
      <c r="NCL88" s="794"/>
      <c r="NCM88" s="794"/>
      <c r="NCN88" s="794"/>
      <c r="NCO88" s="794"/>
      <c r="NCP88" s="794"/>
      <c r="NCQ88" s="794"/>
      <c r="NCR88" s="794"/>
      <c r="NCS88" s="794"/>
      <c r="NCT88" s="794"/>
      <c r="NCU88" s="794"/>
      <c r="NCV88" s="794"/>
      <c r="NCW88" s="794"/>
      <c r="NCX88" s="794"/>
      <c r="NCY88" s="794"/>
      <c r="NCZ88" s="794"/>
      <c r="NDA88" s="794"/>
      <c r="NDB88" s="794"/>
      <c r="NDC88" s="794"/>
      <c r="NDD88" s="794"/>
      <c r="NDE88" s="794"/>
      <c r="NDF88" s="794"/>
      <c r="NDG88" s="794"/>
      <c r="NDH88" s="794"/>
      <c r="NDI88" s="794"/>
      <c r="NDJ88" s="794"/>
      <c r="NDK88" s="794"/>
      <c r="NDL88" s="794"/>
      <c r="NDM88" s="794"/>
      <c r="NDN88" s="794"/>
      <c r="NDO88" s="794"/>
      <c r="NDP88" s="794"/>
      <c r="NDQ88" s="794"/>
      <c r="NDR88" s="794"/>
      <c r="NDS88" s="794"/>
      <c r="NDT88" s="794"/>
      <c r="NDU88" s="794"/>
      <c r="NDV88" s="794"/>
      <c r="NDW88" s="794"/>
      <c r="NDX88" s="794"/>
      <c r="NDY88" s="794"/>
      <c r="NDZ88" s="794"/>
      <c r="NEA88" s="794"/>
      <c r="NEB88" s="794"/>
      <c r="NEC88" s="794"/>
      <c r="NED88" s="794"/>
      <c r="NEE88" s="794"/>
      <c r="NEF88" s="794"/>
      <c r="NEG88" s="794"/>
      <c r="NEH88" s="794"/>
      <c r="NEI88" s="794"/>
      <c r="NEJ88" s="794"/>
      <c r="NEK88" s="794"/>
      <c r="NEL88" s="794"/>
      <c r="NEM88" s="794"/>
      <c r="NEN88" s="794"/>
      <c r="NEO88" s="794"/>
      <c r="NEP88" s="794"/>
      <c r="NEQ88" s="794"/>
      <c r="NER88" s="794"/>
      <c r="NES88" s="794"/>
      <c r="NET88" s="794"/>
      <c r="NEU88" s="794"/>
      <c r="NEV88" s="794"/>
      <c r="NEW88" s="794"/>
      <c r="NEX88" s="794"/>
      <c r="NEY88" s="794"/>
      <c r="NEZ88" s="794"/>
      <c r="NFA88" s="794"/>
      <c r="NFB88" s="794"/>
      <c r="NFC88" s="794"/>
      <c r="NFD88" s="794"/>
      <c r="NFE88" s="794"/>
      <c r="NFF88" s="794"/>
      <c r="NFG88" s="794"/>
      <c r="NFH88" s="794"/>
      <c r="NFI88" s="794"/>
      <c r="NFJ88" s="794"/>
      <c r="NFK88" s="794"/>
      <c r="NFL88" s="794"/>
      <c r="NFM88" s="794"/>
      <c r="NFN88" s="794"/>
      <c r="NFO88" s="794"/>
      <c r="NFP88" s="794"/>
      <c r="NFQ88" s="794"/>
      <c r="NFR88" s="794"/>
      <c r="NFS88" s="794"/>
      <c r="NFT88" s="794"/>
      <c r="NFU88" s="794"/>
      <c r="NFV88" s="794"/>
      <c r="NFW88" s="794"/>
      <c r="NFX88" s="794"/>
      <c r="NFY88" s="794"/>
      <c r="NFZ88" s="794"/>
      <c r="NGA88" s="794"/>
      <c r="NGB88" s="794"/>
      <c r="NGC88" s="794"/>
      <c r="NGD88" s="794"/>
      <c r="NGE88" s="794"/>
      <c r="NGF88" s="794"/>
      <c r="NGG88" s="794"/>
      <c r="NGH88" s="794"/>
      <c r="NGI88" s="794"/>
      <c r="NGJ88" s="794"/>
      <c r="NGK88" s="794"/>
      <c r="NGL88" s="794"/>
      <c r="NGM88" s="794"/>
      <c r="NGN88" s="794"/>
      <c r="NGO88" s="794"/>
      <c r="NGP88" s="794"/>
      <c r="NGQ88" s="794"/>
      <c r="NGR88" s="794"/>
      <c r="NGS88" s="794"/>
      <c r="NGT88" s="794"/>
      <c r="NGU88" s="794"/>
      <c r="NGV88" s="794"/>
      <c r="NGW88" s="794"/>
      <c r="NGX88" s="794"/>
      <c r="NGY88" s="794"/>
      <c r="NGZ88" s="794"/>
      <c r="NHA88" s="794"/>
      <c r="NHB88" s="794"/>
      <c r="NHC88" s="794"/>
      <c r="NHD88" s="794"/>
      <c r="NHE88" s="794"/>
      <c r="NHF88" s="794"/>
      <c r="NHG88" s="794"/>
      <c r="NHH88" s="794"/>
      <c r="NHI88" s="794"/>
      <c r="NHJ88" s="794"/>
      <c r="NHK88" s="794"/>
      <c r="NHL88" s="794"/>
      <c r="NHM88" s="794"/>
      <c r="NHN88" s="794"/>
      <c r="NHO88" s="794"/>
      <c r="NHP88" s="794"/>
      <c r="NHQ88" s="794"/>
      <c r="NHR88" s="794"/>
      <c r="NHS88" s="794"/>
      <c r="NHT88" s="794"/>
      <c r="NHU88" s="794"/>
      <c r="NHV88" s="794"/>
      <c r="NHW88" s="794"/>
      <c r="NHX88" s="794"/>
      <c r="NHY88" s="794"/>
      <c r="NHZ88" s="794"/>
      <c r="NIA88" s="794"/>
      <c r="NIB88" s="794"/>
      <c r="NIC88" s="794"/>
      <c r="NID88" s="794"/>
      <c r="NIE88" s="794"/>
      <c r="NIF88" s="794"/>
      <c r="NIG88" s="794"/>
      <c r="NIH88" s="794"/>
      <c r="NII88" s="794"/>
      <c r="NIJ88" s="794"/>
      <c r="NIK88" s="794"/>
      <c r="NIL88" s="794"/>
      <c r="NIM88" s="794"/>
      <c r="NIN88" s="794"/>
      <c r="NIO88" s="794"/>
      <c r="NIP88" s="794"/>
      <c r="NIQ88" s="794"/>
      <c r="NIR88" s="794"/>
      <c r="NIS88" s="794"/>
      <c r="NIT88" s="794"/>
      <c r="NIU88" s="794"/>
      <c r="NIV88" s="794"/>
      <c r="NIW88" s="794"/>
      <c r="NIX88" s="794"/>
      <c r="NIY88" s="794"/>
      <c r="NIZ88" s="794"/>
      <c r="NJA88" s="794"/>
      <c r="NJB88" s="794"/>
      <c r="NJC88" s="794"/>
      <c r="NJD88" s="794"/>
      <c r="NJE88" s="794"/>
      <c r="NJF88" s="794"/>
      <c r="NJG88" s="794"/>
      <c r="NJH88" s="794"/>
      <c r="NJI88" s="794"/>
      <c r="NJJ88" s="794"/>
      <c r="NJK88" s="794"/>
      <c r="NJL88" s="794"/>
      <c r="NJM88" s="794"/>
      <c r="NJN88" s="794"/>
      <c r="NJO88" s="794"/>
      <c r="NJP88" s="794"/>
      <c r="NJQ88" s="794"/>
      <c r="NJR88" s="794"/>
      <c r="NJS88" s="794"/>
      <c r="NJT88" s="794"/>
      <c r="NJU88" s="794"/>
      <c r="NJV88" s="794"/>
      <c r="NJW88" s="794"/>
      <c r="NJX88" s="794"/>
      <c r="NJY88" s="794"/>
      <c r="NJZ88" s="794"/>
      <c r="NKA88" s="794"/>
      <c r="NKB88" s="794"/>
      <c r="NKC88" s="794"/>
      <c r="NKD88" s="794"/>
      <c r="NKE88" s="794"/>
      <c r="NKF88" s="794"/>
      <c r="NKG88" s="794"/>
      <c r="NKH88" s="794"/>
      <c r="NKI88" s="794"/>
      <c r="NKJ88" s="794"/>
      <c r="NKK88" s="794"/>
      <c r="NKL88" s="794"/>
      <c r="NKM88" s="794"/>
      <c r="NKN88" s="794"/>
      <c r="NKO88" s="794"/>
      <c r="NKP88" s="794"/>
      <c r="NKQ88" s="794"/>
      <c r="NKR88" s="794"/>
      <c r="NKS88" s="794"/>
      <c r="NKT88" s="794"/>
      <c r="NKU88" s="794"/>
      <c r="NKV88" s="794"/>
      <c r="NKW88" s="794"/>
      <c r="NKX88" s="794"/>
      <c r="NKY88" s="794"/>
      <c r="NKZ88" s="794"/>
      <c r="NLA88" s="794"/>
      <c r="NLB88" s="794"/>
      <c r="NLC88" s="794"/>
      <c r="NLD88" s="794"/>
      <c r="NLE88" s="794"/>
      <c r="NLF88" s="794"/>
      <c r="NLG88" s="794"/>
      <c r="NLH88" s="794"/>
      <c r="NLI88" s="794"/>
      <c r="NLJ88" s="794"/>
      <c r="NLK88" s="794"/>
      <c r="NLL88" s="794"/>
      <c r="NLM88" s="794"/>
      <c r="NLN88" s="794"/>
      <c r="NLO88" s="794"/>
      <c r="NLP88" s="794"/>
      <c r="NLQ88" s="794"/>
      <c r="NLR88" s="794"/>
      <c r="NLS88" s="794"/>
      <c r="NLT88" s="794"/>
      <c r="NLU88" s="794"/>
      <c r="NLV88" s="794"/>
      <c r="NLW88" s="794"/>
      <c r="NLX88" s="794"/>
      <c r="NLY88" s="794"/>
      <c r="NLZ88" s="794"/>
      <c r="NMA88" s="794"/>
      <c r="NMB88" s="794"/>
      <c r="NMC88" s="794"/>
      <c r="NMD88" s="794"/>
      <c r="NME88" s="794"/>
      <c r="NMF88" s="794"/>
      <c r="NMG88" s="794"/>
      <c r="NMH88" s="794"/>
      <c r="NMI88" s="794"/>
      <c r="NMJ88" s="794"/>
      <c r="NMK88" s="794"/>
      <c r="NML88" s="794"/>
      <c r="NMM88" s="794"/>
      <c r="NMN88" s="794"/>
      <c r="NMO88" s="794"/>
      <c r="NMP88" s="794"/>
      <c r="NMQ88" s="794"/>
      <c r="NMR88" s="794"/>
      <c r="NMS88" s="794"/>
      <c r="NMT88" s="794"/>
      <c r="NMU88" s="794"/>
      <c r="NMV88" s="794"/>
      <c r="NMW88" s="794"/>
      <c r="NMX88" s="794"/>
      <c r="NMY88" s="794"/>
      <c r="NMZ88" s="794"/>
      <c r="NNA88" s="794"/>
      <c r="NNB88" s="794"/>
      <c r="NNC88" s="794"/>
      <c r="NND88" s="794"/>
      <c r="NNE88" s="794"/>
      <c r="NNF88" s="794"/>
      <c r="NNG88" s="794"/>
      <c r="NNH88" s="794"/>
      <c r="NNI88" s="794"/>
      <c r="NNJ88" s="794"/>
      <c r="NNK88" s="794"/>
      <c r="NNL88" s="794"/>
      <c r="NNM88" s="794"/>
      <c r="NNN88" s="794"/>
      <c r="NNO88" s="794"/>
      <c r="NNP88" s="794"/>
      <c r="NNQ88" s="794"/>
      <c r="NNR88" s="794"/>
      <c r="NNS88" s="794"/>
      <c r="NNT88" s="794"/>
      <c r="NNU88" s="794"/>
      <c r="NNV88" s="794"/>
      <c r="NNW88" s="794"/>
      <c r="NNX88" s="794"/>
      <c r="NNY88" s="794"/>
      <c r="NNZ88" s="794"/>
      <c r="NOA88" s="794"/>
      <c r="NOB88" s="794"/>
      <c r="NOC88" s="794"/>
      <c r="NOD88" s="794"/>
      <c r="NOE88" s="794"/>
      <c r="NOF88" s="794"/>
      <c r="NOG88" s="794"/>
      <c r="NOH88" s="794"/>
      <c r="NOI88" s="794"/>
      <c r="NOJ88" s="794"/>
      <c r="NOK88" s="794"/>
      <c r="NOL88" s="794"/>
      <c r="NOM88" s="794"/>
      <c r="NON88" s="794"/>
      <c r="NOO88" s="794"/>
      <c r="NOP88" s="794"/>
      <c r="NOQ88" s="794"/>
      <c r="NOR88" s="794"/>
      <c r="NOS88" s="794"/>
      <c r="NOT88" s="794"/>
      <c r="NOU88" s="794"/>
      <c r="NOV88" s="794"/>
      <c r="NOW88" s="794"/>
      <c r="NOX88" s="794"/>
      <c r="NOY88" s="794"/>
      <c r="NOZ88" s="794"/>
      <c r="NPA88" s="794"/>
      <c r="NPB88" s="794"/>
      <c r="NPC88" s="794"/>
      <c r="NPD88" s="794"/>
      <c r="NPE88" s="794"/>
      <c r="NPF88" s="794"/>
      <c r="NPG88" s="794"/>
      <c r="NPH88" s="794"/>
      <c r="NPI88" s="794"/>
      <c r="NPJ88" s="794"/>
      <c r="NPK88" s="794"/>
      <c r="NPL88" s="794"/>
      <c r="NPM88" s="794"/>
      <c r="NPN88" s="794"/>
      <c r="NPO88" s="794"/>
      <c r="NPP88" s="794"/>
      <c r="NPQ88" s="794"/>
      <c r="NPR88" s="794"/>
      <c r="NPS88" s="794"/>
      <c r="NPT88" s="794"/>
      <c r="NPU88" s="794"/>
      <c r="NPV88" s="794"/>
      <c r="NPW88" s="794"/>
      <c r="NPX88" s="794"/>
      <c r="NPY88" s="794"/>
      <c r="NPZ88" s="794"/>
      <c r="NQA88" s="794"/>
      <c r="NQB88" s="794"/>
      <c r="NQC88" s="794"/>
      <c r="NQD88" s="794"/>
      <c r="NQE88" s="794"/>
      <c r="NQF88" s="794"/>
      <c r="NQG88" s="794"/>
      <c r="NQH88" s="794"/>
      <c r="NQI88" s="794"/>
      <c r="NQJ88" s="794"/>
      <c r="NQK88" s="794"/>
      <c r="NQL88" s="794"/>
      <c r="NQM88" s="794"/>
      <c r="NQN88" s="794"/>
      <c r="NQO88" s="794"/>
      <c r="NQP88" s="794"/>
      <c r="NQQ88" s="794"/>
      <c r="NQR88" s="794"/>
      <c r="NQS88" s="794"/>
      <c r="NQT88" s="794"/>
      <c r="NQU88" s="794"/>
      <c r="NQV88" s="794"/>
      <c r="NQW88" s="794"/>
      <c r="NQX88" s="794"/>
      <c r="NQY88" s="794"/>
      <c r="NQZ88" s="794"/>
      <c r="NRA88" s="794"/>
      <c r="NRB88" s="794"/>
      <c r="NRC88" s="794"/>
      <c r="NRD88" s="794"/>
      <c r="NRE88" s="794"/>
      <c r="NRF88" s="794"/>
      <c r="NRG88" s="794"/>
      <c r="NRH88" s="794"/>
      <c r="NRI88" s="794"/>
      <c r="NRJ88" s="794"/>
      <c r="NRK88" s="794"/>
      <c r="NRL88" s="794"/>
      <c r="NRM88" s="794"/>
      <c r="NRN88" s="794"/>
      <c r="NRO88" s="794"/>
      <c r="NRP88" s="794"/>
      <c r="NRQ88" s="794"/>
      <c r="NRR88" s="794"/>
      <c r="NRS88" s="794"/>
      <c r="NRT88" s="794"/>
      <c r="NRU88" s="794"/>
      <c r="NRV88" s="794"/>
      <c r="NRW88" s="794"/>
      <c r="NRX88" s="794"/>
      <c r="NRY88" s="794"/>
      <c r="NRZ88" s="794"/>
      <c r="NSA88" s="794"/>
      <c r="NSB88" s="794"/>
      <c r="NSC88" s="794"/>
      <c r="NSD88" s="794"/>
      <c r="NSE88" s="794"/>
      <c r="NSF88" s="794"/>
      <c r="NSG88" s="794"/>
      <c r="NSH88" s="794"/>
      <c r="NSI88" s="794"/>
      <c r="NSJ88" s="794"/>
      <c r="NSK88" s="794"/>
      <c r="NSL88" s="794"/>
      <c r="NSM88" s="794"/>
      <c r="NSN88" s="794"/>
      <c r="NSO88" s="794"/>
      <c r="NSP88" s="794"/>
      <c r="NSQ88" s="794"/>
      <c r="NSR88" s="794"/>
      <c r="NSS88" s="794"/>
      <c r="NST88" s="794"/>
      <c r="NSU88" s="794"/>
      <c r="NSV88" s="794"/>
      <c r="NSW88" s="794"/>
      <c r="NSX88" s="794"/>
      <c r="NSY88" s="794"/>
      <c r="NSZ88" s="794"/>
      <c r="NTA88" s="794"/>
      <c r="NTB88" s="794"/>
      <c r="NTC88" s="794"/>
      <c r="NTD88" s="794"/>
      <c r="NTE88" s="794"/>
      <c r="NTF88" s="794"/>
      <c r="NTG88" s="794"/>
      <c r="NTH88" s="794"/>
      <c r="NTI88" s="794"/>
      <c r="NTJ88" s="794"/>
      <c r="NTK88" s="794"/>
      <c r="NTL88" s="794"/>
      <c r="NTM88" s="794"/>
      <c r="NTN88" s="794"/>
      <c r="NTO88" s="794"/>
      <c r="NTP88" s="794"/>
      <c r="NTQ88" s="794"/>
      <c r="NTR88" s="794"/>
      <c r="NTS88" s="794"/>
      <c r="NTT88" s="794"/>
      <c r="NTU88" s="794"/>
      <c r="NTV88" s="794"/>
      <c r="NTW88" s="794"/>
      <c r="NTX88" s="794"/>
      <c r="NTY88" s="794"/>
      <c r="NTZ88" s="794"/>
      <c r="NUA88" s="794"/>
      <c r="NUB88" s="794"/>
      <c r="NUC88" s="794"/>
      <c r="NUD88" s="794"/>
      <c r="NUE88" s="794"/>
      <c r="NUF88" s="794"/>
      <c r="NUG88" s="794"/>
      <c r="NUH88" s="794"/>
      <c r="NUI88" s="794"/>
      <c r="NUJ88" s="794"/>
      <c r="NUK88" s="794"/>
      <c r="NUL88" s="794"/>
      <c r="NUM88" s="794"/>
      <c r="NUN88" s="794"/>
      <c r="NUO88" s="794"/>
      <c r="NUP88" s="794"/>
      <c r="NUQ88" s="794"/>
      <c r="NUR88" s="794"/>
      <c r="NUS88" s="794"/>
      <c r="NUT88" s="794"/>
      <c r="NUU88" s="794"/>
      <c r="NUV88" s="794"/>
      <c r="NUW88" s="794"/>
      <c r="NUX88" s="794"/>
      <c r="NUY88" s="794"/>
      <c r="NUZ88" s="794"/>
      <c r="NVA88" s="794"/>
      <c r="NVB88" s="794"/>
      <c r="NVC88" s="794"/>
      <c r="NVD88" s="794"/>
      <c r="NVE88" s="794"/>
      <c r="NVF88" s="794"/>
      <c r="NVG88" s="794"/>
      <c r="NVH88" s="794"/>
      <c r="NVI88" s="794"/>
      <c r="NVJ88" s="794"/>
      <c r="NVK88" s="794"/>
      <c r="NVL88" s="794"/>
      <c r="NVM88" s="794"/>
      <c r="NVN88" s="794"/>
      <c r="NVO88" s="794"/>
      <c r="NVP88" s="794"/>
      <c r="NVQ88" s="794"/>
      <c r="NVR88" s="794"/>
      <c r="NVS88" s="794"/>
      <c r="NVT88" s="794"/>
      <c r="NVU88" s="794"/>
      <c r="NVV88" s="794"/>
      <c r="NVW88" s="794"/>
      <c r="NVX88" s="794"/>
      <c r="NVY88" s="794"/>
      <c r="NVZ88" s="794"/>
      <c r="NWA88" s="794"/>
      <c r="NWB88" s="794"/>
      <c r="NWC88" s="794"/>
      <c r="NWD88" s="794"/>
      <c r="NWE88" s="794"/>
      <c r="NWF88" s="794"/>
      <c r="NWG88" s="794"/>
      <c r="NWH88" s="794"/>
      <c r="NWI88" s="794"/>
      <c r="NWJ88" s="794"/>
      <c r="NWK88" s="794"/>
      <c r="NWL88" s="794"/>
      <c r="NWM88" s="794"/>
      <c r="NWN88" s="794"/>
      <c r="NWO88" s="794"/>
      <c r="NWP88" s="794"/>
      <c r="NWQ88" s="794"/>
      <c r="NWR88" s="794"/>
      <c r="NWS88" s="794"/>
      <c r="NWT88" s="794"/>
      <c r="NWU88" s="794"/>
      <c r="NWV88" s="794"/>
      <c r="NWW88" s="794"/>
      <c r="NWX88" s="794"/>
      <c r="NWY88" s="794"/>
      <c r="NWZ88" s="794"/>
      <c r="NXA88" s="794"/>
      <c r="NXB88" s="794"/>
      <c r="NXC88" s="794"/>
      <c r="NXD88" s="794"/>
      <c r="NXE88" s="794"/>
      <c r="NXF88" s="794"/>
      <c r="NXG88" s="794"/>
      <c r="NXH88" s="794"/>
      <c r="NXI88" s="794"/>
      <c r="NXJ88" s="794"/>
      <c r="NXK88" s="794"/>
      <c r="NXL88" s="794"/>
      <c r="NXM88" s="794"/>
      <c r="NXN88" s="794"/>
      <c r="NXO88" s="794"/>
      <c r="NXP88" s="794"/>
      <c r="NXQ88" s="794"/>
      <c r="NXR88" s="794"/>
      <c r="NXS88" s="794"/>
      <c r="NXT88" s="794"/>
      <c r="NXU88" s="794"/>
      <c r="NXV88" s="794"/>
      <c r="NXW88" s="794"/>
      <c r="NXX88" s="794"/>
      <c r="NXY88" s="794"/>
      <c r="NXZ88" s="794"/>
      <c r="NYA88" s="794"/>
      <c r="NYB88" s="794"/>
      <c r="NYC88" s="794"/>
      <c r="NYD88" s="794"/>
      <c r="NYE88" s="794"/>
      <c r="NYF88" s="794"/>
      <c r="NYG88" s="794"/>
      <c r="NYH88" s="794"/>
      <c r="NYI88" s="794"/>
      <c r="NYJ88" s="794"/>
      <c r="NYK88" s="794"/>
      <c r="NYL88" s="794"/>
      <c r="NYM88" s="794"/>
      <c r="NYN88" s="794"/>
      <c r="NYO88" s="794"/>
      <c r="NYP88" s="794"/>
      <c r="NYQ88" s="794"/>
      <c r="NYR88" s="794"/>
      <c r="NYS88" s="794"/>
      <c r="NYT88" s="794"/>
      <c r="NYU88" s="794"/>
      <c r="NYV88" s="794"/>
      <c r="NYW88" s="794"/>
      <c r="NYX88" s="794"/>
      <c r="NYY88" s="794"/>
      <c r="NYZ88" s="794"/>
      <c r="NZA88" s="794"/>
      <c r="NZB88" s="794"/>
      <c r="NZC88" s="794"/>
      <c r="NZD88" s="794"/>
      <c r="NZE88" s="794"/>
      <c r="NZF88" s="794"/>
      <c r="NZG88" s="794"/>
      <c r="NZH88" s="794"/>
      <c r="NZI88" s="794"/>
      <c r="NZJ88" s="794"/>
      <c r="NZK88" s="794"/>
      <c r="NZL88" s="794"/>
      <c r="NZM88" s="794"/>
      <c r="NZN88" s="794"/>
      <c r="NZO88" s="794"/>
      <c r="NZP88" s="794"/>
      <c r="NZQ88" s="794"/>
      <c r="NZR88" s="794"/>
      <c r="NZS88" s="794"/>
      <c r="NZT88" s="794"/>
      <c r="NZU88" s="794"/>
      <c r="NZV88" s="794"/>
      <c r="NZW88" s="794"/>
      <c r="NZX88" s="794"/>
      <c r="NZY88" s="794"/>
      <c r="NZZ88" s="794"/>
      <c r="OAA88" s="794"/>
      <c r="OAB88" s="794"/>
      <c r="OAC88" s="794"/>
      <c r="OAD88" s="794"/>
      <c r="OAE88" s="794"/>
      <c r="OAF88" s="794"/>
      <c r="OAG88" s="794"/>
      <c r="OAH88" s="794"/>
      <c r="OAI88" s="794"/>
      <c r="OAJ88" s="794"/>
      <c r="OAK88" s="794"/>
      <c r="OAL88" s="794"/>
      <c r="OAM88" s="794"/>
      <c r="OAN88" s="794"/>
      <c r="OAO88" s="794"/>
      <c r="OAP88" s="794"/>
      <c r="OAQ88" s="794"/>
      <c r="OAR88" s="794"/>
      <c r="OAS88" s="794"/>
      <c r="OAT88" s="794"/>
      <c r="OAU88" s="794"/>
      <c r="OAV88" s="794"/>
      <c r="OAW88" s="794"/>
      <c r="OAX88" s="794"/>
      <c r="OAY88" s="794"/>
      <c r="OAZ88" s="794"/>
      <c r="OBA88" s="794"/>
      <c r="OBB88" s="794"/>
      <c r="OBC88" s="794"/>
      <c r="OBD88" s="794"/>
      <c r="OBE88" s="794"/>
      <c r="OBF88" s="794"/>
      <c r="OBG88" s="794"/>
      <c r="OBH88" s="794"/>
      <c r="OBI88" s="794"/>
      <c r="OBJ88" s="794"/>
      <c r="OBK88" s="794"/>
      <c r="OBL88" s="794"/>
      <c r="OBM88" s="794"/>
      <c r="OBN88" s="794"/>
      <c r="OBO88" s="794"/>
      <c r="OBP88" s="794"/>
      <c r="OBQ88" s="794"/>
      <c r="OBR88" s="794"/>
      <c r="OBS88" s="794"/>
      <c r="OBT88" s="794"/>
      <c r="OBU88" s="794"/>
      <c r="OBV88" s="794"/>
      <c r="OBW88" s="794"/>
      <c r="OBX88" s="794"/>
      <c r="OBY88" s="794"/>
      <c r="OBZ88" s="794"/>
      <c r="OCA88" s="794"/>
      <c r="OCB88" s="794"/>
      <c r="OCC88" s="794"/>
      <c r="OCD88" s="794"/>
      <c r="OCE88" s="794"/>
      <c r="OCF88" s="794"/>
      <c r="OCG88" s="794"/>
      <c r="OCH88" s="794"/>
      <c r="OCI88" s="794"/>
      <c r="OCJ88" s="794"/>
      <c r="OCK88" s="794"/>
      <c r="OCL88" s="794"/>
      <c r="OCM88" s="794"/>
      <c r="OCN88" s="794"/>
      <c r="OCO88" s="794"/>
      <c r="OCP88" s="794"/>
      <c r="OCQ88" s="794"/>
      <c r="OCR88" s="794"/>
      <c r="OCS88" s="794"/>
      <c r="OCT88" s="794"/>
      <c r="OCU88" s="794"/>
      <c r="OCV88" s="794"/>
      <c r="OCW88" s="794"/>
      <c r="OCX88" s="794"/>
      <c r="OCY88" s="794"/>
      <c r="OCZ88" s="794"/>
      <c r="ODA88" s="794"/>
      <c r="ODB88" s="794"/>
      <c r="ODC88" s="794"/>
      <c r="ODD88" s="794"/>
      <c r="ODE88" s="794"/>
      <c r="ODF88" s="794"/>
      <c r="ODG88" s="794"/>
      <c r="ODH88" s="794"/>
      <c r="ODI88" s="794"/>
      <c r="ODJ88" s="794"/>
      <c r="ODK88" s="794"/>
      <c r="ODL88" s="794"/>
      <c r="ODM88" s="794"/>
      <c r="ODN88" s="794"/>
      <c r="ODO88" s="794"/>
      <c r="ODP88" s="794"/>
      <c r="ODQ88" s="794"/>
      <c r="ODR88" s="794"/>
      <c r="ODS88" s="794"/>
      <c r="ODT88" s="794"/>
      <c r="ODU88" s="794"/>
      <c r="ODV88" s="794"/>
      <c r="ODW88" s="794"/>
      <c r="ODX88" s="794"/>
      <c r="ODY88" s="794"/>
      <c r="ODZ88" s="794"/>
      <c r="OEA88" s="794"/>
      <c r="OEB88" s="794"/>
      <c r="OEC88" s="794"/>
      <c r="OED88" s="794"/>
      <c r="OEE88" s="794"/>
      <c r="OEF88" s="794"/>
      <c r="OEG88" s="794"/>
      <c r="OEH88" s="794"/>
      <c r="OEI88" s="794"/>
      <c r="OEJ88" s="794"/>
      <c r="OEK88" s="794"/>
      <c r="OEL88" s="794"/>
      <c r="OEM88" s="794"/>
      <c r="OEN88" s="794"/>
      <c r="OEO88" s="794"/>
      <c r="OEP88" s="794"/>
      <c r="OEQ88" s="794"/>
      <c r="OER88" s="794"/>
      <c r="OES88" s="794"/>
      <c r="OET88" s="794"/>
      <c r="OEU88" s="794"/>
      <c r="OEV88" s="794"/>
      <c r="OEW88" s="794"/>
      <c r="OEX88" s="794"/>
      <c r="OEY88" s="794"/>
      <c r="OEZ88" s="794"/>
      <c r="OFA88" s="794"/>
      <c r="OFB88" s="794"/>
      <c r="OFC88" s="794"/>
      <c r="OFD88" s="794"/>
      <c r="OFE88" s="794"/>
      <c r="OFF88" s="794"/>
      <c r="OFG88" s="794"/>
      <c r="OFH88" s="794"/>
      <c r="OFI88" s="794"/>
      <c r="OFJ88" s="794"/>
      <c r="OFK88" s="794"/>
      <c r="OFL88" s="794"/>
      <c r="OFM88" s="794"/>
      <c r="OFN88" s="794"/>
      <c r="OFO88" s="794"/>
      <c r="OFP88" s="794"/>
      <c r="OFQ88" s="794"/>
      <c r="OFR88" s="794"/>
      <c r="OFS88" s="794"/>
      <c r="OFT88" s="794"/>
      <c r="OFU88" s="794"/>
      <c r="OFV88" s="794"/>
      <c r="OFW88" s="794"/>
      <c r="OFX88" s="794"/>
      <c r="OFY88" s="794"/>
      <c r="OFZ88" s="794"/>
      <c r="OGA88" s="794"/>
      <c r="OGB88" s="794"/>
      <c r="OGC88" s="794"/>
      <c r="OGD88" s="794"/>
      <c r="OGE88" s="794"/>
      <c r="OGF88" s="794"/>
      <c r="OGG88" s="794"/>
      <c r="OGH88" s="794"/>
      <c r="OGI88" s="794"/>
      <c r="OGJ88" s="794"/>
      <c r="OGK88" s="794"/>
      <c r="OGL88" s="794"/>
      <c r="OGM88" s="794"/>
      <c r="OGN88" s="794"/>
      <c r="OGO88" s="794"/>
      <c r="OGP88" s="794"/>
      <c r="OGQ88" s="794"/>
      <c r="OGR88" s="794"/>
      <c r="OGS88" s="794"/>
      <c r="OGT88" s="794"/>
      <c r="OGU88" s="794"/>
      <c r="OGV88" s="794"/>
      <c r="OGW88" s="794"/>
      <c r="OGX88" s="794"/>
      <c r="OGY88" s="794"/>
      <c r="OGZ88" s="794"/>
      <c r="OHA88" s="794"/>
      <c r="OHB88" s="794"/>
      <c r="OHC88" s="794"/>
      <c r="OHD88" s="794"/>
      <c r="OHE88" s="794"/>
      <c r="OHF88" s="794"/>
      <c r="OHG88" s="794"/>
      <c r="OHH88" s="794"/>
      <c r="OHI88" s="794"/>
      <c r="OHJ88" s="794"/>
      <c r="OHK88" s="794"/>
      <c r="OHL88" s="794"/>
      <c r="OHM88" s="794"/>
      <c r="OHN88" s="794"/>
      <c r="OHO88" s="794"/>
      <c r="OHP88" s="794"/>
      <c r="OHQ88" s="794"/>
      <c r="OHR88" s="794"/>
      <c r="OHS88" s="794"/>
      <c r="OHT88" s="794"/>
      <c r="OHU88" s="794"/>
      <c r="OHV88" s="794"/>
      <c r="OHW88" s="794"/>
      <c r="OHX88" s="794"/>
      <c r="OHY88" s="794"/>
      <c r="OHZ88" s="794"/>
      <c r="OIA88" s="794"/>
      <c r="OIB88" s="794"/>
      <c r="OIC88" s="794"/>
      <c r="OID88" s="794"/>
      <c r="OIE88" s="794"/>
      <c r="OIF88" s="794"/>
      <c r="OIG88" s="794"/>
      <c r="OIH88" s="794"/>
      <c r="OII88" s="794"/>
      <c r="OIJ88" s="794"/>
      <c r="OIK88" s="794"/>
      <c r="OIL88" s="794"/>
      <c r="OIM88" s="794"/>
      <c r="OIN88" s="794"/>
      <c r="OIO88" s="794"/>
      <c r="OIP88" s="794"/>
      <c r="OIQ88" s="794"/>
      <c r="OIR88" s="794"/>
      <c r="OIS88" s="794"/>
      <c r="OIT88" s="794"/>
      <c r="OIU88" s="794"/>
      <c r="OIV88" s="794"/>
      <c r="OIW88" s="794"/>
      <c r="OIX88" s="794"/>
      <c r="OIY88" s="794"/>
      <c r="OIZ88" s="794"/>
      <c r="OJA88" s="794"/>
      <c r="OJB88" s="794"/>
      <c r="OJC88" s="794"/>
      <c r="OJD88" s="794"/>
      <c r="OJE88" s="794"/>
      <c r="OJF88" s="794"/>
      <c r="OJG88" s="794"/>
      <c r="OJH88" s="794"/>
      <c r="OJI88" s="794"/>
      <c r="OJJ88" s="794"/>
      <c r="OJK88" s="794"/>
      <c r="OJL88" s="794"/>
      <c r="OJM88" s="794"/>
      <c r="OJN88" s="794"/>
      <c r="OJO88" s="794"/>
      <c r="OJP88" s="794"/>
      <c r="OJQ88" s="794"/>
      <c r="OJR88" s="794"/>
      <c r="OJS88" s="794"/>
      <c r="OJT88" s="794"/>
      <c r="OJU88" s="794"/>
      <c r="OJV88" s="794"/>
      <c r="OJW88" s="794"/>
      <c r="OJX88" s="794"/>
      <c r="OJY88" s="794"/>
      <c r="OJZ88" s="794"/>
      <c r="OKA88" s="794"/>
      <c r="OKB88" s="794"/>
      <c r="OKC88" s="794"/>
      <c r="OKD88" s="794"/>
      <c r="OKE88" s="794"/>
      <c r="OKF88" s="794"/>
      <c r="OKG88" s="794"/>
      <c r="OKH88" s="794"/>
      <c r="OKI88" s="794"/>
      <c r="OKJ88" s="794"/>
      <c r="OKK88" s="794"/>
      <c r="OKL88" s="794"/>
      <c r="OKM88" s="794"/>
      <c r="OKN88" s="794"/>
      <c r="OKO88" s="794"/>
      <c r="OKP88" s="794"/>
      <c r="OKQ88" s="794"/>
      <c r="OKR88" s="794"/>
      <c r="OKS88" s="794"/>
      <c r="OKT88" s="794"/>
      <c r="OKU88" s="794"/>
      <c r="OKV88" s="794"/>
      <c r="OKW88" s="794"/>
      <c r="OKX88" s="794"/>
      <c r="OKY88" s="794"/>
      <c r="OKZ88" s="794"/>
      <c r="OLA88" s="794"/>
      <c r="OLB88" s="794"/>
      <c r="OLC88" s="794"/>
      <c r="OLD88" s="794"/>
      <c r="OLE88" s="794"/>
      <c r="OLF88" s="794"/>
      <c r="OLG88" s="794"/>
      <c r="OLH88" s="794"/>
      <c r="OLI88" s="794"/>
      <c r="OLJ88" s="794"/>
      <c r="OLK88" s="794"/>
      <c r="OLL88" s="794"/>
      <c r="OLM88" s="794"/>
      <c r="OLN88" s="794"/>
      <c r="OLO88" s="794"/>
      <c r="OLP88" s="794"/>
      <c r="OLQ88" s="794"/>
      <c r="OLR88" s="794"/>
      <c r="OLS88" s="794"/>
      <c r="OLT88" s="794"/>
      <c r="OLU88" s="794"/>
      <c r="OLV88" s="794"/>
      <c r="OLW88" s="794"/>
      <c r="OLX88" s="794"/>
      <c r="OLY88" s="794"/>
      <c r="OLZ88" s="794"/>
      <c r="OMA88" s="794"/>
      <c r="OMB88" s="794"/>
      <c r="OMC88" s="794"/>
      <c r="OMD88" s="794"/>
      <c r="OME88" s="794"/>
      <c r="OMF88" s="794"/>
      <c r="OMG88" s="794"/>
      <c r="OMH88" s="794"/>
      <c r="OMI88" s="794"/>
      <c r="OMJ88" s="794"/>
      <c r="OMK88" s="794"/>
      <c r="OML88" s="794"/>
      <c r="OMM88" s="794"/>
      <c r="OMN88" s="794"/>
      <c r="OMO88" s="794"/>
      <c r="OMP88" s="794"/>
      <c r="OMQ88" s="794"/>
      <c r="OMR88" s="794"/>
      <c r="OMS88" s="794"/>
      <c r="OMT88" s="794"/>
      <c r="OMU88" s="794"/>
      <c r="OMV88" s="794"/>
      <c r="OMW88" s="794"/>
      <c r="OMX88" s="794"/>
      <c r="OMY88" s="794"/>
      <c r="OMZ88" s="794"/>
      <c r="ONA88" s="794"/>
      <c r="ONB88" s="794"/>
      <c r="ONC88" s="794"/>
      <c r="OND88" s="794"/>
      <c r="ONE88" s="794"/>
      <c r="ONF88" s="794"/>
      <c r="ONG88" s="794"/>
      <c r="ONH88" s="794"/>
      <c r="ONI88" s="794"/>
      <c r="ONJ88" s="794"/>
      <c r="ONK88" s="794"/>
      <c r="ONL88" s="794"/>
      <c r="ONM88" s="794"/>
      <c r="ONN88" s="794"/>
      <c r="ONO88" s="794"/>
      <c r="ONP88" s="794"/>
      <c r="ONQ88" s="794"/>
      <c r="ONR88" s="794"/>
      <c r="ONS88" s="794"/>
      <c r="ONT88" s="794"/>
      <c r="ONU88" s="794"/>
      <c r="ONV88" s="794"/>
      <c r="ONW88" s="794"/>
      <c r="ONX88" s="794"/>
      <c r="ONY88" s="794"/>
      <c r="ONZ88" s="794"/>
      <c r="OOA88" s="794"/>
      <c r="OOB88" s="794"/>
      <c r="OOC88" s="794"/>
      <c r="OOD88" s="794"/>
      <c r="OOE88" s="794"/>
      <c r="OOF88" s="794"/>
      <c r="OOG88" s="794"/>
      <c r="OOH88" s="794"/>
      <c r="OOI88" s="794"/>
      <c r="OOJ88" s="794"/>
      <c r="OOK88" s="794"/>
      <c r="OOL88" s="794"/>
      <c r="OOM88" s="794"/>
      <c r="OON88" s="794"/>
      <c r="OOO88" s="794"/>
      <c r="OOP88" s="794"/>
      <c r="OOQ88" s="794"/>
      <c r="OOR88" s="794"/>
      <c r="OOS88" s="794"/>
      <c r="OOT88" s="794"/>
      <c r="OOU88" s="794"/>
      <c r="OOV88" s="794"/>
      <c r="OOW88" s="794"/>
      <c r="OOX88" s="794"/>
      <c r="OOY88" s="794"/>
      <c r="OOZ88" s="794"/>
      <c r="OPA88" s="794"/>
      <c r="OPB88" s="794"/>
      <c r="OPC88" s="794"/>
      <c r="OPD88" s="794"/>
      <c r="OPE88" s="794"/>
      <c r="OPF88" s="794"/>
      <c r="OPG88" s="794"/>
      <c r="OPH88" s="794"/>
      <c r="OPI88" s="794"/>
      <c r="OPJ88" s="794"/>
      <c r="OPK88" s="794"/>
      <c r="OPL88" s="794"/>
      <c r="OPM88" s="794"/>
      <c r="OPN88" s="794"/>
      <c r="OPO88" s="794"/>
      <c r="OPP88" s="794"/>
      <c r="OPQ88" s="794"/>
      <c r="OPR88" s="794"/>
      <c r="OPS88" s="794"/>
      <c r="OPT88" s="794"/>
      <c r="OPU88" s="794"/>
      <c r="OPV88" s="794"/>
      <c r="OPW88" s="794"/>
      <c r="OPX88" s="794"/>
      <c r="OPY88" s="794"/>
      <c r="OPZ88" s="794"/>
      <c r="OQA88" s="794"/>
      <c r="OQB88" s="794"/>
      <c r="OQC88" s="794"/>
      <c r="OQD88" s="794"/>
      <c r="OQE88" s="794"/>
      <c r="OQF88" s="794"/>
      <c r="OQG88" s="794"/>
      <c r="OQH88" s="794"/>
      <c r="OQI88" s="794"/>
      <c r="OQJ88" s="794"/>
      <c r="OQK88" s="794"/>
      <c r="OQL88" s="794"/>
      <c r="OQM88" s="794"/>
      <c r="OQN88" s="794"/>
      <c r="OQO88" s="794"/>
      <c r="OQP88" s="794"/>
      <c r="OQQ88" s="794"/>
      <c r="OQR88" s="794"/>
      <c r="OQS88" s="794"/>
      <c r="OQT88" s="794"/>
      <c r="OQU88" s="794"/>
      <c r="OQV88" s="794"/>
      <c r="OQW88" s="794"/>
      <c r="OQX88" s="794"/>
      <c r="OQY88" s="794"/>
      <c r="OQZ88" s="794"/>
      <c r="ORA88" s="794"/>
      <c r="ORB88" s="794"/>
      <c r="ORC88" s="794"/>
      <c r="ORD88" s="794"/>
      <c r="ORE88" s="794"/>
      <c r="ORF88" s="794"/>
      <c r="ORG88" s="794"/>
      <c r="ORH88" s="794"/>
      <c r="ORI88" s="794"/>
      <c r="ORJ88" s="794"/>
      <c r="ORK88" s="794"/>
      <c r="ORL88" s="794"/>
      <c r="ORM88" s="794"/>
      <c r="ORN88" s="794"/>
      <c r="ORO88" s="794"/>
      <c r="ORP88" s="794"/>
      <c r="ORQ88" s="794"/>
      <c r="ORR88" s="794"/>
      <c r="ORS88" s="794"/>
      <c r="ORT88" s="794"/>
      <c r="ORU88" s="794"/>
      <c r="ORV88" s="794"/>
      <c r="ORW88" s="794"/>
      <c r="ORX88" s="794"/>
      <c r="ORY88" s="794"/>
      <c r="ORZ88" s="794"/>
      <c r="OSA88" s="794"/>
      <c r="OSB88" s="794"/>
      <c r="OSC88" s="794"/>
      <c r="OSD88" s="794"/>
      <c r="OSE88" s="794"/>
      <c r="OSF88" s="794"/>
      <c r="OSG88" s="794"/>
      <c r="OSH88" s="794"/>
      <c r="OSI88" s="794"/>
      <c r="OSJ88" s="794"/>
      <c r="OSK88" s="794"/>
      <c r="OSL88" s="794"/>
      <c r="OSM88" s="794"/>
      <c r="OSN88" s="794"/>
      <c r="OSO88" s="794"/>
      <c r="OSP88" s="794"/>
      <c r="OSQ88" s="794"/>
      <c r="OSR88" s="794"/>
      <c r="OSS88" s="794"/>
      <c r="OST88" s="794"/>
      <c r="OSU88" s="794"/>
      <c r="OSV88" s="794"/>
      <c r="OSW88" s="794"/>
      <c r="OSX88" s="794"/>
      <c r="OSY88" s="794"/>
      <c r="OSZ88" s="794"/>
      <c r="OTA88" s="794"/>
      <c r="OTB88" s="794"/>
      <c r="OTC88" s="794"/>
      <c r="OTD88" s="794"/>
      <c r="OTE88" s="794"/>
      <c r="OTF88" s="794"/>
      <c r="OTG88" s="794"/>
      <c r="OTH88" s="794"/>
      <c r="OTI88" s="794"/>
      <c r="OTJ88" s="794"/>
      <c r="OTK88" s="794"/>
      <c r="OTL88" s="794"/>
      <c r="OTM88" s="794"/>
      <c r="OTN88" s="794"/>
      <c r="OTO88" s="794"/>
      <c r="OTP88" s="794"/>
      <c r="OTQ88" s="794"/>
      <c r="OTR88" s="794"/>
      <c r="OTS88" s="794"/>
      <c r="OTT88" s="794"/>
      <c r="OTU88" s="794"/>
      <c r="OTV88" s="794"/>
      <c r="OTW88" s="794"/>
      <c r="OTX88" s="794"/>
      <c r="OTY88" s="794"/>
      <c r="OTZ88" s="794"/>
      <c r="OUA88" s="794"/>
      <c r="OUB88" s="794"/>
      <c r="OUC88" s="794"/>
      <c r="OUD88" s="794"/>
      <c r="OUE88" s="794"/>
      <c r="OUF88" s="794"/>
      <c r="OUG88" s="794"/>
      <c r="OUH88" s="794"/>
      <c r="OUI88" s="794"/>
      <c r="OUJ88" s="794"/>
      <c r="OUK88" s="794"/>
      <c r="OUL88" s="794"/>
      <c r="OUM88" s="794"/>
      <c r="OUN88" s="794"/>
      <c r="OUO88" s="794"/>
      <c r="OUP88" s="794"/>
      <c r="OUQ88" s="794"/>
      <c r="OUR88" s="794"/>
      <c r="OUS88" s="794"/>
      <c r="OUT88" s="794"/>
      <c r="OUU88" s="794"/>
      <c r="OUV88" s="794"/>
      <c r="OUW88" s="794"/>
      <c r="OUX88" s="794"/>
      <c r="OUY88" s="794"/>
      <c r="OUZ88" s="794"/>
      <c r="OVA88" s="794"/>
      <c r="OVB88" s="794"/>
      <c r="OVC88" s="794"/>
      <c r="OVD88" s="794"/>
      <c r="OVE88" s="794"/>
      <c r="OVF88" s="794"/>
      <c r="OVG88" s="794"/>
      <c r="OVH88" s="794"/>
      <c r="OVI88" s="794"/>
      <c r="OVJ88" s="794"/>
      <c r="OVK88" s="794"/>
      <c r="OVL88" s="794"/>
      <c r="OVM88" s="794"/>
      <c r="OVN88" s="794"/>
      <c r="OVO88" s="794"/>
      <c r="OVP88" s="794"/>
      <c r="OVQ88" s="794"/>
      <c r="OVR88" s="794"/>
      <c r="OVS88" s="794"/>
      <c r="OVT88" s="794"/>
      <c r="OVU88" s="794"/>
      <c r="OVV88" s="794"/>
      <c r="OVW88" s="794"/>
      <c r="OVX88" s="794"/>
      <c r="OVY88" s="794"/>
      <c r="OVZ88" s="794"/>
      <c r="OWA88" s="794"/>
      <c r="OWB88" s="794"/>
      <c r="OWC88" s="794"/>
      <c r="OWD88" s="794"/>
      <c r="OWE88" s="794"/>
      <c r="OWF88" s="794"/>
      <c r="OWG88" s="794"/>
      <c r="OWH88" s="794"/>
      <c r="OWI88" s="794"/>
      <c r="OWJ88" s="794"/>
      <c r="OWK88" s="794"/>
      <c r="OWL88" s="794"/>
      <c r="OWM88" s="794"/>
      <c r="OWN88" s="794"/>
      <c r="OWO88" s="794"/>
      <c r="OWP88" s="794"/>
      <c r="OWQ88" s="794"/>
      <c r="OWR88" s="794"/>
      <c r="OWS88" s="794"/>
      <c r="OWT88" s="794"/>
      <c r="OWU88" s="794"/>
      <c r="OWV88" s="794"/>
      <c r="OWW88" s="794"/>
      <c r="OWX88" s="794"/>
      <c r="OWY88" s="794"/>
      <c r="OWZ88" s="794"/>
      <c r="OXA88" s="794"/>
      <c r="OXB88" s="794"/>
      <c r="OXC88" s="794"/>
      <c r="OXD88" s="794"/>
      <c r="OXE88" s="794"/>
      <c r="OXF88" s="794"/>
      <c r="OXG88" s="794"/>
      <c r="OXH88" s="794"/>
      <c r="OXI88" s="794"/>
      <c r="OXJ88" s="794"/>
      <c r="OXK88" s="794"/>
      <c r="OXL88" s="794"/>
      <c r="OXM88" s="794"/>
      <c r="OXN88" s="794"/>
      <c r="OXO88" s="794"/>
      <c r="OXP88" s="794"/>
      <c r="OXQ88" s="794"/>
      <c r="OXR88" s="794"/>
      <c r="OXS88" s="794"/>
      <c r="OXT88" s="794"/>
      <c r="OXU88" s="794"/>
      <c r="OXV88" s="794"/>
      <c r="OXW88" s="794"/>
      <c r="OXX88" s="794"/>
      <c r="OXY88" s="794"/>
      <c r="OXZ88" s="794"/>
      <c r="OYA88" s="794"/>
      <c r="OYB88" s="794"/>
      <c r="OYC88" s="794"/>
      <c r="OYD88" s="794"/>
      <c r="OYE88" s="794"/>
      <c r="OYF88" s="794"/>
      <c r="OYG88" s="794"/>
      <c r="OYH88" s="794"/>
      <c r="OYI88" s="794"/>
      <c r="OYJ88" s="794"/>
      <c r="OYK88" s="794"/>
      <c r="OYL88" s="794"/>
      <c r="OYM88" s="794"/>
      <c r="OYN88" s="794"/>
      <c r="OYO88" s="794"/>
      <c r="OYP88" s="794"/>
      <c r="OYQ88" s="794"/>
      <c r="OYR88" s="794"/>
      <c r="OYS88" s="794"/>
      <c r="OYT88" s="794"/>
      <c r="OYU88" s="794"/>
      <c r="OYV88" s="794"/>
      <c r="OYW88" s="794"/>
      <c r="OYX88" s="794"/>
      <c r="OYY88" s="794"/>
      <c r="OYZ88" s="794"/>
      <c r="OZA88" s="794"/>
      <c r="OZB88" s="794"/>
      <c r="OZC88" s="794"/>
      <c r="OZD88" s="794"/>
      <c r="OZE88" s="794"/>
      <c r="OZF88" s="794"/>
      <c r="OZG88" s="794"/>
      <c r="OZH88" s="794"/>
      <c r="OZI88" s="794"/>
      <c r="OZJ88" s="794"/>
      <c r="OZK88" s="794"/>
      <c r="OZL88" s="794"/>
      <c r="OZM88" s="794"/>
      <c r="OZN88" s="794"/>
      <c r="OZO88" s="794"/>
      <c r="OZP88" s="794"/>
      <c r="OZQ88" s="794"/>
      <c r="OZR88" s="794"/>
      <c r="OZS88" s="794"/>
      <c r="OZT88" s="794"/>
      <c r="OZU88" s="794"/>
      <c r="OZV88" s="794"/>
      <c r="OZW88" s="794"/>
      <c r="OZX88" s="794"/>
      <c r="OZY88" s="794"/>
      <c r="OZZ88" s="794"/>
      <c r="PAA88" s="794"/>
      <c r="PAB88" s="794"/>
      <c r="PAC88" s="794"/>
      <c r="PAD88" s="794"/>
      <c r="PAE88" s="794"/>
      <c r="PAF88" s="794"/>
      <c r="PAG88" s="794"/>
      <c r="PAH88" s="794"/>
      <c r="PAI88" s="794"/>
      <c r="PAJ88" s="794"/>
      <c r="PAK88" s="794"/>
      <c r="PAL88" s="794"/>
      <c r="PAM88" s="794"/>
      <c r="PAN88" s="794"/>
      <c r="PAO88" s="794"/>
      <c r="PAP88" s="794"/>
      <c r="PAQ88" s="794"/>
      <c r="PAR88" s="794"/>
      <c r="PAS88" s="794"/>
      <c r="PAT88" s="794"/>
      <c r="PAU88" s="794"/>
      <c r="PAV88" s="794"/>
      <c r="PAW88" s="794"/>
      <c r="PAX88" s="794"/>
      <c r="PAY88" s="794"/>
      <c r="PAZ88" s="794"/>
      <c r="PBA88" s="794"/>
      <c r="PBB88" s="794"/>
      <c r="PBC88" s="794"/>
      <c r="PBD88" s="794"/>
      <c r="PBE88" s="794"/>
      <c r="PBF88" s="794"/>
      <c r="PBG88" s="794"/>
      <c r="PBH88" s="794"/>
      <c r="PBI88" s="794"/>
      <c r="PBJ88" s="794"/>
      <c r="PBK88" s="794"/>
      <c r="PBL88" s="794"/>
      <c r="PBM88" s="794"/>
      <c r="PBN88" s="794"/>
      <c r="PBO88" s="794"/>
      <c r="PBP88" s="794"/>
      <c r="PBQ88" s="794"/>
      <c r="PBR88" s="794"/>
      <c r="PBS88" s="794"/>
      <c r="PBT88" s="794"/>
      <c r="PBU88" s="794"/>
      <c r="PBV88" s="794"/>
      <c r="PBW88" s="794"/>
      <c r="PBX88" s="794"/>
      <c r="PBY88" s="794"/>
      <c r="PBZ88" s="794"/>
      <c r="PCA88" s="794"/>
      <c r="PCB88" s="794"/>
      <c r="PCC88" s="794"/>
      <c r="PCD88" s="794"/>
      <c r="PCE88" s="794"/>
      <c r="PCF88" s="794"/>
      <c r="PCG88" s="794"/>
      <c r="PCH88" s="794"/>
      <c r="PCI88" s="794"/>
      <c r="PCJ88" s="794"/>
      <c r="PCK88" s="794"/>
      <c r="PCL88" s="794"/>
      <c r="PCM88" s="794"/>
      <c r="PCN88" s="794"/>
      <c r="PCO88" s="794"/>
      <c r="PCP88" s="794"/>
      <c r="PCQ88" s="794"/>
      <c r="PCR88" s="794"/>
      <c r="PCS88" s="794"/>
      <c r="PCT88" s="794"/>
      <c r="PCU88" s="794"/>
      <c r="PCV88" s="794"/>
      <c r="PCW88" s="794"/>
      <c r="PCX88" s="794"/>
      <c r="PCY88" s="794"/>
      <c r="PCZ88" s="794"/>
      <c r="PDA88" s="794"/>
      <c r="PDB88" s="794"/>
      <c r="PDC88" s="794"/>
      <c r="PDD88" s="794"/>
      <c r="PDE88" s="794"/>
      <c r="PDF88" s="794"/>
      <c r="PDG88" s="794"/>
      <c r="PDH88" s="794"/>
      <c r="PDI88" s="794"/>
      <c r="PDJ88" s="794"/>
      <c r="PDK88" s="794"/>
      <c r="PDL88" s="794"/>
      <c r="PDM88" s="794"/>
      <c r="PDN88" s="794"/>
      <c r="PDO88" s="794"/>
      <c r="PDP88" s="794"/>
      <c r="PDQ88" s="794"/>
      <c r="PDR88" s="794"/>
      <c r="PDS88" s="794"/>
      <c r="PDT88" s="794"/>
      <c r="PDU88" s="794"/>
      <c r="PDV88" s="794"/>
      <c r="PDW88" s="794"/>
      <c r="PDX88" s="794"/>
      <c r="PDY88" s="794"/>
      <c r="PDZ88" s="794"/>
      <c r="PEA88" s="794"/>
      <c r="PEB88" s="794"/>
      <c r="PEC88" s="794"/>
      <c r="PED88" s="794"/>
      <c r="PEE88" s="794"/>
      <c r="PEF88" s="794"/>
      <c r="PEG88" s="794"/>
      <c r="PEH88" s="794"/>
      <c r="PEI88" s="794"/>
      <c r="PEJ88" s="794"/>
      <c r="PEK88" s="794"/>
      <c r="PEL88" s="794"/>
      <c r="PEM88" s="794"/>
      <c r="PEN88" s="794"/>
      <c r="PEO88" s="794"/>
      <c r="PEP88" s="794"/>
      <c r="PEQ88" s="794"/>
      <c r="PER88" s="794"/>
      <c r="PES88" s="794"/>
      <c r="PET88" s="794"/>
      <c r="PEU88" s="794"/>
      <c r="PEV88" s="794"/>
      <c r="PEW88" s="794"/>
      <c r="PEX88" s="794"/>
      <c r="PEY88" s="794"/>
      <c r="PEZ88" s="794"/>
      <c r="PFA88" s="794"/>
      <c r="PFB88" s="794"/>
      <c r="PFC88" s="794"/>
      <c r="PFD88" s="794"/>
      <c r="PFE88" s="794"/>
      <c r="PFF88" s="794"/>
      <c r="PFG88" s="794"/>
      <c r="PFH88" s="794"/>
      <c r="PFI88" s="794"/>
      <c r="PFJ88" s="794"/>
      <c r="PFK88" s="794"/>
      <c r="PFL88" s="794"/>
      <c r="PFM88" s="794"/>
      <c r="PFN88" s="794"/>
      <c r="PFO88" s="794"/>
      <c r="PFP88" s="794"/>
      <c r="PFQ88" s="794"/>
      <c r="PFR88" s="794"/>
      <c r="PFS88" s="794"/>
      <c r="PFT88" s="794"/>
      <c r="PFU88" s="794"/>
      <c r="PFV88" s="794"/>
      <c r="PFW88" s="794"/>
      <c r="PFX88" s="794"/>
      <c r="PFY88" s="794"/>
      <c r="PFZ88" s="794"/>
      <c r="PGA88" s="794"/>
      <c r="PGB88" s="794"/>
      <c r="PGC88" s="794"/>
      <c r="PGD88" s="794"/>
      <c r="PGE88" s="794"/>
      <c r="PGF88" s="794"/>
      <c r="PGG88" s="794"/>
      <c r="PGH88" s="794"/>
      <c r="PGI88" s="794"/>
      <c r="PGJ88" s="794"/>
      <c r="PGK88" s="794"/>
      <c r="PGL88" s="794"/>
      <c r="PGM88" s="794"/>
      <c r="PGN88" s="794"/>
      <c r="PGO88" s="794"/>
      <c r="PGP88" s="794"/>
      <c r="PGQ88" s="794"/>
      <c r="PGR88" s="794"/>
      <c r="PGS88" s="794"/>
      <c r="PGT88" s="794"/>
      <c r="PGU88" s="794"/>
      <c r="PGV88" s="794"/>
      <c r="PGW88" s="794"/>
      <c r="PGX88" s="794"/>
      <c r="PGY88" s="794"/>
      <c r="PGZ88" s="794"/>
      <c r="PHA88" s="794"/>
      <c r="PHB88" s="794"/>
      <c r="PHC88" s="794"/>
      <c r="PHD88" s="794"/>
      <c r="PHE88" s="794"/>
      <c r="PHF88" s="794"/>
      <c r="PHG88" s="794"/>
      <c r="PHH88" s="794"/>
      <c r="PHI88" s="794"/>
      <c r="PHJ88" s="794"/>
      <c r="PHK88" s="794"/>
      <c r="PHL88" s="794"/>
      <c r="PHM88" s="794"/>
      <c r="PHN88" s="794"/>
      <c r="PHO88" s="794"/>
      <c r="PHP88" s="794"/>
      <c r="PHQ88" s="794"/>
      <c r="PHR88" s="794"/>
      <c r="PHS88" s="794"/>
      <c r="PHT88" s="794"/>
      <c r="PHU88" s="794"/>
      <c r="PHV88" s="794"/>
      <c r="PHW88" s="794"/>
      <c r="PHX88" s="794"/>
      <c r="PHY88" s="794"/>
      <c r="PHZ88" s="794"/>
      <c r="PIA88" s="794"/>
      <c r="PIB88" s="794"/>
      <c r="PIC88" s="794"/>
      <c r="PID88" s="794"/>
      <c r="PIE88" s="794"/>
      <c r="PIF88" s="794"/>
      <c r="PIG88" s="794"/>
      <c r="PIH88" s="794"/>
      <c r="PII88" s="794"/>
      <c r="PIJ88" s="794"/>
      <c r="PIK88" s="794"/>
      <c r="PIL88" s="794"/>
      <c r="PIM88" s="794"/>
      <c r="PIN88" s="794"/>
      <c r="PIO88" s="794"/>
      <c r="PIP88" s="794"/>
      <c r="PIQ88" s="794"/>
      <c r="PIR88" s="794"/>
      <c r="PIS88" s="794"/>
      <c r="PIT88" s="794"/>
      <c r="PIU88" s="794"/>
      <c r="PIV88" s="794"/>
      <c r="PIW88" s="794"/>
      <c r="PIX88" s="794"/>
      <c r="PIY88" s="794"/>
      <c r="PIZ88" s="794"/>
      <c r="PJA88" s="794"/>
      <c r="PJB88" s="794"/>
      <c r="PJC88" s="794"/>
      <c r="PJD88" s="794"/>
      <c r="PJE88" s="794"/>
      <c r="PJF88" s="794"/>
      <c r="PJG88" s="794"/>
      <c r="PJH88" s="794"/>
      <c r="PJI88" s="794"/>
      <c r="PJJ88" s="794"/>
      <c r="PJK88" s="794"/>
      <c r="PJL88" s="794"/>
      <c r="PJM88" s="794"/>
      <c r="PJN88" s="794"/>
      <c r="PJO88" s="794"/>
      <c r="PJP88" s="794"/>
      <c r="PJQ88" s="794"/>
      <c r="PJR88" s="794"/>
      <c r="PJS88" s="794"/>
      <c r="PJT88" s="794"/>
      <c r="PJU88" s="794"/>
      <c r="PJV88" s="794"/>
      <c r="PJW88" s="794"/>
      <c r="PJX88" s="794"/>
      <c r="PJY88" s="794"/>
      <c r="PJZ88" s="794"/>
      <c r="PKA88" s="794"/>
      <c r="PKB88" s="794"/>
      <c r="PKC88" s="794"/>
      <c r="PKD88" s="794"/>
      <c r="PKE88" s="794"/>
      <c r="PKF88" s="794"/>
      <c r="PKG88" s="794"/>
      <c r="PKH88" s="794"/>
      <c r="PKI88" s="794"/>
      <c r="PKJ88" s="794"/>
      <c r="PKK88" s="794"/>
      <c r="PKL88" s="794"/>
      <c r="PKM88" s="794"/>
      <c r="PKN88" s="794"/>
      <c r="PKO88" s="794"/>
      <c r="PKP88" s="794"/>
      <c r="PKQ88" s="794"/>
      <c r="PKR88" s="794"/>
      <c r="PKS88" s="794"/>
      <c r="PKT88" s="794"/>
      <c r="PKU88" s="794"/>
      <c r="PKV88" s="794"/>
      <c r="PKW88" s="794"/>
      <c r="PKX88" s="794"/>
      <c r="PKY88" s="794"/>
      <c r="PKZ88" s="794"/>
      <c r="PLA88" s="794"/>
      <c r="PLB88" s="794"/>
      <c r="PLC88" s="794"/>
      <c r="PLD88" s="794"/>
      <c r="PLE88" s="794"/>
      <c r="PLF88" s="794"/>
      <c r="PLG88" s="794"/>
      <c r="PLH88" s="794"/>
      <c r="PLI88" s="794"/>
      <c r="PLJ88" s="794"/>
      <c r="PLK88" s="794"/>
      <c r="PLL88" s="794"/>
      <c r="PLM88" s="794"/>
      <c r="PLN88" s="794"/>
      <c r="PLO88" s="794"/>
      <c r="PLP88" s="794"/>
      <c r="PLQ88" s="794"/>
      <c r="PLR88" s="794"/>
      <c r="PLS88" s="794"/>
      <c r="PLT88" s="794"/>
      <c r="PLU88" s="794"/>
      <c r="PLV88" s="794"/>
      <c r="PLW88" s="794"/>
      <c r="PLX88" s="794"/>
      <c r="PLY88" s="794"/>
      <c r="PLZ88" s="794"/>
      <c r="PMA88" s="794"/>
      <c r="PMB88" s="794"/>
      <c r="PMC88" s="794"/>
      <c r="PMD88" s="794"/>
      <c r="PME88" s="794"/>
      <c r="PMF88" s="794"/>
      <c r="PMG88" s="794"/>
      <c r="PMH88" s="794"/>
      <c r="PMI88" s="794"/>
      <c r="PMJ88" s="794"/>
      <c r="PMK88" s="794"/>
      <c r="PML88" s="794"/>
      <c r="PMM88" s="794"/>
      <c r="PMN88" s="794"/>
      <c r="PMO88" s="794"/>
      <c r="PMP88" s="794"/>
      <c r="PMQ88" s="794"/>
      <c r="PMR88" s="794"/>
      <c r="PMS88" s="794"/>
      <c r="PMT88" s="794"/>
      <c r="PMU88" s="794"/>
      <c r="PMV88" s="794"/>
      <c r="PMW88" s="794"/>
      <c r="PMX88" s="794"/>
      <c r="PMY88" s="794"/>
      <c r="PMZ88" s="794"/>
      <c r="PNA88" s="794"/>
      <c r="PNB88" s="794"/>
      <c r="PNC88" s="794"/>
      <c r="PND88" s="794"/>
      <c r="PNE88" s="794"/>
      <c r="PNF88" s="794"/>
      <c r="PNG88" s="794"/>
      <c r="PNH88" s="794"/>
      <c r="PNI88" s="794"/>
      <c r="PNJ88" s="794"/>
      <c r="PNK88" s="794"/>
      <c r="PNL88" s="794"/>
      <c r="PNM88" s="794"/>
      <c r="PNN88" s="794"/>
      <c r="PNO88" s="794"/>
      <c r="PNP88" s="794"/>
      <c r="PNQ88" s="794"/>
      <c r="PNR88" s="794"/>
      <c r="PNS88" s="794"/>
      <c r="PNT88" s="794"/>
      <c r="PNU88" s="794"/>
      <c r="PNV88" s="794"/>
      <c r="PNW88" s="794"/>
      <c r="PNX88" s="794"/>
      <c r="PNY88" s="794"/>
      <c r="PNZ88" s="794"/>
      <c r="POA88" s="794"/>
      <c r="POB88" s="794"/>
      <c r="POC88" s="794"/>
      <c r="POD88" s="794"/>
      <c r="POE88" s="794"/>
      <c r="POF88" s="794"/>
      <c r="POG88" s="794"/>
      <c r="POH88" s="794"/>
      <c r="POI88" s="794"/>
      <c r="POJ88" s="794"/>
      <c r="POK88" s="794"/>
      <c r="POL88" s="794"/>
      <c r="POM88" s="794"/>
      <c r="PON88" s="794"/>
      <c r="POO88" s="794"/>
      <c r="POP88" s="794"/>
      <c r="POQ88" s="794"/>
      <c r="POR88" s="794"/>
      <c r="POS88" s="794"/>
      <c r="POT88" s="794"/>
      <c r="POU88" s="794"/>
      <c r="POV88" s="794"/>
      <c r="POW88" s="794"/>
      <c r="POX88" s="794"/>
      <c r="POY88" s="794"/>
      <c r="POZ88" s="794"/>
      <c r="PPA88" s="794"/>
      <c r="PPB88" s="794"/>
      <c r="PPC88" s="794"/>
      <c r="PPD88" s="794"/>
      <c r="PPE88" s="794"/>
      <c r="PPF88" s="794"/>
      <c r="PPG88" s="794"/>
      <c r="PPH88" s="794"/>
      <c r="PPI88" s="794"/>
      <c r="PPJ88" s="794"/>
      <c r="PPK88" s="794"/>
      <c r="PPL88" s="794"/>
      <c r="PPM88" s="794"/>
      <c r="PPN88" s="794"/>
      <c r="PPO88" s="794"/>
      <c r="PPP88" s="794"/>
      <c r="PPQ88" s="794"/>
      <c r="PPR88" s="794"/>
      <c r="PPS88" s="794"/>
      <c r="PPT88" s="794"/>
      <c r="PPU88" s="794"/>
      <c r="PPV88" s="794"/>
      <c r="PPW88" s="794"/>
      <c r="PPX88" s="794"/>
      <c r="PPY88" s="794"/>
      <c r="PPZ88" s="794"/>
      <c r="PQA88" s="794"/>
      <c r="PQB88" s="794"/>
      <c r="PQC88" s="794"/>
      <c r="PQD88" s="794"/>
      <c r="PQE88" s="794"/>
      <c r="PQF88" s="794"/>
      <c r="PQG88" s="794"/>
      <c r="PQH88" s="794"/>
      <c r="PQI88" s="794"/>
      <c r="PQJ88" s="794"/>
      <c r="PQK88" s="794"/>
      <c r="PQL88" s="794"/>
      <c r="PQM88" s="794"/>
      <c r="PQN88" s="794"/>
      <c r="PQO88" s="794"/>
      <c r="PQP88" s="794"/>
      <c r="PQQ88" s="794"/>
      <c r="PQR88" s="794"/>
      <c r="PQS88" s="794"/>
      <c r="PQT88" s="794"/>
      <c r="PQU88" s="794"/>
      <c r="PQV88" s="794"/>
      <c r="PQW88" s="794"/>
      <c r="PQX88" s="794"/>
      <c r="PQY88" s="794"/>
      <c r="PQZ88" s="794"/>
      <c r="PRA88" s="794"/>
      <c r="PRB88" s="794"/>
      <c r="PRC88" s="794"/>
      <c r="PRD88" s="794"/>
      <c r="PRE88" s="794"/>
      <c r="PRF88" s="794"/>
      <c r="PRG88" s="794"/>
      <c r="PRH88" s="794"/>
      <c r="PRI88" s="794"/>
      <c r="PRJ88" s="794"/>
      <c r="PRK88" s="794"/>
      <c r="PRL88" s="794"/>
      <c r="PRM88" s="794"/>
      <c r="PRN88" s="794"/>
      <c r="PRO88" s="794"/>
      <c r="PRP88" s="794"/>
      <c r="PRQ88" s="794"/>
      <c r="PRR88" s="794"/>
      <c r="PRS88" s="794"/>
      <c r="PRT88" s="794"/>
      <c r="PRU88" s="794"/>
      <c r="PRV88" s="794"/>
      <c r="PRW88" s="794"/>
      <c r="PRX88" s="794"/>
      <c r="PRY88" s="794"/>
      <c r="PRZ88" s="794"/>
      <c r="PSA88" s="794"/>
      <c r="PSB88" s="794"/>
      <c r="PSC88" s="794"/>
      <c r="PSD88" s="794"/>
      <c r="PSE88" s="794"/>
      <c r="PSF88" s="794"/>
      <c r="PSG88" s="794"/>
      <c r="PSH88" s="794"/>
      <c r="PSI88" s="794"/>
      <c r="PSJ88" s="794"/>
      <c r="PSK88" s="794"/>
      <c r="PSL88" s="794"/>
      <c r="PSM88" s="794"/>
      <c r="PSN88" s="794"/>
      <c r="PSO88" s="794"/>
      <c r="PSP88" s="794"/>
      <c r="PSQ88" s="794"/>
      <c r="PSR88" s="794"/>
      <c r="PSS88" s="794"/>
      <c r="PST88" s="794"/>
      <c r="PSU88" s="794"/>
      <c r="PSV88" s="794"/>
      <c r="PSW88" s="794"/>
      <c r="PSX88" s="794"/>
      <c r="PSY88" s="794"/>
      <c r="PSZ88" s="794"/>
      <c r="PTA88" s="794"/>
      <c r="PTB88" s="794"/>
      <c r="PTC88" s="794"/>
      <c r="PTD88" s="794"/>
      <c r="PTE88" s="794"/>
      <c r="PTF88" s="794"/>
      <c r="PTG88" s="794"/>
      <c r="PTH88" s="794"/>
      <c r="PTI88" s="794"/>
      <c r="PTJ88" s="794"/>
      <c r="PTK88" s="794"/>
      <c r="PTL88" s="794"/>
      <c r="PTM88" s="794"/>
      <c r="PTN88" s="794"/>
      <c r="PTO88" s="794"/>
      <c r="PTP88" s="794"/>
      <c r="PTQ88" s="794"/>
      <c r="PTR88" s="794"/>
      <c r="PTS88" s="794"/>
      <c r="PTT88" s="794"/>
      <c r="PTU88" s="794"/>
      <c r="PTV88" s="794"/>
      <c r="PTW88" s="794"/>
      <c r="PTX88" s="794"/>
      <c r="PTY88" s="794"/>
      <c r="PTZ88" s="794"/>
      <c r="PUA88" s="794"/>
      <c r="PUB88" s="794"/>
      <c r="PUC88" s="794"/>
      <c r="PUD88" s="794"/>
      <c r="PUE88" s="794"/>
      <c r="PUF88" s="794"/>
      <c r="PUG88" s="794"/>
      <c r="PUH88" s="794"/>
      <c r="PUI88" s="794"/>
      <c r="PUJ88" s="794"/>
      <c r="PUK88" s="794"/>
      <c r="PUL88" s="794"/>
      <c r="PUM88" s="794"/>
      <c r="PUN88" s="794"/>
      <c r="PUO88" s="794"/>
      <c r="PUP88" s="794"/>
      <c r="PUQ88" s="794"/>
      <c r="PUR88" s="794"/>
      <c r="PUS88" s="794"/>
      <c r="PUT88" s="794"/>
      <c r="PUU88" s="794"/>
      <c r="PUV88" s="794"/>
      <c r="PUW88" s="794"/>
      <c r="PUX88" s="794"/>
      <c r="PUY88" s="794"/>
      <c r="PUZ88" s="794"/>
      <c r="PVA88" s="794"/>
      <c r="PVB88" s="794"/>
      <c r="PVC88" s="794"/>
      <c r="PVD88" s="794"/>
      <c r="PVE88" s="794"/>
      <c r="PVF88" s="794"/>
      <c r="PVG88" s="794"/>
      <c r="PVH88" s="794"/>
      <c r="PVI88" s="794"/>
      <c r="PVJ88" s="794"/>
      <c r="PVK88" s="794"/>
      <c r="PVL88" s="794"/>
      <c r="PVM88" s="794"/>
      <c r="PVN88" s="794"/>
      <c r="PVO88" s="794"/>
      <c r="PVP88" s="794"/>
      <c r="PVQ88" s="794"/>
      <c r="PVR88" s="794"/>
      <c r="PVS88" s="794"/>
      <c r="PVT88" s="794"/>
      <c r="PVU88" s="794"/>
      <c r="PVV88" s="794"/>
      <c r="PVW88" s="794"/>
      <c r="PVX88" s="794"/>
      <c r="PVY88" s="794"/>
      <c r="PVZ88" s="794"/>
      <c r="PWA88" s="794"/>
      <c r="PWB88" s="794"/>
      <c r="PWC88" s="794"/>
      <c r="PWD88" s="794"/>
      <c r="PWE88" s="794"/>
      <c r="PWF88" s="794"/>
      <c r="PWG88" s="794"/>
      <c r="PWH88" s="794"/>
      <c r="PWI88" s="794"/>
      <c r="PWJ88" s="794"/>
      <c r="PWK88" s="794"/>
      <c r="PWL88" s="794"/>
      <c r="PWM88" s="794"/>
      <c r="PWN88" s="794"/>
      <c r="PWO88" s="794"/>
      <c r="PWP88" s="794"/>
      <c r="PWQ88" s="794"/>
      <c r="PWR88" s="794"/>
      <c r="PWS88" s="794"/>
      <c r="PWT88" s="794"/>
      <c r="PWU88" s="794"/>
      <c r="PWV88" s="794"/>
      <c r="PWW88" s="794"/>
      <c r="PWX88" s="794"/>
      <c r="PWY88" s="794"/>
      <c r="PWZ88" s="794"/>
      <c r="PXA88" s="794"/>
      <c r="PXB88" s="794"/>
      <c r="PXC88" s="794"/>
      <c r="PXD88" s="794"/>
      <c r="PXE88" s="794"/>
      <c r="PXF88" s="794"/>
      <c r="PXG88" s="794"/>
      <c r="PXH88" s="794"/>
      <c r="PXI88" s="794"/>
      <c r="PXJ88" s="794"/>
      <c r="PXK88" s="794"/>
      <c r="PXL88" s="794"/>
      <c r="PXM88" s="794"/>
      <c r="PXN88" s="794"/>
      <c r="PXO88" s="794"/>
      <c r="PXP88" s="794"/>
      <c r="PXQ88" s="794"/>
      <c r="PXR88" s="794"/>
      <c r="PXS88" s="794"/>
      <c r="PXT88" s="794"/>
      <c r="PXU88" s="794"/>
      <c r="PXV88" s="794"/>
      <c r="PXW88" s="794"/>
      <c r="PXX88" s="794"/>
      <c r="PXY88" s="794"/>
      <c r="PXZ88" s="794"/>
      <c r="PYA88" s="794"/>
      <c r="PYB88" s="794"/>
      <c r="PYC88" s="794"/>
      <c r="PYD88" s="794"/>
      <c r="PYE88" s="794"/>
      <c r="PYF88" s="794"/>
      <c r="PYG88" s="794"/>
      <c r="PYH88" s="794"/>
      <c r="PYI88" s="794"/>
      <c r="PYJ88" s="794"/>
      <c r="PYK88" s="794"/>
      <c r="PYL88" s="794"/>
      <c r="PYM88" s="794"/>
      <c r="PYN88" s="794"/>
      <c r="PYO88" s="794"/>
      <c r="PYP88" s="794"/>
      <c r="PYQ88" s="794"/>
      <c r="PYR88" s="794"/>
      <c r="PYS88" s="794"/>
      <c r="PYT88" s="794"/>
      <c r="PYU88" s="794"/>
      <c r="PYV88" s="794"/>
      <c r="PYW88" s="794"/>
      <c r="PYX88" s="794"/>
      <c r="PYY88" s="794"/>
      <c r="PYZ88" s="794"/>
      <c r="PZA88" s="794"/>
      <c r="PZB88" s="794"/>
      <c r="PZC88" s="794"/>
      <c r="PZD88" s="794"/>
      <c r="PZE88" s="794"/>
      <c r="PZF88" s="794"/>
      <c r="PZG88" s="794"/>
      <c r="PZH88" s="794"/>
      <c r="PZI88" s="794"/>
      <c r="PZJ88" s="794"/>
      <c r="PZK88" s="794"/>
      <c r="PZL88" s="794"/>
      <c r="PZM88" s="794"/>
      <c r="PZN88" s="794"/>
      <c r="PZO88" s="794"/>
      <c r="PZP88" s="794"/>
      <c r="PZQ88" s="794"/>
      <c r="PZR88" s="794"/>
      <c r="PZS88" s="794"/>
      <c r="PZT88" s="794"/>
      <c r="PZU88" s="794"/>
      <c r="PZV88" s="794"/>
      <c r="PZW88" s="794"/>
      <c r="PZX88" s="794"/>
      <c r="PZY88" s="794"/>
      <c r="PZZ88" s="794"/>
      <c r="QAA88" s="794"/>
      <c r="QAB88" s="794"/>
      <c r="QAC88" s="794"/>
      <c r="QAD88" s="794"/>
      <c r="QAE88" s="794"/>
      <c r="QAF88" s="794"/>
      <c r="QAG88" s="794"/>
      <c r="QAH88" s="794"/>
      <c r="QAI88" s="794"/>
      <c r="QAJ88" s="794"/>
      <c r="QAK88" s="794"/>
      <c r="QAL88" s="794"/>
      <c r="QAM88" s="794"/>
      <c r="QAN88" s="794"/>
      <c r="QAO88" s="794"/>
      <c r="QAP88" s="794"/>
      <c r="QAQ88" s="794"/>
      <c r="QAR88" s="794"/>
      <c r="QAS88" s="794"/>
      <c r="QAT88" s="794"/>
      <c r="QAU88" s="794"/>
      <c r="QAV88" s="794"/>
      <c r="QAW88" s="794"/>
      <c r="QAX88" s="794"/>
      <c r="QAY88" s="794"/>
      <c r="QAZ88" s="794"/>
      <c r="QBA88" s="794"/>
      <c r="QBB88" s="794"/>
      <c r="QBC88" s="794"/>
      <c r="QBD88" s="794"/>
      <c r="QBE88" s="794"/>
      <c r="QBF88" s="794"/>
      <c r="QBG88" s="794"/>
      <c r="QBH88" s="794"/>
      <c r="QBI88" s="794"/>
      <c r="QBJ88" s="794"/>
      <c r="QBK88" s="794"/>
      <c r="QBL88" s="794"/>
      <c r="QBM88" s="794"/>
      <c r="QBN88" s="794"/>
      <c r="QBO88" s="794"/>
      <c r="QBP88" s="794"/>
      <c r="QBQ88" s="794"/>
      <c r="QBR88" s="794"/>
      <c r="QBS88" s="794"/>
      <c r="QBT88" s="794"/>
      <c r="QBU88" s="794"/>
      <c r="QBV88" s="794"/>
      <c r="QBW88" s="794"/>
      <c r="QBX88" s="794"/>
      <c r="QBY88" s="794"/>
      <c r="QBZ88" s="794"/>
      <c r="QCA88" s="794"/>
      <c r="QCB88" s="794"/>
      <c r="QCC88" s="794"/>
      <c r="QCD88" s="794"/>
      <c r="QCE88" s="794"/>
      <c r="QCF88" s="794"/>
      <c r="QCG88" s="794"/>
      <c r="QCH88" s="794"/>
      <c r="QCI88" s="794"/>
      <c r="QCJ88" s="794"/>
      <c r="QCK88" s="794"/>
      <c r="QCL88" s="794"/>
      <c r="QCM88" s="794"/>
      <c r="QCN88" s="794"/>
      <c r="QCO88" s="794"/>
      <c r="QCP88" s="794"/>
      <c r="QCQ88" s="794"/>
      <c r="QCR88" s="794"/>
      <c r="QCS88" s="794"/>
      <c r="QCT88" s="794"/>
      <c r="QCU88" s="794"/>
      <c r="QCV88" s="794"/>
      <c r="QCW88" s="794"/>
      <c r="QCX88" s="794"/>
      <c r="QCY88" s="794"/>
      <c r="QCZ88" s="794"/>
      <c r="QDA88" s="794"/>
      <c r="QDB88" s="794"/>
      <c r="QDC88" s="794"/>
      <c r="QDD88" s="794"/>
      <c r="QDE88" s="794"/>
      <c r="QDF88" s="794"/>
      <c r="QDG88" s="794"/>
      <c r="QDH88" s="794"/>
      <c r="QDI88" s="794"/>
      <c r="QDJ88" s="794"/>
      <c r="QDK88" s="794"/>
      <c r="QDL88" s="794"/>
      <c r="QDM88" s="794"/>
      <c r="QDN88" s="794"/>
      <c r="QDO88" s="794"/>
      <c r="QDP88" s="794"/>
      <c r="QDQ88" s="794"/>
      <c r="QDR88" s="794"/>
      <c r="QDS88" s="794"/>
      <c r="QDT88" s="794"/>
      <c r="QDU88" s="794"/>
      <c r="QDV88" s="794"/>
      <c r="QDW88" s="794"/>
      <c r="QDX88" s="794"/>
      <c r="QDY88" s="794"/>
      <c r="QDZ88" s="794"/>
      <c r="QEA88" s="794"/>
      <c r="QEB88" s="794"/>
      <c r="QEC88" s="794"/>
      <c r="QED88" s="794"/>
      <c r="QEE88" s="794"/>
      <c r="QEF88" s="794"/>
      <c r="QEG88" s="794"/>
      <c r="QEH88" s="794"/>
      <c r="QEI88" s="794"/>
      <c r="QEJ88" s="794"/>
      <c r="QEK88" s="794"/>
      <c r="QEL88" s="794"/>
      <c r="QEM88" s="794"/>
      <c r="QEN88" s="794"/>
      <c r="QEO88" s="794"/>
      <c r="QEP88" s="794"/>
      <c r="QEQ88" s="794"/>
      <c r="QER88" s="794"/>
      <c r="QES88" s="794"/>
      <c r="QET88" s="794"/>
      <c r="QEU88" s="794"/>
      <c r="QEV88" s="794"/>
      <c r="QEW88" s="794"/>
      <c r="QEX88" s="794"/>
      <c r="QEY88" s="794"/>
      <c r="QEZ88" s="794"/>
      <c r="QFA88" s="794"/>
      <c r="QFB88" s="794"/>
      <c r="QFC88" s="794"/>
      <c r="QFD88" s="794"/>
      <c r="QFE88" s="794"/>
      <c r="QFF88" s="794"/>
      <c r="QFG88" s="794"/>
      <c r="QFH88" s="794"/>
      <c r="QFI88" s="794"/>
      <c r="QFJ88" s="794"/>
      <c r="QFK88" s="794"/>
      <c r="QFL88" s="794"/>
      <c r="QFM88" s="794"/>
      <c r="QFN88" s="794"/>
      <c r="QFO88" s="794"/>
      <c r="QFP88" s="794"/>
      <c r="QFQ88" s="794"/>
      <c r="QFR88" s="794"/>
      <c r="QFS88" s="794"/>
      <c r="QFT88" s="794"/>
      <c r="QFU88" s="794"/>
      <c r="QFV88" s="794"/>
      <c r="QFW88" s="794"/>
      <c r="QFX88" s="794"/>
      <c r="QFY88" s="794"/>
      <c r="QFZ88" s="794"/>
      <c r="QGA88" s="794"/>
      <c r="QGB88" s="794"/>
      <c r="QGC88" s="794"/>
      <c r="QGD88" s="794"/>
      <c r="QGE88" s="794"/>
      <c r="QGF88" s="794"/>
      <c r="QGG88" s="794"/>
      <c r="QGH88" s="794"/>
      <c r="QGI88" s="794"/>
      <c r="QGJ88" s="794"/>
      <c r="QGK88" s="794"/>
      <c r="QGL88" s="794"/>
      <c r="QGM88" s="794"/>
      <c r="QGN88" s="794"/>
      <c r="QGO88" s="794"/>
      <c r="QGP88" s="794"/>
      <c r="QGQ88" s="794"/>
      <c r="QGR88" s="794"/>
      <c r="QGS88" s="794"/>
      <c r="QGT88" s="794"/>
      <c r="QGU88" s="794"/>
      <c r="QGV88" s="794"/>
      <c r="QGW88" s="794"/>
      <c r="QGX88" s="794"/>
      <c r="QGY88" s="794"/>
      <c r="QGZ88" s="794"/>
      <c r="QHA88" s="794"/>
      <c r="QHB88" s="794"/>
      <c r="QHC88" s="794"/>
      <c r="QHD88" s="794"/>
      <c r="QHE88" s="794"/>
      <c r="QHF88" s="794"/>
      <c r="QHG88" s="794"/>
      <c r="QHH88" s="794"/>
      <c r="QHI88" s="794"/>
      <c r="QHJ88" s="794"/>
      <c r="QHK88" s="794"/>
      <c r="QHL88" s="794"/>
      <c r="QHM88" s="794"/>
      <c r="QHN88" s="794"/>
      <c r="QHO88" s="794"/>
      <c r="QHP88" s="794"/>
      <c r="QHQ88" s="794"/>
      <c r="QHR88" s="794"/>
      <c r="QHS88" s="794"/>
      <c r="QHT88" s="794"/>
      <c r="QHU88" s="794"/>
      <c r="QHV88" s="794"/>
      <c r="QHW88" s="794"/>
      <c r="QHX88" s="794"/>
      <c r="QHY88" s="794"/>
      <c r="QHZ88" s="794"/>
      <c r="QIA88" s="794"/>
      <c r="QIB88" s="794"/>
      <c r="QIC88" s="794"/>
      <c r="QID88" s="794"/>
      <c r="QIE88" s="794"/>
      <c r="QIF88" s="794"/>
      <c r="QIG88" s="794"/>
      <c r="QIH88" s="794"/>
      <c r="QII88" s="794"/>
      <c r="QIJ88" s="794"/>
      <c r="QIK88" s="794"/>
      <c r="QIL88" s="794"/>
      <c r="QIM88" s="794"/>
      <c r="QIN88" s="794"/>
      <c r="QIO88" s="794"/>
      <c r="QIP88" s="794"/>
      <c r="QIQ88" s="794"/>
      <c r="QIR88" s="794"/>
      <c r="QIS88" s="794"/>
      <c r="QIT88" s="794"/>
      <c r="QIU88" s="794"/>
      <c r="QIV88" s="794"/>
      <c r="QIW88" s="794"/>
      <c r="QIX88" s="794"/>
      <c r="QIY88" s="794"/>
      <c r="QIZ88" s="794"/>
      <c r="QJA88" s="794"/>
      <c r="QJB88" s="794"/>
      <c r="QJC88" s="794"/>
      <c r="QJD88" s="794"/>
      <c r="QJE88" s="794"/>
      <c r="QJF88" s="794"/>
      <c r="QJG88" s="794"/>
      <c r="QJH88" s="794"/>
      <c r="QJI88" s="794"/>
      <c r="QJJ88" s="794"/>
      <c r="QJK88" s="794"/>
      <c r="QJL88" s="794"/>
      <c r="QJM88" s="794"/>
      <c r="QJN88" s="794"/>
      <c r="QJO88" s="794"/>
      <c r="QJP88" s="794"/>
      <c r="QJQ88" s="794"/>
      <c r="QJR88" s="794"/>
      <c r="QJS88" s="794"/>
      <c r="QJT88" s="794"/>
      <c r="QJU88" s="794"/>
      <c r="QJV88" s="794"/>
      <c r="QJW88" s="794"/>
      <c r="QJX88" s="794"/>
      <c r="QJY88" s="794"/>
      <c r="QJZ88" s="794"/>
      <c r="QKA88" s="794"/>
      <c r="QKB88" s="794"/>
      <c r="QKC88" s="794"/>
      <c r="QKD88" s="794"/>
      <c r="QKE88" s="794"/>
      <c r="QKF88" s="794"/>
      <c r="QKG88" s="794"/>
      <c r="QKH88" s="794"/>
      <c r="QKI88" s="794"/>
      <c r="QKJ88" s="794"/>
      <c r="QKK88" s="794"/>
      <c r="QKL88" s="794"/>
      <c r="QKM88" s="794"/>
      <c r="QKN88" s="794"/>
      <c r="QKO88" s="794"/>
      <c r="QKP88" s="794"/>
      <c r="QKQ88" s="794"/>
      <c r="QKR88" s="794"/>
      <c r="QKS88" s="794"/>
      <c r="QKT88" s="794"/>
      <c r="QKU88" s="794"/>
      <c r="QKV88" s="794"/>
      <c r="QKW88" s="794"/>
      <c r="QKX88" s="794"/>
      <c r="QKY88" s="794"/>
      <c r="QKZ88" s="794"/>
      <c r="QLA88" s="794"/>
      <c r="QLB88" s="794"/>
      <c r="QLC88" s="794"/>
      <c r="QLD88" s="794"/>
      <c r="QLE88" s="794"/>
      <c r="QLF88" s="794"/>
      <c r="QLG88" s="794"/>
      <c r="QLH88" s="794"/>
      <c r="QLI88" s="794"/>
      <c r="QLJ88" s="794"/>
      <c r="QLK88" s="794"/>
      <c r="QLL88" s="794"/>
      <c r="QLM88" s="794"/>
      <c r="QLN88" s="794"/>
      <c r="QLO88" s="794"/>
      <c r="QLP88" s="794"/>
      <c r="QLQ88" s="794"/>
      <c r="QLR88" s="794"/>
      <c r="QLS88" s="794"/>
      <c r="QLT88" s="794"/>
      <c r="QLU88" s="794"/>
      <c r="QLV88" s="794"/>
      <c r="QLW88" s="794"/>
      <c r="QLX88" s="794"/>
      <c r="QLY88" s="794"/>
      <c r="QLZ88" s="794"/>
      <c r="QMA88" s="794"/>
      <c r="QMB88" s="794"/>
      <c r="QMC88" s="794"/>
      <c r="QMD88" s="794"/>
      <c r="QME88" s="794"/>
      <c r="QMF88" s="794"/>
      <c r="QMG88" s="794"/>
      <c r="QMH88" s="794"/>
      <c r="QMI88" s="794"/>
      <c r="QMJ88" s="794"/>
      <c r="QMK88" s="794"/>
      <c r="QML88" s="794"/>
      <c r="QMM88" s="794"/>
      <c r="QMN88" s="794"/>
      <c r="QMO88" s="794"/>
      <c r="QMP88" s="794"/>
      <c r="QMQ88" s="794"/>
      <c r="QMR88" s="794"/>
      <c r="QMS88" s="794"/>
      <c r="QMT88" s="794"/>
      <c r="QMU88" s="794"/>
      <c r="QMV88" s="794"/>
      <c r="QMW88" s="794"/>
      <c r="QMX88" s="794"/>
      <c r="QMY88" s="794"/>
      <c r="QMZ88" s="794"/>
      <c r="QNA88" s="794"/>
      <c r="QNB88" s="794"/>
      <c r="QNC88" s="794"/>
      <c r="QND88" s="794"/>
      <c r="QNE88" s="794"/>
      <c r="QNF88" s="794"/>
      <c r="QNG88" s="794"/>
      <c r="QNH88" s="794"/>
      <c r="QNI88" s="794"/>
      <c r="QNJ88" s="794"/>
      <c r="QNK88" s="794"/>
      <c r="QNL88" s="794"/>
      <c r="QNM88" s="794"/>
      <c r="QNN88" s="794"/>
      <c r="QNO88" s="794"/>
      <c r="QNP88" s="794"/>
      <c r="QNQ88" s="794"/>
      <c r="QNR88" s="794"/>
      <c r="QNS88" s="794"/>
      <c r="QNT88" s="794"/>
      <c r="QNU88" s="794"/>
      <c r="QNV88" s="794"/>
      <c r="QNW88" s="794"/>
      <c r="QNX88" s="794"/>
      <c r="QNY88" s="794"/>
      <c r="QNZ88" s="794"/>
      <c r="QOA88" s="794"/>
      <c r="QOB88" s="794"/>
      <c r="QOC88" s="794"/>
      <c r="QOD88" s="794"/>
      <c r="QOE88" s="794"/>
      <c r="QOF88" s="794"/>
      <c r="QOG88" s="794"/>
      <c r="QOH88" s="794"/>
      <c r="QOI88" s="794"/>
      <c r="QOJ88" s="794"/>
      <c r="QOK88" s="794"/>
      <c r="QOL88" s="794"/>
      <c r="QOM88" s="794"/>
      <c r="QON88" s="794"/>
      <c r="QOO88" s="794"/>
      <c r="QOP88" s="794"/>
      <c r="QOQ88" s="794"/>
      <c r="QOR88" s="794"/>
      <c r="QOS88" s="794"/>
      <c r="QOT88" s="794"/>
      <c r="QOU88" s="794"/>
      <c r="QOV88" s="794"/>
      <c r="QOW88" s="794"/>
      <c r="QOX88" s="794"/>
      <c r="QOY88" s="794"/>
      <c r="QOZ88" s="794"/>
      <c r="QPA88" s="794"/>
      <c r="QPB88" s="794"/>
      <c r="QPC88" s="794"/>
      <c r="QPD88" s="794"/>
      <c r="QPE88" s="794"/>
      <c r="QPF88" s="794"/>
      <c r="QPG88" s="794"/>
      <c r="QPH88" s="794"/>
      <c r="QPI88" s="794"/>
      <c r="QPJ88" s="794"/>
      <c r="QPK88" s="794"/>
      <c r="QPL88" s="794"/>
      <c r="QPM88" s="794"/>
      <c r="QPN88" s="794"/>
      <c r="QPO88" s="794"/>
      <c r="QPP88" s="794"/>
      <c r="QPQ88" s="794"/>
      <c r="QPR88" s="794"/>
      <c r="QPS88" s="794"/>
      <c r="QPT88" s="794"/>
      <c r="QPU88" s="794"/>
      <c r="QPV88" s="794"/>
      <c r="QPW88" s="794"/>
      <c r="QPX88" s="794"/>
      <c r="QPY88" s="794"/>
      <c r="QPZ88" s="794"/>
      <c r="QQA88" s="794"/>
      <c r="QQB88" s="794"/>
      <c r="QQC88" s="794"/>
      <c r="QQD88" s="794"/>
      <c r="QQE88" s="794"/>
      <c r="QQF88" s="794"/>
      <c r="QQG88" s="794"/>
      <c r="QQH88" s="794"/>
      <c r="QQI88" s="794"/>
      <c r="QQJ88" s="794"/>
      <c r="QQK88" s="794"/>
      <c r="QQL88" s="794"/>
      <c r="QQM88" s="794"/>
      <c r="QQN88" s="794"/>
      <c r="QQO88" s="794"/>
      <c r="QQP88" s="794"/>
      <c r="QQQ88" s="794"/>
      <c r="QQR88" s="794"/>
      <c r="QQS88" s="794"/>
      <c r="QQT88" s="794"/>
      <c r="QQU88" s="794"/>
      <c r="QQV88" s="794"/>
      <c r="QQW88" s="794"/>
      <c r="QQX88" s="794"/>
      <c r="QQY88" s="794"/>
      <c r="QQZ88" s="794"/>
      <c r="QRA88" s="794"/>
      <c r="QRB88" s="794"/>
      <c r="QRC88" s="794"/>
      <c r="QRD88" s="794"/>
      <c r="QRE88" s="794"/>
      <c r="QRF88" s="794"/>
      <c r="QRG88" s="794"/>
      <c r="QRH88" s="794"/>
      <c r="QRI88" s="794"/>
      <c r="QRJ88" s="794"/>
      <c r="QRK88" s="794"/>
      <c r="QRL88" s="794"/>
      <c r="QRM88" s="794"/>
      <c r="QRN88" s="794"/>
      <c r="QRO88" s="794"/>
      <c r="QRP88" s="794"/>
      <c r="QRQ88" s="794"/>
      <c r="QRR88" s="794"/>
      <c r="QRS88" s="794"/>
      <c r="QRT88" s="794"/>
      <c r="QRU88" s="794"/>
      <c r="QRV88" s="794"/>
      <c r="QRW88" s="794"/>
      <c r="QRX88" s="794"/>
      <c r="QRY88" s="794"/>
      <c r="QRZ88" s="794"/>
      <c r="QSA88" s="794"/>
      <c r="QSB88" s="794"/>
      <c r="QSC88" s="794"/>
      <c r="QSD88" s="794"/>
      <c r="QSE88" s="794"/>
      <c r="QSF88" s="794"/>
      <c r="QSG88" s="794"/>
      <c r="QSH88" s="794"/>
      <c r="QSI88" s="794"/>
      <c r="QSJ88" s="794"/>
      <c r="QSK88" s="794"/>
      <c r="QSL88" s="794"/>
      <c r="QSM88" s="794"/>
      <c r="QSN88" s="794"/>
      <c r="QSO88" s="794"/>
      <c r="QSP88" s="794"/>
      <c r="QSQ88" s="794"/>
      <c r="QSR88" s="794"/>
      <c r="QSS88" s="794"/>
      <c r="QST88" s="794"/>
      <c r="QSU88" s="794"/>
      <c r="QSV88" s="794"/>
      <c r="QSW88" s="794"/>
      <c r="QSX88" s="794"/>
      <c r="QSY88" s="794"/>
      <c r="QSZ88" s="794"/>
      <c r="QTA88" s="794"/>
      <c r="QTB88" s="794"/>
      <c r="QTC88" s="794"/>
      <c r="QTD88" s="794"/>
      <c r="QTE88" s="794"/>
      <c r="QTF88" s="794"/>
      <c r="QTG88" s="794"/>
      <c r="QTH88" s="794"/>
      <c r="QTI88" s="794"/>
      <c r="QTJ88" s="794"/>
      <c r="QTK88" s="794"/>
      <c r="QTL88" s="794"/>
      <c r="QTM88" s="794"/>
      <c r="QTN88" s="794"/>
      <c r="QTO88" s="794"/>
      <c r="QTP88" s="794"/>
      <c r="QTQ88" s="794"/>
      <c r="QTR88" s="794"/>
      <c r="QTS88" s="794"/>
      <c r="QTT88" s="794"/>
      <c r="QTU88" s="794"/>
      <c r="QTV88" s="794"/>
      <c r="QTW88" s="794"/>
      <c r="QTX88" s="794"/>
      <c r="QTY88" s="794"/>
      <c r="QTZ88" s="794"/>
      <c r="QUA88" s="794"/>
      <c r="QUB88" s="794"/>
      <c r="QUC88" s="794"/>
      <c r="QUD88" s="794"/>
      <c r="QUE88" s="794"/>
      <c r="QUF88" s="794"/>
      <c r="QUG88" s="794"/>
      <c r="QUH88" s="794"/>
      <c r="QUI88" s="794"/>
      <c r="QUJ88" s="794"/>
      <c r="QUK88" s="794"/>
      <c r="QUL88" s="794"/>
      <c r="QUM88" s="794"/>
      <c r="QUN88" s="794"/>
      <c r="QUO88" s="794"/>
      <c r="QUP88" s="794"/>
      <c r="QUQ88" s="794"/>
      <c r="QUR88" s="794"/>
      <c r="QUS88" s="794"/>
      <c r="QUT88" s="794"/>
      <c r="QUU88" s="794"/>
      <c r="QUV88" s="794"/>
      <c r="QUW88" s="794"/>
      <c r="QUX88" s="794"/>
      <c r="QUY88" s="794"/>
      <c r="QUZ88" s="794"/>
      <c r="QVA88" s="794"/>
      <c r="QVB88" s="794"/>
      <c r="QVC88" s="794"/>
      <c r="QVD88" s="794"/>
      <c r="QVE88" s="794"/>
      <c r="QVF88" s="794"/>
      <c r="QVG88" s="794"/>
      <c r="QVH88" s="794"/>
      <c r="QVI88" s="794"/>
      <c r="QVJ88" s="794"/>
      <c r="QVK88" s="794"/>
      <c r="QVL88" s="794"/>
      <c r="QVM88" s="794"/>
      <c r="QVN88" s="794"/>
      <c r="QVO88" s="794"/>
      <c r="QVP88" s="794"/>
      <c r="QVQ88" s="794"/>
      <c r="QVR88" s="794"/>
      <c r="QVS88" s="794"/>
      <c r="QVT88" s="794"/>
      <c r="QVU88" s="794"/>
      <c r="QVV88" s="794"/>
      <c r="QVW88" s="794"/>
      <c r="QVX88" s="794"/>
      <c r="QVY88" s="794"/>
      <c r="QVZ88" s="794"/>
      <c r="QWA88" s="794"/>
      <c r="QWB88" s="794"/>
      <c r="QWC88" s="794"/>
      <c r="QWD88" s="794"/>
      <c r="QWE88" s="794"/>
      <c r="QWF88" s="794"/>
      <c r="QWG88" s="794"/>
      <c r="QWH88" s="794"/>
      <c r="QWI88" s="794"/>
      <c r="QWJ88" s="794"/>
      <c r="QWK88" s="794"/>
      <c r="QWL88" s="794"/>
      <c r="QWM88" s="794"/>
      <c r="QWN88" s="794"/>
      <c r="QWO88" s="794"/>
      <c r="QWP88" s="794"/>
      <c r="QWQ88" s="794"/>
      <c r="QWR88" s="794"/>
      <c r="QWS88" s="794"/>
      <c r="QWT88" s="794"/>
      <c r="QWU88" s="794"/>
      <c r="QWV88" s="794"/>
      <c r="QWW88" s="794"/>
      <c r="QWX88" s="794"/>
      <c r="QWY88" s="794"/>
      <c r="QWZ88" s="794"/>
      <c r="QXA88" s="794"/>
      <c r="QXB88" s="794"/>
      <c r="QXC88" s="794"/>
      <c r="QXD88" s="794"/>
      <c r="QXE88" s="794"/>
      <c r="QXF88" s="794"/>
      <c r="QXG88" s="794"/>
      <c r="QXH88" s="794"/>
      <c r="QXI88" s="794"/>
      <c r="QXJ88" s="794"/>
      <c r="QXK88" s="794"/>
      <c r="QXL88" s="794"/>
      <c r="QXM88" s="794"/>
      <c r="QXN88" s="794"/>
      <c r="QXO88" s="794"/>
      <c r="QXP88" s="794"/>
      <c r="QXQ88" s="794"/>
      <c r="QXR88" s="794"/>
      <c r="QXS88" s="794"/>
      <c r="QXT88" s="794"/>
      <c r="QXU88" s="794"/>
      <c r="QXV88" s="794"/>
      <c r="QXW88" s="794"/>
      <c r="QXX88" s="794"/>
      <c r="QXY88" s="794"/>
      <c r="QXZ88" s="794"/>
      <c r="QYA88" s="794"/>
      <c r="QYB88" s="794"/>
      <c r="QYC88" s="794"/>
      <c r="QYD88" s="794"/>
      <c r="QYE88" s="794"/>
      <c r="QYF88" s="794"/>
      <c r="QYG88" s="794"/>
      <c r="QYH88" s="794"/>
      <c r="QYI88" s="794"/>
      <c r="QYJ88" s="794"/>
      <c r="QYK88" s="794"/>
      <c r="QYL88" s="794"/>
      <c r="QYM88" s="794"/>
      <c r="QYN88" s="794"/>
      <c r="QYO88" s="794"/>
      <c r="QYP88" s="794"/>
      <c r="QYQ88" s="794"/>
      <c r="QYR88" s="794"/>
      <c r="QYS88" s="794"/>
      <c r="QYT88" s="794"/>
      <c r="QYU88" s="794"/>
      <c r="QYV88" s="794"/>
      <c r="QYW88" s="794"/>
      <c r="QYX88" s="794"/>
      <c r="QYY88" s="794"/>
      <c r="QYZ88" s="794"/>
      <c r="QZA88" s="794"/>
      <c r="QZB88" s="794"/>
      <c r="QZC88" s="794"/>
      <c r="QZD88" s="794"/>
      <c r="QZE88" s="794"/>
      <c r="QZF88" s="794"/>
      <c r="QZG88" s="794"/>
      <c r="QZH88" s="794"/>
      <c r="QZI88" s="794"/>
      <c r="QZJ88" s="794"/>
      <c r="QZK88" s="794"/>
      <c r="QZL88" s="794"/>
      <c r="QZM88" s="794"/>
      <c r="QZN88" s="794"/>
      <c r="QZO88" s="794"/>
      <c r="QZP88" s="794"/>
      <c r="QZQ88" s="794"/>
      <c r="QZR88" s="794"/>
      <c r="QZS88" s="794"/>
      <c r="QZT88" s="794"/>
      <c r="QZU88" s="794"/>
      <c r="QZV88" s="794"/>
      <c r="QZW88" s="794"/>
      <c r="QZX88" s="794"/>
      <c r="QZY88" s="794"/>
      <c r="QZZ88" s="794"/>
      <c r="RAA88" s="794"/>
      <c r="RAB88" s="794"/>
      <c r="RAC88" s="794"/>
      <c r="RAD88" s="794"/>
      <c r="RAE88" s="794"/>
      <c r="RAF88" s="794"/>
      <c r="RAG88" s="794"/>
      <c r="RAH88" s="794"/>
      <c r="RAI88" s="794"/>
      <c r="RAJ88" s="794"/>
      <c r="RAK88" s="794"/>
      <c r="RAL88" s="794"/>
      <c r="RAM88" s="794"/>
      <c r="RAN88" s="794"/>
      <c r="RAO88" s="794"/>
      <c r="RAP88" s="794"/>
      <c r="RAQ88" s="794"/>
      <c r="RAR88" s="794"/>
      <c r="RAS88" s="794"/>
      <c r="RAT88" s="794"/>
      <c r="RAU88" s="794"/>
      <c r="RAV88" s="794"/>
      <c r="RAW88" s="794"/>
      <c r="RAX88" s="794"/>
      <c r="RAY88" s="794"/>
      <c r="RAZ88" s="794"/>
      <c r="RBA88" s="794"/>
      <c r="RBB88" s="794"/>
      <c r="RBC88" s="794"/>
      <c r="RBD88" s="794"/>
      <c r="RBE88" s="794"/>
      <c r="RBF88" s="794"/>
      <c r="RBG88" s="794"/>
      <c r="RBH88" s="794"/>
      <c r="RBI88" s="794"/>
      <c r="RBJ88" s="794"/>
      <c r="RBK88" s="794"/>
      <c r="RBL88" s="794"/>
      <c r="RBM88" s="794"/>
      <c r="RBN88" s="794"/>
      <c r="RBO88" s="794"/>
      <c r="RBP88" s="794"/>
      <c r="RBQ88" s="794"/>
      <c r="RBR88" s="794"/>
      <c r="RBS88" s="794"/>
      <c r="RBT88" s="794"/>
      <c r="RBU88" s="794"/>
      <c r="RBV88" s="794"/>
      <c r="RBW88" s="794"/>
      <c r="RBX88" s="794"/>
      <c r="RBY88" s="794"/>
      <c r="RBZ88" s="794"/>
      <c r="RCA88" s="794"/>
      <c r="RCB88" s="794"/>
      <c r="RCC88" s="794"/>
      <c r="RCD88" s="794"/>
      <c r="RCE88" s="794"/>
      <c r="RCF88" s="794"/>
      <c r="RCG88" s="794"/>
      <c r="RCH88" s="794"/>
      <c r="RCI88" s="794"/>
      <c r="RCJ88" s="794"/>
      <c r="RCK88" s="794"/>
      <c r="RCL88" s="794"/>
      <c r="RCM88" s="794"/>
      <c r="RCN88" s="794"/>
      <c r="RCO88" s="794"/>
      <c r="RCP88" s="794"/>
      <c r="RCQ88" s="794"/>
      <c r="RCR88" s="794"/>
      <c r="RCS88" s="794"/>
      <c r="RCT88" s="794"/>
      <c r="RCU88" s="794"/>
      <c r="RCV88" s="794"/>
      <c r="RCW88" s="794"/>
      <c r="RCX88" s="794"/>
      <c r="RCY88" s="794"/>
      <c r="RCZ88" s="794"/>
      <c r="RDA88" s="794"/>
      <c r="RDB88" s="794"/>
      <c r="RDC88" s="794"/>
      <c r="RDD88" s="794"/>
      <c r="RDE88" s="794"/>
      <c r="RDF88" s="794"/>
      <c r="RDG88" s="794"/>
      <c r="RDH88" s="794"/>
      <c r="RDI88" s="794"/>
      <c r="RDJ88" s="794"/>
      <c r="RDK88" s="794"/>
      <c r="RDL88" s="794"/>
      <c r="RDM88" s="794"/>
      <c r="RDN88" s="794"/>
      <c r="RDO88" s="794"/>
      <c r="RDP88" s="794"/>
      <c r="RDQ88" s="794"/>
      <c r="RDR88" s="794"/>
      <c r="RDS88" s="794"/>
      <c r="RDT88" s="794"/>
      <c r="RDU88" s="794"/>
      <c r="RDV88" s="794"/>
      <c r="RDW88" s="794"/>
      <c r="RDX88" s="794"/>
      <c r="RDY88" s="794"/>
      <c r="RDZ88" s="794"/>
      <c r="REA88" s="794"/>
      <c r="REB88" s="794"/>
      <c r="REC88" s="794"/>
      <c r="RED88" s="794"/>
      <c r="REE88" s="794"/>
      <c r="REF88" s="794"/>
      <c r="REG88" s="794"/>
      <c r="REH88" s="794"/>
      <c r="REI88" s="794"/>
      <c r="REJ88" s="794"/>
      <c r="REK88" s="794"/>
      <c r="REL88" s="794"/>
      <c r="REM88" s="794"/>
      <c r="REN88" s="794"/>
      <c r="REO88" s="794"/>
      <c r="REP88" s="794"/>
      <c r="REQ88" s="794"/>
      <c r="RER88" s="794"/>
      <c r="RES88" s="794"/>
      <c r="RET88" s="794"/>
      <c r="REU88" s="794"/>
      <c r="REV88" s="794"/>
      <c r="REW88" s="794"/>
      <c r="REX88" s="794"/>
      <c r="REY88" s="794"/>
      <c r="REZ88" s="794"/>
      <c r="RFA88" s="794"/>
      <c r="RFB88" s="794"/>
      <c r="RFC88" s="794"/>
      <c r="RFD88" s="794"/>
      <c r="RFE88" s="794"/>
      <c r="RFF88" s="794"/>
      <c r="RFG88" s="794"/>
      <c r="RFH88" s="794"/>
      <c r="RFI88" s="794"/>
      <c r="RFJ88" s="794"/>
      <c r="RFK88" s="794"/>
      <c r="RFL88" s="794"/>
      <c r="RFM88" s="794"/>
      <c r="RFN88" s="794"/>
      <c r="RFO88" s="794"/>
      <c r="RFP88" s="794"/>
      <c r="RFQ88" s="794"/>
      <c r="RFR88" s="794"/>
      <c r="RFS88" s="794"/>
      <c r="RFT88" s="794"/>
      <c r="RFU88" s="794"/>
      <c r="RFV88" s="794"/>
      <c r="RFW88" s="794"/>
      <c r="RFX88" s="794"/>
      <c r="RFY88" s="794"/>
      <c r="RFZ88" s="794"/>
      <c r="RGA88" s="794"/>
      <c r="RGB88" s="794"/>
      <c r="RGC88" s="794"/>
      <c r="RGD88" s="794"/>
      <c r="RGE88" s="794"/>
      <c r="RGF88" s="794"/>
      <c r="RGG88" s="794"/>
      <c r="RGH88" s="794"/>
      <c r="RGI88" s="794"/>
      <c r="RGJ88" s="794"/>
      <c r="RGK88" s="794"/>
      <c r="RGL88" s="794"/>
      <c r="RGM88" s="794"/>
      <c r="RGN88" s="794"/>
      <c r="RGO88" s="794"/>
      <c r="RGP88" s="794"/>
      <c r="RGQ88" s="794"/>
      <c r="RGR88" s="794"/>
      <c r="RGS88" s="794"/>
      <c r="RGT88" s="794"/>
      <c r="RGU88" s="794"/>
      <c r="RGV88" s="794"/>
      <c r="RGW88" s="794"/>
      <c r="RGX88" s="794"/>
      <c r="RGY88" s="794"/>
      <c r="RGZ88" s="794"/>
      <c r="RHA88" s="794"/>
      <c r="RHB88" s="794"/>
      <c r="RHC88" s="794"/>
      <c r="RHD88" s="794"/>
      <c r="RHE88" s="794"/>
      <c r="RHF88" s="794"/>
      <c r="RHG88" s="794"/>
      <c r="RHH88" s="794"/>
      <c r="RHI88" s="794"/>
      <c r="RHJ88" s="794"/>
      <c r="RHK88" s="794"/>
      <c r="RHL88" s="794"/>
      <c r="RHM88" s="794"/>
      <c r="RHN88" s="794"/>
      <c r="RHO88" s="794"/>
      <c r="RHP88" s="794"/>
      <c r="RHQ88" s="794"/>
      <c r="RHR88" s="794"/>
      <c r="RHS88" s="794"/>
      <c r="RHT88" s="794"/>
      <c r="RHU88" s="794"/>
      <c r="RHV88" s="794"/>
      <c r="RHW88" s="794"/>
      <c r="RHX88" s="794"/>
      <c r="RHY88" s="794"/>
      <c r="RHZ88" s="794"/>
      <c r="RIA88" s="794"/>
      <c r="RIB88" s="794"/>
      <c r="RIC88" s="794"/>
      <c r="RID88" s="794"/>
      <c r="RIE88" s="794"/>
      <c r="RIF88" s="794"/>
      <c r="RIG88" s="794"/>
      <c r="RIH88" s="794"/>
      <c r="RII88" s="794"/>
      <c r="RIJ88" s="794"/>
      <c r="RIK88" s="794"/>
      <c r="RIL88" s="794"/>
      <c r="RIM88" s="794"/>
      <c r="RIN88" s="794"/>
      <c r="RIO88" s="794"/>
      <c r="RIP88" s="794"/>
      <c r="RIQ88" s="794"/>
      <c r="RIR88" s="794"/>
      <c r="RIS88" s="794"/>
      <c r="RIT88" s="794"/>
      <c r="RIU88" s="794"/>
      <c r="RIV88" s="794"/>
      <c r="RIW88" s="794"/>
      <c r="RIX88" s="794"/>
      <c r="RIY88" s="794"/>
      <c r="RIZ88" s="794"/>
      <c r="RJA88" s="794"/>
      <c r="RJB88" s="794"/>
      <c r="RJC88" s="794"/>
      <c r="RJD88" s="794"/>
      <c r="RJE88" s="794"/>
      <c r="RJF88" s="794"/>
      <c r="RJG88" s="794"/>
      <c r="RJH88" s="794"/>
      <c r="RJI88" s="794"/>
      <c r="RJJ88" s="794"/>
      <c r="RJK88" s="794"/>
      <c r="RJL88" s="794"/>
      <c r="RJM88" s="794"/>
      <c r="RJN88" s="794"/>
      <c r="RJO88" s="794"/>
      <c r="RJP88" s="794"/>
      <c r="RJQ88" s="794"/>
      <c r="RJR88" s="794"/>
      <c r="RJS88" s="794"/>
      <c r="RJT88" s="794"/>
      <c r="RJU88" s="794"/>
      <c r="RJV88" s="794"/>
      <c r="RJW88" s="794"/>
      <c r="RJX88" s="794"/>
      <c r="RJY88" s="794"/>
      <c r="RJZ88" s="794"/>
      <c r="RKA88" s="794"/>
      <c r="RKB88" s="794"/>
      <c r="RKC88" s="794"/>
      <c r="RKD88" s="794"/>
      <c r="RKE88" s="794"/>
      <c r="RKF88" s="794"/>
      <c r="RKG88" s="794"/>
      <c r="RKH88" s="794"/>
      <c r="RKI88" s="794"/>
      <c r="RKJ88" s="794"/>
      <c r="RKK88" s="794"/>
      <c r="RKL88" s="794"/>
      <c r="RKM88" s="794"/>
      <c r="RKN88" s="794"/>
      <c r="RKO88" s="794"/>
      <c r="RKP88" s="794"/>
      <c r="RKQ88" s="794"/>
      <c r="RKR88" s="794"/>
      <c r="RKS88" s="794"/>
      <c r="RKT88" s="794"/>
      <c r="RKU88" s="794"/>
      <c r="RKV88" s="794"/>
      <c r="RKW88" s="794"/>
      <c r="RKX88" s="794"/>
      <c r="RKY88" s="794"/>
      <c r="RKZ88" s="794"/>
      <c r="RLA88" s="794"/>
      <c r="RLB88" s="794"/>
      <c r="RLC88" s="794"/>
      <c r="RLD88" s="794"/>
      <c r="RLE88" s="794"/>
      <c r="RLF88" s="794"/>
      <c r="RLG88" s="794"/>
      <c r="RLH88" s="794"/>
      <c r="RLI88" s="794"/>
      <c r="RLJ88" s="794"/>
      <c r="RLK88" s="794"/>
      <c r="RLL88" s="794"/>
      <c r="RLM88" s="794"/>
      <c r="RLN88" s="794"/>
      <c r="RLO88" s="794"/>
      <c r="RLP88" s="794"/>
      <c r="RLQ88" s="794"/>
      <c r="RLR88" s="794"/>
      <c r="RLS88" s="794"/>
      <c r="RLT88" s="794"/>
      <c r="RLU88" s="794"/>
      <c r="RLV88" s="794"/>
      <c r="RLW88" s="794"/>
      <c r="RLX88" s="794"/>
      <c r="RLY88" s="794"/>
      <c r="RLZ88" s="794"/>
      <c r="RMA88" s="794"/>
      <c r="RMB88" s="794"/>
      <c r="RMC88" s="794"/>
      <c r="RMD88" s="794"/>
      <c r="RME88" s="794"/>
      <c r="RMF88" s="794"/>
      <c r="RMG88" s="794"/>
      <c r="RMH88" s="794"/>
      <c r="RMI88" s="794"/>
      <c r="RMJ88" s="794"/>
      <c r="RMK88" s="794"/>
      <c r="RML88" s="794"/>
      <c r="RMM88" s="794"/>
      <c r="RMN88" s="794"/>
      <c r="RMO88" s="794"/>
      <c r="RMP88" s="794"/>
      <c r="RMQ88" s="794"/>
      <c r="RMR88" s="794"/>
      <c r="RMS88" s="794"/>
      <c r="RMT88" s="794"/>
      <c r="RMU88" s="794"/>
      <c r="RMV88" s="794"/>
      <c r="RMW88" s="794"/>
      <c r="RMX88" s="794"/>
      <c r="RMY88" s="794"/>
      <c r="RMZ88" s="794"/>
      <c r="RNA88" s="794"/>
      <c r="RNB88" s="794"/>
      <c r="RNC88" s="794"/>
      <c r="RND88" s="794"/>
      <c r="RNE88" s="794"/>
      <c r="RNF88" s="794"/>
      <c r="RNG88" s="794"/>
      <c r="RNH88" s="794"/>
      <c r="RNI88" s="794"/>
      <c r="RNJ88" s="794"/>
      <c r="RNK88" s="794"/>
      <c r="RNL88" s="794"/>
      <c r="RNM88" s="794"/>
      <c r="RNN88" s="794"/>
      <c r="RNO88" s="794"/>
      <c r="RNP88" s="794"/>
      <c r="RNQ88" s="794"/>
      <c r="RNR88" s="794"/>
      <c r="RNS88" s="794"/>
      <c r="RNT88" s="794"/>
      <c r="RNU88" s="794"/>
      <c r="RNV88" s="794"/>
      <c r="RNW88" s="794"/>
      <c r="RNX88" s="794"/>
      <c r="RNY88" s="794"/>
      <c r="RNZ88" s="794"/>
      <c r="ROA88" s="794"/>
      <c r="ROB88" s="794"/>
      <c r="ROC88" s="794"/>
      <c r="ROD88" s="794"/>
      <c r="ROE88" s="794"/>
      <c r="ROF88" s="794"/>
      <c r="ROG88" s="794"/>
      <c r="ROH88" s="794"/>
      <c r="ROI88" s="794"/>
      <c r="ROJ88" s="794"/>
      <c r="ROK88" s="794"/>
      <c r="ROL88" s="794"/>
      <c r="ROM88" s="794"/>
      <c r="RON88" s="794"/>
      <c r="ROO88" s="794"/>
      <c r="ROP88" s="794"/>
      <c r="ROQ88" s="794"/>
      <c r="ROR88" s="794"/>
      <c r="ROS88" s="794"/>
      <c r="ROT88" s="794"/>
      <c r="ROU88" s="794"/>
      <c r="ROV88" s="794"/>
      <c r="ROW88" s="794"/>
      <c r="ROX88" s="794"/>
      <c r="ROY88" s="794"/>
      <c r="ROZ88" s="794"/>
      <c r="RPA88" s="794"/>
      <c r="RPB88" s="794"/>
      <c r="RPC88" s="794"/>
      <c r="RPD88" s="794"/>
      <c r="RPE88" s="794"/>
      <c r="RPF88" s="794"/>
      <c r="RPG88" s="794"/>
      <c r="RPH88" s="794"/>
      <c r="RPI88" s="794"/>
      <c r="RPJ88" s="794"/>
      <c r="RPK88" s="794"/>
      <c r="RPL88" s="794"/>
      <c r="RPM88" s="794"/>
      <c r="RPN88" s="794"/>
      <c r="RPO88" s="794"/>
      <c r="RPP88" s="794"/>
      <c r="RPQ88" s="794"/>
      <c r="RPR88" s="794"/>
      <c r="RPS88" s="794"/>
      <c r="RPT88" s="794"/>
      <c r="RPU88" s="794"/>
      <c r="RPV88" s="794"/>
      <c r="RPW88" s="794"/>
      <c r="RPX88" s="794"/>
      <c r="RPY88" s="794"/>
      <c r="RPZ88" s="794"/>
      <c r="RQA88" s="794"/>
      <c r="RQB88" s="794"/>
      <c r="RQC88" s="794"/>
      <c r="RQD88" s="794"/>
      <c r="RQE88" s="794"/>
      <c r="RQF88" s="794"/>
      <c r="RQG88" s="794"/>
      <c r="RQH88" s="794"/>
      <c r="RQI88" s="794"/>
      <c r="RQJ88" s="794"/>
      <c r="RQK88" s="794"/>
      <c r="RQL88" s="794"/>
      <c r="RQM88" s="794"/>
      <c r="RQN88" s="794"/>
      <c r="RQO88" s="794"/>
      <c r="RQP88" s="794"/>
      <c r="RQQ88" s="794"/>
      <c r="RQR88" s="794"/>
      <c r="RQS88" s="794"/>
      <c r="RQT88" s="794"/>
      <c r="RQU88" s="794"/>
      <c r="RQV88" s="794"/>
      <c r="RQW88" s="794"/>
      <c r="RQX88" s="794"/>
      <c r="RQY88" s="794"/>
      <c r="RQZ88" s="794"/>
      <c r="RRA88" s="794"/>
      <c r="RRB88" s="794"/>
      <c r="RRC88" s="794"/>
      <c r="RRD88" s="794"/>
      <c r="RRE88" s="794"/>
      <c r="RRF88" s="794"/>
      <c r="RRG88" s="794"/>
      <c r="RRH88" s="794"/>
      <c r="RRI88" s="794"/>
      <c r="RRJ88" s="794"/>
      <c r="RRK88" s="794"/>
      <c r="RRL88" s="794"/>
      <c r="RRM88" s="794"/>
      <c r="RRN88" s="794"/>
      <c r="RRO88" s="794"/>
      <c r="RRP88" s="794"/>
      <c r="RRQ88" s="794"/>
      <c r="RRR88" s="794"/>
      <c r="RRS88" s="794"/>
      <c r="RRT88" s="794"/>
      <c r="RRU88" s="794"/>
      <c r="RRV88" s="794"/>
      <c r="RRW88" s="794"/>
      <c r="RRX88" s="794"/>
      <c r="RRY88" s="794"/>
      <c r="RRZ88" s="794"/>
      <c r="RSA88" s="794"/>
      <c r="RSB88" s="794"/>
      <c r="RSC88" s="794"/>
      <c r="RSD88" s="794"/>
      <c r="RSE88" s="794"/>
      <c r="RSF88" s="794"/>
      <c r="RSG88" s="794"/>
      <c r="RSH88" s="794"/>
      <c r="RSI88" s="794"/>
      <c r="RSJ88" s="794"/>
      <c r="RSK88" s="794"/>
      <c r="RSL88" s="794"/>
      <c r="RSM88" s="794"/>
      <c r="RSN88" s="794"/>
      <c r="RSO88" s="794"/>
      <c r="RSP88" s="794"/>
      <c r="RSQ88" s="794"/>
      <c r="RSR88" s="794"/>
      <c r="RSS88" s="794"/>
      <c r="RST88" s="794"/>
      <c r="RSU88" s="794"/>
      <c r="RSV88" s="794"/>
      <c r="RSW88" s="794"/>
      <c r="RSX88" s="794"/>
      <c r="RSY88" s="794"/>
      <c r="RSZ88" s="794"/>
      <c r="RTA88" s="794"/>
      <c r="RTB88" s="794"/>
      <c r="RTC88" s="794"/>
      <c r="RTD88" s="794"/>
      <c r="RTE88" s="794"/>
      <c r="RTF88" s="794"/>
      <c r="RTG88" s="794"/>
      <c r="RTH88" s="794"/>
      <c r="RTI88" s="794"/>
      <c r="RTJ88" s="794"/>
      <c r="RTK88" s="794"/>
      <c r="RTL88" s="794"/>
      <c r="RTM88" s="794"/>
      <c r="RTN88" s="794"/>
      <c r="RTO88" s="794"/>
      <c r="RTP88" s="794"/>
      <c r="RTQ88" s="794"/>
      <c r="RTR88" s="794"/>
      <c r="RTS88" s="794"/>
      <c r="RTT88" s="794"/>
      <c r="RTU88" s="794"/>
      <c r="RTV88" s="794"/>
      <c r="RTW88" s="794"/>
      <c r="RTX88" s="794"/>
      <c r="RTY88" s="794"/>
      <c r="RTZ88" s="794"/>
      <c r="RUA88" s="794"/>
      <c r="RUB88" s="794"/>
      <c r="RUC88" s="794"/>
      <c r="RUD88" s="794"/>
      <c r="RUE88" s="794"/>
      <c r="RUF88" s="794"/>
      <c r="RUG88" s="794"/>
      <c r="RUH88" s="794"/>
      <c r="RUI88" s="794"/>
      <c r="RUJ88" s="794"/>
      <c r="RUK88" s="794"/>
      <c r="RUL88" s="794"/>
      <c r="RUM88" s="794"/>
      <c r="RUN88" s="794"/>
      <c r="RUO88" s="794"/>
      <c r="RUP88" s="794"/>
      <c r="RUQ88" s="794"/>
      <c r="RUR88" s="794"/>
      <c r="RUS88" s="794"/>
      <c r="RUT88" s="794"/>
      <c r="RUU88" s="794"/>
      <c r="RUV88" s="794"/>
      <c r="RUW88" s="794"/>
      <c r="RUX88" s="794"/>
      <c r="RUY88" s="794"/>
      <c r="RUZ88" s="794"/>
      <c r="RVA88" s="794"/>
      <c r="RVB88" s="794"/>
      <c r="RVC88" s="794"/>
      <c r="RVD88" s="794"/>
      <c r="RVE88" s="794"/>
      <c r="RVF88" s="794"/>
      <c r="RVG88" s="794"/>
      <c r="RVH88" s="794"/>
      <c r="RVI88" s="794"/>
      <c r="RVJ88" s="794"/>
      <c r="RVK88" s="794"/>
      <c r="RVL88" s="794"/>
      <c r="RVM88" s="794"/>
      <c r="RVN88" s="794"/>
      <c r="RVO88" s="794"/>
      <c r="RVP88" s="794"/>
      <c r="RVQ88" s="794"/>
      <c r="RVR88" s="794"/>
      <c r="RVS88" s="794"/>
      <c r="RVT88" s="794"/>
      <c r="RVU88" s="794"/>
      <c r="RVV88" s="794"/>
      <c r="RVW88" s="794"/>
      <c r="RVX88" s="794"/>
      <c r="RVY88" s="794"/>
      <c r="RVZ88" s="794"/>
      <c r="RWA88" s="794"/>
      <c r="RWB88" s="794"/>
      <c r="RWC88" s="794"/>
      <c r="RWD88" s="794"/>
      <c r="RWE88" s="794"/>
      <c r="RWF88" s="794"/>
      <c r="RWG88" s="794"/>
      <c r="RWH88" s="794"/>
      <c r="RWI88" s="794"/>
      <c r="RWJ88" s="794"/>
      <c r="RWK88" s="794"/>
      <c r="RWL88" s="794"/>
      <c r="RWM88" s="794"/>
      <c r="RWN88" s="794"/>
      <c r="RWO88" s="794"/>
      <c r="RWP88" s="794"/>
      <c r="RWQ88" s="794"/>
      <c r="RWR88" s="794"/>
      <c r="RWS88" s="794"/>
      <c r="RWT88" s="794"/>
      <c r="RWU88" s="794"/>
      <c r="RWV88" s="794"/>
      <c r="RWW88" s="794"/>
      <c r="RWX88" s="794"/>
      <c r="RWY88" s="794"/>
      <c r="RWZ88" s="794"/>
      <c r="RXA88" s="794"/>
      <c r="RXB88" s="794"/>
      <c r="RXC88" s="794"/>
      <c r="RXD88" s="794"/>
      <c r="RXE88" s="794"/>
      <c r="RXF88" s="794"/>
      <c r="RXG88" s="794"/>
      <c r="RXH88" s="794"/>
      <c r="RXI88" s="794"/>
      <c r="RXJ88" s="794"/>
      <c r="RXK88" s="794"/>
      <c r="RXL88" s="794"/>
      <c r="RXM88" s="794"/>
      <c r="RXN88" s="794"/>
      <c r="RXO88" s="794"/>
      <c r="RXP88" s="794"/>
      <c r="RXQ88" s="794"/>
      <c r="RXR88" s="794"/>
      <c r="RXS88" s="794"/>
      <c r="RXT88" s="794"/>
      <c r="RXU88" s="794"/>
      <c r="RXV88" s="794"/>
      <c r="RXW88" s="794"/>
      <c r="RXX88" s="794"/>
      <c r="RXY88" s="794"/>
      <c r="RXZ88" s="794"/>
      <c r="RYA88" s="794"/>
      <c r="RYB88" s="794"/>
      <c r="RYC88" s="794"/>
      <c r="RYD88" s="794"/>
      <c r="RYE88" s="794"/>
      <c r="RYF88" s="794"/>
      <c r="RYG88" s="794"/>
      <c r="RYH88" s="794"/>
      <c r="RYI88" s="794"/>
      <c r="RYJ88" s="794"/>
      <c r="RYK88" s="794"/>
      <c r="RYL88" s="794"/>
      <c r="RYM88" s="794"/>
      <c r="RYN88" s="794"/>
      <c r="RYO88" s="794"/>
      <c r="RYP88" s="794"/>
      <c r="RYQ88" s="794"/>
      <c r="RYR88" s="794"/>
      <c r="RYS88" s="794"/>
      <c r="RYT88" s="794"/>
      <c r="RYU88" s="794"/>
      <c r="RYV88" s="794"/>
      <c r="RYW88" s="794"/>
      <c r="RYX88" s="794"/>
      <c r="RYY88" s="794"/>
      <c r="RYZ88" s="794"/>
      <c r="RZA88" s="794"/>
      <c r="RZB88" s="794"/>
      <c r="RZC88" s="794"/>
      <c r="RZD88" s="794"/>
      <c r="RZE88" s="794"/>
      <c r="RZF88" s="794"/>
      <c r="RZG88" s="794"/>
      <c r="RZH88" s="794"/>
      <c r="RZI88" s="794"/>
      <c r="RZJ88" s="794"/>
      <c r="RZK88" s="794"/>
      <c r="RZL88" s="794"/>
      <c r="RZM88" s="794"/>
      <c r="RZN88" s="794"/>
      <c r="RZO88" s="794"/>
      <c r="RZP88" s="794"/>
      <c r="RZQ88" s="794"/>
      <c r="RZR88" s="794"/>
      <c r="RZS88" s="794"/>
      <c r="RZT88" s="794"/>
      <c r="RZU88" s="794"/>
      <c r="RZV88" s="794"/>
      <c r="RZW88" s="794"/>
      <c r="RZX88" s="794"/>
      <c r="RZY88" s="794"/>
      <c r="RZZ88" s="794"/>
      <c r="SAA88" s="794"/>
      <c r="SAB88" s="794"/>
      <c r="SAC88" s="794"/>
      <c r="SAD88" s="794"/>
      <c r="SAE88" s="794"/>
      <c r="SAF88" s="794"/>
      <c r="SAG88" s="794"/>
      <c r="SAH88" s="794"/>
      <c r="SAI88" s="794"/>
      <c r="SAJ88" s="794"/>
      <c r="SAK88" s="794"/>
      <c r="SAL88" s="794"/>
      <c r="SAM88" s="794"/>
      <c r="SAN88" s="794"/>
      <c r="SAO88" s="794"/>
      <c r="SAP88" s="794"/>
      <c r="SAQ88" s="794"/>
      <c r="SAR88" s="794"/>
      <c r="SAS88" s="794"/>
      <c r="SAT88" s="794"/>
      <c r="SAU88" s="794"/>
      <c r="SAV88" s="794"/>
      <c r="SAW88" s="794"/>
      <c r="SAX88" s="794"/>
      <c r="SAY88" s="794"/>
      <c r="SAZ88" s="794"/>
      <c r="SBA88" s="794"/>
      <c r="SBB88" s="794"/>
      <c r="SBC88" s="794"/>
      <c r="SBD88" s="794"/>
      <c r="SBE88" s="794"/>
      <c r="SBF88" s="794"/>
      <c r="SBG88" s="794"/>
      <c r="SBH88" s="794"/>
      <c r="SBI88" s="794"/>
      <c r="SBJ88" s="794"/>
      <c r="SBK88" s="794"/>
      <c r="SBL88" s="794"/>
      <c r="SBM88" s="794"/>
      <c r="SBN88" s="794"/>
      <c r="SBO88" s="794"/>
      <c r="SBP88" s="794"/>
      <c r="SBQ88" s="794"/>
      <c r="SBR88" s="794"/>
      <c r="SBS88" s="794"/>
      <c r="SBT88" s="794"/>
      <c r="SBU88" s="794"/>
      <c r="SBV88" s="794"/>
      <c r="SBW88" s="794"/>
      <c r="SBX88" s="794"/>
      <c r="SBY88" s="794"/>
      <c r="SBZ88" s="794"/>
      <c r="SCA88" s="794"/>
      <c r="SCB88" s="794"/>
      <c r="SCC88" s="794"/>
      <c r="SCD88" s="794"/>
      <c r="SCE88" s="794"/>
      <c r="SCF88" s="794"/>
      <c r="SCG88" s="794"/>
      <c r="SCH88" s="794"/>
      <c r="SCI88" s="794"/>
      <c r="SCJ88" s="794"/>
      <c r="SCK88" s="794"/>
      <c r="SCL88" s="794"/>
      <c r="SCM88" s="794"/>
      <c r="SCN88" s="794"/>
      <c r="SCO88" s="794"/>
      <c r="SCP88" s="794"/>
      <c r="SCQ88" s="794"/>
      <c r="SCR88" s="794"/>
      <c r="SCS88" s="794"/>
      <c r="SCT88" s="794"/>
      <c r="SCU88" s="794"/>
      <c r="SCV88" s="794"/>
      <c r="SCW88" s="794"/>
      <c r="SCX88" s="794"/>
      <c r="SCY88" s="794"/>
      <c r="SCZ88" s="794"/>
      <c r="SDA88" s="794"/>
      <c r="SDB88" s="794"/>
      <c r="SDC88" s="794"/>
      <c r="SDD88" s="794"/>
      <c r="SDE88" s="794"/>
      <c r="SDF88" s="794"/>
      <c r="SDG88" s="794"/>
      <c r="SDH88" s="794"/>
      <c r="SDI88" s="794"/>
      <c r="SDJ88" s="794"/>
      <c r="SDK88" s="794"/>
      <c r="SDL88" s="794"/>
      <c r="SDM88" s="794"/>
      <c r="SDN88" s="794"/>
      <c r="SDO88" s="794"/>
      <c r="SDP88" s="794"/>
      <c r="SDQ88" s="794"/>
      <c r="SDR88" s="794"/>
      <c r="SDS88" s="794"/>
      <c r="SDT88" s="794"/>
      <c r="SDU88" s="794"/>
      <c r="SDV88" s="794"/>
      <c r="SDW88" s="794"/>
      <c r="SDX88" s="794"/>
      <c r="SDY88" s="794"/>
      <c r="SDZ88" s="794"/>
      <c r="SEA88" s="794"/>
      <c r="SEB88" s="794"/>
      <c r="SEC88" s="794"/>
      <c r="SED88" s="794"/>
      <c r="SEE88" s="794"/>
      <c r="SEF88" s="794"/>
      <c r="SEG88" s="794"/>
      <c r="SEH88" s="794"/>
      <c r="SEI88" s="794"/>
      <c r="SEJ88" s="794"/>
      <c r="SEK88" s="794"/>
      <c r="SEL88" s="794"/>
      <c r="SEM88" s="794"/>
      <c r="SEN88" s="794"/>
      <c r="SEO88" s="794"/>
      <c r="SEP88" s="794"/>
      <c r="SEQ88" s="794"/>
      <c r="SER88" s="794"/>
      <c r="SES88" s="794"/>
      <c r="SET88" s="794"/>
      <c r="SEU88" s="794"/>
      <c r="SEV88" s="794"/>
      <c r="SEW88" s="794"/>
      <c r="SEX88" s="794"/>
      <c r="SEY88" s="794"/>
      <c r="SEZ88" s="794"/>
      <c r="SFA88" s="794"/>
      <c r="SFB88" s="794"/>
      <c r="SFC88" s="794"/>
      <c r="SFD88" s="794"/>
      <c r="SFE88" s="794"/>
      <c r="SFF88" s="794"/>
      <c r="SFG88" s="794"/>
      <c r="SFH88" s="794"/>
      <c r="SFI88" s="794"/>
      <c r="SFJ88" s="794"/>
      <c r="SFK88" s="794"/>
      <c r="SFL88" s="794"/>
      <c r="SFM88" s="794"/>
      <c r="SFN88" s="794"/>
      <c r="SFO88" s="794"/>
      <c r="SFP88" s="794"/>
      <c r="SFQ88" s="794"/>
      <c r="SFR88" s="794"/>
      <c r="SFS88" s="794"/>
      <c r="SFT88" s="794"/>
      <c r="SFU88" s="794"/>
      <c r="SFV88" s="794"/>
      <c r="SFW88" s="794"/>
      <c r="SFX88" s="794"/>
      <c r="SFY88" s="794"/>
      <c r="SFZ88" s="794"/>
      <c r="SGA88" s="794"/>
      <c r="SGB88" s="794"/>
      <c r="SGC88" s="794"/>
      <c r="SGD88" s="794"/>
      <c r="SGE88" s="794"/>
      <c r="SGF88" s="794"/>
      <c r="SGG88" s="794"/>
      <c r="SGH88" s="794"/>
      <c r="SGI88" s="794"/>
      <c r="SGJ88" s="794"/>
      <c r="SGK88" s="794"/>
      <c r="SGL88" s="794"/>
      <c r="SGM88" s="794"/>
      <c r="SGN88" s="794"/>
      <c r="SGO88" s="794"/>
      <c r="SGP88" s="794"/>
      <c r="SGQ88" s="794"/>
      <c r="SGR88" s="794"/>
      <c r="SGS88" s="794"/>
      <c r="SGT88" s="794"/>
      <c r="SGU88" s="794"/>
      <c r="SGV88" s="794"/>
      <c r="SGW88" s="794"/>
      <c r="SGX88" s="794"/>
      <c r="SGY88" s="794"/>
      <c r="SGZ88" s="794"/>
      <c r="SHA88" s="794"/>
      <c r="SHB88" s="794"/>
      <c r="SHC88" s="794"/>
      <c r="SHD88" s="794"/>
      <c r="SHE88" s="794"/>
      <c r="SHF88" s="794"/>
      <c r="SHG88" s="794"/>
      <c r="SHH88" s="794"/>
      <c r="SHI88" s="794"/>
      <c r="SHJ88" s="794"/>
      <c r="SHK88" s="794"/>
      <c r="SHL88" s="794"/>
      <c r="SHM88" s="794"/>
      <c r="SHN88" s="794"/>
      <c r="SHO88" s="794"/>
      <c r="SHP88" s="794"/>
      <c r="SHQ88" s="794"/>
      <c r="SHR88" s="794"/>
      <c r="SHS88" s="794"/>
      <c r="SHT88" s="794"/>
      <c r="SHU88" s="794"/>
      <c r="SHV88" s="794"/>
      <c r="SHW88" s="794"/>
      <c r="SHX88" s="794"/>
      <c r="SHY88" s="794"/>
      <c r="SHZ88" s="794"/>
      <c r="SIA88" s="794"/>
      <c r="SIB88" s="794"/>
      <c r="SIC88" s="794"/>
      <c r="SID88" s="794"/>
      <c r="SIE88" s="794"/>
      <c r="SIF88" s="794"/>
      <c r="SIG88" s="794"/>
      <c r="SIH88" s="794"/>
      <c r="SII88" s="794"/>
      <c r="SIJ88" s="794"/>
      <c r="SIK88" s="794"/>
      <c r="SIL88" s="794"/>
      <c r="SIM88" s="794"/>
      <c r="SIN88" s="794"/>
      <c r="SIO88" s="794"/>
      <c r="SIP88" s="794"/>
      <c r="SIQ88" s="794"/>
      <c r="SIR88" s="794"/>
      <c r="SIS88" s="794"/>
      <c r="SIT88" s="794"/>
      <c r="SIU88" s="794"/>
      <c r="SIV88" s="794"/>
      <c r="SIW88" s="794"/>
      <c r="SIX88" s="794"/>
      <c r="SIY88" s="794"/>
      <c r="SIZ88" s="794"/>
      <c r="SJA88" s="794"/>
      <c r="SJB88" s="794"/>
      <c r="SJC88" s="794"/>
      <c r="SJD88" s="794"/>
      <c r="SJE88" s="794"/>
      <c r="SJF88" s="794"/>
      <c r="SJG88" s="794"/>
      <c r="SJH88" s="794"/>
      <c r="SJI88" s="794"/>
      <c r="SJJ88" s="794"/>
      <c r="SJK88" s="794"/>
      <c r="SJL88" s="794"/>
      <c r="SJM88" s="794"/>
      <c r="SJN88" s="794"/>
      <c r="SJO88" s="794"/>
      <c r="SJP88" s="794"/>
      <c r="SJQ88" s="794"/>
      <c r="SJR88" s="794"/>
      <c r="SJS88" s="794"/>
      <c r="SJT88" s="794"/>
      <c r="SJU88" s="794"/>
      <c r="SJV88" s="794"/>
      <c r="SJW88" s="794"/>
      <c r="SJX88" s="794"/>
      <c r="SJY88" s="794"/>
      <c r="SJZ88" s="794"/>
      <c r="SKA88" s="794"/>
      <c r="SKB88" s="794"/>
      <c r="SKC88" s="794"/>
      <c r="SKD88" s="794"/>
      <c r="SKE88" s="794"/>
      <c r="SKF88" s="794"/>
      <c r="SKG88" s="794"/>
      <c r="SKH88" s="794"/>
      <c r="SKI88" s="794"/>
      <c r="SKJ88" s="794"/>
      <c r="SKK88" s="794"/>
      <c r="SKL88" s="794"/>
      <c r="SKM88" s="794"/>
      <c r="SKN88" s="794"/>
      <c r="SKO88" s="794"/>
      <c r="SKP88" s="794"/>
      <c r="SKQ88" s="794"/>
      <c r="SKR88" s="794"/>
      <c r="SKS88" s="794"/>
      <c r="SKT88" s="794"/>
      <c r="SKU88" s="794"/>
      <c r="SKV88" s="794"/>
      <c r="SKW88" s="794"/>
      <c r="SKX88" s="794"/>
      <c r="SKY88" s="794"/>
      <c r="SKZ88" s="794"/>
      <c r="SLA88" s="794"/>
      <c r="SLB88" s="794"/>
      <c r="SLC88" s="794"/>
      <c r="SLD88" s="794"/>
      <c r="SLE88" s="794"/>
      <c r="SLF88" s="794"/>
      <c r="SLG88" s="794"/>
      <c r="SLH88" s="794"/>
      <c r="SLI88" s="794"/>
      <c r="SLJ88" s="794"/>
      <c r="SLK88" s="794"/>
      <c r="SLL88" s="794"/>
      <c r="SLM88" s="794"/>
      <c r="SLN88" s="794"/>
      <c r="SLO88" s="794"/>
      <c r="SLP88" s="794"/>
      <c r="SLQ88" s="794"/>
      <c r="SLR88" s="794"/>
      <c r="SLS88" s="794"/>
      <c r="SLT88" s="794"/>
      <c r="SLU88" s="794"/>
      <c r="SLV88" s="794"/>
      <c r="SLW88" s="794"/>
      <c r="SLX88" s="794"/>
      <c r="SLY88" s="794"/>
      <c r="SLZ88" s="794"/>
      <c r="SMA88" s="794"/>
      <c r="SMB88" s="794"/>
      <c r="SMC88" s="794"/>
      <c r="SMD88" s="794"/>
      <c r="SME88" s="794"/>
      <c r="SMF88" s="794"/>
      <c r="SMG88" s="794"/>
      <c r="SMH88" s="794"/>
      <c r="SMI88" s="794"/>
      <c r="SMJ88" s="794"/>
      <c r="SMK88" s="794"/>
      <c r="SML88" s="794"/>
      <c r="SMM88" s="794"/>
      <c r="SMN88" s="794"/>
      <c r="SMO88" s="794"/>
      <c r="SMP88" s="794"/>
      <c r="SMQ88" s="794"/>
      <c r="SMR88" s="794"/>
      <c r="SMS88" s="794"/>
      <c r="SMT88" s="794"/>
      <c r="SMU88" s="794"/>
      <c r="SMV88" s="794"/>
      <c r="SMW88" s="794"/>
      <c r="SMX88" s="794"/>
      <c r="SMY88" s="794"/>
      <c r="SMZ88" s="794"/>
      <c r="SNA88" s="794"/>
      <c r="SNB88" s="794"/>
      <c r="SNC88" s="794"/>
      <c r="SND88" s="794"/>
      <c r="SNE88" s="794"/>
      <c r="SNF88" s="794"/>
      <c r="SNG88" s="794"/>
      <c r="SNH88" s="794"/>
      <c r="SNI88" s="794"/>
      <c r="SNJ88" s="794"/>
      <c r="SNK88" s="794"/>
      <c r="SNL88" s="794"/>
      <c r="SNM88" s="794"/>
      <c r="SNN88" s="794"/>
      <c r="SNO88" s="794"/>
      <c r="SNP88" s="794"/>
      <c r="SNQ88" s="794"/>
      <c r="SNR88" s="794"/>
      <c r="SNS88" s="794"/>
      <c r="SNT88" s="794"/>
      <c r="SNU88" s="794"/>
      <c r="SNV88" s="794"/>
      <c r="SNW88" s="794"/>
      <c r="SNX88" s="794"/>
      <c r="SNY88" s="794"/>
      <c r="SNZ88" s="794"/>
      <c r="SOA88" s="794"/>
      <c r="SOB88" s="794"/>
      <c r="SOC88" s="794"/>
      <c r="SOD88" s="794"/>
      <c r="SOE88" s="794"/>
      <c r="SOF88" s="794"/>
      <c r="SOG88" s="794"/>
      <c r="SOH88" s="794"/>
      <c r="SOI88" s="794"/>
      <c r="SOJ88" s="794"/>
      <c r="SOK88" s="794"/>
      <c r="SOL88" s="794"/>
      <c r="SOM88" s="794"/>
      <c r="SON88" s="794"/>
      <c r="SOO88" s="794"/>
      <c r="SOP88" s="794"/>
      <c r="SOQ88" s="794"/>
      <c r="SOR88" s="794"/>
      <c r="SOS88" s="794"/>
      <c r="SOT88" s="794"/>
      <c r="SOU88" s="794"/>
      <c r="SOV88" s="794"/>
      <c r="SOW88" s="794"/>
      <c r="SOX88" s="794"/>
      <c r="SOY88" s="794"/>
      <c r="SOZ88" s="794"/>
      <c r="SPA88" s="794"/>
      <c r="SPB88" s="794"/>
      <c r="SPC88" s="794"/>
      <c r="SPD88" s="794"/>
      <c r="SPE88" s="794"/>
      <c r="SPF88" s="794"/>
      <c r="SPG88" s="794"/>
      <c r="SPH88" s="794"/>
      <c r="SPI88" s="794"/>
      <c r="SPJ88" s="794"/>
      <c r="SPK88" s="794"/>
      <c r="SPL88" s="794"/>
      <c r="SPM88" s="794"/>
      <c r="SPN88" s="794"/>
      <c r="SPO88" s="794"/>
      <c r="SPP88" s="794"/>
      <c r="SPQ88" s="794"/>
      <c r="SPR88" s="794"/>
      <c r="SPS88" s="794"/>
      <c r="SPT88" s="794"/>
      <c r="SPU88" s="794"/>
      <c r="SPV88" s="794"/>
      <c r="SPW88" s="794"/>
      <c r="SPX88" s="794"/>
      <c r="SPY88" s="794"/>
      <c r="SPZ88" s="794"/>
      <c r="SQA88" s="794"/>
      <c r="SQB88" s="794"/>
      <c r="SQC88" s="794"/>
      <c r="SQD88" s="794"/>
      <c r="SQE88" s="794"/>
      <c r="SQF88" s="794"/>
      <c r="SQG88" s="794"/>
      <c r="SQH88" s="794"/>
      <c r="SQI88" s="794"/>
      <c r="SQJ88" s="794"/>
      <c r="SQK88" s="794"/>
      <c r="SQL88" s="794"/>
      <c r="SQM88" s="794"/>
      <c r="SQN88" s="794"/>
      <c r="SQO88" s="794"/>
      <c r="SQP88" s="794"/>
      <c r="SQQ88" s="794"/>
      <c r="SQR88" s="794"/>
      <c r="SQS88" s="794"/>
      <c r="SQT88" s="794"/>
      <c r="SQU88" s="794"/>
      <c r="SQV88" s="794"/>
      <c r="SQW88" s="794"/>
      <c r="SQX88" s="794"/>
      <c r="SQY88" s="794"/>
      <c r="SQZ88" s="794"/>
      <c r="SRA88" s="794"/>
      <c r="SRB88" s="794"/>
      <c r="SRC88" s="794"/>
      <c r="SRD88" s="794"/>
      <c r="SRE88" s="794"/>
      <c r="SRF88" s="794"/>
      <c r="SRG88" s="794"/>
      <c r="SRH88" s="794"/>
      <c r="SRI88" s="794"/>
      <c r="SRJ88" s="794"/>
      <c r="SRK88" s="794"/>
      <c r="SRL88" s="794"/>
      <c r="SRM88" s="794"/>
      <c r="SRN88" s="794"/>
      <c r="SRO88" s="794"/>
      <c r="SRP88" s="794"/>
      <c r="SRQ88" s="794"/>
      <c r="SRR88" s="794"/>
      <c r="SRS88" s="794"/>
      <c r="SRT88" s="794"/>
      <c r="SRU88" s="794"/>
      <c r="SRV88" s="794"/>
      <c r="SRW88" s="794"/>
      <c r="SRX88" s="794"/>
      <c r="SRY88" s="794"/>
      <c r="SRZ88" s="794"/>
      <c r="SSA88" s="794"/>
      <c r="SSB88" s="794"/>
      <c r="SSC88" s="794"/>
      <c r="SSD88" s="794"/>
      <c r="SSE88" s="794"/>
      <c r="SSF88" s="794"/>
      <c r="SSG88" s="794"/>
      <c r="SSH88" s="794"/>
      <c r="SSI88" s="794"/>
      <c r="SSJ88" s="794"/>
      <c r="SSK88" s="794"/>
      <c r="SSL88" s="794"/>
      <c r="SSM88" s="794"/>
      <c r="SSN88" s="794"/>
      <c r="SSO88" s="794"/>
      <c r="SSP88" s="794"/>
      <c r="SSQ88" s="794"/>
      <c r="SSR88" s="794"/>
      <c r="SSS88" s="794"/>
      <c r="SST88" s="794"/>
      <c r="SSU88" s="794"/>
      <c r="SSV88" s="794"/>
      <c r="SSW88" s="794"/>
      <c r="SSX88" s="794"/>
      <c r="SSY88" s="794"/>
      <c r="SSZ88" s="794"/>
      <c r="STA88" s="794"/>
      <c r="STB88" s="794"/>
      <c r="STC88" s="794"/>
      <c r="STD88" s="794"/>
      <c r="STE88" s="794"/>
      <c r="STF88" s="794"/>
      <c r="STG88" s="794"/>
      <c r="STH88" s="794"/>
      <c r="STI88" s="794"/>
      <c r="STJ88" s="794"/>
      <c r="STK88" s="794"/>
      <c r="STL88" s="794"/>
      <c r="STM88" s="794"/>
      <c r="STN88" s="794"/>
      <c r="STO88" s="794"/>
      <c r="STP88" s="794"/>
      <c r="STQ88" s="794"/>
      <c r="STR88" s="794"/>
      <c r="STS88" s="794"/>
      <c r="STT88" s="794"/>
      <c r="STU88" s="794"/>
      <c r="STV88" s="794"/>
      <c r="STW88" s="794"/>
      <c r="STX88" s="794"/>
      <c r="STY88" s="794"/>
      <c r="STZ88" s="794"/>
      <c r="SUA88" s="794"/>
      <c r="SUB88" s="794"/>
      <c r="SUC88" s="794"/>
      <c r="SUD88" s="794"/>
      <c r="SUE88" s="794"/>
      <c r="SUF88" s="794"/>
      <c r="SUG88" s="794"/>
      <c r="SUH88" s="794"/>
      <c r="SUI88" s="794"/>
      <c r="SUJ88" s="794"/>
      <c r="SUK88" s="794"/>
      <c r="SUL88" s="794"/>
      <c r="SUM88" s="794"/>
      <c r="SUN88" s="794"/>
      <c r="SUO88" s="794"/>
      <c r="SUP88" s="794"/>
      <c r="SUQ88" s="794"/>
      <c r="SUR88" s="794"/>
      <c r="SUS88" s="794"/>
      <c r="SUT88" s="794"/>
      <c r="SUU88" s="794"/>
      <c r="SUV88" s="794"/>
      <c r="SUW88" s="794"/>
      <c r="SUX88" s="794"/>
      <c r="SUY88" s="794"/>
      <c r="SUZ88" s="794"/>
      <c r="SVA88" s="794"/>
      <c r="SVB88" s="794"/>
      <c r="SVC88" s="794"/>
      <c r="SVD88" s="794"/>
      <c r="SVE88" s="794"/>
      <c r="SVF88" s="794"/>
      <c r="SVG88" s="794"/>
      <c r="SVH88" s="794"/>
      <c r="SVI88" s="794"/>
      <c r="SVJ88" s="794"/>
      <c r="SVK88" s="794"/>
      <c r="SVL88" s="794"/>
      <c r="SVM88" s="794"/>
      <c r="SVN88" s="794"/>
      <c r="SVO88" s="794"/>
      <c r="SVP88" s="794"/>
      <c r="SVQ88" s="794"/>
      <c r="SVR88" s="794"/>
      <c r="SVS88" s="794"/>
      <c r="SVT88" s="794"/>
      <c r="SVU88" s="794"/>
      <c r="SVV88" s="794"/>
      <c r="SVW88" s="794"/>
      <c r="SVX88" s="794"/>
      <c r="SVY88" s="794"/>
      <c r="SVZ88" s="794"/>
      <c r="SWA88" s="794"/>
      <c r="SWB88" s="794"/>
      <c r="SWC88" s="794"/>
      <c r="SWD88" s="794"/>
      <c r="SWE88" s="794"/>
      <c r="SWF88" s="794"/>
      <c r="SWG88" s="794"/>
      <c r="SWH88" s="794"/>
      <c r="SWI88" s="794"/>
      <c r="SWJ88" s="794"/>
      <c r="SWK88" s="794"/>
      <c r="SWL88" s="794"/>
      <c r="SWM88" s="794"/>
      <c r="SWN88" s="794"/>
      <c r="SWO88" s="794"/>
      <c r="SWP88" s="794"/>
      <c r="SWQ88" s="794"/>
      <c r="SWR88" s="794"/>
      <c r="SWS88" s="794"/>
      <c r="SWT88" s="794"/>
      <c r="SWU88" s="794"/>
      <c r="SWV88" s="794"/>
      <c r="SWW88" s="794"/>
      <c r="SWX88" s="794"/>
      <c r="SWY88" s="794"/>
      <c r="SWZ88" s="794"/>
      <c r="SXA88" s="794"/>
      <c r="SXB88" s="794"/>
      <c r="SXC88" s="794"/>
      <c r="SXD88" s="794"/>
      <c r="SXE88" s="794"/>
      <c r="SXF88" s="794"/>
      <c r="SXG88" s="794"/>
      <c r="SXH88" s="794"/>
      <c r="SXI88" s="794"/>
      <c r="SXJ88" s="794"/>
      <c r="SXK88" s="794"/>
      <c r="SXL88" s="794"/>
      <c r="SXM88" s="794"/>
      <c r="SXN88" s="794"/>
      <c r="SXO88" s="794"/>
      <c r="SXP88" s="794"/>
      <c r="SXQ88" s="794"/>
      <c r="SXR88" s="794"/>
      <c r="SXS88" s="794"/>
      <c r="SXT88" s="794"/>
      <c r="SXU88" s="794"/>
      <c r="SXV88" s="794"/>
      <c r="SXW88" s="794"/>
      <c r="SXX88" s="794"/>
      <c r="SXY88" s="794"/>
      <c r="SXZ88" s="794"/>
      <c r="SYA88" s="794"/>
      <c r="SYB88" s="794"/>
      <c r="SYC88" s="794"/>
      <c r="SYD88" s="794"/>
      <c r="SYE88" s="794"/>
      <c r="SYF88" s="794"/>
      <c r="SYG88" s="794"/>
      <c r="SYH88" s="794"/>
      <c r="SYI88" s="794"/>
      <c r="SYJ88" s="794"/>
      <c r="SYK88" s="794"/>
      <c r="SYL88" s="794"/>
      <c r="SYM88" s="794"/>
      <c r="SYN88" s="794"/>
      <c r="SYO88" s="794"/>
      <c r="SYP88" s="794"/>
      <c r="SYQ88" s="794"/>
      <c r="SYR88" s="794"/>
      <c r="SYS88" s="794"/>
      <c r="SYT88" s="794"/>
      <c r="SYU88" s="794"/>
      <c r="SYV88" s="794"/>
      <c r="SYW88" s="794"/>
      <c r="SYX88" s="794"/>
      <c r="SYY88" s="794"/>
      <c r="SYZ88" s="794"/>
      <c r="SZA88" s="794"/>
      <c r="SZB88" s="794"/>
      <c r="SZC88" s="794"/>
      <c r="SZD88" s="794"/>
      <c r="SZE88" s="794"/>
      <c r="SZF88" s="794"/>
      <c r="SZG88" s="794"/>
      <c r="SZH88" s="794"/>
      <c r="SZI88" s="794"/>
      <c r="SZJ88" s="794"/>
      <c r="SZK88" s="794"/>
      <c r="SZL88" s="794"/>
      <c r="SZM88" s="794"/>
      <c r="SZN88" s="794"/>
      <c r="SZO88" s="794"/>
      <c r="SZP88" s="794"/>
      <c r="SZQ88" s="794"/>
      <c r="SZR88" s="794"/>
      <c r="SZS88" s="794"/>
      <c r="SZT88" s="794"/>
      <c r="SZU88" s="794"/>
      <c r="SZV88" s="794"/>
      <c r="SZW88" s="794"/>
      <c r="SZX88" s="794"/>
      <c r="SZY88" s="794"/>
      <c r="SZZ88" s="794"/>
      <c r="TAA88" s="794"/>
      <c r="TAB88" s="794"/>
      <c r="TAC88" s="794"/>
      <c r="TAD88" s="794"/>
      <c r="TAE88" s="794"/>
      <c r="TAF88" s="794"/>
      <c r="TAG88" s="794"/>
      <c r="TAH88" s="794"/>
      <c r="TAI88" s="794"/>
      <c r="TAJ88" s="794"/>
      <c r="TAK88" s="794"/>
      <c r="TAL88" s="794"/>
      <c r="TAM88" s="794"/>
      <c r="TAN88" s="794"/>
      <c r="TAO88" s="794"/>
      <c r="TAP88" s="794"/>
      <c r="TAQ88" s="794"/>
      <c r="TAR88" s="794"/>
      <c r="TAS88" s="794"/>
      <c r="TAT88" s="794"/>
      <c r="TAU88" s="794"/>
      <c r="TAV88" s="794"/>
      <c r="TAW88" s="794"/>
      <c r="TAX88" s="794"/>
      <c r="TAY88" s="794"/>
      <c r="TAZ88" s="794"/>
      <c r="TBA88" s="794"/>
      <c r="TBB88" s="794"/>
      <c r="TBC88" s="794"/>
      <c r="TBD88" s="794"/>
      <c r="TBE88" s="794"/>
      <c r="TBF88" s="794"/>
      <c r="TBG88" s="794"/>
      <c r="TBH88" s="794"/>
      <c r="TBI88" s="794"/>
      <c r="TBJ88" s="794"/>
      <c r="TBK88" s="794"/>
      <c r="TBL88" s="794"/>
      <c r="TBM88" s="794"/>
      <c r="TBN88" s="794"/>
      <c r="TBO88" s="794"/>
      <c r="TBP88" s="794"/>
      <c r="TBQ88" s="794"/>
      <c r="TBR88" s="794"/>
      <c r="TBS88" s="794"/>
      <c r="TBT88" s="794"/>
      <c r="TBU88" s="794"/>
      <c r="TBV88" s="794"/>
      <c r="TBW88" s="794"/>
      <c r="TBX88" s="794"/>
      <c r="TBY88" s="794"/>
      <c r="TBZ88" s="794"/>
      <c r="TCA88" s="794"/>
      <c r="TCB88" s="794"/>
      <c r="TCC88" s="794"/>
      <c r="TCD88" s="794"/>
      <c r="TCE88" s="794"/>
      <c r="TCF88" s="794"/>
      <c r="TCG88" s="794"/>
      <c r="TCH88" s="794"/>
      <c r="TCI88" s="794"/>
      <c r="TCJ88" s="794"/>
      <c r="TCK88" s="794"/>
      <c r="TCL88" s="794"/>
      <c r="TCM88" s="794"/>
      <c r="TCN88" s="794"/>
      <c r="TCO88" s="794"/>
      <c r="TCP88" s="794"/>
      <c r="TCQ88" s="794"/>
      <c r="TCR88" s="794"/>
      <c r="TCS88" s="794"/>
      <c r="TCT88" s="794"/>
      <c r="TCU88" s="794"/>
      <c r="TCV88" s="794"/>
      <c r="TCW88" s="794"/>
      <c r="TCX88" s="794"/>
      <c r="TCY88" s="794"/>
      <c r="TCZ88" s="794"/>
      <c r="TDA88" s="794"/>
      <c r="TDB88" s="794"/>
      <c r="TDC88" s="794"/>
      <c r="TDD88" s="794"/>
      <c r="TDE88" s="794"/>
      <c r="TDF88" s="794"/>
      <c r="TDG88" s="794"/>
      <c r="TDH88" s="794"/>
      <c r="TDI88" s="794"/>
      <c r="TDJ88" s="794"/>
      <c r="TDK88" s="794"/>
      <c r="TDL88" s="794"/>
      <c r="TDM88" s="794"/>
      <c r="TDN88" s="794"/>
      <c r="TDO88" s="794"/>
      <c r="TDP88" s="794"/>
      <c r="TDQ88" s="794"/>
      <c r="TDR88" s="794"/>
      <c r="TDS88" s="794"/>
      <c r="TDT88" s="794"/>
      <c r="TDU88" s="794"/>
      <c r="TDV88" s="794"/>
      <c r="TDW88" s="794"/>
      <c r="TDX88" s="794"/>
      <c r="TDY88" s="794"/>
      <c r="TDZ88" s="794"/>
      <c r="TEA88" s="794"/>
      <c r="TEB88" s="794"/>
      <c r="TEC88" s="794"/>
      <c r="TED88" s="794"/>
      <c r="TEE88" s="794"/>
      <c r="TEF88" s="794"/>
      <c r="TEG88" s="794"/>
      <c r="TEH88" s="794"/>
      <c r="TEI88" s="794"/>
      <c r="TEJ88" s="794"/>
      <c r="TEK88" s="794"/>
      <c r="TEL88" s="794"/>
      <c r="TEM88" s="794"/>
      <c r="TEN88" s="794"/>
      <c r="TEO88" s="794"/>
      <c r="TEP88" s="794"/>
      <c r="TEQ88" s="794"/>
      <c r="TER88" s="794"/>
      <c r="TES88" s="794"/>
      <c r="TET88" s="794"/>
      <c r="TEU88" s="794"/>
      <c r="TEV88" s="794"/>
      <c r="TEW88" s="794"/>
      <c r="TEX88" s="794"/>
      <c r="TEY88" s="794"/>
      <c r="TEZ88" s="794"/>
      <c r="TFA88" s="794"/>
      <c r="TFB88" s="794"/>
      <c r="TFC88" s="794"/>
      <c r="TFD88" s="794"/>
      <c r="TFE88" s="794"/>
      <c r="TFF88" s="794"/>
      <c r="TFG88" s="794"/>
      <c r="TFH88" s="794"/>
      <c r="TFI88" s="794"/>
      <c r="TFJ88" s="794"/>
      <c r="TFK88" s="794"/>
      <c r="TFL88" s="794"/>
      <c r="TFM88" s="794"/>
      <c r="TFN88" s="794"/>
      <c r="TFO88" s="794"/>
      <c r="TFP88" s="794"/>
      <c r="TFQ88" s="794"/>
      <c r="TFR88" s="794"/>
      <c r="TFS88" s="794"/>
      <c r="TFT88" s="794"/>
      <c r="TFU88" s="794"/>
      <c r="TFV88" s="794"/>
      <c r="TFW88" s="794"/>
      <c r="TFX88" s="794"/>
      <c r="TFY88" s="794"/>
      <c r="TFZ88" s="794"/>
      <c r="TGA88" s="794"/>
      <c r="TGB88" s="794"/>
      <c r="TGC88" s="794"/>
      <c r="TGD88" s="794"/>
      <c r="TGE88" s="794"/>
      <c r="TGF88" s="794"/>
      <c r="TGG88" s="794"/>
      <c r="TGH88" s="794"/>
      <c r="TGI88" s="794"/>
      <c r="TGJ88" s="794"/>
      <c r="TGK88" s="794"/>
      <c r="TGL88" s="794"/>
      <c r="TGM88" s="794"/>
      <c r="TGN88" s="794"/>
      <c r="TGO88" s="794"/>
      <c r="TGP88" s="794"/>
      <c r="TGQ88" s="794"/>
      <c r="TGR88" s="794"/>
      <c r="TGS88" s="794"/>
      <c r="TGT88" s="794"/>
      <c r="TGU88" s="794"/>
      <c r="TGV88" s="794"/>
      <c r="TGW88" s="794"/>
      <c r="TGX88" s="794"/>
      <c r="TGY88" s="794"/>
      <c r="TGZ88" s="794"/>
      <c r="THA88" s="794"/>
      <c r="THB88" s="794"/>
      <c r="THC88" s="794"/>
      <c r="THD88" s="794"/>
      <c r="THE88" s="794"/>
      <c r="THF88" s="794"/>
      <c r="THG88" s="794"/>
      <c r="THH88" s="794"/>
      <c r="THI88" s="794"/>
      <c r="THJ88" s="794"/>
      <c r="THK88" s="794"/>
      <c r="THL88" s="794"/>
      <c r="THM88" s="794"/>
      <c r="THN88" s="794"/>
      <c r="THO88" s="794"/>
      <c r="THP88" s="794"/>
      <c r="THQ88" s="794"/>
      <c r="THR88" s="794"/>
      <c r="THS88" s="794"/>
      <c r="THT88" s="794"/>
      <c r="THU88" s="794"/>
      <c r="THV88" s="794"/>
      <c r="THW88" s="794"/>
      <c r="THX88" s="794"/>
      <c r="THY88" s="794"/>
      <c r="THZ88" s="794"/>
      <c r="TIA88" s="794"/>
      <c r="TIB88" s="794"/>
      <c r="TIC88" s="794"/>
      <c r="TID88" s="794"/>
      <c r="TIE88" s="794"/>
      <c r="TIF88" s="794"/>
      <c r="TIG88" s="794"/>
      <c r="TIH88" s="794"/>
      <c r="TII88" s="794"/>
      <c r="TIJ88" s="794"/>
      <c r="TIK88" s="794"/>
      <c r="TIL88" s="794"/>
      <c r="TIM88" s="794"/>
      <c r="TIN88" s="794"/>
      <c r="TIO88" s="794"/>
      <c r="TIP88" s="794"/>
      <c r="TIQ88" s="794"/>
      <c r="TIR88" s="794"/>
      <c r="TIS88" s="794"/>
      <c r="TIT88" s="794"/>
      <c r="TIU88" s="794"/>
      <c r="TIV88" s="794"/>
      <c r="TIW88" s="794"/>
      <c r="TIX88" s="794"/>
      <c r="TIY88" s="794"/>
      <c r="TIZ88" s="794"/>
      <c r="TJA88" s="794"/>
      <c r="TJB88" s="794"/>
      <c r="TJC88" s="794"/>
      <c r="TJD88" s="794"/>
      <c r="TJE88" s="794"/>
      <c r="TJF88" s="794"/>
      <c r="TJG88" s="794"/>
      <c r="TJH88" s="794"/>
      <c r="TJI88" s="794"/>
      <c r="TJJ88" s="794"/>
      <c r="TJK88" s="794"/>
      <c r="TJL88" s="794"/>
      <c r="TJM88" s="794"/>
      <c r="TJN88" s="794"/>
      <c r="TJO88" s="794"/>
      <c r="TJP88" s="794"/>
      <c r="TJQ88" s="794"/>
      <c r="TJR88" s="794"/>
      <c r="TJS88" s="794"/>
      <c r="TJT88" s="794"/>
      <c r="TJU88" s="794"/>
      <c r="TJV88" s="794"/>
      <c r="TJW88" s="794"/>
      <c r="TJX88" s="794"/>
      <c r="TJY88" s="794"/>
      <c r="TJZ88" s="794"/>
      <c r="TKA88" s="794"/>
      <c r="TKB88" s="794"/>
      <c r="TKC88" s="794"/>
      <c r="TKD88" s="794"/>
      <c r="TKE88" s="794"/>
      <c r="TKF88" s="794"/>
      <c r="TKG88" s="794"/>
      <c r="TKH88" s="794"/>
      <c r="TKI88" s="794"/>
      <c r="TKJ88" s="794"/>
      <c r="TKK88" s="794"/>
      <c r="TKL88" s="794"/>
      <c r="TKM88" s="794"/>
      <c r="TKN88" s="794"/>
      <c r="TKO88" s="794"/>
      <c r="TKP88" s="794"/>
      <c r="TKQ88" s="794"/>
      <c r="TKR88" s="794"/>
      <c r="TKS88" s="794"/>
      <c r="TKT88" s="794"/>
      <c r="TKU88" s="794"/>
      <c r="TKV88" s="794"/>
      <c r="TKW88" s="794"/>
      <c r="TKX88" s="794"/>
      <c r="TKY88" s="794"/>
      <c r="TKZ88" s="794"/>
      <c r="TLA88" s="794"/>
      <c r="TLB88" s="794"/>
      <c r="TLC88" s="794"/>
      <c r="TLD88" s="794"/>
      <c r="TLE88" s="794"/>
      <c r="TLF88" s="794"/>
      <c r="TLG88" s="794"/>
      <c r="TLH88" s="794"/>
      <c r="TLI88" s="794"/>
      <c r="TLJ88" s="794"/>
      <c r="TLK88" s="794"/>
      <c r="TLL88" s="794"/>
      <c r="TLM88" s="794"/>
      <c r="TLN88" s="794"/>
      <c r="TLO88" s="794"/>
      <c r="TLP88" s="794"/>
      <c r="TLQ88" s="794"/>
      <c r="TLR88" s="794"/>
      <c r="TLS88" s="794"/>
      <c r="TLT88" s="794"/>
      <c r="TLU88" s="794"/>
      <c r="TLV88" s="794"/>
      <c r="TLW88" s="794"/>
      <c r="TLX88" s="794"/>
      <c r="TLY88" s="794"/>
      <c r="TLZ88" s="794"/>
      <c r="TMA88" s="794"/>
      <c r="TMB88" s="794"/>
      <c r="TMC88" s="794"/>
      <c r="TMD88" s="794"/>
      <c r="TME88" s="794"/>
      <c r="TMF88" s="794"/>
      <c r="TMG88" s="794"/>
      <c r="TMH88" s="794"/>
      <c r="TMI88" s="794"/>
      <c r="TMJ88" s="794"/>
      <c r="TMK88" s="794"/>
      <c r="TML88" s="794"/>
      <c r="TMM88" s="794"/>
      <c r="TMN88" s="794"/>
      <c r="TMO88" s="794"/>
      <c r="TMP88" s="794"/>
      <c r="TMQ88" s="794"/>
      <c r="TMR88" s="794"/>
      <c r="TMS88" s="794"/>
      <c r="TMT88" s="794"/>
      <c r="TMU88" s="794"/>
      <c r="TMV88" s="794"/>
      <c r="TMW88" s="794"/>
      <c r="TMX88" s="794"/>
      <c r="TMY88" s="794"/>
      <c r="TMZ88" s="794"/>
      <c r="TNA88" s="794"/>
      <c r="TNB88" s="794"/>
      <c r="TNC88" s="794"/>
      <c r="TND88" s="794"/>
      <c r="TNE88" s="794"/>
      <c r="TNF88" s="794"/>
      <c r="TNG88" s="794"/>
      <c r="TNH88" s="794"/>
      <c r="TNI88" s="794"/>
      <c r="TNJ88" s="794"/>
      <c r="TNK88" s="794"/>
      <c r="TNL88" s="794"/>
      <c r="TNM88" s="794"/>
      <c r="TNN88" s="794"/>
      <c r="TNO88" s="794"/>
      <c r="TNP88" s="794"/>
      <c r="TNQ88" s="794"/>
      <c r="TNR88" s="794"/>
      <c r="TNS88" s="794"/>
      <c r="TNT88" s="794"/>
      <c r="TNU88" s="794"/>
      <c r="TNV88" s="794"/>
      <c r="TNW88" s="794"/>
      <c r="TNX88" s="794"/>
      <c r="TNY88" s="794"/>
      <c r="TNZ88" s="794"/>
      <c r="TOA88" s="794"/>
      <c r="TOB88" s="794"/>
      <c r="TOC88" s="794"/>
      <c r="TOD88" s="794"/>
      <c r="TOE88" s="794"/>
      <c r="TOF88" s="794"/>
      <c r="TOG88" s="794"/>
      <c r="TOH88" s="794"/>
      <c r="TOI88" s="794"/>
      <c r="TOJ88" s="794"/>
      <c r="TOK88" s="794"/>
      <c r="TOL88" s="794"/>
      <c r="TOM88" s="794"/>
      <c r="TON88" s="794"/>
      <c r="TOO88" s="794"/>
      <c r="TOP88" s="794"/>
      <c r="TOQ88" s="794"/>
      <c r="TOR88" s="794"/>
      <c r="TOS88" s="794"/>
      <c r="TOT88" s="794"/>
      <c r="TOU88" s="794"/>
      <c r="TOV88" s="794"/>
      <c r="TOW88" s="794"/>
      <c r="TOX88" s="794"/>
      <c r="TOY88" s="794"/>
      <c r="TOZ88" s="794"/>
      <c r="TPA88" s="794"/>
      <c r="TPB88" s="794"/>
      <c r="TPC88" s="794"/>
      <c r="TPD88" s="794"/>
      <c r="TPE88" s="794"/>
      <c r="TPF88" s="794"/>
      <c r="TPG88" s="794"/>
      <c r="TPH88" s="794"/>
      <c r="TPI88" s="794"/>
      <c r="TPJ88" s="794"/>
      <c r="TPK88" s="794"/>
      <c r="TPL88" s="794"/>
      <c r="TPM88" s="794"/>
      <c r="TPN88" s="794"/>
      <c r="TPO88" s="794"/>
      <c r="TPP88" s="794"/>
      <c r="TPQ88" s="794"/>
      <c r="TPR88" s="794"/>
      <c r="TPS88" s="794"/>
      <c r="TPT88" s="794"/>
      <c r="TPU88" s="794"/>
      <c r="TPV88" s="794"/>
      <c r="TPW88" s="794"/>
      <c r="TPX88" s="794"/>
      <c r="TPY88" s="794"/>
      <c r="TPZ88" s="794"/>
      <c r="TQA88" s="794"/>
      <c r="TQB88" s="794"/>
      <c r="TQC88" s="794"/>
      <c r="TQD88" s="794"/>
      <c r="TQE88" s="794"/>
      <c r="TQF88" s="794"/>
      <c r="TQG88" s="794"/>
      <c r="TQH88" s="794"/>
      <c r="TQI88" s="794"/>
      <c r="TQJ88" s="794"/>
      <c r="TQK88" s="794"/>
      <c r="TQL88" s="794"/>
      <c r="TQM88" s="794"/>
      <c r="TQN88" s="794"/>
      <c r="TQO88" s="794"/>
      <c r="TQP88" s="794"/>
      <c r="TQQ88" s="794"/>
      <c r="TQR88" s="794"/>
      <c r="TQS88" s="794"/>
      <c r="TQT88" s="794"/>
      <c r="TQU88" s="794"/>
      <c r="TQV88" s="794"/>
      <c r="TQW88" s="794"/>
      <c r="TQX88" s="794"/>
      <c r="TQY88" s="794"/>
      <c r="TQZ88" s="794"/>
      <c r="TRA88" s="794"/>
      <c r="TRB88" s="794"/>
      <c r="TRC88" s="794"/>
      <c r="TRD88" s="794"/>
      <c r="TRE88" s="794"/>
      <c r="TRF88" s="794"/>
      <c r="TRG88" s="794"/>
      <c r="TRH88" s="794"/>
      <c r="TRI88" s="794"/>
      <c r="TRJ88" s="794"/>
      <c r="TRK88" s="794"/>
      <c r="TRL88" s="794"/>
      <c r="TRM88" s="794"/>
      <c r="TRN88" s="794"/>
      <c r="TRO88" s="794"/>
      <c r="TRP88" s="794"/>
      <c r="TRQ88" s="794"/>
      <c r="TRR88" s="794"/>
      <c r="TRS88" s="794"/>
      <c r="TRT88" s="794"/>
      <c r="TRU88" s="794"/>
      <c r="TRV88" s="794"/>
      <c r="TRW88" s="794"/>
      <c r="TRX88" s="794"/>
      <c r="TRY88" s="794"/>
      <c r="TRZ88" s="794"/>
      <c r="TSA88" s="794"/>
      <c r="TSB88" s="794"/>
      <c r="TSC88" s="794"/>
      <c r="TSD88" s="794"/>
      <c r="TSE88" s="794"/>
      <c r="TSF88" s="794"/>
      <c r="TSG88" s="794"/>
      <c r="TSH88" s="794"/>
      <c r="TSI88" s="794"/>
      <c r="TSJ88" s="794"/>
      <c r="TSK88" s="794"/>
      <c r="TSL88" s="794"/>
      <c r="TSM88" s="794"/>
      <c r="TSN88" s="794"/>
      <c r="TSO88" s="794"/>
      <c r="TSP88" s="794"/>
      <c r="TSQ88" s="794"/>
      <c r="TSR88" s="794"/>
      <c r="TSS88" s="794"/>
      <c r="TST88" s="794"/>
      <c r="TSU88" s="794"/>
      <c r="TSV88" s="794"/>
      <c r="TSW88" s="794"/>
      <c r="TSX88" s="794"/>
      <c r="TSY88" s="794"/>
      <c r="TSZ88" s="794"/>
      <c r="TTA88" s="794"/>
      <c r="TTB88" s="794"/>
      <c r="TTC88" s="794"/>
      <c r="TTD88" s="794"/>
      <c r="TTE88" s="794"/>
      <c r="TTF88" s="794"/>
      <c r="TTG88" s="794"/>
      <c r="TTH88" s="794"/>
      <c r="TTI88" s="794"/>
      <c r="TTJ88" s="794"/>
      <c r="TTK88" s="794"/>
      <c r="TTL88" s="794"/>
      <c r="TTM88" s="794"/>
      <c r="TTN88" s="794"/>
      <c r="TTO88" s="794"/>
      <c r="TTP88" s="794"/>
      <c r="TTQ88" s="794"/>
      <c r="TTR88" s="794"/>
      <c r="TTS88" s="794"/>
      <c r="TTT88" s="794"/>
      <c r="TTU88" s="794"/>
      <c r="TTV88" s="794"/>
      <c r="TTW88" s="794"/>
      <c r="TTX88" s="794"/>
      <c r="TTY88" s="794"/>
      <c r="TTZ88" s="794"/>
      <c r="TUA88" s="794"/>
      <c r="TUB88" s="794"/>
      <c r="TUC88" s="794"/>
      <c r="TUD88" s="794"/>
      <c r="TUE88" s="794"/>
      <c r="TUF88" s="794"/>
      <c r="TUG88" s="794"/>
      <c r="TUH88" s="794"/>
      <c r="TUI88" s="794"/>
      <c r="TUJ88" s="794"/>
      <c r="TUK88" s="794"/>
      <c r="TUL88" s="794"/>
      <c r="TUM88" s="794"/>
      <c r="TUN88" s="794"/>
      <c r="TUO88" s="794"/>
      <c r="TUP88" s="794"/>
      <c r="TUQ88" s="794"/>
      <c r="TUR88" s="794"/>
      <c r="TUS88" s="794"/>
      <c r="TUT88" s="794"/>
      <c r="TUU88" s="794"/>
      <c r="TUV88" s="794"/>
      <c r="TUW88" s="794"/>
      <c r="TUX88" s="794"/>
      <c r="TUY88" s="794"/>
      <c r="TUZ88" s="794"/>
      <c r="TVA88" s="794"/>
      <c r="TVB88" s="794"/>
      <c r="TVC88" s="794"/>
      <c r="TVD88" s="794"/>
      <c r="TVE88" s="794"/>
      <c r="TVF88" s="794"/>
      <c r="TVG88" s="794"/>
      <c r="TVH88" s="794"/>
      <c r="TVI88" s="794"/>
      <c r="TVJ88" s="794"/>
      <c r="TVK88" s="794"/>
      <c r="TVL88" s="794"/>
      <c r="TVM88" s="794"/>
      <c r="TVN88" s="794"/>
      <c r="TVO88" s="794"/>
      <c r="TVP88" s="794"/>
      <c r="TVQ88" s="794"/>
      <c r="TVR88" s="794"/>
      <c r="TVS88" s="794"/>
      <c r="TVT88" s="794"/>
      <c r="TVU88" s="794"/>
      <c r="TVV88" s="794"/>
      <c r="TVW88" s="794"/>
      <c r="TVX88" s="794"/>
      <c r="TVY88" s="794"/>
      <c r="TVZ88" s="794"/>
      <c r="TWA88" s="794"/>
      <c r="TWB88" s="794"/>
      <c r="TWC88" s="794"/>
      <c r="TWD88" s="794"/>
      <c r="TWE88" s="794"/>
      <c r="TWF88" s="794"/>
      <c r="TWG88" s="794"/>
      <c r="TWH88" s="794"/>
      <c r="TWI88" s="794"/>
      <c r="TWJ88" s="794"/>
      <c r="TWK88" s="794"/>
      <c r="TWL88" s="794"/>
      <c r="TWM88" s="794"/>
      <c r="TWN88" s="794"/>
      <c r="TWO88" s="794"/>
      <c r="TWP88" s="794"/>
      <c r="TWQ88" s="794"/>
      <c r="TWR88" s="794"/>
      <c r="TWS88" s="794"/>
      <c r="TWT88" s="794"/>
      <c r="TWU88" s="794"/>
      <c r="TWV88" s="794"/>
      <c r="TWW88" s="794"/>
      <c r="TWX88" s="794"/>
      <c r="TWY88" s="794"/>
      <c r="TWZ88" s="794"/>
      <c r="TXA88" s="794"/>
      <c r="TXB88" s="794"/>
      <c r="TXC88" s="794"/>
      <c r="TXD88" s="794"/>
      <c r="TXE88" s="794"/>
      <c r="TXF88" s="794"/>
      <c r="TXG88" s="794"/>
      <c r="TXH88" s="794"/>
      <c r="TXI88" s="794"/>
      <c r="TXJ88" s="794"/>
      <c r="TXK88" s="794"/>
      <c r="TXL88" s="794"/>
      <c r="TXM88" s="794"/>
      <c r="TXN88" s="794"/>
      <c r="TXO88" s="794"/>
      <c r="TXP88" s="794"/>
      <c r="TXQ88" s="794"/>
      <c r="TXR88" s="794"/>
      <c r="TXS88" s="794"/>
      <c r="TXT88" s="794"/>
      <c r="TXU88" s="794"/>
      <c r="TXV88" s="794"/>
      <c r="TXW88" s="794"/>
      <c r="TXX88" s="794"/>
      <c r="TXY88" s="794"/>
      <c r="TXZ88" s="794"/>
      <c r="TYA88" s="794"/>
      <c r="TYB88" s="794"/>
      <c r="TYC88" s="794"/>
      <c r="TYD88" s="794"/>
      <c r="TYE88" s="794"/>
      <c r="TYF88" s="794"/>
      <c r="TYG88" s="794"/>
      <c r="TYH88" s="794"/>
      <c r="TYI88" s="794"/>
      <c r="TYJ88" s="794"/>
      <c r="TYK88" s="794"/>
      <c r="TYL88" s="794"/>
      <c r="TYM88" s="794"/>
      <c r="TYN88" s="794"/>
      <c r="TYO88" s="794"/>
      <c r="TYP88" s="794"/>
      <c r="TYQ88" s="794"/>
      <c r="TYR88" s="794"/>
      <c r="TYS88" s="794"/>
      <c r="TYT88" s="794"/>
      <c r="TYU88" s="794"/>
      <c r="TYV88" s="794"/>
      <c r="TYW88" s="794"/>
      <c r="TYX88" s="794"/>
      <c r="TYY88" s="794"/>
      <c r="TYZ88" s="794"/>
      <c r="TZA88" s="794"/>
      <c r="TZB88" s="794"/>
      <c r="TZC88" s="794"/>
      <c r="TZD88" s="794"/>
      <c r="TZE88" s="794"/>
      <c r="TZF88" s="794"/>
      <c r="TZG88" s="794"/>
      <c r="TZH88" s="794"/>
      <c r="TZI88" s="794"/>
      <c r="TZJ88" s="794"/>
      <c r="TZK88" s="794"/>
      <c r="TZL88" s="794"/>
      <c r="TZM88" s="794"/>
      <c r="TZN88" s="794"/>
      <c r="TZO88" s="794"/>
      <c r="TZP88" s="794"/>
      <c r="TZQ88" s="794"/>
      <c r="TZR88" s="794"/>
      <c r="TZS88" s="794"/>
      <c r="TZT88" s="794"/>
      <c r="TZU88" s="794"/>
      <c r="TZV88" s="794"/>
      <c r="TZW88" s="794"/>
      <c r="TZX88" s="794"/>
      <c r="TZY88" s="794"/>
      <c r="TZZ88" s="794"/>
      <c r="UAA88" s="794"/>
      <c r="UAB88" s="794"/>
      <c r="UAC88" s="794"/>
      <c r="UAD88" s="794"/>
      <c r="UAE88" s="794"/>
      <c r="UAF88" s="794"/>
      <c r="UAG88" s="794"/>
      <c r="UAH88" s="794"/>
      <c r="UAI88" s="794"/>
      <c r="UAJ88" s="794"/>
      <c r="UAK88" s="794"/>
      <c r="UAL88" s="794"/>
      <c r="UAM88" s="794"/>
      <c r="UAN88" s="794"/>
      <c r="UAO88" s="794"/>
      <c r="UAP88" s="794"/>
      <c r="UAQ88" s="794"/>
      <c r="UAR88" s="794"/>
      <c r="UAS88" s="794"/>
      <c r="UAT88" s="794"/>
      <c r="UAU88" s="794"/>
      <c r="UAV88" s="794"/>
      <c r="UAW88" s="794"/>
      <c r="UAX88" s="794"/>
      <c r="UAY88" s="794"/>
      <c r="UAZ88" s="794"/>
      <c r="UBA88" s="794"/>
      <c r="UBB88" s="794"/>
      <c r="UBC88" s="794"/>
      <c r="UBD88" s="794"/>
      <c r="UBE88" s="794"/>
      <c r="UBF88" s="794"/>
      <c r="UBG88" s="794"/>
      <c r="UBH88" s="794"/>
      <c r="UBI88" s="794"/>
      <c r="UBJ88" s="794"/>
      <c r="UBK88" s="794"/>
      <c r="UBL88" s="794"/>
      <c r="UBM88" s="794"/>
      <c r="UBN88" s="794"/>
      <c r="UBO88" s="794"/>
      <c r="UBP88" s="794"/>
      <c r="UBQ88" s="794"/>
      <c r="UBR88" s="794"/>
      <c r="UBS88" s="794"/>
      <c r="UBT88" s="794"/>
      <c r="UBU88" s="794"/>
      <c r="UBV88" s="794"/>
      <c r="UBW88" s="794"/>
      <c r="UBX88" s="794"/>
      <c r="UBY88" s="794"/>
      <c r="UBZ88" s="794"/>
      <c r="UCA88" s="794"/>
      <c r="UCB88" s="794"/>
      <c r="UCC88" s="794"/>
      <c r="UCD88" s="794"/>
      <c r="UCE88" s="794"/>
      <c r="UCF88" s="794"/>
      <c r="UCG88" s="794"/>
      <c r="UCH88" s="794"/>
      <c r="UCI88" s="794"/>
      <c r="UCJ88" s="794"/>
      <c r="UCK88" s="794"/>
      <c r="UCL88" s="794"/>
      <c r="UCM88" s="794"/>
      <c r="UCN88" s="794"/>
      <c r="UCO88" s="794"/>
      <c r="UCP88" s="794"/>
      <c r="UCQ88" s="794"/>
      <c r="UCR88" s="794"/>
      <c r="UCS88" s="794"/>
      <c r="UCT88" s="794"/>
      <c r="UCU88" s="794"/>
      <c r="UCV88" s="794"/>
      <c r="UCW88" s="794"/>
      <c r="UCX88" s="794"/>
      <c r="UCY88" s="794"/>
      <c r="UCZ88" s="794"/>
      <c r="UDA88" s="794"/>
      <c r="UDB88" s="794"/>
      <c r="UDC88" s="794"/>
      <c r="UDD88" s="794"/>
      <c r="UDE88" s="794"/>
      <c r="UDF88" s="794"/>
      <c r="UDG88" s="794"/>
      <c r="UDH88" s="794"/>
      <c r="UDI88" s="794"/>
      <c r="UDJ88" s="794"/>
      <c r="UDK88" s="794"/>
      <c r="UDL88" s="794"/>
      <c r="UDM88" s="794"/>
      <c r="UDN88" s="794"/>
      <c r="UDO88" s="794"/>
      <c r="UDP88" s="794"/>
      <c r="UDQ88" s="794"/>
      <c r="UDR88" s="794"/>
      <c r="UDS88" s="794"/>
      <c r="UDT88" s="794"/>
      <c r="UDU88" s="794"/>
      <c r="UDV88" s="794"/>
      <c r="UDW88" s="794"/>
      <c r="UDX88" s="794"/>
      <c r="UDY88" s="794"/>
      <c r="UDZ88" s="794"/>
      <c r="UEA88" s="794"/>
      <c r="UEB88" s="794"/>
      <c r="UEC88" s="794"/>
      <c r="UED88" s="794"/>
      <c r="UEE88" s="794"/>
      <c r="UEF88" s="794"/>
      <c r="UEG88" s="794"/>
      <c r="UEH88" s="794"/>
      <c r="UEI88" s="794"/>
      <c r="UEJ88" s="794"/>
      <c r="UEK88" s="794"/>
      <c r="UEL88" s="794"/>
      <c r="UEM88" s="794"/>
      <c r="UEN88" s="794"/>
      <c r="UEO88" s="794"/>
      <c r="UEP88" s="794"/>
      <c r="UEQ88" s="794"/>
      <c r="UER88" s="794"/>
      <c r="UES88" s="794"/>
      <c r="UET88" s="794"/>
      <c r="UEU88" s="794"/>
      <c r="UEV88" s="794"/>
      <c r="UEW88" s="794"/>
      <c r="UEX88" s="794"/>
      <c r="UEY88" s="794"/>
      <c r="UEZ88" s="794"/>
      <c r="UFA88" s="794"/>
      <c r="UFB88" s="794"/>
      <c r="UFC88" s="794"/>
      <c r="UFD88" s="794"/>
      <c r="UFE88" s="794"/>
      <c r="UFF88" s="794"/>
      <c r="UFG88" s="794"/>
      <c r="UFH88" s="794"/>
      <c r="UFI88" s="794"/>
      <c r="UFJ88" s="794"/>
      <c r="UFK88" s="794"/>
      <c r="UFL88" s="794"/>
      <c r="UFM88" s="794"/>
      <c r="UFN88" s="794"/>
      <c r="UFO88" s="794"/>
      <c r="UFP88" s="794"/>
      <c r="UFQ88" s="794"/>
      <c r="UFR88" s="794"/>
      <c r="UFS88" s="794"/>
      <c r="UFT88" s="794"/>
      <c r="UFU88" s="794"/>
      <c r="UFV88" s="794"/>
      <c r="UFW88" s="794"/>
      <c r="UFX88" s="794"/>
      <c r="UFY88" s="794"/>
      <c r="UFZ88" s="794"/>
      <c r="UGA88" s="794"/>
      <c r="UGB88" s="794"/>
      <c r="UGC88" s="794"/>
      <c r="UGD88" s="794"/>
      <c r="UGE88" s="794"/>
      <c r="UGF88" s="794"/>
      <c r="UGG88" s="794"/>
      <c r="UGH88" s="794"/>
      <c r="UGI88" s="794"/>
      <c r="UGJ88" s="794"/>
      <c r="UGK88" s="794"/>
      <c r="UGL88" s="794"/>
      <c r="UGM88" s="794"/>
      <c r="UGN88" s="794"/>
      <c r="UGO88" s="794"/>
      <c r="UGP88" s="794"/>
      <c r="UGQ88" s="794"/>
      <c r="UGR88" s="794"/>
      <c r="UGS88" s="794"/>
      <c r="UGT88" s="794"/>
      <c r="UGU88" s="794"/>
      <c r="UGV88" s="794"/>
      <c r="UGW88" s="794"/>
      <c r="UGX88" s="794"/>
      <c r="UGY88" s="794"/>
      <c r="UGZ88" s="794"/>
      <c r="UHA88" s="794"/>
      <c r="UHB88" s="794"/>
      <c r="UHC88" s="794"/>
      <c r="UHD88" s="794"/>
      <c r="UHE88" s="794"/>
      <c r="UHF88" s="794"/>
      <c r="UHG88" s="794"/>
      <c r="UHH88" s="794"/>
      <c r="UHI88" s="794"/>
      <c r="UHJ88" s="794"/>
      <c r="UHK88" s="794"/>
      <c r="UHL88" s="794"/>
      <c r="UHM88" s="794"/>
      <c r="UHN88" s="794"/>
      <c r="UHO88" s="794"/>
      <c r="UHP88" s="794"/>
      <c r="UHQ88" s="794"/>
      <c r="UHR88" s="794"/>
      <c r="UHS88" s="794"/>
      <c r="UHT88" s="794"/>
      <c r="UHU88" s="794"/>
      <c r="UHV88" s="794"/>
      <c r="UHW88" s="794"/>
      <c r="UHX88" s="794"/>
      <c r="UHY88" s="794"/>
      <c r="UHZ88" s="794"/>
      <c r="UIA88" s="794"/>
      <c r="UIB88" s="794"/>
      <c r="UIC88" s="794"/>
      <c r="UID88" s="794"/>
      <c r="UIE88" s="794"/>
      <c r="UIF88" s="794"/>
      <c r="UIG88" s="794"/>
      <c r="UIH88" s="794"/>
      <c r="UII88" s="794"/>
      <c r="UIJ88" s="794"/>
      <c r="UIK88" s="794"/>
      <c r="UIL88" s="794"/>
      <c r="UIM88" s="794"/>
      <c r="UIN88" s="794"/>
      <c r="UIO88" s="794"/>
      <c r="UIP88" s="794"/>
      <c r="UIQ88" s="794"/>
      <c r="UIR88" s="794"/>
      <c r="UIS88" s="794"/>
      <c r="UIT88" s="794"/>
      <c r="UIU88" s="794"/>
      <c r="UIV88" s="794"/>
      <c r="UIW88" s="794"/>
      <c r="UIX88" s="794"/>
      <c r="UIY88" s="794"/>
      <c r="UIZ88" s="794"/>
      <c r="UJA88" s="794"/>
      <c r="UJB88" s="794"/>
      <c r="UJC88" s="794"/>
      <c r="UJD88" s="794"/>
      <c r="UJE88" s="794"/>
      <c r="UJF88" s="794"/>
      <c r="UJG88" s="794"/>
      <c r="UJH88" s="794"/>
      <c r="UJI88" s="794"/>
      <c r="UJJ88" s="794"/>
      <c r="UJK88" s="794"/>
      <c r="UJL88" s="794"/>
      <c r="UJM88" s="794"/>
      <c r="UJN88" s="794"/>
      <c r="UJO88" s="794"/>
      <c r="UJP88" s="794"/>
      <c r="UJQ88" s="794"/>
      <c r="UJR88" s="794"/>
      <c r="UJS88" s="794"/>
      <c r="UJT88" s="794"/>
      <c r="UJU88" s="794"/>
      <c r="UJV88" s="794"/>
      <c r="UJW88" s="794"/>
      <c r="UJX88" s="794"/>
      <c r="UJY88" s="794"/>
      <c r="UJZ88" s="794"/>
      <c r="UKA88" s="794"/>
      <c r="UKB88" s="794"/>
      <c r="UKC88" s="794"/>
      <c r="UKD88" s="794"/>
      <c r="UKE88" s="794"/>
      <c r="UKF88" s="794"/>
      <c r="UKG88" s="794"/>
      <c r="UKH88" s="794"/>
      <c r="UKI88" s="794"/>
      <c r="UKJ88" s="794"/>
      <c r="UKK88" s="794"/>
      <c r="UKL88" s="794"/>
      <c r="UKM88" s="794"/>
      <c r="UKN88" s="794"/>
      <c r="UKO88" s="794"/>
      <c r="UKP88" s="794"/>
      <c r="UKQ88" s="794"/>
      <c r="UKR88" s="794"/>
      <c r="UKS88" s="794"/>
      <c r="UKT88" s="794"/>
      <c r="UKU88" s="794"/>
      <c r="UKV88" s="794"/>
      <c r="UKW88" s="794"/>
      <c r="UKX88" s="794"/>
      <c r="UKY88" s="794"/>
      <c r="UKZ88" s="794"/>
      <c r="ULA88" s="794"/>
      <c r="ULB88" s="794"/>
      <c r="ULC88" s="794"/>
      <c r="ULD88" s="794"/>
      <c r="ULE88" s="794"/>
      <c r="ULF88" s="794"/>
      <c r="ULG88" s="794"/>
      <c r="ULH88" s="794"/>
      <c r="ULI88" s="794"/>
      <c r="ULJ88" s="794"/>
      <c r="ULK88" s="794"/>
      <c r="ULL88" s="794"/>
      <c r="ULM88" s="794"/>
      <c r="ULN88" s="794"/>
      <c r="ULO88" s="794"/>
      <c r="ULP88" s="794"/>
      <c r="ULQ88" s="794"/>
      <c r="ULR88" s="794"/>
      <c r="ULS88" s="794"/>
      <c r="ULT88" s="794"/>
      <c r="ULU88" s="794"/>
      <c r="ULV88" s="794"/>
      <c r="ULW88" s="794"/>
      <c r="ULX88" s="794"/>
      <c r="ULY88" s="794"/>
      <c r="ULZ88" s="794"/>
      <c r="UMA88" s="794"/>
      <c r="UMB88" s="794"/>
      <c r="UMC88" s="794"/>
      <c r="UMD88" s="794"/>
      <c r="UME88" s="794"/>
      <c r="UMF88" s="794"/>
      <c r="UMG88" s="794"/>
      <c r="UMH88" s="794"/>
      <c r="UMI88" s="794"/>
      <c r="UMJ88" s="794"/>
      <c r="UMK88" s="794"/>
      <c r="UML88" s="794"/>
      <c r="UMM88" s="794"/>
      <c r="UMN88" s="794"/>
      <c r="UMO88" s="794"/>
      <c r="UMP88" s="794"/>
      <c r="UMQ88" s="794"/>
      <c r="UMR88" s="794"/>
      <c r="UMS88" s="794"/>
      <c r="UMT88" s="794"/>
      <c r="UMU88" s="794"/>
      <c r="UMV88" s="794"/>
      <c r="UMW88" s="794"/>
      <c r="UMX88" s="794"/>
      <c r="UMY88" s="794"/>
      <c r="UMZ88" s="794"/>
      <c r="UNA88" s="794"/>
      <c r="UNB88" s="794"/>
      <c r="UNC88" s="794"/>
      <c r="UND88" s="794"/>
      <c r="UNE88" s="794"/>
      <c r="UNF88" s="794"/>
      <c r="UNG88" s="794"/>
      <c r="UNH88" s="794"/>
      <c r="UNI88" s="794"/>
      <c r="UNJ88" s="794"/>
      <c r="UNK88" s="794"/>
      <c r="UNL88" s="794"/>
      <c r="UNM88" s="794"/>
      <c r="UNN88" s="794"/>
      <c r="UNO88" s="794"/>
      <c r="UNP88" s="794"/>
      <c r="UNQ88" s="794"/>
      <c r="UNR88" s="794"/>
      <c r="UNS88" s="794"/>
      <c r="UNT88" s="794"/>
      <c r="UNU88" s="794"/>
      <c r="UNV88" s="794"/>
      <c r="UNW88" s="794"/>
      <c r="UNX88" s="794"/>
      <c r="UNY88" s="794"/>
      <c r="UNZ88" s="794"/>
      <c r="UOA88" s="794"/>
      <c r="UOB88" s="794"/>
      <c r="UOC88" s="794"/>
      <c r="UOD88" s="794"/>
      <c r="UOE88" s="794"/>
      <c r="UOF88" s="794"/>
      <c r="UOG88" s="794"/>
      <c r="UOH88" s="794"/>
      <c r="UOI88" s="794"/>
      <c r="UOJ88" s="794"/>
      <c r="UOK88" s="794"/>
      <c r="UOL88" s="794"/>
      <c r="UOM88" s="794"/>
      <c r="UON88" s="794"/>
      <c r="UOO88" s="794"/>
      <c r="UOP88" s="794"/>
      <c r="UOQ88" s="794"/>
      <c r="UOR88" s="794"/>
      <c r="UOS88" s="794"/>
      <c r="UOT88" s="794"/>
      <c r="UOU88" s="794"/>
      <c r="UOV88" s="794"/>
      <c r="UOW88" s="794"/>
      <c r="UOX88" s="794"/>
      <c r="UOY88" s="794"/>
      <c r="UOZ88" s="794"/>
      <c r="UPA88" s="794"/>
      <c r="UPB88" s="794"/>
      <c r="UPC88" s="794"/>
      <c r="UPD88" s="794"/>
      <c r="UPE88" s="794"/>
      <c r="UPF88" s="794"/>
      <c r="UPG88" s="794"/>
      <c r="UPH88" s="794"/>
      <c r="UPI88" s="794"/>
      <c r="UPJ88" s="794"/>
      <c r="UPK88" s="794"/>
      <c r="UPL88" s="794"/>
      <c r="UPM88" s="794"/>
      <c r="UPN88" s="794"/>
      <c r="UPO88" s="794"/>
      <c r="UPP88" s="794"/>
      <c r="UPQ88" s="794"/>
      <c r="UPR88" s="794"/>
      <c r="UPS88" s="794"/>
      <c r="UPT88" s="794"/>
      <c r="UPU88" s="794"/>
      <c r="UPV88" s="794"/>
      <c r="UPW88" s="794"/>
      <c r="UPX88" s="794"/>
      <c r="UPY88" s="794"/>
      <c r="UPZ88" s="794"/>
      <c r="UQA88" s="794"/>
      <c r="UQB88" s="794"/>
      <c r="UQC88" s="794"/>
      <c r="UQD88" s="794"/>
      <c r="UQE88" s="794"/>
      <c r="UQF88" s="794"/>
      <c r="UQG88" s="794"/>
      <c r="UQH88" s="794"/>
      <c r="UQI88" s="794"/>
      <c r="UQJ88" s="794"/>
      <c r="UQK88" s="794"/>
      <c r="UQL88" s="794"/>
      <c r="UQM88" s="794"/>
      <c r="UQN88" s="794"/>
      <c r="UQO88" s="794"/>
      <c r="UQP88" s="794"/>
      <c r="UQQ88" s="794"/>
      <c r="UQR88" s="794"/>
      <c r="UQS88" s="794"/>
      <c r="UQT88" s="794"/>
      <c r="UQU88" s="794"/>
      <c r="UQV88" s="794"/>
      <c r="UQW88" s="794"/>
      <c r="UQX88" s="794"/>
      <c r="UQY88" s="794"/>
      <c r="UQZ88" s="794"/>
      <c r="URA88" s="794"/>
      <c r="URB88" s="794"/>
      <c r="URC88" s="794"/>
      <c r="URD88" s="794"/>
      <c r="URE88" s="794"/>
      <c r="URF88" s="794"/>
      <c r="URG88" s="794"/>
      <c r="URH88" s="794"/>
      <c r="URI88" s="794"/>
      <c r="URJ88" s="794"/>
      <c r="URK88" s="794"/>
      <c r="URL88" s="794"/>
      <c r="URM88" s="794"/>
      <c r="URN88" s="794"/>
      <c r="URO88" s="794"/>
      <c r="URP88" s="794"/>
      <c r="URQ88" s="794"/>
      <c r="URR88" s="794"/>
      <c r="URS88" s="794"/>
      <c r="URT88" s="794"/>
      <c r="URU88" s="794"/>
      <c r="URV88" s="794"/>
      <c r="URW88" s="794"/>
      <c r="URX88" s="794"/>
      <c r="URY88" s="794"/>
      <c r="URZ88" s="794"/>
      <c r="USA88" s="794"/>
      <c r="USB88" s="794"/>
      <c r="USC88" s="794"/>
      <c r="USD88" s="794"/>
      <c r="USE88" s="794"/>
      <c r="USF88" s="794"/>
      <c r="USG88" s="794"/>
      <c r="USH88" s="794"/>
      <c r="USI88" s="794"/>
      <c r="USJ88" s="794"/>
      <c r="USK88" s="794"/>
      <c r="USL88" s="794"/>
      <c r="USM88" s="794"/>
      <c r="USN88" s="794"/>
      <c r="USO88" s="794"/>
      <c r="USP88" s="794"/>
      <c r="USQ88" s="794"/>
      <c r="USR88" s="794"/>
      <c r="USS88" s="794"/>
      <c r="UST88" s="794"/>
      <c r="USU88" s="794"/>
      <c r="USV88" s="794"/>
      <c r="USW88" s="794"/>
      <c r="USX88" s="794"/>
      <c r="USY88" s="794"/>
      <c r="USZ88" s="794"/>
      <c r="UTA88" s="794"/>
      <c r="UTB88" s="794"/>
      <c r="UTC88" s="794"/>
      <c r="UTD88" s="794"/>
      <c r="UTE88" s="794"/>
      <c r="UTF88" s="794"/>
      <c r="UTG88" s="794"/>
      <c r="UTH88" s="794"/>
      <c r="UTI88" s="794"/>
      <c r="UTJ88" s="794"/>
      <c r="UTK88" s="794"/>
      <c r="UTL88" s="794"/>
      <c r="UTM88" s="794"/>
      <c r="UTN88" s="794"/>
      <c r="UTO88" s="794"/>
      <c r="UTP88" s="794"/>
      <c r="UTQ88" s="794"/>
      <c r="UTR88" s="794"/>
      <c r="UTS88" s="794"/>
      <c r="UTT88" s="794"/>
      <c r="UTU88" s="794"/>
      <c r="UTV88" s="794"/>
      <c r="UTW88" s="794"/>
      <c r="UTX88" s="794"/>
      <c r="UTY88" s="794"/>
      <c r="UTZ88" s="794"/>
      <c r="UUA88" s="794"/>
      <c r="UUB88" s="794"/>
      <c r="UUC88" s="794"/>
      <c r="UUD88" s="794"/>
      <c r="UUE88" s="794"/>
      <c r="UUF88" s="794"/>
      <c r="UUG88" s="794"/>
      <c r="UUH88" s="794"/>
      <c r="UUI88" s="794"/>
      <c r="UUJ88" s="794"/>
      <c r="UUK88" s="794"/>
      <c r="UUL88" s="794"/>
      <c r="UUM88" s="794"/>
      <c r="UUN88" s="794"/>
      <c r="UUO88" s="794"/>
      <c r="UUP88" s="794"/>
      <c r="UUQ88" s="794"/>
      <c r="UUR88" s="794"/>
      <c r="UUS88" s="794"/>
      <c r="UUT88" s="794"/>
      <c r="UUU88" s="794"/>
      <c r="UUV88" s="794"/>
      <c r="UUW88" s="794"/>
      <c r="UUX88" s="794"/>
      <c r="UUY88" s="794"/>
      <c r="UUZ88" s="794"/>
      <c r="UVA88" s="794"/>
      <c r="UVB88" s="794"/>
      <c r="UVC88" s="794"/>
      <c r="UVD88" s="794"/>
      <c r="UVE88" s="794"/>
      <c r="UVF88" s="794"/>
      <c r="UVG88" s="794"/>
      <c r="UVH88" s="794"/>
      <c r="UVI88" s="794"/>
      <c r="UVJ88" s="794"/>
      <c r="UVK88" s="794"/>
      <c r="UVL88" s="794"/>
      <c r="UVM88" s="794"/>
      <c r="UVN88" s="794"/>
      <c r="UVO88" s="794"/>
      <c r="UVP88" s="794"/>
      <c r="UVQ88" s="794"/>
      <c r="UVR88" s="794"/>
      <c r="UVS88" s="794"/>
      <c r="UVT88" s="794"/>
      <c r="UVU88" s="794"/>
      <c r="UVV88" s="794"/>
      <c r="UVW88" s="794"/>
      <c r="UVX88" s="794"/>
      <c r="UVY88" s="794"/>
      <c r="UVZ88" s="794"/>
      <c r="UWA88" s="794"/>
      <c r="UWB88" s="794"/>
      <c r="UWC88" s="794"/>
      <c r="UWD88" s="794"/>
      <c r="UWE88" s="794"/>
      <c r="UWF88" s="794"/>
      <c r="UWG88" s="794"/>
      <c r="UWH88" s="794"/>
      <c r="UWI88" s="794"/>
      <c r="UWJ88" s="794"/>
      <c r="UWK88" s="794"/>
      <c r="UWL88" s="794"/>
      <c r="UWM88" s="794"/>
      <c r="UWN88" s="794"/>
      <c r="UWO88" s="794"/>
      <c r="UWP88" s="794"/>
      <c r="UWQ88" s="794"/>
      <c r="UWR88" s="794"/>
      <c r="UWS88" s="794"/>
      <c r="UWT88" s="794"/>
      <c r="UWU88" s="794"/>
      <c r="UWV88" s="794"/>
      <c r="UWW88" s="794"/>
      <c r="UWX88" s="794"/>
      <c r="UWY88" s="794"/>
      <c r="UWZ88" s="794"/>
      <c r="UXA88" s="794"/>
      <c r="UXB88" s="794"/>
      <c r="UXC88" s="794"/>
      <c r="UXD88" s="794"/>
      <c r="UXE88" s="794"/>
      <c r="UXF88" s="794"/>
      <c r="UXG88" s="794"/>
      <c r="UXH88" s="794"/>
      <c r="UXI88" s="794"/>
      <c r="UXJ88" s="794"/>
      <c r="UXK88" s="794"/>
      <c r="UXL88" s="794"/>
      <c r="UXM88" s="794"/>
      <c r="UXN88" s="794"/>
      <c r="UXO88" s="794"/>
      <c r="UXP88" s="794"/>
      <c r="UXQ88" s="794"/>
      <c r="UXR88" s="794"/>
      <c r="UXS88" s="794"/>
      <c r="UXT88" s="794"/>
      <c r="UXU88" s="794"/>
      <c r="UXV88" s="794"/>
      <c r="UXW88" s="794"/>
      <c r="UXX88" s="794"/>
      <c r="UXY88" s="794"/>
      <c r="UXZ88" s="794"/>
      <c r="UYA88" s="794"/>
      <c r="UYB88" s="794"/>
      <c r="UYC88" s="794"/>
      <c r="UYD88" s="794"/>
      <c r="UYE88" s="794"/>
      <c r="UYF88" s="794"/>
      <c r="UYG88" s="794"/>
      <c r="UYH88" s="794"/>
      <c r="UYI88" s="794"/>
      <c r="UYJ88" s="794"/>
      <c r="UYK88" s="794"/>
      <c r="UYL88" s="794"/>
      <c r="UYM88" s="794"/>
      <c r="UYN88" s="794"/>
      <c r="UYO88" s="794"/>
      <c r="UYP88" s="794"/>
      <c r="UYQ88" s="794"/>
      <c r="UYR88" s="794"/>
      <c r="UYS88" s="794"/>
      <c r="UYT88" s="794"/>
      <c r="UYU88" s="794"/>
      <c r="UYV88" s="794"/>
      <c r="UYW88" s="794"/>
      <c r="UYX88" s="794"/>
      <c r="UYY88" s="794"/>
      <c r="UYZ88" s="794"/>
      <c r="UZA88" s="794"/>
      <c r="UZB88" s="794"/>
      <c r="UZC88" s="794"/>
      <c r="UZD88" s="794"/>
      <c r="UZE88" s="794"/>
      <c r="UZF88" s="794"/>
      <c r="UZG88" s="794"/>
      <c r="UZH88" s="794"/>
      <c r="UZI88" s="794"/>
      <c r="UZJ88" s="794"/>
      <c r="UZK88" s="794"/>
      <c r="UZL88" s="794"/>
      <c r="UZM88" s="794"/>
      <c r="UZN88" s="794"/>
      <c r="UZO88" s="794"/>
      <c r="UZP88" s="794"/>
      <c r="UZQ88" s="794"/>
      <c r="UZR88" s="794"/>
      <c r="UZS88" s="794"/>
      <c r="UZT88" s="794"/>
      <c r="UZU88" s="794"/>
      <c r="UZV88" s="794"/>
      <c r="UZW88" s="794"/>
      <c r="UZX88" s="794"/>
      <c r="UZY88" s="794"/>
      <c r="UZZ88" s="794"/>
      <c r="VAA88" s="794"/>
      <c r="VAB88" s="794"/>
      <c r="VAC88" s="794"/>
      <c r="VAD88" s="794"/>
      <c r="VAE88" s="794"/>
      <c r="VAF88" s="794"/>
      <c r="VAG88" s="794"/>
      <c r="VAH88" s="794"/>
      <c r="VAI88" s="794"/>
      <c r="VAJ88" s="794"/>
      <c r="VAK88" s="794"/>
      <c r="VAL88" s="794"/>
      <c r="VAM88" s="794"/>
      <c r="VAN88" s="794"/>
      <c r="VAO88" s="794"/>
      <c r="VAP88" s="794"/>
      <c r="VAQ88" s="794"/>
      <c r="VAR88" s="794"/>
      <c r="VAS88" s="794"/>
      <c r="VAT88" s="794"/>
      <c r="VAU88" s="794"/>
      <c r="VAV88" s="794"/>
      <c r="VAW88" s="794"/>
      <c r="VAX88" s="794"/>
      <c r="VAY88" s="794"/>
      <c r="VAZ88" s="794"/>
      <c r="VBA88" s="794"/>
      <c r="VBB88" s="794"/>
      <c r="VBC88" s="794"/>
      <c r="VBD88" s="794"/>
      <c r="VBE88" s="794"/>
      <c r="VBF88" s="794"/>
      <c r="VBG88" s="794"/>
      <c r="VBH88" s="794"/>
      <c r="VBI88" s="794"/>
      <c r="VBJ88" s="794"/>
      <c r="VBK88" s="794"/>
      <c r="VBL88" s="794"/>
      <c r="VBM88" s="794"/>
      <c r="VBN88" s="794"/>
      <c r="VBO88" s="794"/>
      <c r="VBP88" s="794"/>
      <c r="VBQ88" s="794"/>
      <c r="VBR88" s="794"/>
      <c r="VBS88" s="794"/>
      <c r="VBT88" s="794"/>
      <c r="VBU88" s="794"/>
      <c r="VBV88" s="794"/>
      <c r="VBW88" s="794"/>
      <c r="VBX88" s="794"/>
      <c r="VBY88" s="794"/>
      <c r="VBZ88" s="794"/>
      <c r="VCA88" s="794"/>
      <c r="VCB88" s="794"/>
      <c r="VCC88" s="794"/>
      <c r="VCD88" s="794"/>
      <c r="VCE88" s="794"/>
      <c r="VCF88" s="794"/>
      <c r="VCG88" s="794"/>
      <c r="VCH88" s="794"/>
      <c r="VCI88" s="794"/>
      <c r="VCJ88" s="794"/>
      <c r="VCK88" s="794"/>
      <c r="VCL88" s="794"/>
      <c r="VCM88" s="794"/>
      <c r="VCN88" s="794"/>
      <c r="VCO88" s="794"/>
      <c r="VCP88" s="794"/>
      <c r="VCQ88" s="794"/>
      <c r="VCR88" s="794"/>
      <c r="VCS88" s="794"/>
      <c r="VCT88" s="794"/>
      <c r="VCU88" s="794"/>
      <c r="VCV88" s="794"/>
      <c r="VCW88" s="794"/>
      <c r="VCX88" s="794"/>
      <c r="VCY88" s="794"/>
      <c r="VCZ88" s="794"/>
      <c r="VDA88" s="794"/>
      <c r="VDB88" s="794"/>
      <c r="VDC88" s="794"/>
      <c r="VDD88" s="794"/>
      <c r="VDE88" s="794"/>
      <c r="VDF88" s="794"/>
      <c r="VDG88" s="794"/>
      <c r="VDH88" s="794"/>
      <c r="VDI88" s="794"/>
      <c r="VDJ88" s="794"/>
      <c r="VDK88" s="794"/>
      <c r="VDL88" s="794"/>
      <c r="VDM88" s="794"/>
      <c r="VDN88" s="794"/>
      <c r="VDO88" s="794"/>
      <c r="VDP88" s="794"/>
      <c r="VDQ88" s="794"/>
      <c r="VDR88" s="794"/>
      <c r="VDS88" s="794"/>
      <c r="VDT88" s="794"/>
      <c r="VDU88" s="794"/>
      <c r="VDV88" s="794"/>
      <c r="VDW88" s="794"/>
      <c r="VDX88" s="794"/>
      <c r="VDY88" s="794"/>
      <c r="VDZ88" s="794"/>
      <c r="VEA88" s="794"/>
      <c r="VEB88" s="794"/>
      <c r="VEC88" s="794"/>
      <c r="VED88" s="794"/>
      <c r="VEE88" s="794"/>
      <c r="VEF88" s="794"/>
      <c r="VEG88" s="794"/>
      <c r="VEH88" s="794"/>
      <c r="VEI88" s="794"/>
      <c r="VEJ88" s="794"/>
      <c r="VEK88" s="794"/>
      <c r="VEL88" s="794"/>
      <c r="VEM88" s="794"/>
      <c r="VEN88" s="794"/>
      <c r="VEO88" s="794"/>
      <c r="VEP88" s="794"/>
      <c r="VEQ88" s="794"/>
      <c r="VER88" s="794"/>
      <c r="VES88" s="794"/>
      <c r="VET88" s="794"/>
      <c r="VEU88" s="794"/>
      <c r="VEV88" s="794"/>
      <c r="VEW88" s="794"/>
      <c r="VEX88" s="794"/>
      <c r="VEY88" s="794"/>
      <c r="VEZ88" s="794"/>
      <c r="VFA88" s="794"/>
      <c r="VFB88" s="794"/>
      <c r="VFC88" s="794"/>
      <c r="VFD88" s="794"/>
      <c r="VFE88" s="794"/>
      <c r="VFF88" s="794"/>
      <c r="VFG88" s="794"/>
      <c r="VFH88" s="794"/>
      <c r="VFI88" s="794"/>
      <c r="VFJ88" s="794"/>
      <c r="VFK88" s="794"/>
      <c r="VFL88" s="794"/>
      <c r="VFM88" s="794"/>
      <c r="VFN88" s="794"/>
      <c r="VFO88" s="794"/>
      <c r="VFP88" s="794"/>
      <c r="VFQ88" s="794"/>
      <c r="VFR88" s="794"/>
      <c r="VFS88" s="794"/>
      <c r="VFT88" s="794"/>
      <c r="VFU88" s="794"/>
      <c r="VFV88" s="794"/>
      <c r="VFW88" s="794"/>
      <c r="VFX88" s="794"/>
      <c r="VFY88" s="794"/>
      <c r="VFZ88" s="794"/>
      <c r="VGA88" s="794"/>
      <c r="VGB88" s="794"/>
      <c r="VGC88" s="794"/>
      <c r="VGD88" s="794"/>
      <c r="VGE88" s="794"/>
      <c r="VGF88" s="794"/>
      <c r="VGG88" s="794"/>
      <c r="VGH88" s="794"/>
      <c r="VGI88" s="794"/>
      <c r="VGJ88" s="794"/>
      <c r="VGK88" s="794"/>
      <c r="VGL88" s="794"/>
      <c r="VGM88" s="794"/>
      <c r="VGN88" s="794"/>
      <c r="VGO88" s="794"/>
      <c r="VGP88" s="794"/>
      <c r="VGQ88" s="794"/>
      <c r="VGR88" s="794"/>
      <c r="VGS88" s="794"/>
      <c r="VGT88" s="794"/>
      <c r="VGU88" s="794"/>
      <c r="VGV88" s="794"/>
      <c r="VGW88" s="794"/>
      <c r="VGX88" s="794"/>
      <c r="VGY88" s="794"/>
      <c r="VGZ88" s="794"/>
      <c r="VHA88" s="794"/>
      <c r="VHB88" s="794"/>
      <c r="VHC88" s="794"/>
      <c r="VHD88" s="794"/>
      <c r="VHE88" s="794"/>
      <c r="VHF88" s="794"/>
      <c r="VHG88" s="794"/>
      <c r="VHH88" s="794"/>
      <c r="VHI88" s="794"/>
      <c r="VHJ88" s="794"/>
      <c r="VHK88" s="794"/>
      <c r="VHL88" s="794"/>
      <c r="VHM88" s="794"/>
      <c r="VHN88" s="794"/>
      <c r="VHO88" s="794"/>
      <c r="VHP88" s="794"/>
      <c r="VHQ88" s="794"/>
      <c r="VHR88" s="794"/>
      <c r="VHS88" s="794"/>
      <c r="VHT88" s="794"/>
      <c r="VHU88" s="794"/>
      <c r="VHV88" s="794"/>
      <c r="VHW88" s="794"/>
      <c r="VHX88" s="794"/>
      <c r="VHY88" s="794"/>
      <c r="VHZ88" s="794"/>
      <c r="VIA88" s="794"/>
      <c r="VIB88" s="794"/>
      <c r="VIC88" s="794"/>
      <c r="VID88" s="794"/>
      <c r="VIE88" s="794"/>
      <c r="VIF88" s="794"/>
      <c r="VIG88" s="794"/>
      <c r="VIH88" s="794"/>
      <c r="VII88" s="794"/>
      <c r="VIJ88" s="794"/>
      <c r="VIK88" s="794"/>
      <c r="VIL88" s="794"/>
      <c r="VIM88" s="794"/>
      <c r="VIN88" s="794"/>
      <c r="VIO88" s="794"/>
      <c r="VIP88" s="794"/>
      <c r="VIQ88" s="794"/>
      <c r="VIR88" s="794"/>
      <c r="VIS88" s="794"/>
      <c r="VIT88" s="794"/>
      <c r="VIU88" s="794"/>
      <c r="VIV88" s="794"/>
      <c r="VIW88" s="794"/>
      <c r="VIX88" s="794"/>
      <c r="VIY88" s="794"/>
      <c r="VIZ88" s="794"/>
      <c r="VJA88" s="794"/>
      <c r="VJB88" s="794"/>
      <c r="VJC88" s="794"/>
      <c r="VJD88" s="794"/>
      <c r="VJE88" s="794"/>
      <c r="VJF88" s="794"/>
      <c r="VJG88" s="794"/>
      <c r="VJH88" s="794"/>
      <c r="VJI88" s="794"/>
      <c r="VJJ88" s="794"/>
      <c r="VJK88" s="794"/>
      <c r="VJL88" s="794"/>
      <c r="VJM88" s="794"/>
      <c r="VJN88" s="794"/>
      <c r="VJO88" s="794"/>
      <c r="VJP88" s="794"/>
      <c r="VJQ88" s="794"/>
      <c r="VJR88" s="794"/>
      <c r="VJS88" s="794"/>
      <c r="VJT88" s="794"/>
      <c r="VJU88" s="794"/>
      <c r="VJV88" s="794"/>
      <c r="VJW88" s="794"/>
      <c r="VJX88" s="794"/>
      <c r="VJY88" s="794"/>
      <c r="VJZ88" s="794"/>
      <c r="VKA88" s="794"/>
      <c r="VKB88" s="794"/>
      <c r="VKC88" s="794"/>
      <c r="VKD88" s="794"/>
      <c r="VKE88" s="794"/>
      <c r="VKF88" s="794"/>
      <c r="VKG88" s="794"/>
      <c r="VKH88" s="794"/>
      <c r="VKI88" s="794"/>
      <c r="VKJ88" s="794"/>
      <c r="VKK88" s="794"/>
      <c r="VKL88" s="794"/>
      <c r="VKM88" s="794"/>
      <c r="VKN88" s="794"/>
      <c r="VKO88" s="794"/>
      <c r="VKP88" s="794"/>
      <c r="VKQ88" s="794"/>
      <c r="VKR88" s="794"/>
      <c r="VKS88" s="794"/>
      <c r="VKT88" s="794"/>
      <c r="VKU88" s="794"/>
      <c r="VKV88" s="794"/>
      <c r="VKW88" s="794"/>
      <c r="VKX88" s="794"/>
      <c r="VKY88" s="794"/>
      <c r="VKZ88" s="794"/>
      <c r="VLA88" s="794"/>
      <c r="VLB88" s="794"/>
      <c r="VLC88" s="794"/>
      <c r="VLD88" s="794"/>
      <c r="VLE88" s="794"/>
      <c r="VLF88" s="794"/>
      <c r="VLG88" s="794"/>
      <c r="VLH88" s="794"/>
      <c r="VLI88" s="794"/>
      <c r="VLJ88" s="794"/>
      <c r="VLK88" s="794"/>
      <c r="VLL88" s="794"/>
      <c r="VLM88" s="794"/>
      <c r="VLN88" s="794"/>
      <c r="VLO88" s="794"/>
      <c r="VLP88" s="794"/>
      <c r="VLQ88" s="794"/>
      <c r="VLR88" s="794"/>
      <c r="VLS88" s="794"/>
      <c r="VLT88" s="794"/>
      <c r="VLU88" s="794"/>
      <c r="VLV88" s="794"/>
      <c r="VLW88" s="794"/>
      <c r="VLX88" s="794"/>
      <c r="VLY88" s="794"/>
      <c r="VLZ88" s="794"/>
      <c r="VMA88" s="794"/>
      <c r="VMB88" s="794"/>
      <c r="VMC88" s="794"/>
      <c r="VMD88" s="794"/>
      <c r="VME88" s="794"/>
      <c r="VMF88" s="794"/>
      <c r="VMG88" s="794"/>
      <c r="VMH88" s="794"/>
      <c r="VMI88" s="794"/>
      <c r="VMJ88" s="794"/>
      <c r="VMK88" s="794"/>
      <c r="VML88" s="794"/>
      <c r="VMM88" s="794"/>
      <c r="VMN88" s="794"/>
      <c r="VMO88" s="794"/>
      <c r="VMP88" s="794"/>
      <c r="VMQ88" s="794"/>
      <c r="VMR88" s="794"/>
      <c r="VMS88" s="794"/>
      <c r="VMT88" s="794"/>
      <c r="VMU88" s="794"/>
      <c r="VMV88" s="794"/>
      <c r="VMW88" s="794"/>
      <c r="VMX88" s="794"/>
      <c r="VMY88" s="794"/>
      <c r="VMZ88" s="794"/>
      <c r="VNA88" s="794"/>
      <c r="VNB88" s="794"/>
      <c r="VNC88" s="794"/>
      <c r="VND88" s="794"/>
      <c r="VNE88" s="794"/>
      <c r="VNF88" s="794"/>
      <c r="VNG88" s="794"/>
      <c r="VNH88" s="794"/>
      <c r="VNI88" s="794"/>
      <c r="VNJ88" s="794"/>
      <c r="VNK88" s="794"/>
      <c r="VNL88" s="794"/>
      <c r="VNM88" s="794"/>
      <c r="VNN88" s="794"/>
      <c r="VNO88" s="794"/>
      <c r="VNP88" s="794"/>
      <c r="VNQ88" s="794"/>
      <c r="VNR88" s="794"/>
      <c r="VNS88" s="794"/>
      <c r="VNT88" s="794"/>
      <c r="VNU88" s="794"/>
      <c r="VNV88" s="794"/>
      <c r="VNW88" s="794"/>
      <c r="VNX88" s="794"/>
      <c r="VNY88" s="794"/>
      <c r="VNZ88" s="794"/>
      <c r="VOA88" s="794"/>
      <c r="VOB88" s="794"/>
      <c r="VOC88" s="794"/>
      <c r="VOD88" s="794"/>
      <c r="VOE88" s="794"/>
      <c r="VOF88" s="794"/>
      <c r="VOG88" s="794"/>
      <c r="VOH88" s="794"/>
      <c r="VOI88" s="794"/>
      <c r="VOJ88" s="794"/>
      <c r="VOK88" s="794"/>
      <c r="VOL88" s="794"/>
      <c r="VOM88" s="794"/>
      <c r="VON88" s="794"/>
      <c r="VOO88" s="794"/>
      <c r="VOP88" s="794"/>
      <c r="VOQ88" s="794"/>
      <c r="VOR88" s="794"/>
      <c r="VOS88" s="794"/>
      <c r="VOT88" s="794"/>
      <c r="VOU88" s="794"/>
      <c r="VOV88" s="794"/>
      <c r="VOW88" s="794"/>
      <c r="VOX88" s="794"/>
      <c r="VOY88" s="794"/>
      <c r="VOZ88" s="794"/>
      <c r="VPA88" s="794"/>
      <c r="VPB88" s="794"/>
      <c r="VPC88" s="794"/>
      <c r="VPD88" s="794"/>
      <c r="VPE88" s="794"/>
      <c r="VPF88" s="794"/>
      <c r="VPG88" s="794"/>
      <c r="VPH88" s="794"/>
      <c r="VPI88" s="794"/>
      <c r="VPJ88" s="794"/>
      <c r="VPK88" s="794"/>
      <c r="VPL88" s="794"/>
      <c r="VPM88" s="794"/>
      <c r="VPN88" s="794"/>
      <c r="VPO88" s="794"/>
      <c r="VPP88" s="794"/>
      <c r="VPQ88" s="794"/>
      <c r="VPR88" s="794"/>
      <c r="VPS88" s="794"/>
      <c r="VPT88" s="794"/>
      <c r="VPU88" s="794"/>
      <c r="VPV88" s="794"/>
      <c r="VPW88" s="794"/>
      <c r="VPX88" s="794"/>
      <c r="VPY88" s="794"/>
      <c r="VPZ88" s="794"/>
      <c r="VQA88" s="794"/>
      <c r="VQB88" s="794"/>
      <c r="VQC88" s="794"/>
      <c r="VQD88" s="794"/>
      <c r="VQE88" s="794"/>
      <c r="VQF88" s="794"/>
      <c r="VQG88" s="794"/>
      <c r="VQH88" s="794"/>
      <c r="VQI88" s="794"/>
      <c r="VQJ88" s="794"/>
      <c r="VQK88" s="794"/>
      <c r="VQL88" s="794"/>
      <c r="VQM88" s="794"/>
      <c r="VQN88" s="794"/>
      <c r="VQO88" s="794"/>
      <c r="VQP88" s="794"/>
      <c r="VQQ88" s="794"/>
      <c r="VQR88" s="794"/>
      <c r="VQS88" s="794"/>
      <c r="VQT88" s="794"/>
      <c r="VQU88" s="794"/>
      <c r="VQV88" s="794"/>
      <c r="VQW88" s="794"/>
      <c r="VQX88" s="794"/>
      <c r="VQY88" s="794"/>
      <c r="VQZ88" s="794"/>
      <c r="VRA88" s="794"/>
      <c r="VRB88" s="794"/>
      <c r="VRC88" s="794"/>
      <c r="VRD88" s="794"/>
      <c r="VRE88" s="794"/>
      <c r="VRF88" s="794"/>
      <c r="VRG88" s="794"/>
      <c r="VRH88" s="794"/>
      <c r="VRI88" s="794"/>
      <c r="VRJ88" s="794"/>
      <c r="VRK88" s="794"/>
      <c r="VRL88" s="794"/>
      <c r="VRM88" s="794"/>
      <c r="VRN88" s="794"/>
      <c r="VRO88" s="794"/>
      <c r="VRP88" s="794"/>
      <c r="VRQ88" s="794"/>
      <c r="VRR88" s="794"/>
      <c r="VRS88" s="794"/>
      <c r="VRT88" s="794"/>
      <c r="VRU88" s="794"/>
      <c r="VRV88" s="794"/>
      <c r="VRW88" s="794"/>
      <c r="VRX88" s="794"/>
      <c r="VRY88" s="794"/>
      <c r="VRZ88" s="794"/>
      <c r="VSA88" s="794"/>
      <c r="VSB88" s="794"/>
      <c r="VSC88" s="794"/>
      <c r="VSD88" s="794"/>
      <c r="VSE88" s="794"/>
      <c r="VSF88" s="794"/>
      <c r="VSG88" s="794"/>
      <c r="VSH88" s="794"/>
      <c r="VSI88" s="794"/>
      <c r="VSJ88" s="794"/>
      <c r="VSK88" s="794"/>
      <c r="VSL88" s="794"/>
      <c r="VSM88" s="794"/>
      <c r="VSN88" s="794"/>
      <c r="VSO88" s="794"/>
      <c r="VSP88" s="794"/>
      <c r="VSQ88" s="794"/>
      <c r="VSR88" s="794"/>
      <c r="VSS88" s="794"/>
      <c r="VST88" s="794"/>
      <c r="VSU88" s="794"/>
      <c r="VSV88" s="794"/>
      <c r="VSW88" s="794"/>
      <c r="VSX88" s="794"/>
      <c r="VSY88" s="794"/>
      <c r="VSZ88" s="794"/>
      <c r="VTA88" s="794"/>
      <c r="VTB88" s="794"/>
      <c r="VTC88" s="794"/>
      <c r="VTD88" s="794"/>
      <c r="VTE88" s="794"/>
      <c r="VTF88" s="794"/>
      <c r="VTG88" s="794"/>
      <c r="VTH88" s="794"/>
      <c r="VTI88" s="794"/>
      <c r="VTJ88" s="794"/>
      <c r="VTK88" s="794"/>
      <c r="VTL88" s="794"/>
      <c r="VTM88" s="794"/>
      <c r="VTN88" s="794"/>
      <c r="VTO88" s="794"/>
      <c r="VTP88" s="794"/>
      <c r="VTQ88" s="794"/>
      <c r="VTR88" s="794"/>
      <c r="VTS88" s="794"/>
      <c r="VTT88" s="794"/>
      <c r="VTU88" s="794"/>
      <c r="VTV88" s="794"/>
      <c r="VTW88" s="794"/>
      <c r="VTX88" s="794"/>
      <c r="VTY88" s="794"/>
      <c r="VTZ88" s="794"/>
      <c r="VUA88" s="794"/>
      <c r="VUB88" s="794"/>
      <c r="VUC88" s="794"/>
      <c r="VUD88" s="794"/>
      <c r="VUE88" s="794"/>
      <c r="VUF88" s="794"/>
      <c r="VUG88" s="794"/>
      <c r="VUH88" s="794"/>
      <c r="VUI88" s="794"/>
      <c r="VUJ88" s="794"/>
      <c r="VUK88" s="794"/>
      <c r="VUL88" s="794"/>
      <c r="VUM88" s="794"/>
      <c r="VUN88" s="794"/>
      <c r="VUO88" s="794"/>
      <c r="VUP88" s="794"/>
      <c r="VUQ88" s="794"/>
      <c r="VUR88" s="794"/>
      <c r="VUS88" s="794"/>
      <c r="VUT88" s="794"/>
      <c r="VUU88" s="794"/>
      <c r="VUV88" s="794"/>
      <c r="VUW88" s="794"/>
      <c r="VUX88" s="794"/>
      <c r="VUY88" s="794"/>
      <c r="VUZ88" s="794"/>
      <c r="VVA88" s="794"/>
      <c r="VVB88" s="794"/>
      <c r="VVC88" s="794"/>
      <c r="VVD88" s="794"/>
      <c r="VVE88" s="794"/>
      <c r="VVF88" s="794"/>
      <c r="VVG88" s="794"/>
      <c r="VVH88" s="794"/>
      <c r="VVI88" s="794"/>
      <c r="VVJ88" s="794"/>
      <c r="VVK88" s="794"/>
      <c r="VVL88" s="794"/>
      <c r="VVM88" s="794"/>
      <c r="VVN88" s="794"/>
      <c r="VVO88" s="794"/>
      <c r="VVP88" s="794"/>
      <c r="VVQ88" s="794"/>
      <c r="VVR88" s="794"/>
      <c r="VVS88" s="794"/>
      <c r="VVT88" s="794"/>
      <c r="VVU88" s="794"/>
      <c r="VVV88" s="794"/>
      <c r="VVW88" s="794"/>
      <c r="VVX88" s="794"/>
      <c r="VVY88" s="794"/>
      <c r="VVZ88" s="794"/>
      <c r="VWA88" s="794"/>
      <c r="VWB88" s="794"/>
      <c r="VWC88" s="794"/>
      <c r="VWD88" s="794"/>
      <c r="VWE88" s="794"/>
      <c r="VWF88" s="794"/>
      <c r="VWG88" s="794"/>
      <c r="VWH88" s="794"/>
      <c r="VWI88" s="794"/>
      <c r="VWJ88" s="794"/>
      <c r="VWK88" s="794"/>
      <c r="VWL88" s="794"/>
      <c r="VWM88" s="794"/>
      <c r="VWN88" s="794"/>
      <c r="VWO88" s="794"/>
      <c r="VWP88" s="794"/>
      <c r="VWQ88" s="794"/>
      <c r="VWR88" s="794"/>
      <c r="VWS88" s="794"/>
      <c r="VWT88" s="794"/>
      <c r="VWU88" s="794"/>
      <c r="VWV88" s="794"/>
      <c r="VWW88" s="794"/>
      <c r="VWX88" s="794"/>
      <c r="VWY88" s="794"/>
      <c r="VWZ88" s="794"/>
      <c r="VXA88" s="794"/>
      <c r="VXB88" s="794"/>
      <c r="VXC88" s="794"/>
      <c r="VXD88" s="794"/>
      <c r="VXE88" s="794"/>
      <c r="VXF88" s="794"/>
      <c r="VXG88" s="794"/>
      <c r="VXH88" s="794"/>
      <c r="VXI88" s="794"/>
      <c r="VXJ88" s="794"/>
      <c r="VXK88" s="794"/>
      <c r="VXL88" s="794"/>
      <c r="VXM88" s="794"/>
      <c r="VXN88" s="794"/>
      <c r="VXO88" s="794"/>
      <c r="VXP88" s="794"/>
      <c r="VXQ88" s="794"/>
      <c r="VXR88" s="794"/>
      <c r="VXS88" s="794"/>
      <c r="VXT88" s="794"/>
      <c r="VXU88" s="794"/>
      <c r="VXV88" s="794"/>
      <c r="VXW88" s="794"/>
      <c r="VXX88" s="794"/>
      <c r="VXY88" s="794"/>
      <c r="VXZ88" s="794"/>
      <c r="VYA88" s="794"/>
      <c r="VYB88" s="794"/>
      <c r="VYC88" s="794"/>
      <c r="VYD88" s="794"/>
      <c r="VYE88" s="794"/>
      <c r="VYF88" s="794"/>
      <c r="VYG88" s="794"/>
      <c r="VYH88" s="794"/>
      <c r="VYI88" s="794"/>
      <c r="VYJ88" s="794"/>
      <c r="VYK88" s="794"/>
      <c r="VYL88" s="794"/>
      <c r="VYM88" s="794"/>
      <c r="VYN88" s="794"/>
      <c r="VYO88" s="794"/>
      <c r="VYP88" s="794"/>
      <c r="VYQ88" s="794"/>
      <c r="VYR88" s="794"/>
      <c r="VYS88" s="794"/>
      <c r="VYT88" s="794"/>
      <c r="VYU88" s="794"/>
      <c r="VYV88" s="794"/>
      <c r="VYW88" s="794"/>
      <c r="VYX88" s="794"/>
      <c r="VYY88" s="794"/>
      <c r="VYZ88" s="794"/>
      <c r="VZA88" s="794"/>
      <c r="VZB88" s="794"/>
      <c r="VZC88" s="794"/>
      <c r="VZD88" s="794"/>
      <c r="VZE88" s="794"/>
      <c r="VZF88" s="794"/>
      <c r="VZG88" s="794"/>
      <c r="VZH88" s="794"/>
      <c r="VZI88" s="794"/>
      <c r="VZJ88" s="794"/>
      <c r="VZK88" s="794"/>
      <c r="VZL88" s="794"/>
      <c r="VZM88" s="794"/>
      <c r="VZN88" s="794"/>
      <c r="VZO88" s="794"/>
      <c r="VZP88" s="794"/>
      <c r="VZQ88" s="794"/>
      <c r="VZR88" s="794"/>
      <c r="VZS88" s="794"/>
      <c r="VZT88" s="794"/>
      <c r="VZU88" s="794"/>
      <c r="VZV88" s="794"/>
      <c r="VZW88" s="794"/>
      <c r="VZX88" s="794"/>
      <c r="VZY88" s="794"/>
      <c r="VZZ88" s="794"/>
      <c r="WAA88" s="794"/>
      <c r="WAB88" s="794"/>
      <c r="WAC88" s="794"/>
      <c r="WAD88" s="794"/>
      <c r="WAE88" s="794"/>
      <c r="WAF88" s="794"/>
      <c r="WAG88" s="794"/>
      <c r="WAH88" s="794"/>
      <c r="WAI88" s="794"/>
      <c r="WAJ88" s="794"/>
      <c r="WAK88" s="794"/>
      <c r="WAL88" s="794"/>
      <c r="WAM88" s="794"/>
      <c r="WAN88" s="794"/>
      <c r="WAO88" s="794"/>
      <c r="WAP88" s="794"/>
      <c r="WAQ88" s="794"/>
      <c r="WAR88" s="794"/>
      <c r="WAS88" s="794"/>
      <c r="WAT88" s="794"/>
      <c r="WAU88" s="794"/>
      <c r="WAV88" s="794"/>
      <c r="WAW88" s="794"/>
      <c r="WAX88" s="794"/>
      <c r="WAY88" s="794"/>
      <c r="WAZ88" s="794"/>
      <c r="WBA88" s="794"/>
      <c r="WBB88" s="794"/>
      <c r="WBC88" s="794"/>
      <c r="WBD88" s="794"/>
      <c r="WBE88" s="794"/>
      <c r="WBF88" s="794"/>
      <c r="WBG88" s="794"/>
      <c r="WBH88" s="794"/>
      <c r="WBI88" s="794"/>
      <c r="WBJ88" s="794"/>
      <c r="WBK88" s="794"/>
      <c r="WBL88" s="794"/>
      <c r="WBM88" s="794"/>
      <c r="WBN88" s="794"/>
      <c r="WBO88" s="794"/>
      <c r="WBP88" s="794"/>
      <c r="WBQ88" s="794"/>
      <c r="WBR88" s="794"/>
      <c r="WBS88" s="794"/>
      <c r="WBT88" s="794"/>
      <c r="WBU88" s="794"/>
      <c r="WBV88" s="794"/>
      <c r="WBW88" s="794"/>
      <c r="WBX88" s="794"/>
      <c r="WBY88" s="794"/>
      <c r="WBZ88" s="794"/>
      <c r="WCA88" s="794"/>
      <c r="WCB88" s="794"/>
      <c r="WCC88" s="794"/>
      <c r="WCD88" s="794"/>
      <c r="WCE88" s="794"/>
      <c r="WCF88" s="794"/>
      <c r="WCG88" s="794"/>
      <c r="WCH88" s="794"/>
      <c r="WCI88" s="794"/>
      <c r="WCJ88" s="794"/>
      <c r="WCK88" s="794"/>
      <c r="WCL88" s="794"/>
      <c r="WCM88" s="794"/>
      <c r="WCN88" s="794"/>
      <c r="WCO88" s="794"/>
      <c r="WCP88" s="794"/>
      <c r="WCQ88" s="794"/>
      <c r="WCR88" s="794"/>
      <c r="WCS88" s="794"/>
      <c r="WCT88" s="794"/>
      <c r="WCU88" s="794"/>
      <c r="WCV88" s="794"/>
      <c r="WCW88" s="794"/>
      <c r="WCX88" s="794"/>
      <c r="WCY88" s="794"/>
      <c r="WCZ88" s="794"/>
      <c r="WDA88" s="794"/>
      <c r="WDB88" s="794"/>
      <c r="WDC88" s="794"/>
      <c r="WDD88" s="794"/>
      <c r="WDE88" s="794"/>
      <c r="WDF88" s="794"/>
      <c r="WDG88" s="794"/>
      <c r="WDH88" s="794"/>
      <c r="WDI88" s="794"/>
      <c r="WDJ88" s="794"/>
      <c r="WDK88" s="794"/>
      <c r="WDL88" s="794"/>
      <c r="WDM88" s="794"/>
      <c r="WDN88" s="794"/>
      <c r="WDO88" s="794"/>
      <c r="WDP88" s="794"/>
      <c r="WDQ88" s="794"/>
      <c r="WDR88" s="794"/>
      <c r="WDS88" s="794"/>
      <c r="WDT88" s="794"/>
      <c r="WDU88" s="794"/>
      <c r="WDV88" s="794"/>
      <c r="WDW88" s="794"/>
      <c r="WDX88" s="794"/>
      <c r="WDY88" s="794"/>
      <c r="WDZ88" s="794"/>
      <c r="WEA88" s="794"/>
      <c r="WEB88" s="794"/>
      <c r="WEC88" s="794"/>
      <c r="WED88" s="794"/>
      <c r="WEE88" s="794"/>
      <c r="WEF88" s="794"/>
      <c r="WEG88" s="794"/>
      <c r="WEH88" s="794"/>
      <c r="WEI88" s="794"/>
      <c r="WEJ88" s="794"/>
      <c r="WEK88" s="794"/>
      <c r="WEL88" s="794"/>
      <c r="WEM88" s="794"/>
      <c r="WEN88" s="794"/>
      <c r="WEO88" s="794"/>
      <c r="WEP88" s="794"/>
      <c r="WEQ88" s="794"/>
      <c r="WER88" s="794"/>
      <c r="WES88" s="794"/>
      <c r="WET88" s="794"/>
      <c r="WEU88" s="794"/>
      <c r="WEV88" s="794"/>
      <c r="WEW88" s="794"/>
      <c r="WEX88" s="794"/>
      <c r="WEY88" s="794"/>
      <c r="WEZ88" s="794"/>
      <c r="WFA88" s="794"/>
      <c r="WFB88" s="794"/>
      <c r="WFC88" s="794"/>
      <c r="WFD88" s="794"/>
      <c r="WFE88" s="794"/>
      <c r="WFF88" s="794"/>
      <c r="WFG88" s="794"/>
      <c r="WFH88" s="794"/>
      <c r="WFI88" s="794"/>
      <c r="WFJ88" s="794"/>
      <c r="WFK88" s="794"/>
      <c r="WFL88" s="794"/>
      <c r="WFM88" s="794"/>
      <c r="WFN88" s="794"/>
      <c r="WFO88" s="794"/>
      <c r="WFP88" s="794"/>
      <c r="WFQ88" s="794"/>
      <c r="WFR88" s="794"/>
      <c r="WFS88" s="794"/>
      <c r="WFT88" s="794"/>
      <c r="WFU88" s="794"/>
      <c r="WFV88" s="794"/>
      <c r="WFW88" s="794"/>
      <c r="WFX88" s="794"/>
      <c r="WFY88" s="794"/>
      <c r="WFZ88" s="794"/>
      <c r="WGA88" s="794"/>
      <c r="WGB88" s="794"/>
      <c r="WGC88" s="794"/>
      <c r="WGD88" s="794"/>
      <c r="WGE88" s="794"/>
      <c r="WGF88" s="794"/>
      <c r="WGG88" s="794"/>
      <c r="WGH88" s="794"/>
      <c r="WGI88" s="794"/>
      <c r="WGJ88" s="794"/>
      <c r="WGK88" s="794"/>
      <c r="WGL88" s="794"/>
      <c r="WGM88" s="794"/>
      <c r="WGN88" s="794"/>
      <c r="WGO88" s="794"/>
      <c r="WGP88" s="794"/>
      <c r="WGQ88" s="794"/>
      <c r="WGR88" s="794"/>
      <c r="WGS88" s="794"/>
      <c r="WGT88" s="794"/>
      <c r="WGU88" s="794"/>
      <c r="WGV88" s="794"/>
      <c r="WGW88" s="794"/>
      <c r="WGX88" s="794"/>
      <c r="WGY88" s="794"/>
      <c r="WGZ88" s="794"/>
      <c r="WHA88" s="794"/>
      <c r="WHB88" s="794"/>
      <c r="WHC88" s="794"/>
      <c r="WHD88" s="794"/>
      <c r="WHE88" s="794"/>
      <c r="WHF88" s="794"/>
      <c r="WHG88" s="794"/>
      <c r="WHH88" s="794"/>
      <c r="WHI88" s="794"/>
      <c r="WHJ88" s="794"/>
      <c r="WHK88" s="794"/>
      <c r="WHL88" s="794"/>
      <c r="WHM88" s="794"/>
      <c r="WHN88" s="794"/>
      <c r="WHO88" s="794"/>
      <c r="WHP88" s="794"/>
      <c r="WHQ88" s="794"/>
      <c r="WHR88" s="794"/>
      <c r="WHS88" s="794"/>
      <c r="WHT88" s="794"/>
      <c r="WHU88" s="794"/>
      <c r="WHV88" s="794"/>
      <c r="WHW88" s="794"/>
      <c r="WHX88" s="794"/>
      <c r="WHY88" s="794"/>
      <c r="WHZ88" s="794"/>
      <c r="WIA88" s="794"/>
      <c r="WIB88" s="794"/>
      <c r="WIC88" s="794"/>
      <c r="WID88" s="794"/>
      <c r="WIE88" s="794"/>
      <c r="WIF88" s="794"/>
      <c r="WIG88" s="794"/>
      <c r="WIH88" s="794"/>
      <c r="WII88" s="794"/>
      <c r="WIJ88" s="794"/>
      <c r="WIK88" s="794"/>
      <c r="WIL88" s="794"/>
      <c r="WIM88" s="794"/>
      <c r="WIN88" s="794"/>
      <c r="WIO88" s="794"/>
      <c r="WIP88" s="794"/>
      <c r="WIQ88" s="794"/>
      <c r="WIR88" s="794"/>
      <c r="WIS88" s="794"/>
      <c r="WIT88" s="794"/>
      <c r="WIU88" s="794"/>
      <c r="WIV88" s="794"/>
      <c r="WIW88" s="794"/>
      <c r="WIX88" s="794"/>
      <c r="WIY88" s="794"/>
      <c r="WIZ88" s="794"/>
      <c r="WJA88" s="794"/>
      <c r="WJB88" s="794"/>
      <c r="WJC88" s="794"/>
      <c r="WJD88" s="794"/>
      <c r="WJE88" s="794"/>
      <c r="WJF88" s="794"/>
      <c r="WJG88" s="794"/>
      <c r="WJH88" s="794"/>
      <c r="WJI88" s="794"/>
      <c r="WJJ88" s="794"/>
      <c r="WJK88" s="794"/>
      <c r="WJL88" s="794"/>
      <c r="WJM88" s="794"/>
      <c r="WJN88" s="794"/>
      <c r="WJO88" s="794"/>
      <c r="WJP88" s="794"/>
      <c r="WJQ88" s="794"/>
      <c r="WJR88" s="794"/>
      <c r="WJS88" s="794"/>
      <c r="WJT88" s="794"/>
      <c r="WJU88" s="794"/>
      <c r="WJV88" s="794"/>
      <c r="WJW88" s="794"/>
      <c r="WJX88" s="794"/>
      <c r="WJY88" s="794"/>
      <c r="WJZ88" s="794"/>
      <c r="WKA88" s="794"/>
      <c r="WKB88" s="794"/>
      <c r="WKC88" s="794"/>
      <c r="WKD88" s="794"/>
      <c r="WKE88" s="794"/>
      <c r="WKF88" s="794"/>
      <c r="WKG88" s="794"/>
      <c r="WKH88" s="794"/>
      <c r="WKI88" s="794"/>
      <c r="WKJ88" s="794"/>
      <c r="WKK88" s="794"/>
      <c r="WKL88" s="794"/>
      <c r="WKM88" s="794"/>
      <c r="WKN88" s="794"/>
      <c r="WKO88" s="794"/>
      <c r="WKP88" s="794"/>
      <c r="WKQ88" s="794"/>
      <c r="WKR88" s="794"/>
      <c r="WKS88" s="794"/>
      <c r="WKT88" s="794"/>
      <c r="WKU88" s="794"/>
      <c r="WKV88" s="794"/>
      <c r="WKW88" s="794"/>
      <c r="WKX88" s="794"/>
      <c r="WKY88" s="794"/>
      <c r="WKZ88" s="794"/>
      <c r="WLA88" s="794"/>
      <c r="WLB88" s="794"/>
      <c r="WLC88" s="794"/>
      <c r="WLD88" s="794"/>
      <c r="WLE88" s="794"/>
      <c r="WLF88" s="794"/>
      <c r="WLG88" s="794"/>
      <c r="WLH88" s="794"/>
      <c r="WLI88" s="794"/>
      <c r="WLJ88" s="794"/>
      <c r="WLK88" s="794"/>
      <c r="WLL88" s="794"/>
      <c r="WLM88" s="794"/>
      <c r="WLN88" s="794"/>
      <c r="WLO88" s="794"/>
      <c r="WLP88" s="794"/>
      <c r="WLQ88" s="794"/>
      <c r="WLR88" s="794"/>
      <c r="WLS88" s="794"/>
      <c r="WLT88" s="794"/>
      <c r="WLU88" s="794"/>
      <c r="WLV88" s="794"/>
      <c r="WLW88" s="794"/>
      <c r="WLX88" s="794"/>
      <c r="WLY88" s="794"/>
      <c r="WLZ88" s="794"/>
      <c r="WMA88" s="794"/>
      <c r="WMB88" s="794"/>
      <c r="WMC88" s="794"/>
      <c r="WMD88" s="794"/>
      <c r="WME88" s="794"/>
      <c r="WMF88" s="794"/>
      <c r="WMG88" s="794"/>
      <c r="WMH88" s="794"/>
      <c r="WMI88" s="794"/>
      <c r="WMJ88" s="794"/>
      <c r="WMK88" s="794"/>
      <c r="WML88" s="794"/>
      <c r="WMM88" s="794"/>
      <c r="WMN88" s="794"/>
      <c r="WMO88" s="794"/>
      <c r="WMP88" s="794"/>
      <c r="WMQ88" s="794"/>
      <c r="WMR88" s="794"/>
      <c r="WMS88" s="794"/>
      <c r="WMT88" s="794"/>
      <c r="WMU88" s="794"/>
      <c r="WMV88" s="794"/>
      <c r="WMW88" s="794"/>
      <c r="WMX88" s="794"/>
      <c r="WMY88" s="794"/>
      <c r="WMZ88" s="794"/>
      <c r="WNA88" s="794"/>
      <c r="WNB88" s="794"/>
      <c r="WNC88" s="794"/>
      <c r="WND88" s="794"/>
      <c r="WNE88" s="794"/>
      <c r="WNF88" s="794"/>
      <c r="WNG88" s="794"/>
      <c r="WNH88" s="794"/>
      <c r="WNI88" s="794"/>
      <c r="WNJ88" s="794"/>
      <c r="WNK88" s="794"/>
      <c r="WNL88" s="794"/>
      <c r="WNM88" s="794"/>
      <c r="WNN88" s="794"/>
      <c r="WNO88" s="794"/>
      <c r="WNP88" s="794"/>
      <c r="WNQ88" s="794"/>
      <c r="WNR88" s="794"/>
      <c r="WNS88" s="794"/>
      <c r="WNT88" s="794"/>
      <c r="WNU88" s="794"/>
      <c r="WNV88" s="794"/>
      <c r="WNW88" s="794"/>
      <c r="WNX88" s="794"/>
      <c r="WNY88" s="794"/>
      <c r="WNZ88" s="794"/>
      <c r="WOA88" s="794"/>
      <c r="WOB88" s="794"/>
      <c r="WOC88" s="794"/>
      <c r="WOD88" s="794"/>
      <c r="WOE88" s="794"/>
      <c r="WOF88" s="794"/>
      <c r="WOG88" s="794"/>
      <c r="WOH88" s="794"/>
      <c r="WOI88" s="794"/>
      <c r="WOJ88" s="794"/>
      <c r="WOK88" s="794"/>
      <c r="WOL88" s="794"/>
      <c r="WOM88" s="794"/>
      <c r="WON88" s="794"/>
      <c r="WOO88" s="794"/>
      <c r="WOP88" s="794"/>
      <c r="WOQ88" s="794"/>
      <c r="WOR88" s="794"/>
      <c r="WOS88" s="794"/>
      <c r="WOT88" s="794"/>
      <c r="WOU88" s="794"/>
      <c r="WOV88" s="794"/>
      <c r="WOW88" s="794"/>
      <c r="WOX88" s="794"/>
      <c r="WOY88" s="794"/>
      <c r="WOZ88" s="794"/>
      <c r="WPA88" s="794"/>
      <c r="WPB88" s="794"/>
      <c r="WPC88" s="794"/>
      <c r="WPD88" s="794"/>
      <c r="WPE88" s="794"/>
      <c r="WPF88" s="794"/>
      <c r="WPG88" s="794"/>
      <c r="WPH88" s="794"/>
      <c r="WPI88" s="794"/>
      <c r="WPJ88" s="794"/>
      <c r="WPK88" s="794"/>
      <c r="WPL88" s="794"/>
      <c r="WPM88" s="794"/>
      <c r="WPN88" s="794"/>
      <c r="WPO88" s="794"/>
      <c r="WPP88" s="794"/>
      <c r="WPQ88" s="794"/>
      <c r="WPR88" s="794"/>
      <c r="WPS88" s="794"/>
      <c r="WPT88" s="794"/>
      <c r="WPU88" s="794"/>
      <c r="WPV88" s="794"/>
      <c r="WPW88" s="794"/>
      <c r="WPX88" s="794"/>
      <c r="WPY88" s="794"/>
      <c r="WPZ88" s="794"/>
      <c r="WQA88" s="794"/>
      <c r="WQB88" s="794"/>
      <c r="WQC88" s="794"/>
      <c r="WQD88" s="794"/>
      <c r="WQE88" s="794"/>
      <c r="WQF88" s="794"/>
      <c r="WQG88" s="794"/>
      <c r="WQH88" s="794"/>
      <c r="WQI88" s="794"/>
      <c r="WQJ88" s="794"/>
      <c r="WQK88" s="794"/>
      <c r="WQL88" s="794"/>
      <c r="WQM88" s="794"/>
      <c r="WQN88" s="794"/>
      <c r="WQO88" s="794"/>
      <c r="WQP88" s="794"/>
      <c r="WQQ88" s="794"/>
      <c r="WQR88" s="794"/>
      <c r="WQS88" s="794"/>
      <c r="WQT88" s="794"/>
      <c r="WQU88" s="794"/>
      <c r="WQV88" s="794"/>
      <c r="WQW88" s="794"/>
      <c r="WQX88" s="794"/>
      <c r="WQY88" s="794"/>
      <c r="WQZ88" s="794"/>
      <c r="WRA88" s="794"/>
      <c r="WRB88" s="794"/>
      <c r="WRC88" s="794"/>
      <c r="WRD88" s="794"/>
      <c r="WRE88" s="794"/>
      <c r="WRF88" s="794"/>
      <c r="WRG88" s="794"/>
      <c r="WRH88" s="794"/>
      <c r="WRI88" s="794"/>
      <c r="WRJ88" s="794"/>
      <c r="WRK88" s="794"/>
      <c r="WRL88" s="794"/>
      <c r="WRM88" s="794"/>
      <c r="WRN88" s="794"/>
      <c r="WRO88" s="794"/>
      <c r="WRP88" s="794"/>
      <c r="WRQ88" s="794"/>
      <c r="WRR88" s="794"/>
      <c r="WRS88" s="794"/>
      <c r="WRT88" s="794"/>
      <c r="WRU88" s="794"/>
      <c r="WRV88" s="794"/>
      <c r="WRW88" s="794"/>
      <c r="WRX88" s="794"/>
      <c r="WRY88" s="794"/>
      <c r="WRZ88" s="794"/>
      <c r="WSA88" s="794"/>
      <c r="WSB88" s="794"/>
      <c r="WSC88" s="794"/>
      <c r="WSD88" s="794"/>
      <c r="WSE88" s="794"/>
      <c r="WSF88" s="794"/>
      <c r="WSG88" s="794"/>
      <c r="WSH88" s="794"/>
      <c r="WSI88" s="794"/>
      <c r="WSJ88" s="794"/>
      <c r="WSK88" s="794"/>
      <c r="WSL88" s="794"/>
      <c r="WSM88" s="794"/>
      <c r="WSN88" s="794"/>
      <c r="WSO88" s="794"/>
      <c r="WSP88" s="794"/>
      <c r="WSQ88" s="794"/>
      <c r="WSR88" s="794"/>
      <c r="WSS88" s="794"/>
      <c r="WST88" s="794"/>
      <c r="WSU88" s="794"/>
      <c r="WSV88" s="794"/>
      <c r="WSW88" s="794"/>
      <c r="WSX88" s="794"/>
      <c r="WSY88" s="794"/>
      <c r="WSZ88" s="794"/>
      <c r="WTA88" s="794"/>
      <c r="WTB88" s="794"/>
      <c r="WTC88" s="794"/>
      <c r="WTD88" s="794"/>
      <c r="WTE88" s="794"/>
      <c r="WTF88" s="794"/>
      <c r="WTG88" s="794"/>
      <c r="WTH88" s="794"/>
      <c r="WTI88" s="794"/>
      <c r="WTJ88" s="794"/>
      <c r="WTK88" s="794"/>
      <c r="WTL88" s="794"/>
      <c r="WTM88" s="794"/>
      <c r="WTN88" s="794"/>
      <c r="WTO88" s="794"/>
      <c r="WTP88" s="794"/>
      <c r="WTQ88" s="794"/>
      <c r="WTR88" s="794"/>
      <c r="WTS88" s="794"/>
      <c r="WTT88" s="794"/>
      <c r="WTU88" s="794"/>
      <c r="WTV88" s="794"/>
      <c r="WTW88" s="794"/>
      <c r="WTX88" s="794"/>
      <c r="WTY88" s="794"/>
      <c r="WTZ88" s="794"/>
      <c r="WUA88" s="794"/>
      <c r="WUB88" s="794"/>
      <c r="WUC88" s="794"/>
      <c r="WUD88" s="794"/>
      <c r="WUE88" s="794"/>
      <c r="WUF88" s="794"/>
      <c r="WUG88" s="794"/>
      <c r="WUH88" s="794"/>
      <c r="WUI88" s="794"/>
      <c r="WUJ88" s="794"/>
      <c r="WUK88" s="794"/>
      <c r="WUL88" s="794"/>
      <c r="WUM88" s="794"/>
      <c r="WUN88" s="794"/>
      <c r="WUO88" s="794"/>
      <c r="WUP88" s="794"/>
      <c r="WUQ88" s="794"/>
      <c r="WUR88" s="794"/>
      <c r="WUS88" s="794"/>
      <c r="WUT88" s="794"/>
      <c r="WUU88" s="794"/>
      <c r="WUV88" s="794"/>
      <c r="WUW88" s="794"/>
      <c r="WUX88" s="794"/>
      <c r="WUY88" s="794"/>
      <c r="WUZ88" s="794"/>
      <c r="WVA88" s="794"/>
      <c r="WVB88" s="794"/>
      <c r="WVC88" s="794"/>
      <c r="WVD88" s="794"/>
      <c r="WVE88" s="794"/>
      <c r="WVF88" s="794"/>
      <c r="WVG88" s="794"/>
      <c r="WVH88" s="794"/>
      <c r="WVI88" s="794"/>
      <c r="WVJ88" s="794"/>
      <c r="WVK88" s="794"/>
      <c r="WVL88" s="794"/>
      <c r="WVM88" s="794"/>
      <c r="WVN88" s="794"/>
      <c r="WVO88" s="794"/>
      <c r="WVP88" s="794"/>
      <c r="WVQ88" s="794"/>
      <c r="WVR88" s="794"/>
      <c r="WVS88" s="794"/>
      <c r="WVT88" s="794"/>
      <c r="WVU88" s="794"/>
      <c r="WVV88" s="794"/>
      <c r="WVW88" s="794"/>
      <c r="WVX88" s="794"/>
      <c r="WVY88" s="794"/>
      <c r="WVZ88" s="794"/>
      <c r="WWA88" s="794"/>
      <c r="WWB88" s="794"/>
      <c r="WWC88" s="794"/>
      <c r="WWD88" s="794"/>
      <c r="WWE88" s="794"/>
      <c r="WWF88" s="794"/>
      <c r="WWG88" s="794"/>
      <c r="WWH88" s="794"/>
      <c r="WWI88" s="794"/>
      <c r="WWJ88" s="794"/>
      <c r="WWK88" s="794"/>
      <c r="WWL88" s="794"/>
      <c r="WWM88" s="794"/>
      <c r="WWN88" s="794"/>
      <c r="WWO88" s="794"/>
      <c r="WWP88" s="794"/>
      <c r="WWQ88" s="794"/>
      <c r="WWR88" s="794"/>
      <c r="WWS88" s="794"/>
      <c r="WWT88" s="794"/>
      <c r="WWU88" s="794"/>
      <c r="WWV88" s="794"/>
      <c r="WWW88" s="794"/>
      <c r="WWX88" s="794"/>
      <c r="WWY88" s="794"/>
      <c r="WWZ88" s="794"/>
      <c r="WXA88" s="794"/>
      <c r="WXB88" s="794"/>
      <c r="WXC88" s="794"/>
      <c r="WXD88" s="794"/>
      <c r="WXE88" s="794"/>
      <c r="WXF88" s="794"/>
      <c r="WXG88" s="794"/>
      <c r="WXH88" s="794"/>
      <c r="WXI88" s="794"/>
      <c r="WXJ88" s="794"/>
      <c r="WXK88" s="794"/>
      <c r="WXL88" s="794"/>
      <c r="WXM88" s="794"/>
      <c r="WXN88" s="794"/>
      <c r="WXO88" s="794"/>
      <c r="WXP88" s="794"/>
      <c r="WXQ88" s="794"/>
      <c r="WXR88" s="794"/>
      <c r="WXS88" s="794"/>
      <c r="WXT88" s="794"/>
      <c r="WXU88" s="794"/>
      <c r="WXV88" s="794"/>
      <c r="WXW88" s="794"/>
      <c r="WXX88" s="794"/>
      <c r="WXY88" s="794"/>
      <c r="WXZ88" s="794"/>
      <c r="WYA88" s="794"/>
      <c r="WYB88" s="794"/>
      <c r="WYC88" s="794"/>
      <c r="WYD88" s="794"/>
      <c r="WYE88" s="794"/>
      <c r="WYF88" s="794"/>
      <c r="WYG88" s="794"/>
      <c r="WYH88" s="794"/>
      <c r="WYI88" s="794"/>
      <c r="WYJ88" s="794"/>
      <c r="WYK88" s="794"/>
      <c r="WYL88" s="794"/>
      <c r="WYM88" s="794"/>
      <c r="WYN88" s="794"/>
      <c r="WYO88" s="794"/>
      <c r="WYP88" s="794"/>
      <c r="WYQ88" s="794"/>
      <c r="WYR88" s="794"/>
      <c r="WYS88" s="794"/>
      <c r="WYT88" s="794"/>
      <c r="WYU88" s="794"/>
      <c r="WYV88" s="794"/>
      <c r="WYW88" s="794"/>
      <c r="WYX88" s="794"/>
      <c r="WYY88" s="794"/>
      <c r="WYZ88" s="794"/>
      <c r="WZA88" s="794"/>
      <c r="WZB88" s="794"/>
      <c r="WZC88" s="794"/>
      <c r="WZD88" s="794"/>
      <c r="WZE88" s="794"/>
      <c r="WZF88" s="794"/>
      <c r="WZG88" s="794"/>
      <c r="WZH88" s="794"/>
      <c r="WZI88" s="794"/>
      <c r="WZJ88" s="794"/>
      <c r="WZK88" s="794"/>
      <c r="WZL88" s="794"/>
      <c r="WZM88" s="794"/>
      <c r="WZN88" s="794"/>
      <c r="WZO88" s="794"/>
      <c r="WZP88" s="794"/>
      <c r="WZQ88" s="794"/>
      <c r="WZR88" s="794"/>
      <c r="WZS88" s="794"/>
      <c r="WZT88" s="794"/>
      <c r="WZU88" s="794"/>
      <c r="WZV88" s="794"/>
      <c r="WZW88" s="794"/>
      <c r="WZX88" s="794"/>
      <c r="WZY88" s="794"/>
      <c r="WZZ88" s="794"/>
      <c r="XAA88" s="794"/>
      <c r="XAB88" s="794"/>
      <c r="XAC88" s="794"/>
      <c r="XAD88" s="794"/>
      <c r="XAE88" s="794"/>
      <c r="XAF88" s="794"/>
      <c r="XAG88" s="794"/>
      <c r="XAH88" s="794"/>
      <c r="XAI88" s="794"/>
      <c r="XAJ88" s="794"/>
      <c r="XAK88" s="794"/>
      <c r="XAL88" s="794"/>
      <c r="XAM88" s="794"/>
      <c r="XAN88" s="794"/>
      <c r="XAO88" s="794"/>
      <c r="XAP88" s="794"/>
      <c r="XAQ88" s="794"/>
      <c r="XAR88" s="794"/>
      <c r="XAS88" s="794"/>
      <c r="XAT88" s="794"/>
      <c r="XAU88" s="794"/>
      <c r="XAV88" s="794"/>
      <c r="XAW88" s="794"/>
      <c r="XAX88" s="794"/>
      <c r="XAY88" s="794"/>
      <c r="XAZ88" s="794"/>
      <c r="XBA88" s="794"/>
      <c r="XBB88" s="794"/>
      <c r="XBC88" s="794"/>
      <c r="XBD88" s="794"/>
      <c r="XBE88" s="794"/>
      <c r="XBF88" s="794"/>
      <c r="XBG88" s="794"/>
      <c r="XBH88" s="794"/>
      <c r="XBI88" s="794"/>
      <c r="XBJ88" s="794"/>
      <c r="XBK88" s="794"/>
      <c r="XBL88" s="794"/>
      <c r="XBM88" s="794"/>
      <c r="XBN88" s="794"/>
      <c r="XBO88" s="794"/>
      <c r="XBP88" s="794"/>
      <c r="XBQ88" s="794"/>
      <c r="XBR88" s="794"/>
      <c r="XBS88" s="794"/>
      <c r="XBT88" s="794"/>
      <c r="XBU88" s="794"/>
      <c r="XBV88" s="794"/>
      <c r="XBW88" s="794"/>
      <c r="XBX88" s="794"/>
      <c r="XBY88" s="794"/>
      <c r="XBZ88" s="794"/>
      <c r="XCA88" s="794"/>
      <c r="XCB88" s="794"/>
      <c r="XCC88" s="794"/>
      <c r="XCD88" s="794"/>
      <c r="XCE88" s="794"/>
      <c r="XCF88" s="794"/>
      <c r="XCG88" s="794"/>
      <c r="XCH88" s="794"/>
      <c r="XCI88" s="794"/>
      <c r="XCJ88" s="794"/>
      <c r="XCK88" s="794"/>
      <c r="XCL88" s="794"/>
      <c r="XCM88" s="794"/>
      <c r="XCN88" s="794"/>
      <c r="XCO88" s="794"/>
      <c r="XCP88" s="794"/>
      <c r="XCQ88" s="794"/>
      <c r="XCR88" s="794"/>
      <c r="XCS88" s="794"/>
      <c r="XCT88" s="794"/>
      <c r="XCU88" s="794"/>
      <c r="XCV88" s="794"/>
      <c r="XCW88" s="794"/>
      <c r="XCX88" s="794"/>
      <c r="XCY88" s="794"/>
      <c r="XCZ88" s="794"/>
      <c r="XDA88" s="794"/>
      <c r="XDB88" s="794"/>
      <c r="XDC88" s="794"/>
      <c r="XDD88" s="794"/>
      <c r="XDE88" s="794"/>
      <c r="XDF88" s="794"/>
      <c r="XDG88" s="794"/>
      <c r="XDH88" s="794"/>
      <c r="XDI88" s="794"/>
      <c r="XDJ88" s="794"/>
      <c r="XDK88" s="794"/>
      <c r="XDL88" s="794"/>
      <c r="XDM88" s="794"/>
      <c r="XDN88" s="794"/>
      <c r="XDO88" s="794"/>
      <c r="XDP88" s="794"/>
      <c r="XDQ88" s="794"/>
      <c r="XDR88" s="794"/>
      <c r="XDS88" s="794"/>
      <c r="XDT88" s="794"/>
      <c r="XDU88" s="794"/>
      <c r="XDV88" s="794"/>
      <c r="XDW88" s="794"/>
      <c r="XDX88" s="794"/>
      <c r="XDY88" s="794"/>
      <c r="XDZ88" s="794"/>
      <c r="XEA88" s="794"/>
      <c r="XEB88" s="794"/>
      <c r="XEC88" s="794"/>
      <c r="XED88" s="794"/>
      <c r="XEE88" s="794"/>
      <c r="XEF88" s="794"/>
      <c r="XEG88" s="794"/>
      <c r="XEH88" s="794"/>
      <c r="XEI88" s="794"/>
      <c r="XEJ88" s="794"/>
      <c r="XEK88" s="794"/>
      <c r="XEL88" s="794"/>
      <c r="XEM88" s="794"/>
      <c r="XEN88" s="794"/>
      <c r="XEO88" s="794"/>
      <c r="XEP88" s="794"/>
      <c r="XEQ88" s="794"/>
      <c r="XER88" s="794"/>
      <c r="XES88" s="794"/>
      <c r="XET88" s="794"/>
      <c r="XEU88" s="794"/>
      <c r="XEV88" s="794"/>
      <c r="XEW88" s="794"/>
      <c r="XEX88" s="794"/>
      <c r="XEY88" s="794"/>
      <c r="XEZ88" s="794"/>
      <c r="XFA88" s="794"/>
      <c r="XFB88" s="794"/>
      <c r="XFC88" s="794"/>
    </row>
    <row r="89" spans="1:16384" s="344" customFormat="1" ht="14.1" customHeight="1">
      <c r="A89" s="794"/>
      <c r="B89" s="794"/>
      <c r="C89" s="794"/>
      <c r="D89" s="794"/>
      <c r="E89" s="794"/>
      <c r="F89" s="794"/>
      <c r="G89" s="794"/>
      <c r="H89" s="794"/>
      <c r="I89" s="794"/>
      <c r="J89" s="794"/>
      <c r="K89" s="794"/>
      <c r="L89" s="794"/>
      <c r="M89" s="794"/>
      <c r="N89" s="794"/>
      <c r="O89" s="794"/>
      <c r="P89" s="794"/>
      <c r="Q89" s="794"/>
      <c r="R89" s="794"/>
      <c r="S89" s="794"/>
      <c r="T89" s="794"/>
      <c r="U89" s="794"/>
      <c r="V89" s="794"/>
      <c r="W89" s="794"/>
      <c r="X89" s="794"/>
      <c r="Y89" s="794"/>
      <c r="Z89" s="794"/>
      <c r="AA89" s="794"/>
      <c r="AB89" s="794"/>
      <c r="AC89" s="794"/>
      <c r="AD89" s="794"/>
      <c r="AE89" s="794"/>
      <c r="AF89" s="794"/>
      <c r="AG89" s="794"/>
      <c r="AH89" s="794"/>
      <c r="AI89" s="794"/>
      <c r="AJ89" s="794"/>
      <c r="AK89" s="794"/>
      <c r="AL89" s="794"/>
      <c r="AM89" s="794"/>
      <c r="AN89" s="794"/>
      <c r="AO89" s="794"/>
      <c r="AP89" s="794"/>
      <c r="AQ89" s="794"/>
      <c r="AR89" s="794"/>
      <c r="AS89" s="794"/>
      <c r="AT89" s="794"/>
      <c r="AU89" s="794"/>
      <c r="AV89" s="794"/>
      <c r="AW89" s="794"/>
      <c r="AX89" s="794"/>
      <c r="AY89" s="794"/>
      <c r="AZ89" s="794"/>
      <c r="BA89" s="794"/>
      <c r="BB89" s="794"/>
      <c r="BC89" s="794"/>
      <c r="BD89" s="794"/>
      <c r="BE89" s="794"/>
      <c r="BF89" s="794"/>
      <c r="BG89" s="794"/>
      <c r="BH89" s="794"/>
      <c r="BI89" s="794"/>
      <c r="BJ89" s="794"/>
      <c r="BK89" s="794"/>
      <c r="BL89" s="794"/>
      <c r="BM89" s="794"/>
      <c r="BN89" s="794"/>
      <c r="BO89" s="794"/>
      <c r="BP89" s="794"/>
      <c r="BQ89" s="794"/>
      <c r="BR89" s="794"/>
      <c r="BS89" s="794"/>
      <c r="BT89" s="794"/>
      <c r="BU89" s="794"/>
      <c r="BV89" s="794"/>
      <c r="BW89" s="794"/>
      <c r="BX89" s="794"/>
      <c r="BY89" s="794"/>
      <c r="BZ89" s="794"/>
      <c r="CA89" s="794"/>
      <c r="CB89" s="794"/>
      <c r="CC89" s="794"/>
      <c r="CD89" s="794"/>
      <c r="CE89" s="794"/>
      <c r="CF89" s="794"/>
      <c r="CG89" s="794"/>
      <c r="CH89" s="794"/>
      <c r="CI89" s="794"/>
      <c r="CJ89" s="794"/>
      <c r="CK89" s="794"/>
      <c r="CL89" s="794"/>
      <c r="CM89" s="794"/>
      <c r="CN89" s="794"/>
      <c r="CO89" s="794"/>
      <c r="CP89" s="794"/>
      <c r="CQ89" s="794"/>
      <c r="CR89" s="794"/>
      <c r="CS89" s="794"/>
      <c r="CT89" s="794"/>
      <c r="CU89" s="794"/>
      <c r="CV89" s="794"/>
      <c r="CW89" s="794"/>
      <c r="CX89" s="794"/>
      <c r="CY89" s="794"/>
      <c r="CZ89" s="794"/>
      <c r="DA89" s="794"/>
      <c r="DB89" s="794"/>
      <c r="DC89" s="794"/>
      <c r="DD89" s="794"/>
      <c r="DE89" s="794"/>
      <c r="DF89" s="794"/>
      <c r="DG89" s="794"/>
      <c r="DH89" s="794"/>
      <c r="DI89" s="794"/>
      <c r="DJ89" s="794"/>
      <c r="DK89" s="794"/>
      <c r="DL89" s="794"/>
      <c r="DM89" s="794"/>
      <c r="DN89" s="794"/>
      <c r="DO89" s="794"/>
      <c r="DP89" s="794"/>
      <c r="DQ89" s="794"/>
      <c r="DR89" s="794"/>
      <c r="DS89" s="794"/>
      <c r="DT89" s="794"/>
      <c r="DU89" s="794"/>
      <c r="DV89" s="794"/>
      <c r="DW89" s="794"/>
      <c r="DX89" s="794"/>
      <c r="DY89" s="794"/>
      <c r="DZ89" s="794"/>
      <c r="EA89" s="794"/>
      <c r="EB89" s="794"/>
      <c r="EC89" s="794"/>
      <c r="ED89" s="794"/>
      <c r="EE89" s="794"/>
      <c r="EF89" s="794"/>
      <c r="EG89" s="794"/>
      <c r="EH89" s="794"/>
      <c r="EI89" s="794"/>
      <c r="EJ89" s="794"/>
      <c r="EK89" s="794"/>
      <c r="EL89" s="794"/>
      <c r="EM89" s="794"/>
      <c r="EN89" s="794"/>
      <c r="EO89" s="794"/>
      <c r="EP89" s="794"/>
      <c r="EQ89" s="794"/>
      <c r="ER89" s="794"/>
      <c r="ES89" s="794"/>
      <c r="ET89" s="794"/>
      <c r="EU89" s="794"/>
      <c r="EV89" s="794"/>
      <c r="EW89" s="794"/>
      <c r="EX89" s="794"/>
      <c r="EY89" s="794"/>
      <c r="EZ89" s="794"/>
      <c r="FA89" s="794"/>
      <c r="FB89" s="794"/>
      <c r="FC89" s="794"/>
      <c r="FD89" s="794"/>
      <c r="FE89" s="794"/>
      <c r="FF89" s="794"/>
      <c r="FG89" s="794"/>
      <c r="FH89" s="794"/>
      <c r="FI89" s="794"/>
      <c r="FJ89" s="794"/>
      <c r="FK89" s="794"/>
      <c r="FL89" s="794"/>
      <c r="FM89" s="794"/>
      <c r="FN89" s="794"/>
      <c r="FO89" s="794"/>
      <c r="FP89" s="794"/>
      <c r="FQ89" s="794"/>
      <c r="FR89" s="794"/>
      <c r="FS89" s="794"/>
      <c r="FT89" s="794"/>
      <c r="FU89" s="794"/>
      <c r="FV89" s="794"/>
      <c r="FW89" s="794"/>
      <c r="FX89" s="794"/>
      <c r="FY89" s="794"/>
      <c r="FZ89" s="794"/>
      <c r="GA89" s="794"/>
      <c r="GB89" s="794"/>
      <c r="GC89" s="794"/>
      <c r="GD89" s="794"/>
      <c r="GE89" s="794"/>
      <c r="GF89" s="794"/>
      <c r="GG89" s="794"/>
      <c r="GH89" s="794"/>
      <c r="GI89" s="794"/>
      <c r="GJ89" s="794"/>
      <c r="GK89" s="794"/>
      <c r="GL89" s="794"/>
      <c r="GM89" s="794"/>
      <c r="GN89" s="794"/>
      <c r="GO89" s="794"/>
      <c r="GP89" s="794"/>
      <c r="GQ89" s="794"/>
      <c r="GR89" s="794"/>
      <c r="GS89" s="794"/>
      <c r="GT89" s="794"/>
      <c r="GU89" s="794"/>
      <c r="GV89" s="794"/>
      <c r="GW89" s="794"/>
      <c r="GX89" s="794"/>
      <c r="GY89" s="794"/>
      <c r="GZ89" s="794"/>
      <c r="HA89" s="794"/>
      <c r="HB89" s="794"/>
      <c r="HC89" s="794"/>
      <c r="HD89" s="794"/>
      <c r="HE89" s="794"/>
      <c r="HF89" s="794"/>
      <c r="HG89" s="794"/>
      <c r="HH89" s="794"/>
      <c r="HI89" s="794"/>
      <c r="HJ89" s="794"/>
      <c r="HK89" s="794"/>
      <c r="HL89" s="794"/>
      <c r="HM89" s="794"/>
      <c r="HN89" s="794"/>
      <c r="HO89" s="794"/>
      <c r="HP89" s="794"/>
      <c r="HQ89" s="794"/>
      <c r="HR89" s="794"/>
      <c r="HS89" s="794"/>
      <c r="HT89" s="794"/>
      <c r="HU89" s="794"/>
      <c r="HV89" s="794"/>
      <c r="HW89" s="794"/>
      <c r="HX89" s="794"/>
      <c r="HY89" s="794"/>
      <c r="HZ89" s="794"/>
      <c r="IA89" s="794"/>
      <c r="IB89" s="794"/>
      <c r="IC89" s="794"/>
      <c r="ID89" s="794"/>
      <c r="IE89" s="794"/>
      <c r="IF89" s="794"/>
      <c r="IG89" s="794"/>
      <c r="IH89" s="794"/>
      <c r="II89" s="794"/>
      <c r="IJ89" s="794"/>
      <c r="IK89" s="794"/>
      <c r="IL89" s="794"/>
      <c r="IM89" s="794"/>
      <c r="IN89" s="794"/>
      <c r="IO89" s="794"/>
      <c r="IP89" s="794"/>
      <c r="IQ89" s="794"/>
      <c r="IR89" s="794"/>
      <c r="IS89" s="794"/>
      <c r="IT89" s="794"/>
      <c r="IU89" s="794"/>
      <c r="IV89" s="794"/>
      <c r="IW89" s="794"/>
      <c r="IX89" s="794"/>
      <c r="IY89" s="794"/>
      <c r="IZ89" s="794"/>
      <c r="JA89" s="794"/>
      <c r="JB89" s="794"/>
      <c r="JC89" s="794"/>
      <c r="JD89" s="794"/>
      <c r="JE89" s="794"/>
      <c r="JF89" s="794"/>
      <c r="JG89" s="794"/>
      <c r="JH89" s="794"/>
      <c r="JI89" s="794"/>
      <c r="JJ89" s="794"/>
      <c r="JK89" s="794"/>
      <c r="JL89" s="794"/>
      <c r="JM89" s="794"/>
      <c r="JN89" s="794"/>
      <c r="JO89" s="794"/>
      <c r="JP89" s="794"/>
      <c r="JQ89" s="794"/>
      <c r="JR89" s="794"/>
      <c r="JS89" s="794"/>
      <c r="JT89" s="794"/>
      <c r="JU89" s="794"/>
      <c r="JV89" s="794"/>
      <c r="JW89" s="794"/>
      <c r="JX89" s="794"/>
      <c r="JY89" s="794"/>
      <c r="JZ89" s="794"/>
      <c r="KA89" s="794"/>
      <c r="KB89" s="794"/>
      <c r="KC89" s="794"/>
      <c r="KD89" s="794"/>
      <c r="KE89" s="794"/>
      <c r="KF89" s="794"/>
      <c r="KG89" s="794"/>
      <c r="KH89" s="794"/>
      <c r="KI89" s="794"/>
      <c r="KJ89" s="794"/>
      <c r="KK89" s="794"/>
      <c r="KL89" s="794"/>
      <c r="KM89" s="794"/>
      <c r="KN89" s="794"/>
      <c r="KO89" s="794"/>
      <c r="KP89" s="794"/>
      <c r="KQ89" s="794"/>
      <c r="KR89" s="794"/>
      <c r="KS89" s="794"/>
      <c r="KT89" s="794"/>
      <c r="KU89" s="794"/>
      <c r="KV89" s="794"/>
      <c r="KW89" s="794"/>
      <c r="KX89" s="794"/>
      <c r="KY89" s="794"/>
      <c r="KZ89" s="794"/>
      <c r="LA89" s="794"/>
      <c r="LB89" s="794"/>
      <c r="LC89" s="794"/>
      <c r="LD89" s="794"/>
      <c r="LE89" s="794"/>
      <c r="LF89" s="794"/>
      <c r="LG89" s="794"/>
      <c r="LH89" s="794"/>
      <c r="LI89" s="794"/>
      <c r="LJ89" s="794"/>
      <c r="LK89" s="794"/>
      <c r="LL89" s="794"/>
      <c r="LM89" s="794"/>
      <c r="LN89" s="794"/>
      <c r="LO89" s="794"/>
      <c r="LP89" s="794"/>
      <c r="LQ89" s="794"/>
      <c r="LR89" s="794"/>
      <c r="LS89" s="794"/>
      <c r="LT89" s="794"/>
      <c r="LU89" s="794"/>
      <c r="LV89" s="794"/>
      <c r="LW89" s="794"/>
      <c r="LX89" s="794"/>
      <c r="LY89" s="794"/>
      <c r="LZ89" s="794"/>
      <c r="MA89" s="794"/>
      <c r="MB89" s="794"/>
      <c r="MC89" s="794"/>
      <c r="MD89" s="794"/>
      <c r="ME89" s="794"/>
      <c r="MF89" s="794"/>
      <c r="MG89" s="794"/>
      <c r="MH89" s="794"/>
      <c r="MI89" s="794"/>
      <c r="MJ89" s="794"/>
      <c r="MK89" s="794"/>
      <c r="ML89" s="794"/>
      <c r="MM89" s="794"/>
      <c r="MN89" s="794"/>
      <c r="MO89" s="794"/>
      <c r="MP89" s="794"/>
      <c r="MQ89" s="794"/>
      <c r="MR89" s="794"/>
      <c r="MS89" s="794"/>
      <c r="MT89" s="794"/>
      <c r="MU89" s="794"/>
      <c r="MV89" s="794"/>
      <c r="MW89" s="794"/>
      <c r="MX89" s="794"/>
      <c r="MY89" s="794"/>
      <c r="MZ89" s="794"/>
      <c r="NA89" s="794"/>
      <c r="NB89" s="794"/>
      <c r="NC89" s="794"/>
      <c r="ND89" s="794"/>
      <c r="NE89" s="794"/>
      <c r="NF89" s="794"/>
      <c r="NG89" s="794"/>
      <c r="NH89" s="794"/>
      <c r="NI89" s="794"/>
      <c r="NJ89" s="794"/>
      <c r="NK89" s="794"/>
      <c r="NL89" s="794"/>
      <c r="NM89" s="794"/>
      <c r="NN89" s="794"/>
      <c r="NO89" s="794"/>
      <c r="NP89" s="794"/>
      <c r="NQ89" s="794"/>
      <c r="NR89" s="794"/>
      <c r="NS89" s="794"/>
      <c r="NT89" s="794"/>
      <c r="NU89" s="794"/>
      <c r="NV89" s="794"/>
      <c r="NW89" s="794"/>
      <c r="NX89" s="794"/>
      <c r="NY89" s="794"/>
      <c r="NZ89" s="794"/>
      <c r="OA89" s="794"/>
      <c r="OB89" s="794"/>
      <c r="OC89" s="794"/>
      <c r="OD89" s="794"/>
      <c r="OE89" s="794"/>
      <c r="OF89" s="794"/>
      <c r="OG89" s="794"/>
      <c r="OH89" s="794"/>
      <c r="OI89" s="794"/>
      <c r="OJ89" s="794"/>
      <c r="OK89" s="794"/>
      <c r="OL89" s="794"/>
      <c r="OM89" s="794"/>
      <c r="ON89" s="794"/>
      <c r="OO89" s="794"/>
      <c r="OP89" s="794"/>
      <c r="OQ89" s="794"/>
      <c r="OR89" s="794"/>
      <c r="OS89" s="794"/>
      <c r="OT89" s="794"/>
      <c r="OU89" s="794"/>
      <c r="OV89" s="794"/>
      <c r="OW89" s="794"/>
      <c r="OX89" s="794"/>
      <c r="OY89" s="794"/>
      <c r="OZ89" s="794"/>
      <c r="PA89" s="794"/>
      <c r="PB89" s="794"/>
      <c r="PC89" s="794"/>
      <c r="PD89" s="794"/>
      <c r="PE89" s="794"/>
      <c r="PF89" s="794"/>
      <c r="PG89" s="794"/>
      <c r="PH89" s="794"/>
      <c r="PI89" s="794"/>
      <c r="PJ89" s="794"/>
      <c r="PK89" s="794"/>
      <c r="PL89" s="794"/>
      <c r="PM89" s="794"/>
      <c r="PN89" s="794"/>
      <c r="PO89" s="794"/>
      <c r="PP89" s="794"/>
      <c r="PQ89" s="794"/>
      <c r="PR89" s="794"/>
      <c r="PS89" s="794"/>
      <c r="PT89" s="794"/>
      <c r="PU89" s="794"/>
      <c r="PV89" s="794"/>
      <c r="PW89" s="794"/>
      <c r="PX89" s="794"/>
      <c r="PY89" s="794"/>
      <c r="PZ89" s="794"/>
      <c r="QA89" s="794"/>
      <c r="QB89" s="794"/>
      <c r="QC89" s="794"/>
      <c r="QD89" s="794"/>
      <c r="QE89" s="794"/>
      <c r="QF89" s="794"/>
      <c r="QG89" s="794"/>
      <c r="QH89" s="794"/>
      <c r="QI89" s="794"/>
      <c r="QJ89" s="794"/>
      <c r="QK89" s="794"/>
      <c r="QL89" s="794"/>
      <c r="QM89" s="794"/>
      <c r="QN89" s="794"/>
      <c r="QO89" s="794"/>
      <c r="QP89" s="794"/>
      <c r="QQ89" s="794"/>
      <c r="QR89" s="794"/>
      <c r="QS89" s="794"/>
      <c r="QT89" s="794"/>
      <c r="QU89" s="794"/>
      <c r="QV89" s="794"/>
      <c r="QW89" s="794"/>
      <c r="QX89" s="794"/>
      <c r="QY89" s="794"/>
      <c r="QZ89" s="794"/>
      <c r="RA89" s="794"/>
      <c r="RB89" s="794"/>
      <c r="RC89" s="794"/>
      <c r="RD89" s="794"/>
      <c r="RE89" s="794"/>
      <c r="RF89" s="794"/>
      <c r="RG89" s="794"/>
      <c r="RH89" s="794"/>
      <c r="RI89" s="794"/>
      <c r="RJ89" s="794"/>
      <c r="RK89" s="794"/>
      <c r="RL89" s="794"/>
      <c r="RM89" s="794"/>
      <c r="RN89" s="794"/>
      <c r="RO89" s="794"/>
      <c r="RP89" s="794"/>
      <c r="RQ89" s="794"/>
      <c r="RR89" s="794"/>
      <c r="RS89" s="794"/>
      <c r="RT89" s="794"/>
      <c r="RU89" s="794"/>
      <c r="RV89" s="794"/>
      <c r="RW89" s="794"/>
      <c r="RX89" s="794"/>
      <c r="RY89" s="794"/>
      <c r="RZ89" s="794"/>
      <c r="SA89" s="794"/>
      <c r="SB89" s="794"/>
      <c r="SC89" s="794"/>
      <c r="SD89" s="794"/>
      <c r="SE89" s="794"/>
      <c r="SF89" s="794"/>
      <c r="SG89" s="794"/>
      <c r="SH89" s="794"/>
      <c r="SI89" s="794"/>
      <c r="SJ89" s="794"/>
      <c r="SK89" s="794"/>
      <c r="SL89" s="794"/>
      <c r="SM89" s="794"/>
      <c r="SN89" s="794"/>
      <c r="SO89" s="794"/>
      <c r="SP89" s="794"/>
      <c r="SQ89" s="794"/>
      <c r="SR89" s="794"/>
      <c r="SS89" s="794"/>
      <c r="ST89" s="794"/>
      <c r="SU89" s="794"/>
      <c r="SV89" s="794"/>
      <c r="SW89" s="794"/>
      <c r="SX89" s="794"/>
      <c r="SY89" s="794"/>
      <c r="SZ89" s="794"/>
      <c r="TA89" s="794"/>
      <c r="TB89" s="794"/>
      <c r="TC89" s="794"/>
      <c r="TD89" s="794"/>
      <c r="TE89" s="794"/>
      <c r="TF89" s="794"/>
      <c r="TG89" s="794"/>
      <c r="TH89" s="794"/>
      <c r="TI89" s="794"/>
      <c r="TJ89" s="794"/>
      <c r="TK89" s="794"/>
      <c r="TL89" s="794"/>
      <c r="TM89" s="794"/>
      <c r="TN89" s="794"/>
      <c r="TO89" s="794"/>
      <c r="TP89" s="794"/>
      <c r="TQ89" s="794"/>
      <c r="TR89" s="794"/>
      <c r="TS89" s="794"/>
      <c r="TT89" s="794"/>
      <c r="TU89" s="794"/>
      <c r="TV89" s="794"/>
      <c r="TW89" s="794"/>
      <c r="TX89" s="794"/>
      <c r="TY89" s="794"/>
      <c r="TZ89" s="794"/>
      <c r="UA89" s="794"/>
      <c r="UB89" s="794"/>
      <c r="UC89" s="794"/>
      <c r="UD89" s="794"/>
      <c r="UE89" s="794"/>
      <c r="UF89" s="794"/>
      <c r="UG89" s="794"/>
      <c r="UH89" s="794"/>
      <c r="UI89" s="794"/>
      <c r="UJ89" s="794"/>
      <c r="UK89" s="794"/>
      <c r="UL89" s="794"/>
      <c r="UM89" s="794"/>
      <c r="UN89" s="794"/>
      <c r="UO89" s="794"/>
      <c r="UP89" s="794"/>
      <c r="UQ89" s="794"/>
      <c r="UR89" s="794"/>
      <c r="US89" s="794"/>
      <c r="UT89" s="794"/>
      <c r="UU89" s="794"/>
      <c r="UV89" s="794"/>
      <c r="UW89" s="794"/>
      <c r="UX89" s="794"/>
      <c r="UY89" s="794"/>
      <c r="UZ89" s="794"/>
      <c r="VA89" s="794"/>
      <c r="VB89" s="794"/>
      <c r="VC89" s="794"/>
      <c r="VD89" s="794"/>
      <c r="VE89" s="794"/>
      <c r="VF89" s="794"/>
      <c r="VG89" s="794"/>
      <c r="VH89" s="794"/>
      <c r="VI89" s="794"/>
      <c r="VJ89" s="794"/>
      <c r="VK89" s="794"/>
      <c r="VL89" s="794"/>
      <c r="VM89" s="794"/>
      <c r="VN89" s="794"/>
      <c r="VO89" s="794"/>
      <c r="VP89" s="794"/>
      <c r="VQ89" s="794"/>
      <c r="VR89" s="794"/>
      <c r="VS89" s="794"/>
      <c r="VT89" s="794"/>
      <c r="VU89" s="794"/>
      <c r="VV89" s="794"/>
      <c r="VW89" s="794"/>
      <c r="VX89" s="794"/>
      <c r="VY89" s="794"/>
      <c r="VZ89" s="794"/>
      <c r="WA89" s="794"/>
      <c r="WB89" s="794"/>
      <c r="WC89" s="794"/>
      <c r="WD89" s="794"/>
      <c r="WE89" s="794"/>
      <c r="WF89" s="794"/>
      <c r="WG89" s="794"/>
      <c r="WH89" s="794"/>
      <c r="WI89" s="794"/>
      <c r="WJ89" s="794"/>
      <c r="WK89" s="794"/>
      <c r="WL89" s="794"/>
      <c r="WM89" s="794"/>
      <c r="WN89" s="794"/>
      <c r="WO89" s="794"/>
      <c r="WP89" s="794"/>
      <c r="WQ89" s="794"/>
      <c r="WR89" s="794"/>
      <c r="WS89" s="794"/>
      <c r="WT89" s="794"/>
      <c r="WU89" s="794"/>
      <c r="WV89" s="794"/>
      <c r="WW89" s="794"/>
      <c r="WX89" s="794"/>
      <c r="WY89" s="794"/>
      <c r="WZ89" s="794"/>
      <c r="XA89" s="794"/>
      <c r="XB89" s="794"/>
      <c r="XC89" s="794"/>
      <c r="XD89" s="794"/>
      <c r="XE89" s="794"/>
      <c r="XF89" s="794"/>
      <c r="XG89" s="794"/>
      <c r="XH89" s="794"/>
      <c r="XI89" s="794"/>
      <c r="XJ89" s="794"/>
      <c r="XK89" s="794"/>
      <c r="XL89" s="794"/>
      <c r="XM89" s="794"/>
      <c r="XN89" s="794"/>
      <c r="XO89" s="794"/>
      <c r="XP89" s="794"/>
      <c r="XQ89" s="794"/>
      <c r="XR89" s="794"/>
      <c r="XS89" s="794"/>
      <c r="XT89" s="794"/>
      <c r="XU89" s="794"/>
      <c r="XV89" s="794"/>
      <c r="XW89" s="794"/>
      <c r="XX89" s="794"/>
      <c r="XY89" s="794"/>
      <c r="XZ89" s="794"/>
      <c r="YA89" s="794"/>
      <c r="YB89" s="794"/>
      <c r="YC89" s="794"/>
      <c r="YD89" s="794"/>
      <c r="YE89" s="794"/>
      <c r="YF89" s="794"/>
      <c r="YG89" s="794"/>
      <c r="YH89" s="794"/>
      <c r="YI89" s="794"/>
      <c r="YJ89" s="794"/>
      <c r="YK89" s="794"/>
      <c r="YL89" s="794"/>
      <c r="YM89" s="794"/>
      <c r="YN89" s="794"/>
      <c r="YO89" s="794"/>
      <c r="YP89" s="794"/>
      <c r="YQ89" s="794"/>
      <c r="YR89" s="794"/>
      <c r="YS89" s="794"/>
      <c r="YT89" s="794"/>
      <c r="YU89" s="794"/>
      <c r="YV89" s="794"/>
      <c r="YW89" s="794"/>
      <c r="YX89" s="794"/>
      <c r="YY89" s="794"/>
      <c r="YZ89" s="794"/>
      <c r="ZA89" s="794"/>
      <c r="ZB89" s="794"/>
      <c r="ZC89" s="794"/>
      <c r="ZD89" s="794"/>
      <c r="ZE89" s="794"/>
      <c r="ZF89" s="794"/>
      <c r="ZG89" s="794"/>
      <c r="ZH89" s="794"/>
      <c r="ZI89" s="794"/>
      <c r="ZJ89" s="794"/>
      <c r="ZK89" s="794"/>
      <c r="ZL89" s="794"/>
      <c r="ZM89" s="794"/>
      <c r="ZN89" s="794"/>
      <c r="ZO89" s="794"/>
      <c r="ZP89" s="794"/>
      <c r="ZQ89" s="794"/>
      <c r="ZR89" s="794"/>
      <c r="ZS89" s="794"/>
      <c r="ZT89" s="794"/>
      <c r="ZU89" s="794"/>
      <c r="ZV89" s="794"/>
      <c r="ZW89" s="794"/>
      <c r="ZX89" s="794"/>
      <c r="ZY89" s="794"/>
      <c r="ZZ89" s="794"/>
      <c r="AAA89" s="794"/>
      <c r="AAB89" s="794"/>
      <c r="AAC89" s="794"/>
      <c r="AAD89" s="794"/>
      <c r="AAE89" s="794"/>
      <c r="AAF89" s="794"/>
      <c r="AAG89" s="794"/>
      <c r="AAH89" s="794"/>
      <c r="AAI89" s="794"/>
      <c r="AAJ89" s="794"/>
      <c r="AAK89" s="794"/>
      <c r="AAL89" s="794"/>
      <c r="AAM89" s="794"/>
      <c r="AAN89" s="794"/>
      <c r="AAO89" s="794"/>
      <c r="AAP89" s="794"/>
      <c r="AAQ89" s="794"/>
      <c r="AAR89" s="794"/>
      <c r="AAS89" s="794"/>
      <c r="AAT89" s="794"/>
      <c r="AAU89" s="794"/>
      <c r="AAV89" s="794"/>
      <c r="AAW89" s="794"/>
      <c r="AAX89" s="794"/>
      <c r="AAY89" s="794"/>
      <c r="AAZ89" s="794"/>
      <c r="ABA89" s="794"/>
      <c r="ABB89" s="794"/>
      <c r="ABC89" s="794"/>
      <c r="ABD89" s="794"/>
      <c r="ABE89" s="794"/>
      <c r="ABF89" s="794"/>
      <c r="ABG89" s="794"/>
      <c r="ABH89" s="794"/>
      <c r="ABI89" s="794"/>
      <c r="ABJ89" s="794"/>
      <c r="ABK89" s="794"/>
      <c r="ABL89" s="794"/>
      <c r="ABM89" s="794"/>
      <c r="ABN89" s="794"/>
      <c r="ABO89" s="794"/>
      <c r="ABP89" s="794"/>
      <c r="ABQ89" s="794"/>
      <c r="ABR89" s="794"/>
      <c r="ABS89" s="794"/>
      <c r="ABT89" s="794"/>
      <c r="ABU89" s="794"/>
      <c r="ABV89" s="794"/>
      <c r="ABW89" s="794"/>
      <c r="ABX89" s="794"/>
      <c r="ABY89" s="794"/>
      <c r="ABZ89" s="794"/>
      <c r="ACA89" s="794"/>
      <c r="ACB89" s="794"/>
      <c r="ACC89" s="794"/>
      <c r="ACD89" s="794"/>
      <c r="ACE89" s="794"/>
      <c r="ACF89" s="794"/>
      <c r="ACG89" s="794"/>
      <c r="ACH89" s="794"/>
      <c r="ACI89" s="794"/>
      <c r="ACJ89" s="794"/>
      <c r="ACK89" s="794"/>
      <c r="ACL89" s="794"/>
      <c r="ACM89" s="794"/>
      <c r="ACN89" s="794"/>
      <c r="ACO89" s="794"/>
      <c r="ACP89" s="794"/>
      <c r="ACQ89" s="794"/>
      <c r="ACR89" s="794"/>
      <c r="ACS89" s="794"/>
      <c r="ACT89" s="794"/>
      <c r="ACU89" s="794"/>
      <c r="ACV89" s="794"/>
      <c r="ACW89" s="794"/>
      <c r="ACX89" s="794"/>
      <c r="ACY89" s="794"/>
      <c r="ACZ89" s="794"/>
      <c r="ADA89" s="794"/>
      <c r="ADB89" s="794"/>
      <c r="ADC89" s="794"/>
      <c r="ADD89" s="794"/>
      <c r="ADE89" s="794"/>
      <c r="ADF89" s="794"/>
      <c r="ADG89" s="794"/>
      <c r="ADH89" s="794"/>
      <c r="ADI89" s="794"/>
      <c r="ADJ89" s="794"/>
      <c r="ADK89" s="794"/>
      <c r="ADL89" s="794"/>
      <c r="ADM89" s="794"/>
      <c r="ADN89" s="794"/>
      <c r="ADO89" s="794"/>
      <c r="ADP89" s="794"/>
      <c r="ADQ89" s="794"/>
      <c r="ADR89" s="794"/>
      <c r="ADS89" s="794"/>
      <c r="ADT89" s="794"/>
      <c r="ADU89" s="794"/>
      <c r="ADV89" s="794"/>
      <c r="ADW89" s="794"/>
      <c r="ADX89" s="794"/>
      <c r="ADY89" s="794"/>
      <c r="ADZ89" s="794"/>
      <c r="AEA89" s="794"/>
      <c r="AEB89" s="794"/>
      <c r="AEC89" s="794"/>
      <c r="AED89" s="794"/>
      <c r="AEE89" s="794"/>
      <c r="AEF89" s="794"/>
      <c r="AEG89" s="794"/>
      <c r="AEH89" s="794"/>
      <c r="AEI89" s="794"/>
      <c r="AEJ89" s="794"/>
      <c r="AEK89" s="794"/>
      <c r="AEL89" s="794"/>
      <c r="AEM89" s="794"/>
      <c r="AEN89" s="794"/>
      <c r="AEO89" s="794"/>
      <c r="AEP89" s="794"/>
      <c r="AEQ89" s="794"/>
      <c r="AER89" s="794"/>
      <c r="AES89" s="794"/>
      <c r="AET89" s="794"/>
      <c r="AEU89" s="794"/>
      <c r="AEV89" s="794"/>
      <c r="AEW89" s="794"/>
      <c r="AEX89" s="794"/>
      <c r="AEY89" s="794"/>
      <c r="AEZ89" s="794"/>
      <c r="AFA89" s="794"/>
      <c r="AFB89" s="794"/>
      <c r="AFC89" s="794"/>
      <c r="AFD89" s="794"/>
      <c r="AFE89" s="794"/>
      <c r="AFF89" s="794"/>
      <c r="AFG89" s="794"/>
      <c r="AFH89" s="794"/>
      <c r="AFI89" s="794"/>
      <c r="AFJ89" s="794"/>
      <c r="AFK89" s="794"/>
      <c r="AFL89" s="794"/>
      <c r="AFM89" s="794"/>
      <c r="AFN89" s="794"/>
      <c r="AFO89" s="794"/>
      <c r="AFP89" s="794"/>
      <c r="AFQ89" s="794"/>
      <c r="AFR89" s="794"/>
      <c r="AFS89" s="794"/>
      <c r="AFT89" s="794"/>
      <c r="AFU89" s="794"/>
      <c r="AFV89" s="794"/>
      <c r="AFW89" s="794"/>
      <c r="AFX89" s="794"/>
      <c r="AFY89" s="794"/>
      <c r="AFZ89" s="794"/>
      <c r="AGA89" s="794"/>
      <c r="AGB89" s="794"/>
      <c r="AGC89" s="794"/>
      <c r="AGD89" s="794"/>
      <c r="AGE89" s="794"/>
      <c r="AGF89" s="794"/>
      <c r="AGG89" s="794"/>
      <c r="AGH89" s="794"/>
      <c r="AGI89" s="794"/>
      <c r="AGJ89" s="794"/>
      <c r="AGK89" s="794"/>
      <c r="AGL89" s="794"/>
      <c r="AGM89" s="794"/>
      <c r="AGN89" s="794"/>
      <c r="AGO89" s="794"/>
      <c r="AGP89" s="794"/>
      <c r="AGQ89" s="794"/>
      <c r="AGR89" s="794"/>
      <c r="AGS89" s="794"/>
      <c r="AGT89" s="794"/>
      <c r="AGU89" s="794"/>
      <c r="AGV89" s="794"/>
      <c r="AGW89" s="794"/>
      <c r="AGX89" s="794"/>
      <c r="AGY89" s="794"/>
      <c r="AGZ89" s="794"/>
      <c r="AHA89" s="794"/>
      <c r="AHB89" s="794"/>
      <c r="AHC89" s="794"/>
      <c r="AHD89" s="794"/>
      <c r="AHE89" s="794"/>
      <c r="AHF89" s="794"/>
      <c r="AHG89" s="794"/>
      <c r="AHH89" s="794"/>
      <c r="AHI89" s="794"/>
      <c r="AHJ89" s="794"/>
      <c r="AHK89" s="794"/>
      <c r="AHL89" s="794"/>
      <c r="AHM89" s="794"/>
      <c r="AHN89" s="794"/>
      <c r="AHO89" s="794"/>
      <c r="AHP89" s="794"/>
      <c r="AHQ89" s="794"/>
      <c r="AHR89" s="794"/>
      <c r="AHS89" s="794"/>
      <c r="AHT89" s="794"/>
      <c r="AHU89" s="794"/>
      <c r="AHV89" s="794"/>
      <c r="AHW89" s="794"/>
      <c r="AHX89" s="794"/>
      <c r="AHY89" s="794"/>
      <c r="AHZ89" s="794"/>
      <c r="AIA89" s="794"/>
      <c r="AIB89" s="794"/>
      <c r="AIC89" s="794"/>
      <c r="AID89" s="794"/>
      <c r="AIE89" s="794"/>
      <c r="AIF89" s="794"/>
      <c r="AIG89" s="794"/>
      <c r="AIH89" s="794"/>
      <c r="AII89" s="794"/>
      <c r="AIJ89" s="794"/>
      <c r="AIK89" s="794"/>
      <c r="AIL89" s="794"/>
      <c r="AIM89" s="794"/>
      <c r="AIN89" s="794"/>
      <c r="AIO89" s="794"/>
      <c r="AIP89" s="794"/>
      <c r="AIQ89" s="794"/>
      <c r="AIR89" s="794"/>
      <c r="AIS89" s="794"/>
      <c r="AIT89" s="794"/>
      <c r="AIU89" s="794"/>
      <c r="AIV89" s="794"/>
      <c r="AIW89" s="794"/>
      <c r="AIX89" s="794"/>
      <c r="AIY89" s="794"/>
      <c r="AIZ89" s="794"/>
      <c r="AJA89" s="794"/>
      <c r="AJB89" s="794"/>
      <c r="AJC89" s="794"/>
      <c r="AJD89" s="794"/>
      <c r="AJE89" s="794"/>
      <c r="AJF89" s="794"/>
      <c r="AJG89" s="794"/>
      <c r="AJH89" s="794"/>
      <c r="AJI89" s="794"/>
      <c r="AJJ89" s="794"/>
      <c r="AJK89" s="794"/>
      <c r="AJL89" s="794"/>
      <c r="AJM89" s="794"/>
      <c r="AJN89" s="794"/>
      <c r="AJO89" s="794"/>
      <c r="AJP89" s="794"/>
      <c r="AJQ89" s="794"/>
      <c r="AJR89" s="794"/>
      <c r="AJS89" s="794"/>
      <c r="AJT89" s="794"/>
      <c r="AJU89" s="794"/>
      <c r="AJV89" s="794"/>
      <c r="AJW89" s="794"/>
      <c r="AJX89" s="794"/>
      <c r="AJY89" s="794"/>
      <c r="AJZ89" s="794"/>
      <c r="AKA89" s="794"/>
      <c r="AKB89" s="794"/>
      <c r="AKC89" s="794"/>
      <c r="AKD89" s="794"/>
      <c r="AKE89" s="794"/>
      <c r="AKF89" s="794"/>
      <c r="AKG89" s="794"/>
      <c r="AKH89" s="794"/>
      <c r="AKI89" s="794"/>
      <c r="AKJ89" s="794"/>
      <c r="AKK89" s="794"/>
      <c r="AKL89" s="794"/>
      <c r="AKM89" s="794"/>
      <c r="AKN89" s="794"/>
      <c r="AKO89" s="794"/>
      <c r="AKP89" s="794"/>
      <c r="AKQ89" s="794"/>
      <c r="AKR89" s="794"/>
      <c r="AKS89" s="794"/>
      <c r="AKT89" s="794"/>
      <c r="AKU89" s="794"/>
      <c r="AKV89" s="794"/>
      <c r="AKW89" s="794"/>
      <c r="AKX89" s="794"/>
      <c r="AKY89" s="794"/>
      <c r="AKZ89" s="794"/>
      <c r="ALA89" s="794"/>
      <c r="ALB89" s="794"/>
      <c r="ALC89" s="794"/>
      <c r="ALD89" s="794"/>
      <c r="ALE89" s="794"/>
      <c r="ALF89" s="794"/>
      <c r="ALG89" s="794"/>
      <c r="ALH89" s="794"/>
      <c r="ALI89" s="794"/>
      <c r="ALJ89" s="794"/>
      <c r="ALK89" s="794"/>
      <c r="ALL89" s="794"/>
      <c r="ALM89" s="794"/>
      <c r="ALN89" s="794"/>
      <c r="ALO89" s="794"/>
      <c r="ALP89" s="794"/>
      <c r="ALQ89" s="794"/>
      <c r="ALR89" s="794"/>
      <c r="ALS89" s="794"/>
      <c r="ALT89" s="794"/>
      <c r="ALU89" s="794"/>
      <c r="ALV89" s="794"/>
      <c r="ALW89" s="794"/>
      <c r="ALX89" s="794"/>
      <c r="ALY89" s="794"/>
      <c r="ALZ89" s="794"/>
      <c r="AMA89" s="794"/>
      <c r="AMB89" s="794"/>
      <c r="AMC89" s="794"/>
      <c r="AMD89" s="794"/>
      <c r="AME89" s="794"/>
      <c r="AMF89" s="794"/>
      <c r="AMG89" s="794"/>
      <c r="AMH89" s="794"/>
      <c r="AMI89" s="794"/>
      <c r="AMJ89" s="794"/>
      <c r="AMK89" s="794"/>
      <c r="AML89" s="794"/>
      <c r="AMM89" s="794"/>
      <c r="AMN89" s="794"/>
      <c r="AMO89" s="794"/>
      <c r="AMP89" s="794"/>
      <c r="AMQ89" s="794"/>
      <c r="AMR89" s="794"/>
      <c r="AMS89" s="794"/>
      <c r="AMT89" s="794"/>
      <c r="AMU89" s="794"/>
      <c r="AMV89" s="794"/>
      <c r="AMW89" s="794"/>
      <c r="AMX89" s="794"/>
      <c r="AMY89" s="794"/>
      <c r="AMZ89" s="794"/>
      <c r="ANA89" s="794"/>
      <c r="ANB89" s="794"/>
      <c r="ANC89" s="794"/>
      <c r="AND89" s="794"/>
      <c r="ANE89" s="794"/>
      <c r="ANF89" s="794"/>
      <c r="ANG89" s="794"/>
      <c r="ANH89" s="794"/>
      <c r="ANI89" s="794"/>
      <c r="ANJ89" s="794"/>
      <c r="ANK89" s="794"/>
      <c r="ANL89" s="794"/>
      <c r="ANM89" s="794"/>
      <c r="ANN89" s="794"/>
      <c r="ANO89" s="794"/>
      <c r="ANP89" s="794"/>
      <c r="ANQ89" s="794"/>
      <c r="ANR89" s="794"/>
      <c r="ANS89" s="794"/>
      <c r="ANT89" s="794"/>
      <c r="ANU89" s="794"/>
      <c r="ANV89" s="794"/>
      <c r="ANW89" s="794"/>
      <c r="ANX89" s="794"/>
      <c r="ANY89" s="794"/>
      <c r="ANZ89" s="794"/>
      <c r="AOA89" s="794"/>
      <c r="AOB89" s="794"/>
      <c r="AOC89" s="794"/>
      <c r="AOD89" s="794"/>
      <c r="AOE89" s="794"/>
      <c r="AOF89" s="794"/>
      <c r="AOG89" s="794"/>
      <c r="AOH89" s="794"/>
      <c r="AOI89" s="794"/>
      <c r="AOJ89" s="794"/>
      <c r="AOK89" s="794"/>
      <c r="AOL89" s="794"/>
      <c r="AOM89" s="794"/>
      <c r="AON89" s="794"/>
      <c r="AOO89" s="794"/>
      <c r="AOP89" s="794"/>
      <c r="AOQ89" s="794"/>
      <c r="AOR89" s="794"/>
      <c r="AOS89" s="794"/>
      <c r="AOT89" s="794"/>
      <c r="AOU89" s="794"/>
      <c r="AOV89" s="794"/>
      <c r="AOW89" s="794"/>
      <c r="AOX89" s="794"/>
      <c r="AOY89" s="794"/>
      <c r="AOZ89" s="794"/>
      <c r="APA89" s="794"/>
      <c r="APB89" s="794"/>
      <c r="APC89" s="794"/>
      <c r="APD89" s="794"/>
      <c r="APE89" s="794"/>
      <c r="APF89" s="794"/>
      <c r="APG89" s="794"/>
      <c r="APH89" s="794"/>
      <c r="API89" s="794"/>
      <c r="APJ89" s="794"/>
      <c r="APK89" s="794"/>
      <c r="APL89" s="794"/>
      <c r="APM89" s="794"/>
      <c r="APN89" s="794"/>
      <c r="APO89" s="794"/>
      <c r="APP89" s="794"/>
      <c r="APQ89" s="794"/>
      <c r="APR89" s="794"/>
      <c r="APS89" s="794"/>
      <c r="APT89" s="794"/>
      <c r="APU89" s="794"/>
      <c r="APV89" s="794"/>
      <c r="APW89" s="794"/>
      <c r="APX89" s="794"/>
      <c r="APY89" s="794"/>
      <c r="APZ89" s="794"/>
      <c r="AQA89" s="794"/>
      <c r="AQB89" s="794"/>
      <c r="AQC89" s="794"/>
      <c r="AQD89" s="794"/>
      <c r="AQE89" s="794"/>
      <c r="AQF89" s="794"/>
      <c r="AQG89" s="794"/>
      <c r="AQH89" s="794"/>
      <c r="AQI89" s="794"/>
      <c r="AQJ89" s="794"/>
      <c r="AQK89" s="794"/>
      <c r="AQL89" s="794"/>
      <c r="AQM89" s="794"/>
      <c r="AQN89" s="794"/>
      <c r="AQO89" s="794"/>
      <c r="AQP89" s="794"/>
      <c r="AQQ89" s="794"/>
      <c r="AQR89" s="794"/>
      <c r="AQS89" s="794"/>
      <c r="AQT89" s="794"/>
      <c r="AQU89" s="794"/>
      <c r="AQV89" s="794"/>
      <c r="AQW89" s="794"/>
      <c r="AQX89" s="794"/>
      <c r="AQY89" s="794"/>
      <c r="AQZ89" s="794"/>
      <c r="ARA89" s="794"/>
      <c r="ARB89" s="794"/>
      <c r="ARC89" s="794"/>
      <c r="ARD89" s="794"/>
      <c r="ARE89" s="794"/>
      <c r="ARF89" s="794"/>
      <c r="ARG89" s="794"/>
      <c r="ARH89" s="794"/>
      <c r="ARI89" s="794"/>
      <c r="ARJ89" s="794"/>
      <c r="ARK89" s="794"/>
      <c r="ARL89" s="794"/>
      <c r="ARM89" s="794"/>
      <c r="ARN89" s="794"/>
      <c r="ARO89" s="794"/>
      <c r="ARP89" s="794"/>
      <c r="ARQ89" s="794"/>
      <c r="ARR89" s="794"/>
      <c r="ARS89" s="794"/>
      <c r="ART89" s="794"/>
      <c r="ARU89" s="794"/>
      <c r="ARV89" s="794"/>
      <c r="ARW89" s="794"/>
      <c r="ARX89" s="794"/>
      <c r="ARY89" s="794"/>
      <c r="ARZ89" s="794"/>
      <c r="ASA89" s="794"/>
      <c r="ASB89" s="794"/>
      <c r="ASC89" s="794"/>
      <c r="ASD89" s="794"/>
      <c r="ASE89" s="794"/>
      <c r="ASF89" s="794"/>
      <c r="ASG89" s="794"/>
      <c r="ASH89" s="794"/>
      <c r="ASI89" s="794"/>
      <c r="ASJ89" s="794"/>
      <c r="ASK89" s="794"/>
      <c r="ASL89" s="794"/>
      <c r="ASM89" s="794"/>
      <c r="ASN89" s="794"/>
      <c r="ASO89" s="794"/>
      <c r="ASP89" s="794"/>
      <c r="ASQ89" s="794"/>
      <c r="ASR89" s="794"/>
      <c r="ASS89" s="794"/>
      <c r="AST89" s="794"/>
      <c r="ASU89" s="794"/>
      <c r="ASV89" s="794"/>
      <c r="ASW89" s="794"/>
      <c r="ASX89" s="794"/>
      <c r="ASY89" s="794"/>
      <c r="ASZ89" s="794"/>
      <c r="ATA89" s="794"/>
      <c r="ATB89" s="794"/>
      <c r="ATC89" s="794"/>
      <c r="ATD89" s="794"/>
      <c r="ATE89" s="794"/>
      <c r="ATF89" s="794"/>
      <c r="ATG89" s="794"/>
      <c r="ATH89" s="794"/>
      <c r="ATI89" s="794"/>
      <c r="ATJ89" s="794"/>
      <c r="ATK89" s="794"/>
      <c r="ATL89" s="794"/>
      <c r="ATM89" s="794"/>
      <c r="ATN89" s="794"/>
      <c r="ATO89" s="794"/>
      <c r="ATP89" s="794"/>
      <c r="ATQ89" s="794"/>
      <c r="ATR89" s="794"/>
      <c r="ATS89" s="794"/>
      <c r="ATT89" s="794"/>
      <c r="ATU89" s="794"/>
      <c r="ATV89" s="794"/>
      <c r="ATW89" s="794"/>
      <c r="ATX89" s="794"/>
      <c r="ATY89" s="794"/>
      <c r="ATZ89" s="794"/>
      <c r="AUA89" s="794"/>
      <c r="AUB89" s="794"/>
      <c r="AUC89" s="794"/>
      <c r="AUD89" s="794"/>
      <c r="AUE89" s="794"/>
      <c r="AUF89" s="794"/>
      <c r="AUG89" s="794"/>
      <c r="AUH89" s="794"/>
      <c r="AUI89" s="794"/>
      <c r="AUJ89" s="794"/>
      <c r="AUK89" s="794"/>
      <c r="AUL89" s="794"/>
      <c r="AUM89" s="794"/>
      <c r="AUN89" s="794"/>
      <c r="AUO89" s="794"/>
      <c r="AUP89" s="794"/>
      <c r="AUQ89" s="794"/>
      <c r="AUR89" s="794"/>
      <c r="AUS89" s="794"/>
      <c r="AUT89" s="794"/>
      <c r="AUU89" s="794"/>
      <c r="AUV89" s="794"/>
      <c r="AUW89" s="794"/>
      <c r="AUX89" s="794"/>
      <c r="AUY89" s="794"/>
      <c r="AUZ89" s="794"/>
      <c r="AVA89" s="794"/>
      <c r="AVB89" s="794"/>
      <c r="AVC89" s="794"/>
      <c r="AVD89" s="794"/>
      <c r="AVE89" s="794"/>
      <c r="AVF89" s="794"/>
      <c r="AVG89" s="794"/>
      <c r="AVH89" s="794"/>
      <c r="AVI89" s="794"/>
      <c r="AVJ89" s="794"/>
      <c r="AVK89" s="794"/>
      <c r="AVL89" s="794"/>
      <c r="AVM89" s="794"/>
      <c r="AVN89" s="794"/>
      <c r="AVO89" s="794"/>
      <c r="AVP89" s="794"/>
      <c r="AVQ89" s="794"/>
      <c r="AVR89" s="794"/>
      <c r="AVS89" s="794"/>
      <c r="AVT89" s="794"/>
      <c r="AVU89" s="794"/>
      <c r="AVV89" s="794"/>
      <c r="AVW89" s="794"/>
      <c r="AVX89" s="794"/>
      <c r="AVY89" s="794"/>
      <c r="AVZ89" s="794"/>
      <c r="AWA89" s="794"/>
      <c r="AWB89" s="794"/>
      <c r="AWC89" s="794"/>
      <c r="AWD89" s="794"/>
      <c r="AWE89" s="794"/>
      <c r="AWF89" s="794"/>
      <c r="AWG89" s="794"/>
      <c r="AWH89" s="794"/>
      <c r="AWI89" s="794"/>
      <c r="AWJ89" s="794"/>
      <c r="AWK89" s="794"/>
      <c r="AWL89" s="794"/>
      <c r="AWM89" s="794"/>
      <c r="AWN89" s="794"/>
      <c r="AWO89" s="794"/>
      <c r="AWP89" s="794"/>
      <c r="AWQ89" s="794"/>
      <c r="AWR89" s="794"/>
      <c r="AWS89" s="794"/>
      <c r="AWT89" s="794"/>
      <c r="AWU89" s="794"/>
      <c r="AWV89" s="794"/>
      <c r="AWW89" s="794"/>
      <c r="AWX89" s="794"/>
      <c r="AWY89" s="794"/>
      <c r="AWZ89" s="794"/>
      <c r="AXA89" s="794"/>
      <c r="AXB89" s="794"/>
      <c r="AXC89" s="794"/>
      <c r="AXD89" s="794"/>
      <c r="AXE89" s="794"/>
      <c r="AXF89" s="794"/>
      <c r="AXG89" s="794"/>
      <c r="AXH89" s="794"/>
      <c r="AXI89" s="794"/>
      <c r="AXJ89" s="794"/>
      <c r="AXK89" s="794"/>
      <c r="AXL89" s="794"/>
      <c r="AXM89" s="794"/>
      <c r="AXN89" s="794"/>
      <c r="AXO89" s="794"/>
      <c r="AXP89" s="794"/>
      <c r="AXQ89" s="794"/>
      <c r="AXR89" s="794"/>
      <c r="AXS89" s="794"/>
      <c r="AXT89" s="794"/>
      <c r="AXU89" s="794"/>
      <c r="AXV89" s="794"/>
      <c r="AXW89" s="794"/>
      <c r="AXX89" s="794"/>
      <c r="AXY89" s="794"/>
      <c r="AXZ89" s="794"/>
      <c r="AYA89" s="794"/>
      <c r="AYB89" s="794"/>
      <c r="AYC89" s="794"/>
      <c r="AYD89" s="794"/>
      <c r="AYE89" s="794"/>
      <c r="AYF89" s="794"/>
      <c r="AYG89" s="794"/>
      <c r="AYH89" s="794"/>
      <c r="AYI89" s="794"/>
      <c r="AYJ89" s="794"/>
      <c r="AYK89" s="794"/>
      <c r="AYL89" s="794"/>
      <c r="AYM89" s="794"/>
      <c r="AYN89" s="794"/>
      <c r="AYO89" s="794"/>
      <c r="AYP89" s="794"/>
      <c r="AYQ89" s="794"/>
      <c r="AYR89" s="794"/>
      <c r="AYS89" s="794"/>
      <c r="AYT89" s="794"/>
      <c r="AYU89" s="794"/>
      <c r="AYV89" s="794"/>
      <c r="AYW89" s="794"/>
      <c r="AYX89" s="794"/>
      <c r="AYY89" s="794"/>
      <c r="AYZ89" s="794"/>
      <c r="AZA89" s="794"/>
      <c r="AZB89" s="794"/>
      <c r="AZC89" s="794"/>
      <c r="AZD89" s="794"/>
      <c r="AZE89" s="794"/>
      <c r="AZF89" s="794"/>
      <c r="AZG89" s="794"/>
      <c r="AZH89" s="794"/>
      <c r="AZI89" s="794"/>
      <c r="AZJ89" s="794"/>
      <c r="AZK89" s="794"/>
      <c r="AZL89" s="794"/>
      <c r="AZM89" s="794"/>
      <c r="AZN89" s="794"/>
      <c r="AZO89" s="794"/>
      <c r="AZP89" s="794"/>
      <c r="AZQ89" s="794"/>
      <c r="AZR89" s="794"/>
      <c r="AZS89" s="794"/>
      <c r="AZT89" s="794"/>
      <c r="AZU89" s="794"/>
      <c r="AZV89" s="794"/>
      <c r="AZW89" s="794"/>
      <c r="AZX89" s="794"/>
      <c r="AZY89" s="794"/>
      <c r="AZZ89" s="794"/>
      <c r="BAA89" s="794"/>
      <c r="BAB89" s="794"/>
      <c r="BAC89" s="794"/>
      <c r="BAD89" s="794"/>
      <c r="BAE89" s="794"/>
      <c r="BAF89" s="794"/>
      <c r="BAG89" s="794"/>
      <c r="BAH89" s="794"/>
      <c r="BAI89" s="794"/>
      <c r="BAJ89" s="794"/>
      <c r="BAK89" s="794"/>
      <c r="BAL89" s="794"/>
      <c r="BAM89" s="794"/>
      <c r="BAN89" s="794"/>
      <c r="BAO89" s="794"/>
      <c r="BAP89" s="794"/>
      <c r="BAQ89" s="794"/>
      <c r="BAR89" s="794"/>
      <c r="BAS89" s="794"/>
      <c r="BAT89" s="794"/>
      <c r="BAU89" s="794"/>
      <c r="BAV89" s="794"/>
      <c r="BAW89" s="794"/>
      <c r="BAX89" s="794"/>
      <c r="BAY89" s="794"/>
      <c r="BAZ89" s="794"/>
      <c r="BBA89" s="794"/>
      <c r="BBB89" s="794"/>
      <c r="BBC89" s="794"/>
      <c r="BBD89" s="794"/>
      <c r="BBE89" s="794"/>
      <c r="BBF89" s="794"/>
      <c r="BBG89" s="794"/>
      <c r="BBH89" s="794"/>
      <c r="BBI89" s="794"/>
      <c r="BBJ89" s="794"/>
      <c r="BBK89" s="794"/>
      <c r="BBL89" s="794"/>
      <c r="BBM89" s="794"/>
      <c r="BBN89" s="794"/>
      <c r="BBO89" s="794"/>
      <c r="BBP89" s="794"/>
      <c r="BBQ89" s="794"/>
      <c r="BBR89" s="794"/>
      <c r="BBS89" s="794"/>
      <c r="BBT89" s="794"/>
      <c r="BBU89" s="794"/>
      <c r="BBV89" s="794"/>
      <c r="BBW89" s="794"/>
      <c r="BBX89" s="794"/>
      <c r="BBY89" s="794"/>
      <c r="BBZ89" s="794"/>
      <c r="BCA89" s="794"/>
      <c r="BCB89" s="794"/>
      <c r="BCC89" s="794"/>
      <c r="BCD89" s="794"/>
      <c r="BCE89" s="794"/>
      <c r="BCF89" s="794"/>
      <c r="BCG89" s="794"/>
      <c r="BCH89" s="794"/>
      <c r="BCI89" s="794"/>
      <c r="BCJ89" s="794"/>
      <c r="BCK89" s="794"/>
      <c r="BCL89" s="794"/>
      <c r="BCM89" s="794"/>
      <c r="BCN89" s="794"/>
      <c r="BCO89" s="794"/>
      <c r="BCP89" s="794"/>
      <c r="BCQ89" s="794"/>
      <c r="BCR89" s="794"/>
      <c r="BCS89" s="794"/>
      <c r="BCT89" s="794"/>
      <c r="BCU89" s="794"/>
      <c r="BCV89" s="794"/>
      <c r="BCW89" s="794"/>
      <c r="BCX89" s="794"/>
      <c r="BCY89" s="794"/>
      <c r="BCZ89" s="794"/>
      <c r="BDA89" s="794"/>
      <c r="BDB89" s="794"/>
      <c r="BDC89" s="794"/>
      <c r="BDD89" s="794"/>
      <c r="BDE89" s="794"/>
      <c r="BDF89" s="794"/>
      <c r="BDG89" s="794"/>
      <c r="BDH89" s="794"/>
      <c r="BDI89" s="794"/>
      <c r="BDJ89" s="794"/>
      <c r="BDK89" s="794"/>
      <c r="BDL89" s="794"/>
      <c r="BDM89" s="794"/>
      <c r="BDN89" s="794"/>
      <c r="BDO89" s="794"/>
      <c r="BDP89" s="794"/>
      <c r="BDQ89" s="794"/>
      <c r="BDR89" s="794"/>
      <c r="BDS89" s="794"/>
      <c r="BDT89" s="794"/>
      <c r="BDU89" s="794"/>
      <c r="BDV89" s="794"/>
      <c r="BDW89" s="794"/>
      <c r="BDX89" s="794"/>
      <c r="BDY89" s="794"/>
      <c r="BDZ89" s="794"/>
      <c r="BEA89" s="794"/>
      <c r="BEB89" s="794"/>
      <c r="BEC89" s="794"/>
      <c r="BED89" s="794"/>
      <c r="BEE89" s="794"/>
      <c r="BEF89" s="794"/>
      <c r="BEG89" s="794"/>
      <c r="BEH89" s="794"/>
      <c r="BEI89" s="794"/>
      <c r="BEJ89" s="794"/>
      <c r="BEK89" s="794"/>
      <c r="BEL89" s="794"/>
      <c r="BEM89" s="794"/>
      <c r="BEN89" s="794"/>
      <c r="BEO89" s="794"/>
      <c r="BEP89" s="794"/>
      <c r="BEQ89" s="794"/>
      <c r="BER89" s="794"/>
      <c r="BES89" s="794"/>
      <c r="BET89" s="794"/>
      <c r="BEU89" s="794"/>
      <c r="BEV89" s="794"/>
      <c r="BEW89" s="794"/>
      <c r="BEX89" s="794"/>
      <c r="BEY89" s="794"/>
      <c r="BEZ89" s="794"/>
      <c r="BFA89" s="794"/>
      <c r="BFB89" s="794"/>
      <c r="BFC89" s="794"/>
      <c r="BFD89" s="794"/>
      <c r="BFE89" s="794"/>
      <c r="BFF89" s="794"/>
      <c r="BFG89" s="794"/>
      <c r="BFH89" s="794"/>
      <c r="BFI89" s="794"/>
      <c r="BFJ89" s="794"/>
      <c r="BFK89" s="794"/>
      <c r="BFL89" s="794"/>
      <c r="BFM89" s="794"/>
      <c r="BFN89" s="794"/>
      <c r="BFO89" s="794"/>
      <c r="BFP89" s="794"/>
      <c r="BFQ89" s="794"/>
      <c r="BFR89" s="794"/>
      <c r="BFS89" s="794"/>
      <c r="BFT89" s="794"/>
      <c r="BFU89" s="794"/>
      <c r="BFV89" s="794"/>
      <c r="BFW89" s="794"/>
      <c r="BFX89" s="794"/>
      <c r="BFY89" s="794"/>
      <c r="BFZ89" s="794"/>
      <c r="BGA89" s="794"/>
      <c r="BGB89" s="794"/>
      <c r="BGC89" s="794"/>
      <c r="BGD89" s="794"/>
      <c r="BGE89" s="794"/>
      <c r="BGF89" s="794"/>
      <c r="BGG89" s="794"/>
      <c r="BGH89" s="794"/>
      <c r="BGI89" s="794"/>
      <c r="BGJ89" s="794"/>
      <c r="BGK89" s="794"/>
      <c r="BGL89" s="794"/>
      <c r="BGM89" s="794"/>
      <c r="BGN89" s="794"/>
      <c r="BGO89" s="794"/>
      <c r="BGP89" s="794"/>
      <c r="BGQ89" s="794"/>
      <c r="BGR89" s="794"/>
      <c r="BGS89" s="794"/>
      <c r="BGT89" s="794"/>
      <c r="BGU89" s="794"/>
      <c r="BGV89" s="794"/>
      <c r="BGW89" s="794"/>
      <c r="BGX89" s="794"/>
      <c r="BGY89" s="794"/>
      <c r="BGZ89" s="794"/>
      <c r="BHA89" s="794"/>
      <c r="BHB89" s="794"/>
      <c r="BHC89" s="794"/>
      <c r="BHD89" s="794"/>
      <c r="BHE89" s="794"/>
      <c r="BHF89" s="794"/>
      <c r="BHG89" s="794"/>
      <c r="BHH89" s="794"/>
      <c r="BHI89" s="794"/>
      <c r="BHJ89" s="794"/>
      <c r="BHK89" s="794"/>
      <c r="BHL89" s="794"/>
      <c r="BHM89" s="794"/>
      <c r="BHN89" s="794"/>
      <c r="BHO89" s="794"/>
      <c r="BHP89" s="794"/>
      <c r="BHQ89" s="794"/>
      <c r="BHR89" s="794"/>
      <c r="BHS89" s="794"/>
      <c r="BHT89" s="794"/>
      <c r="BHU89" s="794"/>
      <c r="BHV89" s="794"/>
      <c r="BHW89" s="794"/>
      <c r="BHX89" s="794"/>
      <c r="BHY89" s="794"/>
      <c r="BHZ89" s="794"/>
      <c r="BIA89" s="794"/>
      <c r="BIB89" s="794"/>
      <c r="BIC89" s="794"/>
      <c r="BID89" s="794"/>
      <c r="BIE89" s="794"/>
      <c r="BIF89" s="794"/>
      <c r="BIG89" s="794"/>
      <c r="BIH89" s="794"/>
      <c r="BII89" s="794"/>
      <c r="BIJ89" s="794"/>
      <c r="BIK89" s="794"/>
      <c r="BIL89" s="794"/>
      <c r="BIM89" s="794"/>
      <c r="BIN89" s="794"/>
      <c r="BIO89" s="794"/>
      <c r="BIP89" s="794"/>
      <c r="BIQ89" s="794"/>
      <c r="BIR89" s="794"/>
      <c r="BIS89" s="794"/>
      <c r="BIT89" s="794"/>
      <c r="BIU89" s="794"/>
      <c r="BIV89" s="794"/>
      <c r="BIW89" s="794"/>
      <c r="BIX89" s="794"/>
      <c r="BIY89" s="794"/>
      <c r="BIZ89" s="794"/>
      <c r="BJA89" s="794"/>
      <c r="BJB89" s="794"/>
      <c r="BJC89" s="794"/>
      <c r="BJD89" s="794"/>
      <c r="BJE89" s="794"/>
      <c r="BJF89" s="794"/>
      <c r="BJG89" s="794"/>
      <c r="BJH89" s="794"/>
      <c r="BJI89" s="794"/>
      <c r="BJJ89" s="794"/>
      <c r="BJK89" s="794"/>
      <c r="BJL89" s="794"/>
      <c r="BJM89" s="794"/>
      <c r="BJN89" s="794"/>
      <c r="BJO89" s="794"/>
      <c r="BJP89" s="794"/>
      <c r="BJQ89" s="794"/>
      <c r="BJR89" s="794"/>
      <c r="BJS89" s="794"/>
      <c r="BJT89" s="794"/>
      <c r="BJU89" s="794"/>
      <c r="BJV89" s="794"/>
      <c r="BJW89" s="794"/>
      <c r="BJX89" s="794"/>
      <c r="BJY89" s="794"/>
      <c r="BJZ89" s="794"/>
      <c r="BKA89" s="794"/>
      <c r="BKB89" s="794"/>
      <c r="BKC89" s="794"/>
      <c r="BKD89" s="794"/>
      <c r="BKE89" s="794"/>
      <c r="BKF89" s="794"/>
      <c r="BKG89" s="794"/>
      <c r="BKH89" s="794"/>
      <c r="BKI89" s="794"/>
      <c r="BKJ89" s="794"/>
      <c r="BKK89" s="794"/>
      <c r="BKL89" s="794"/>
      <c r="BKM89" s="794"/>
      <c r="BKN89" s="794"/>
      <c r="BKO89" s="794"/>
      <c r="BKP89" s="794"/>
      <c r="BKQ89" s="794"/>
      <c r="BKR89" s="794"/>
      <c r="BKS89" s="794"/>
      <c r="BKT89" s="794"/>
      <c r="BKU89" s="794"/>
      <c r="BKV89" s="794"/>
      <c r="BKW89" s="794"/>
      <c r="BKX89" s="794"/>
      <c r="BKY89" s="794"/>
      <c r="BKZ89" s="794"/>
      <c r="BLA89" s="794"/>
      <c r="BLB89" s="794"/>
      <c r="BLC89" s="794"/>
      <c r="BLD89" s="794"/>
      <c r="BLE89" s="794"/>
      <c r="BLF89" s="794"/>
      <c r="BLG89" s="794"/>
      <c r="BLH89" s="794"/>
      <c r="BLI89" s="794"/>
      <c r="BLJ89" s="794"/>
      <c r="BLK89" s="794"/>
      <c r="BLL89" s="794"/>
      <c r="BLM89" s="794"/>
      <c r="BLN89" s="794"/>
      <c r="BLO89" s="794"/>
      <c r="BLP89" s="794"/>
      <c r="BLQ89" s="794"/>
      <c r="BLR89" s="794"/>
      <c r="BLS89" s="794"/>
      <c r="BLT89" s="794"/>
      <c r="BLU89" s="794"/>
      <c r="BLV89" s="794"/>
      <c r="BLW89" s="794"/>
      <c r="BLX89" s="794"/>
      <c r="BLY89" s="794"/>
      <c r="BLZ89" s="794"/>
      <c r="BMA89" s="794"/>
      <c r="BMB89" s="794"/>
      <c r="BMC89" s="794"/>
      <c r="BMD89" s="794"/>
      <c r="BME89" s="794"/>
      <c r="BMF89" s="794"/>
      <c r="BMG89" s="794"/>
      <c r="BMH89" s="794"/>
      <c r="BMI89" s="794"/>
      <c r="BMJ89" s="794"/>
      <c r="BMK89" s="794"/>
      <c r="BML89" s="794"/>
      <c r="BMM89" s="794"/>
      <c r="BMN89" s="794"/>
      <c r="BMO89" s="794"/>
      <c r="BMP89" s="794"/>
      <c r="BMQ89" s="794"/>
      <c r="BMR89" s="794"/>
      <c r="BMS89" s="794"/>
      <c r="BMT89" s="794"/>
      <c r="BMU89" s="794"/>
      <c r="BMV89" s="794"/>
      <c r="BMW89" s="794"/>
      <c r="BMX89" s="794"/>
      <c r="BMY89" s="794"/>
      <c r="BMZ89" s="794"/>
      <c r="BNA89" s="794"/>
      <c r="BNB89" s="794"/>
      <c r="BNC89" s="794"/>
      <c r="BND89" s="794"/>
      <c r="BNE89" s="794"/>
      <c r="BNF89" s="794"/>
      <c r="BNG89" s="794"/>
      <c r="BNH89" s="794"/>
      <c r="BNI89" s="794"/>
      <c r="BNJ89" s="794"/>
      <c r="BNK89" s="794"/>
      <c r="BNL89" s="794"/>
      <c r="BNM89" s="794"/>
      <c r="BNN89" s="794"/>
      <c r="BNO89" s="794"/>
      <c r="BNP89" s="794"/>
      <c r="BNQ89" s="794"/>
      <c r="BNR89" s="794"/>
      <c r="BNS89" s="794"/>
      <c r="BNT89" s="794"/>
      <c r="BNU89" s="794"/>
      <c r="BNV89" s="794"/>
      <c r="BNW89" s="794"/>
      <c r="BNX89" s="794"/>
      <c r="BNY89" s="794"/>
      <c r="BNZ89" s="794"/>
      <c r="BOA89" s="794"/>
      <c r="BOB89" s="794"/>
      <c r="BOC89" s="794"/>
      <c r="BOD89" s="794"/>
      <c r="BOE89" s="794"/>
      <c r="BOF89" s="794"/>
      <c r="BOG89" s="794"/>
      <c r="BOH89" s="794"/>
      <c r="BOI89" s="794"/>
      <c r="BOJ89" s="794"/>
      <c r="BOK89" s="794"/>
      <c r="BOL89" s="794"/>
      <c r="BOM89" s="794"/>
      <c r="BON89" s="794"/>
      <c r="BOO89" s="794"/>
      <c r="BOP89" s="794"/>
      <c r="BOQ89" s="794"/>
      <c r="BOR89" s="794"/>
      <c r="BOS89" s="794"/>
      <c r="BOT89" s="794"/>
      <c r="BOU89" s="794"/>
      <c r="BOV89" s="794"/>
      <c r="BOW89" s="794"/>
      <c r="BOX89" s="794"/>
      <c r="BOY89" s="794"/>
      <c r="BOZ89" s="794"/>
      <c r="BPA89" s="794"/>
      <c r="BPB89" s="794"/>
      <c r="BPC89" s="794"/>
      <c r="BPD89" s="794"/>
      <c r="BPE89" s="794"/>
      <c r="BPF89" s="794"/>
      <c r="BPG89" s="794"/>
      <c r="BPH89" s="794"/>
      <c r="BPI89" s="794"/>
      <c r="BPJ89" s="794"/>
      <c r="BPK89" s="794"/>
      <c r="BPL89" s="794"/>
      <c r="BPM89" s="794"/>
      <c r="BPN89" s="794"/>
      <c r="BPO89" s="794"/>
      <c r="BPP89" s="794"/>
      <c r="BPQ89" s="794"/>
      <c r="BPR89" s="794"/>
      <c r="BPS89" s="794"/>
      <c r="BPT89" s="794"/>
      <c r="BPU89" s="794"/>
      <c r="BPV89" s="794"/>
      <c r="BPW89" s="794"/>
      <c r="BPX89" s="794"/>
      <c r="BPY89" s="794"/>
      <c r="BPZ89" s="794"/>
      <c r="BQA89" s="794"/>
      <c r="BQB89" s="794"/>
      <c r="BQC89" s="794"/>
      <c r="BQD89" s="794"/>
      <c r="BQE89" s="794"/>
      <c r="BQF89" s="794"/>
      <c r="BQG89" s="794"/>
      <c r="BQH89" s="794"/>
      <c r="BQI89" s="794"/>
      <c r="BQJ89" s="794"/>
      <c r="BQK89" s="794"/>
      <c r="BQL89" s="794"/>
      <c r="BQM89" s="794"/>
      <c r="BQN89" s="794"/>
      <c r="BQO89" s="794"/>
      <c r="BQP89" s="794"/>
      <c r="BQQ89" s="794"/>
      <c r="BQR89" s="794"/>
      <c r="BQS89" s="794"/>
      <c r="BQT89" s="794"/>
      <c r="BQU89" s="794"/>
      <c r="BQV89" s="794"/>
      <c r="BQW89" s="794"/>
      <c r="BQX89" s="794"/>
      <c r="BQY89" s="794"/>
      <c r="BQZ89" s="794"/>
      <c r="BRA89" s="794"/>
      <c r="BRB89" s="794"/>
      <c r="BRC89" s="794"/>
      <c r="BRD89" s="794"/>
      <c r="BRE89" s="794"/>
      <c r="BRF89" s="794"/>
      <c r="BRG89" s="794"/>
      <c r="BRH89" s="794"/>
      <c r="BRI89" s="794"/>
      <c r="BRJ89" s="794"/>
      <c r="BRK89" s="794"/>
      <c r="BRL89" s="794"/>
      <c r="BRM89" s="794"/>
      <c r="BRN89" s="794"/>
      <c r="BRO89" s="794"/>
      <c r="BRP89" s="794"/>
      <c r="BRQ89" s="794"/>
      <c r="BRR89" s="794"/>
      <c r="BRS89" s="794"/>
      <c r="BRT89" s="794"/>
      <c r="BRU89" s="794"/>
      <c r="BRV89" s="794"/>
      <c r="BRW89" s="794"/>
      <c r="BRX89" s="794"/>
      <c r="BRY89" s="794"/>
      <c r="BRZ89" s="794"/>
      <c r="BSA89" s="794"/>
      <c r="BSB89" s="794"/>
      <c r="BSC89" s="794"/>
      <c r="BSD89" s="794"/>
      <c r="BSE89" s="794"/>
      <c r="BSF89" s="794"/>
      <c r="BSG89" s="794"/>
      <c r="BSH89" s="794"/>
      <c r="BSI89" s="794"/>
      <c r="BSJ89" s="794"/>
      <c r="BSK89" s="794"/>
      <c r="BSL89" s="794"/>
      <c r="BSM89" s="794"/>
      <c r="BSN89" s="794"/>
      <c r="BSO89" s="794"/>
      <c r="BSP89" s="794"/>
      <c r="BSQ89" s="794"/>
      <c r="BSR89" s="794"/>
      <c r="BSS89" s="794"/>
      <c r="BST89" s="794"/>
      <c r="BSU89" s="794"/>
      <c r="BSV89" s="794"/>
      <c r="BSW89" s="794"/>
      <c r="BSX89" s="794"/>
      <c r="BSY89" s="794"/>
      <c r="BSZ89" s="794"/>
      <c r="BTA89" s="794"/>
      <c r="BTB89" s="794"/>
      <c r="BTC89" s="794"/>
      <c r="BTD89" s="794"/>
      <c r="BTE89" s="794"/>
      <c r="BTF89" s="794"/>
      <c r="BTG89" s="794"/>
      <c r="BTH89" s="794"/>
      <c r="BTI89" s="794"/>
      <c r="BTJ89" s="794"/>
      <c r="BTK89" s="794"/>
      <c r="BTL89" s="794"/>
      <c r="BTM89" s="794"/>
      <c r="BTN89" s="794"/>
      <c r="BTO89" s="794"/>
      <c r="BTP89" s="794"/>
      <c r="BTQ89" s="794"/>
      <c r="BTR89" s="794"/>
      <c r="BTS89" s="794"/>
      <c r="BTT89" s="794"/>
      <c r="BTU89" s="794"/>
      <c r="BTV89" s="794"/>
      <c r="BTW89" s="794"/>
      <c r="BTX89" s="794"/>
      <c r="BTY89" s="794"/>
      <c r="BTZ89" s="794"/>
      <c r="BUA89" s="794"/>
      <c r="BUB89" s="794"/>
      <c r="BUC89" s="794"/>
      <c r="BUD89" s="794"/>
      <c r="BUE89" s="794"/>
      <c r="BUF89" s="794"/>
      <c r="BUG89" s="794"/>
      <c r="BUH89" s="794"/>
      <c r="BUI89" s="794"/>
      <c r="BUJ89" s="794"/>
      <c r="BUK89" s="794"/>
      <c r="BUL89" s="794"/>
      <c r="BUM89" s="794"/>
      <c r="BUN89" s="794"/>
      <c r="BUO89" s="794"/>
      <c r="BUP89" s="794"/>
      <c r="BUQ89" s="794"/>
      <c r="BUR89" s="794"/>
      <c r="BUS89" s="794"/>
      <c r="BUT89" s="794"/>
      <c r="BUU89" s="794"/>
      <c r="BUV89" s="794"/>
      <c r="BUW89" s="794"/>
      <c r="BUX89" s="794"/>
      <c r="BUY89" s="794"/>
      <c r="BUZ89" s="794"/>
      <c r="BVA89" s="794"/>
      <c r="BVB89" s="794"/>
      <c r="BVC89" s="794"/>
      <c r="BVD89" s="794"/>
      <c r="BVE89" s="794"/>
      <c r="BVF89" s="794"/>
      <c r="BVG89" s="794"/>
      <c r="BVH89" s="794"/>
      <c r="BVI89" s="794"/>
      <c r="BVJ89" s="794"/>
      <c r="BVK89" s="794"/>
      <c r="BVL89" s="794"/>
      <c r="BVM89" s="794"/>
      <c r="BVN89" s="794"/>
      <c r="BVO89" s="794"/>
      <c r="BVP89" s="794"/>
      <c r="BVQ89" s="794"/>
      <c r="BVR89" s="794"/>
      <c r="BVS89" s="794"/>
      <c r="BVT89" s="794"/>
      <c r="BVU89" s="794"/>
      <c r="BVV89" s="794"/>
      <c r="BVW89" s="794"/>
      <c r="BVX89" s="794"/>
      <c r="BVY89" s="794"/>
      <c r="BVZ89" s="794"/>
      <c r="BWA89" s="794"/>
      <c r="BWB89" s="794"/>
      <c r="BWC89" s="794"/>
      <c r="BWD89" s="794"/>
      <c r="BWE89" s="794"/>
      <c r="BWF89" s="794"/>
      <c r="BWG89" s="794"/>
      <c r="BWH89" s="794"/>
      <c r="BWI89" s="794"/>
      <c r="BWJ89" s="794"/>
      <c r="BWK89" s="794"/>
      <c r="BWL89" s="794"/>
      <c r="BWM89" s="794"/>
      <c r="BWN89" s="794"/>
      <c r="BWO89" s="794"/>
      <c r="BWP89" s="794"/>
      <c r="BWQ89" s="794"/>
      <c r="BWR89" s="794"/>
      <c r="BWS89" s="794"/>
      <c r="BWT89" s="794"/>
      <c r="BWU89" s="794"/>
      <c r="BWV89" s="794"/>
      <c r="BWW89" s="794"/>
      <c r="BWX89" s="794"/>
      <c r="BWY89" s="794"/>
      <c r="BWZ89" s="794"/>
      <c r="BXA89" s="794"/>
      <c r="BXB89" s="794"/>
      <c r="BXC89" s="794"/>
      <c r="BXD89" s="794"/>
      <c r="BXE89" s="794"/>
      <c r="BXF89" s="794"/>
      <c r="BXG89" s="794"/>
      <c r="BXH89" s="794"/>
      <c r="BXI89" s="794"/>
      <c r="BXJ89" s="794"/>
      <c r="BXK89" s="794"/>
      <c r="BXL89" s="794"/>
      <c r="BXM89" s="794"/>
      <c r="BXN89" s="794"/>
      <c r="BXO89" s="794"/>
      <c r="BXP89" s="794"/>
      <c r="BXQ89" s="794"/>
      <c r="BXR89" s="794"/>
      <c r="BXS89" s="794"/>
      <c r="BXT89" s="794"/>
      <c r="BXU89" s="794"/>
      <c r="BXV89" s="794"/>
      <c r="BXW89" s="794"/>
      <c r="BXX89" s="794"/>
      <c r="BXY89" s="794"/>
      <c r="BXZ89" s="794"/>
      <c r="BYA89" s="794"/>
      <c r="BYB89" s="794"/>
      <c r="BYC89" s="794"/>
      <c r="BYD89" s="794"/>
      <c r="BYE89" s="794"/>
      <c r="BYF89" s="794"/>
      <c r="BYG89" s="794"/>
      <c r="BYH89" s="794"/>
      <c r="BYI89" s="794"/>
      <c r="BYJ89" s="794"/>
      <c r="BYK89" s="794"/>
      <c r="BYL89" s="794"/>
      <c r="BYM89" s="794"/>
      <c r="BYN89" s="794"/>
      <c r="BYO89" s="794"/>
      <c r="BYP89" s="794"/>
      <c r="BYQ89" s="794"/>
      <c r="BYR89" s="794"/>
      <c r="BYS89" s="794"/>
      <c r="BYT89" s="794"/>
      <c r="BYU89" s="794"/>
      <c r="BYV89" s="794"/>
      <c r="BYW89" s="794"/>
      <c r="BYX89" s="794"/>
      <c r="BYY89" s="794"/>
      <c r="BYZ89" s="794"/>
      <c r="BZA89" s="794"/>
      <c r="BZB89" s="794"/>
      <c r="BZC89" s="794"/>
      <c r="BZD89" s="794"/>
      <c r="BZE89" s="794"/>
      <c r="BZF89" s="794"/>
      <c r="BZG89" s="794"/>
      <c r="BZH89" s="794"/>
      <c r="BZI89" s="794"/>
      <c r="BZJ89" s="794"/>
      <c r="BZK89" s="794"/>
      <c r="BZL89" s="794"/>
      <c r="BZM89" s="794"/>
      <c r="BZN89" s="794"/>
      <c r="BZO89" s="794"/>
      <c r="BZP89" s="794"/>
      <c r="BZQ89" s="794"/>
      <c r="BZR89" s="794"/>
      <c r="BZS89" s="794"/>
      <c r="BZT89" s="794"/>
      <c r="BZU89" s="794"/>
      <c r="BZV89" s="794"/>
      <c r="BZW89" s="794"/>
      <c r="BZX89" s="794"/>
      <c r="BZY89" s="794"/>
      <c r="BZZ89" s="794"/>
      <c r="CAA89" s="794"/>
      <c r="CAB89" s="794"/>
      <c r="CAC89" s="794"/>
      <c r="CAD89" s="794"/>
      <c r="CAE89" s="794"/>
      <c r="CAF89" s="794"/>
      <c r="CAG89" s="794"/>
      <c r="CAH89" s="794"/>
      <c r="CAI89" s="794"/>
      <c r="CAJ89" s="794"/>
      <c r="CAK89" s="794"/>
      <c r="CAL89" s="794"/>
      <c r="CAM89" s="794"/>
      <c r="CAN89" s="794"/>
      <c r="CAO89" s="794"/>
      <c r="CAP89" s="794"/>
      <c r="CAQ89" s="794"/>
      <c r="CAR89" s="794"/>
      <c r="CAS89" s="794"/>
      <c r="CAT89" s="794"/>
      <c r="CAU89" s="794"/>
      <c r="CAV89" s="794"/>
      <c r="CAW89" s="794"/>
      <c r="CAX89" s="794"/>
      <c r="CAY89" s="794"/>
      <c r="CAZ89" s="794"/>
      <c r="CBA89" s="794"/>
      <c r="CBB89" s="794"/>
      <c r="CBC89" s="794"/>
      <c r="CBD89" s="794"/>
      <c r="CBE89" s="794"/>
      <c r="CBF89" s="794"/>
      <c r="CBG89" s="794"/>
      <c r="CBH89" s="794"/>
      <c r="CBI89" s="794"/>
      <c r="CBJ89" s="794"/>
      <c r="CBK89" s="794"/>
      <c r="CBL89" s="794"/>
      <c r="CBM89" s="794"/>
      <c r="CBN89" s="794"/>
      <c r="CBO89" s="794"/>
      <c r="CBP89" s="794"/>
      <c r="CBQ89" s="794"/>
      <c r="CBR89" s="794"/>
      <c r="CBS89" s="794"/>
      <c r="CBT89" s="794"/>
      <c r="CBU89" s="794"/>
      <c r="CBV89" s="794"/>
      <c r="CBW89" s="794"/>
      <c r="CBX89" s="794"/>
      <c r="CBY89" s="794"/>
      <c r="CBZ89" s="794"/>
      <c r="CCA89" s="794"/>
      <c r="CCB89" s="794"/>
      <c r="CCC89" s="794"/>
      <c r="CCD89" s="794"/>
      <c r="CCE89" s="794"/>
      <c r="CCF89" s="794"/>
      <c r="CCG89" s="794"/>
      <c r="CCH89" s="794"/>
      <c r="CCI89" s="794"/>
      <c r="CCJ89" s="794"/>
      <c r="CCK89" s="794"/>
      <c r="CCL89" s="794"/>
      <c r="CCM89" s="794"/>
      <c r="CCN89" s="794"/>
      <c r="CCO89" s="794"/>
      <c r="CCP89" s="794"/>
      <c r="CCQ89" s="794"/>
      <c r="CCR89" s="794"/>
      <c r="CCS89" s="794"/>
      <c r="CCT89" s="794"/>
      <c r="CCU89" s="794"/>
      <c r="CCV89" s="794"/>
      <c r="CCW89" s="794"/>
      <c r="CCX89" s="794"/>
      <c r="CCY89" s="794"/>
      <c r="CCZ89" s="794"/>
      <c r="CDA89" s="794"/>
      <c r="CDB89" s="794"/>
      <c r="CDC89" s="794"/>
      <c r="CDD89" s="794"/>
      <c r="CDE89" s="794"/>
      <c r="CDF89" s="794"/>
      <c r="CDG89" s="794"/>
      <c r="CDH89" s="794"/>
      <c r="CDI89" s="794"/>
      <c r="CDJ89" s="794"/>
      <c r="CDK89" s="794"/>
      <c r="CDL89" s="794"/>
      <c r="CDM89" s="794"/>
      <c r="CDN89" s="794"/>
      <c r="CDO89" s="794"/>
      <c r="CDP89" s="794"/>
      <c r="CDQ89" s="794"/>
      <c r="CDR89" s="794"/>
      <c r="CDS89" s="794"/>
      <c r="CDT89" s="794"/>
      <c r="CDU89" s="794"/>
      <c r="CDV89" s="794"/>
      <c r="CDW89" s="794"/>
      <c r="CDX89" s="794"/>
      <c r="CDY89" s="794"/>
      <c r="CDZ89" s="794"/>
      <c r="CEA89" s="794"/>
      <c r="CEB89" s="794"/>
      <c r="CEC89" s="794"/>
      <c r="CED89" s="794"/>
      <c r="CEE89" s="794"/>
      <c r="CEF89" s="794"/>
      <c r="CEG89" s="794"/>
      <c r="CEH89" s="794"/>
      <c r="CEI89" s="794"/>
      <c r="CEJ89" s="794"/>
      <c r="CEK89" s="794"/>
      <c r="CEL89" s="794"/>
      <c r="CEM89" s="794"/>
      <c r="CEN89" s="794"/>
      <c r="CEO89" s="794"/>
      <c r="CEP89" s="794"/>
      <c r="CEQ89" s="794"/>
      <c r="CER89" s="794"/>
      <c r="CES89" s="794"/>
      <c r="CET89" s="794"/>
      <c r="CEU89" s="794"/>
      <c r="CEV89" s="794"/>
      <c r="CEW89" s="794"/>
      <c r="CEX89" s="794"/>
      <c r="CEY89" s="794"/>
      <c r="CEZ89" s="794"/>
      <c r="CFA89" s="794"/>
      <c r="CFB89" s="794"/>
      <c r="CFC89" s="794"/>
      <c r="CFD89" s="794"/>
      <c r="CFE89" s="794"/>
      <c r="CFF89" s="794"/>
      <c r="CFG89" s="794"/>
      <c r="CFH89" s="794"/>
      <c r="CFI89" s="794"/>
      <c r="CFJ89" s="794"/>
      <c r="CFK89" s="794"/>
      <c r="CFL89" s="794"/>
      <c r="CFM89" s="794"/>
      <c r="CFN89" s="794"/>
      <c r="CFO89" s="794"/>
      <c r="CFP89" s="794"/>
      <c r="CFQ89" s="794"/>
      <c r="CFR89" s="794"/>
      <c r="CFS89" s="794"/>
      <c r="CFT89" s="794"/>
      <c r="CFU89" s="794"/>
      <c r="CFV89" s="794"/>
      <c r="CFW89" s="794"/>
      <c r="CFX89" s="794"/>
      <c r="CFY89" s="794"/>
      <c r="CFZ89" s="794"/>
      <c r="CGA89" s="794"/>
      <c r="CGB89" s="794"/>
      <c r="CGC89" s="794"/>
      <c r="CGD89" s="794"/>
      <c r="CGE89" s="794"/>
      <c r="CGF89" s="794"/>
      <c r="CGG89" s="794"/>
      <c r="CGH89" s="794"/>
      <c r="CGI89" s="794"/>
      <c r="CGJ89" s="794"/>
      <c r="CGK89" s="794"/>
      <c r="CGL89" s="794"/>
      <c r="CGM89" s="794"/>
      <c r="CGN89" s="794"/>
      <c r="CGO89" s="794"/>
      <c r="CGP89" s="794"/>
      <c r="CGQ89" s="794"/>
      <c r="CGR89" s="794"/>
      <c r="CGS89" s="794"/>
      <c r="CGT89" s="794"/>
      <c r="CGU89" s="794"/>
      <c r="CGV89" s="794"/>
      <c r="CGW89" s="794"/>
      <c r="CGX89" s="794"/>
      <c r="CGY89" s="794"/>
      <c r="CGZ89" s="794"/>
      <c r="CHA89" s="794"/>
      <c r="CHB89" s="794"/>
      <c r="CHC89" s="794"/>
      <c r="CHD89" s="794"/>
      <c r="CHE89" s="794"/>
      <c r="CHF89" s="794"/>
      <c r="CHG89" s="794"/>
      <c r="CHH89" s="794"/>
      <c r="CHI89" s="794"/>
      <c r="CHJ89" s="794"/>
      <c r="CHK89" s="794"/>
      <c r="CHL89" s="794"/>
      <c r="CHM89" s="794"/>
      <c r="CHN89" s="794"/>
      <c r="CHO89" s="794"/>
      <c r="CHP89" s="794"/>
      <c r="CHQ89" s="794"/>
      <c r="CHR89" s="794"/>
      <c r="CHS89" s="794"/>
      <c r="CHT89" s="794"/>
      <c r="CHU89" s="794"/>
      <c r="CHV89" s="794"/>
      <c r="CHW89" s="794"/>
      <c r="CHX89" s="794"/>
      <c r="CHY89" s="794"/>
      <c r="CHZ89" s="794"/>
      <c r="CIA89" s="794"/>
      <c r="CIB89" s="794"/>
      <c r="CIC89" s="794"/>
      <c r="CID89" s="794"/>
      <c r="CIE89" s="794"/>
      <c r="CIF89" s="794"/>
      <c r="CIG89" s="794"/>
      <c r="CIH89" s="794"/>
      <c r="CII89" s="794"/>
      <c r="CIJ89" s="794"/>
      <c r="CIK89" s="794"/>
      <c r="CIL89" s="794"/>
      <c r="CIM89" s="794"/>
      <c r="CIN89" s="794"/>
      <c r="CIO89" s="794"/>
      <c r="CIP89" s="794"/>
      <c r="CIQ89" s="794"/>
      <c r="CIR89" s="794"/>
      <c r="CIS89" s="794"/>
      <c r="CIT89" s="794"/>
      <c r="CIU89" s="794"/>
      <c r="CIV89" s="794"/>
      <c r="CIW89" s="794"/>
      <c r="CIX89" s="794"/>
      <c r="CIY89" s="794"/>
      <c r="CIZ89" s="794"/>
      <c r="CJA89" s="794"/>
      <c r="CJB89" s="794"/>
      <c r="CJC89" s="794"/>
      <c r="CJD89" s="794"/>
      <c r="CJE89" s="794"/>
      <c r="CJF89" s="794"/>
      <c r="CJG89" s="794"/>
      <c r="CJH89" s="794"/>
      <c r="CJI89" s="794"/>
      <c r="CJJ89" s="794"/>
      <c r="CJK89" s="794"/>
      <c r="CJL89" s="794"/>
      <c r="CJM89" s="794"/>
      <c r="CJN89" s="794"/>
      <c r="CJO89" s="794"/>
      <c r="CJP89" s="794"/>
      <c r="CJQ89" s="794"/>
      <c r="CJR89" s="794"/>
      <c r="CJS89" s="794"/>
      <c r="CJT89" s="794"/>
      <c r="CJU89" s="794"/>
      <c r="CJV89" s="794"/>
      <c r="CJW89" s="794"/>
      <c r="CJX89" s="794"/>
      <c r="CJY89" s="794"/>
      <c r="CJZ89" s="794"/>
      <c r="CKA89" s="794"/>
      <c r="CKB89" s="794"/>
      <c r="CKC89" s="794"/>
      <c r="CKD89" s="794"/>
      <c r="CKE89" s="794"/>
      <c r="CKF89" s="794"/>
      <c r="CKG89" s="794"/>
      <c r="CKH89" s="794"/>
      <c r="CKI89" s="794"/>
      <c r="CKJ89" s="794"/>
      <c r="CKK89" s="794"/>
      <c r="CKL89" s="794"/>
      <c r="CKM89" s="794"/>
      <c r="CKN89" s="794"/>
      <c r="CKO89" s="794"/>
      <c r="CKP89" s="794"/>
      <c r="CKQ89" s="794"/>
      <c r="CKR89" s="794"/>
      <c r="CKS89" s="794"/>
      <c r="CKT89" s="794"/>
      <c r="CKU89" s="794"/>
      <c r="CKV89" s="794"/>
      <c r="CKW89" s="794"/>
      <c r="CKX89" s="794"/>
      <c r="CKY89" s="794"/>
      <c r="CKZ89" s="794"/>
      <c r="CLA89" s="794"/>
      <c r="CLB89" s="794"/>
      <c r="CLC89" s="794"/>
      <c r="CLD89" s="794"/>
      <c r="CLE89" s="794"/>
      <c r="CLF89" s="794"/>
      <c r="CLG89" s="794"/>
      <c r="CLH89" s="794"/>
      <c r="CLI89" s="794"/>
      <c r="CLJ89" s="794"/>
      <c r="CLK89" s="794"/>
      <c r="CLL89" s="794"/>
      <c r="CLM89" s="794"/>
      <c r="CLN89" s="794"/>
      <c r="CLO89" s="794"/>
      <c r="CLP89" s="794"/>
      <c r="CLQ89" s="794"/>
      <c r="CLR89" s="794"/>
      <c r="CLS89" s="794"/>
      <c r="CLT89" s="794"/>
      <c r="CLU89" s="794"/>
      <c r="CLV89" s="794"/>
      <c r="CLW89" s="794"/>
      <c r="CLX89" s="794"/>
      <c r="CLY89" s="794"/>
      <c r="CLZ89" s="794"/>
      <c r="CMA89" s="794"/>
      <c r="CMB89" s="794"/>
      <c r="CMC89" s="794"/>
      <c r="CMD89" s="794"/>
      <c r="CME89" s="794"/>
      <c r="CMF89" s="794"/>
      <c r="CMG89" s="794"/>
      <c r="CMH89" s="794"/>
      <c r="CMI89" s="794"/>
      <c r="CMJ89" s="794"/>
      <c r="CMK89" s="794"/>
      <c r="CML89" s="794"/>
      <c r="CMM89" s="794"/>
      <c r="CMN89" s="794"/>
      <c r="CMO89" s="794"/>
      <c r="CMP89" s="794"/>
      <c r="CMQ89" s="794"/>
      <c r="CMR89" s="794"/>
      <c r="CMS89" s="794"/>
      <c r="CMT89" s="794"/>
      <c r="CMU89" s="794"/>
      <c r="CMV89" s="794"/>
      <c r="CMW89" s="794"/>
      <c r="CMX89" s="794"/>
      <c r="CMY89" s="794"/>
      <c r="CMZ89" s="794"/>
      <c r="CNA89" s="794"/>
      <c r="CNB89" s="794"/>
      <c r="CNC89" s="794"/>
      <c r="CND89" s="794"/>
      <c r="CNE89" s="794"/>
      <c r="CNF89" s="794"/>
      <c r="CNG89" s="794"/>
      <c r="CNH89" s="794"/>
      <c r="CNI89" s="794"/>
      <c r="CNJ89" s="794"/>
      <c r="CNK89" s="794"/>
      <c r="CNL89" s="794"/>
      <c r="CNM89" s="794"/>
      <c r="CNN89" s="794"/>
      <c r="CNO89" s="794"/>
      <c r="CNP89" s="794"/>
      <c r="CNQ89" s="794"/>
      <c r="CNR89" s="794"/>
      <c r="CNS89" s="794"/>
      <c r="CNT89" s="794"/>
      <c r="CNU89" s="794"/>
      <c r="CNV89" s="794"/>
      <c r="CNW89" s="794"/>
      <c r="CNX89" s="794"/>
      <c r="CNY89" s="794"/>
      <c r="CNZ89" s="794"/>
      <c r="COA89" s="794"/>
      <c r="COB89" s="794"/>
      <c r="COC89" s="794"/>
      <c r="COD89" s="794"/>
      <c r="COE89" s="794"/>
      <c r="COF89" s="794"/>
      <c r="COG89" s="794"/>
      <c r="COH89" s="794"/>
      <c r="COI89" s="794"/>
      <c r="COJ89" s="794"/>
      <c r="COK89" s="794"/>
      <c r="COL89" s="794"/>
      <c r="COM89" s="794"/>
      <c r="CON89" s="794"/>
      <c r="COO89" s="794"/>
      <c r="COP89" s="794"/>
      <c r="COQ89" s="794"/>
      <c r="COR89" s="794"/>
      <c r="COS89" s="794"/>
      <c r="COT89" s="794"/>
      <c r="COU89" s="794"/>
      <c r="COV89" s="794"/>
      <c r="COW89" s="794"/>
      <c r="COX89" s="794"/>
      <c r="COY89" s="794"/>
      <c r="COZ89" s="794"/>
      <c r="CPA89" s="794"/>
      <c r="CPB89" s="794"/>
      <c r="CPC89" s="794"/>
      <c r="CPD89" s="794"/>
      <c r="CPE89" s="794"/>
      <c r="CPF89" s="794"/>
      <c r="CPG89" s="794"/>
      <c r="CPH89" s="794"/>
      <c r="CPI89" s="794"/>
      <c r="CPJ89" s="794"/>
      <c r="CPK89" s="794"/>
      <c r="CPL89" s="794"/>
      <c r="CPM89" s="794"/>
      <c r="CPN89" s="794"/>
      <c r="CPO89" s="794"/>
      <c r="CPP89" s="794"/>
      <c r="CPQ89" s="794"/>
      <c r="CPR89" s="794"/>
      <c r="CPS89" s="794"/>
      <c r="CPT89" s="794"/>
      <c r="CPU89" s="794"/>
      <c r="CPV89" s="794"/>
      <c r="CPW89" s="794"/>
      <c r="CPX89" s="794"/>
      <c r="CPY89" s="794"/>
      <c r="CPZ89" s="794"/>
      <c r="CQA89" s="794"/>
      <c r="CQB89" s="794"/>
      <c r="CQC89" s="794"/>
      <c r="CQD89" s="794"/>
      <c r="CQE89" s="794"/>
      <c r="CQF89" s="794"/>
      <c r="CQG89" s="794"/>
      <c r="CQH89" s="794"/>
      <c r="CQI89" s="794"/>
      <c r="CQJ89" s="794"/>
      <c r="CQK89" s="794"/>
      <c r="CQL89" s="794"/>
      <c r="CQM89" s="794"/>
      <c r="CQN89" s="794"/>
      <c r="CQO89" s="794"/>
      <c r="CQP89" s="794"/>
      <c r="CQQ89" s="794"/>
      <c r="CQR89" s="794"/>
      <c r="CQS89" s="794"/>
      <c r="CQT89" s="794"/>
      <c r="CQU89" s="794"/>
      <c r="CQV89" s="794"/>
      <c r="CQW89" s="794"/>
      <c r="CQX89" s="794"/>
      <c r="CQY89" s="794"/>
      <c r="CQZ89" s="794"/>
      <c r="CRA89" s="794"/>
      <c r="CRB89" s="794"/>
      <c r="CRC89" s="794"/>
      <c r="CRD89" s="794"/>
      <c r="CRE89" s="794"/>
      <c r="CRF89" s="794"/>
      <c r="CRG89" s="794"/>
      <c r="CRH89" s="794"/>
      <c r="CRI89" s="794"/>
      <c r="CRJ89" s="794"/>
      <c r="CRK89" s="794"/>
      <c r="CRL89" s="794"/>
      <c r="CRM89" s="794"/>
      <c r="CRN89" s="794"/>
      <c r="CRO89" s="794"/>
      <c r="CRP89" s="794"/>
      <c r="CRQ89" s="794"/>
      <c r="CRR89" s="794"/>
      <c r="CRS89" s="794"/>
      <c r="CRT89" s="794"/>
      <c r="CRU89" s="794"/>
      <c r="CRV89" s="794"/>
      <c r="CRW89" s="794"/>
      <c r="CRX89" s="794"/>
      <c r="CRY89" s="794"/>
      <c r="CRZ89" s="794"/>
      <c r="CSA89" s="794"/>
      <c r="CSB89" s="794"/>
      <c r="CSC89" s="794"/>
      <c r="CSD89" s="794"/>
      <c r="CSE89" s="794"/>
      <c r="CSF89" s="794"/>
      <c r="CSG89" s="794"/>
      <c r="CSH89" s="794"/>
      <c r="CSI89" s="794"/>
      <c r="CSJ89" s="794"/>
      <c r="CSK89" s="794"/>
      <c r="CSL89" s="794"/>
      <c r="CSM89" s="794"/>
      <c r="CSN89" s="794"/>
      <c r="CSO89" s="794"/>
      <c r="CSP89" s="794"/>
      <c r="CSQ89" s="794"/>
      <c r="CSR89" s="794"/>
      <c r="CSS89" s="794"/>
      <c r="CST89" s="794"/>
      <c r="CSU89" s="794"/>
      <c r="CSV89" s="794"/>
      <c r="CSW89" s="794"/>
      <c r="CSX89" s="794"/>
      <c r="CSY89" s="794"/>
      <c r="CSZ89" s="794"/>
      <c r="CTA89" s="794"/>
      <c r="CTB89" s="794"/>
      <c r="CTC89" s="794"/>
      <c r="CTD89" s="794"/>
      <c r="CTE89" s="794"/>
      <c r="CTF89" s="794"/>
      <c r="CTG89" s="794"/>
      <c r="CTH89" s="794"/>
      <c r="CTI89" s="794"/>
      <c r="CTJ89" s="794"/>
      <c r="CTK89" s="794"/>
      <c r="CTL89" s="794"/>
      <c r="CTM89" s="794"/>
      <c r="CTN89" s="794"/>
      <c r="CTO89" s="794"/>
      <c r="CTP89" s="794"/>
      <c r="CTQ89" s="794"/>
      <c r="CTR89" s="794"/>
      <c r="CTS89" s="794"/>
      <c r="CTT89" s="794"/>
      <c r="CTU89" s="794"/>
      <c r="CTV89" s="794"/>
      <c r="CTW89" s="794"/>
      <c r="CTX89" s="794"/>
      <c r="CTY89" s="794"/>
      <c r="CTZ89" s="794"/>
      <c r="CUA89" s="794"/>
      <c r="CUB89" s="794"/>
      <c r="CUC89" s="794"/>
      <c r="CUD89" s="794"/>
      <c r="CUE89" s="794"/>
      <c r="CUF89" s="794"/>
      <c r="CUG89" s="794"/>
      <c r="CUH89" s="794"/>
      <c r="CUI89" s="794"/>
      <c r="CUJ89" s="794"/>
      <c r="CUK89" s="794"/>
      <c r="CUL89" s="794"/>
      <c r="CUM89" s="794"/>
      <c r="CUN89" s="794"/>
      <c r="CUO89" s="794"/>
      <c r="CUP89" s="794"/>
      <c r="CUQ89" s="794"/>
      <c r="CUR89" s="794"/>
      <c r="CUS89" s="794"/>
      <c r="CUT89" s="794"/>
      <c r="CUU89" s="794"/>
      <c r="CUV89" s="794"/>
      <c r="CUW89" s="794"/>
      <c r="CUX89" s="794"/>
      <c r="CUY89" s="794"/>
      <c r="CUZ89" s="794"/>
      <c r="CVA89" s="794"/>
      <c r="CVB89" s="794"/>
      <c r="CVC89" s="794"/>
      <c r="CVD89" s="794"/>
      <c r="CVE89" s="794"/>
      <c r="CVF89" s="794"/>
      <c r="CVG89" s="794"/>
      <c r="CVH89" s="794"/>
      <c r="CVI89" s="794"/>
      <c r="CVJ89" s="794"/>
      <c r="CVK89" s="794"/>
      <c r="CVL89" s="794"/>
      <c r="CVM89" s="794"/>
      <c r="CVN89" s="794"/>
      <c r="CVO89" s="794"/>
      <c r="CVP89" s="794"/>
      <c r="CVQ89" s="794"/>
      <c r="CVR89" s="794"/>
      <c r="CVS89" s="794"/>
      <c r="CVT89" s="794"/>
      <c r="CVU89" s="794"/>
      <c r="CVV89" s="794"/>
      <c r="CVW89" s="794"/>
      <c r="CVX89" s="794"/>
      <c r="CVY89" s="794"/>
      <c r="CVZ89" s="794"/>
      <c r="CWA89" s="794"/>
      <c r="CWB89" s="794"/>
      <c r="CWC89" s="794"/>
      <c r="CWD89" s="794"/>
      <c r="CWE89" s="794"/>
      <c r="CWF89" s="794"/>
      <c r="CWG89" s="794"/>
      <c r="CWH89" s="794"/>
      <c r="CWI89" s="794"/>
      <c r="CWJ89" s="794"/>
      <c r="CWK89" s="794"/>
      <c r="CWL89" s="794"/>
      <c r="CWM89" s="794"/>
      <c r="CWN89" s="794"/>
      <c r="CWO89" s="794"/>
      <c r="CWP89" s="794"/>
      <c r="CWQ89" s="794"/>
      <c r="CWR89" s="794"/>
      <c r="CWS89" s="794"/>
      <c r="CWT89" s="794"/>
      <c r="CWU89" s="794"/>
      <c r="CWV89" s="794"/>
      <c r="CWW89" s="794"/>
      <c r="CWX89" s="794"/>
      <c r="CWY89" s="794"/>
      <c r="CWZ89" s="794"/>
      <c r="CXA89" s="794"/>
      <c r="CXB89" s="794"/>
      <c r="CXC89" s="794"/>
      <c r="CXD89" s="794"/>
      <c r="CXE89" s="794"/>
      <c r="CXF89" s="794"/>
      <c r="CXG89" s="794"/>
      <c r="CXH89" s="794"/>
      <c r="CXI89" s="794"/>
      <c r="CXJ89" s="794"/>
      <c r="CXK89" s="794"/>
      <c r="CXL89" s="794"/>
      <c r="CXM89" s="794"/>
      <c r="CXN89" s="794"/>
      <c r="CXO89" s="794"/>
      <c r="CXP89" s="794"/>
      <c r="CXQ89" s="794"/>
      <c r="CXR89" s="794"/>
      <c r="CXS89" s="794"/>
      <c r="CXT89" s="794"/>
      <c r="CXU89" s="794"/>
      <c r="CXV89" s="794"/>
      <c r="CXW89" s="794"/>
      <c r="CXX89" s="794"/>
      <c r="CXY89" s="794"/>
      <c r="CXZ89" s="794"/>
      <c r="CYA89" s="794"/>
      <c r="CYB89" s="794"/>
      <c r="CYC89" s="794"/>
      <c r="CYD89" s="794"/>
      <c r="CYE89" s="794"/>
      <c r="CYF89" s="794"/>
      <c r="CYG89" s="794"/>
      <c r="CYH89" s="794"/>
      <c r="CYI89" s="794"/>
      <c r="CYJ89" s="794"/>
      <c r="CYK89" s="794"/>
      <c r="CYL89" s="794"/>
      <c r="CYM89" s="794"/>
      <c r="CYN89" s="794"/>
      <c r="CYO89" s="794"/>
      <c r="CYP89" s="794"/>
      <c r="CYQ89" s="794"/>
      <c r="CYR89" s="794"/>
      <c r="CYS89" s="794"/>
      <c r="CYT89" s="794"/>
      <c r="CYU89" s="794"/>
      <c r="CYV89" s="794"/>
      <c r="CYW89" s="794"/>
      <c r="CYX89" s="794"/>
      <c r="CYY89" s="794"/>
      <c r="CYZ89" s="794"/>
      <c r="CZA89" s="794"/>
      <c r="CZB89" s="794"/>
      <c r="CZC89" s="794"/>
      <c r="CZD89" s="794"/>
      <c r="CZE89" s="794"/>
      <c r="CZF89" s="794"/>
      <c r="CZG89" s="794"/>
      <c r="CZH89" s="794"/>
      <c r="CZI89" s="794"/>
      <c r="CZJ89" s="794"/>
      <c r="CZK89" s="794"/>
      <c r="CZL89" s="794"/>
      <c r="CZM89" s="794"/>
      <c r="CZN89" s="794"/>
      <c r="CZO89" s="794"/>
      <c r="CZP89" s="794"/>
      <c r="CZQ89" s="794"/>
      <c r="CZR89" s="794"/>
      <c r="CZS89" s="794"/>
      <c r="CZT89" s="794"/>
      <c r="CZU89" s="794"/>
      <c r="CZV89" s="794"/>
      <c r="CZW89" s="794"/>
      <c r="CZX89" s="794"/>
      <c r="CZY89" s="794"/>
      <c r="CZZ89" s="794"/>
      <c r="DAA89" s="794"/>
      <c r="DAB89" s="794"/>
      <c r="DAC89" s="794"/>
      <c r="DAD89" s="794"/>
      <c r="DAE89" s="794"/>
      <c r="DAF89" s="794"/>
      <c r="DAG89" s="794"/>
      <c r="DAH89" s="794"/>
      <c r="DAI89" s="794"/>
      <c r="DAJ89" s="794"/>
      <c r="DAK89" s="794"/>
      <c r="DAL89" s="794"/>
      <c r="DAM89" s="794"/>
      <c r="DAN89" s="794"/>
      <c r="DAO89" s="794"/>
      <c r="DAP89" s="794"/>
      <c r="DAQ89" s="794"/>
      <c r="DAR89" s="794"/>
      <c r="DAS89" s="794"/>
      <c r="DAT89" s="794"/>
      <c r="DAU89" s="794"/>
      <c r="DAV89" s="794"/>
      <c r="DAW89" s="794"/>
      <c r="DAX89" s="794"/>
      <c r="DAY89" s="794"/>
      <c r="DAZ89" s="794"/>
      <c r="DBA89" s="794"/>
      <c r="DBB89" s="794"/>
      <c r="DBC89" s="794"/>
      <c r="DBD89" s="794"/>
      <c r="DBE89" s="794"/>
      <c r="DBF89" s="794"/>
      <c r="DBG89" s="794"/>
      <c r="DBH89" s="794"/>
      <c r="DBI89" s="794"/>
      <c r="DBJ89" s="794"/>
      <c r="DBK89" s="794"/>
      <c r="DBL89" s="794"/>
      <c r="DBM89" s="794"/>
      <c r="DBN89" s="794"/>
      <c r="DBO89" s="794"/>
      <c r="DBP89" s="794"/>
      <c r="DBQ89" s="794"/>
      <c r="DBR89" s="794"/>
      <c r="DBS89" s="794"/>
      <c r="DBT89" s="794"/>
      <c r="DBU89" s="794"/>
      <c r="DBV89" s="794"/>
      <c r="DBW89" s="794"/>
      <c r="DBX89" s="794"/>
      <c r="DBY89" s="794"/>
      <c r="DBZ89" s="794"/>
      <c r="DCA89" s="794"/>
      <c r="DCB89" s="794"/>
      <c r="DCC89" s="794"/>
      <c r="DCD89" s="794"/>
      <c r="DCE89" s="794"/>
      <c r="DCF89" s="794"/>
      <c r="DCG89" s="794"/>
      <c r="DCH89" s="794"/>
      <c r="DCI89" s="794"/>
      <c r="DCJ89" s="794"/>
      <c r="DCK89" s="794"/>
      <c r="DCL89" s="794"/>
      <c r="DCM89" s="794"/>
      <c r="DCN89" s="794"/>
      <c r="DCO89" s="794"/>
      <c r="DCP89" s="794"/>
      <c r="DCQ89" s="794"/>
      <c r="DCR89" s="794"/>
      <c r="DCS89" s="794"/>
      <c r="DCT89" s="794"/>
      <c r="DCU89" s="794"/>
      <c r="DCV89" s="794"/>
      <c r="DCW89" s="794"/>
      <c r="DCX89" s="794"/>
      <c r="DCY89" s="794"/>
      <c r="DCZ89" s="794"/>
      <c r="DDA89" s="794"/>
      <c r="DDB89" s="794"/>
      <c r="DDC89" s="794"/>
      <c r="DDD89" s="794"/>
      <c r="DDE89" s="794"/>
      <c r="DDF89" s="794"/>
      <c r="DDG89" s="794"/>
      <c r="DDH89" s="794"/>
      <c r="DDI89" s="794"/>
      <c r="DDJ89" s="794"/>
      <c r="DDK89" s="794"/>
      <c r="DDL89" s="794"/>
      <c r="DDM89" s="794"/>
      <c r="DDN89" s="794"/>
      <c r="DDO89" s="794"/>
      <c r="DDP89" s="794"/>
      <c r="DDQ89" s="794"/>
      <c r="DDR89" s="794"/>
      <c r="DDS89" s="794"/>
      <c r="DDT89" s="794"/>
      <c r="DDU89" s="794"/>
      <c r="DDV89" s="794"/>
      <c r="DDW89" s="794"/>
      <c r="DDX89" s="794"/>
      <c r="DDY89" s="794"/>
      <c r="DDZ89" s="794"/>
      <c r="DEA89" s="794"/>
      <c r="DEB89" s="794"/>
      <c r="DEC89" s="794"/>
      <c r="DED89" s="794"/>
      <c r="DEE89" s="794"/>
      <c r="DEF89" s="794"/>
      <c r="DEG89" s="794"/>
      <c r="DEH89" s="794"/>
      <c r="DEI89" s="794"/>
      <c r="DEJ89" s="794"/>
      <c r="DEK89" s="794"/>
      <c r="DEL89" s="794"/>
      <c r="DEM89" s="794"/>
      <c r="DEN89" s="794"/>
      <c r="DEO89" s="794"/>
      <c r="DEP89" s="794"/>
      <c r="DEQ89" s="794"/>
      <c r="DER89" s="794"/>
      <c r="DES89" s="794"/>
      <c r="DET89" s="794"/>
      <c r="DEU89" s="794"/>
      <c r="DEV89" s="794"/>
      <c r="DEW89" s="794"/>
      <c r="DEX89" s="794"/>
      <c r="DEY89" s="794"/>
      <c r="DEZ89" s="794"/>
      <c r="DFA89" s="794"/>
      <c r="DFB89" s="794"/>
      <c r="DFC89" s="794"/>
      <c r="DFD89" s="794"/>
      <c r="DFE89" s="794"/>
      <c r="DFF89" s="794"/>
      <c r="DFG89" s="794"/>
      <c r="DFH89" s="794"/>
      <c r="DFI89" s="794"/>
      <c r="DFJ89" s="794"/>
      <c r="DFK89" s="794"/>
      <c r="DFL89" s="794"/>
      <c r="DFM89" s="794"/>
      <c r="DFN89" s="794"/>
      <c r="DFO89" s="794"/>
      <c r="DFP89" s="794"/>
      <c r="DFQ89" s="794"/>
      <c r="DFR89" s="794"/>
      <c r="DFS89" s="794"/>
      <c r="DFT89" s="794"/>
      <c r="DFU89" s="794"/>
      <c r="DFV89" s="794"/>
      <c r="DFW89" s="794"/>
      <c r="DFX89" s="794"/>
      <c r="DFY89" s="794"/>
      <c r="DFZ89" s="794"/>
      <c r="DGA89" s="794"/>
      <c r="DGB89" s="794"/>
      <c r="DGC89" s="794"/>
      <c r="DGD89" s="794"/>
      <c r="DGE89" s="794"/>
      <c r="DGF89" s="794"/>
      <c r="DGG89" s="794"/>
      <c r="DGH89" s="794"/>
      <c r="DGI89" s="794"/>
      <c r="DGJ89" s="794"/>
      <c r="DGK89" s="794"/>
      <c r="DGL89" s="794"/>
      <c r="DGM89" s="794"/>
      <c r="DGN89" s="794"/>
      <c r="DGO89" s="794"/>
      <c r="DGP89" s="794"/>
      <c r="DGQ89" s="794"/>
      <c r="DGR89" s="794"/>
      <c r="DGS89" s="794"/>
      <c r="DGT89" s="794"/>
      <c r="DGU89" s="794"/>
      <c r="DGV89" s="794"/>
      <c r="DGW89" s="794"/>
      <c r="DGX89" s="794"/>
      <c r="DGY89" s="794"/>
      <c r="DGZ89" s="794"/>
      <c r="DHA89" s="794"/>
      <c r="DHB89" s="794"/>
      <c r="DHC89" s="794"/>
      <c r="DHD89" s="794"/>
      <c r="DHE89" s="794"/>
      <c r="DHF89" s="794"/>
      <c r="DHG89" s="794"/>
      <c r="DHH89" s="794"/>
      <c r="DHI89" s="794"/>
      <c r="DHJ89" s="794"/>
      <c r="DHK89" s="794"/>
      <c r="DHL89" s="794"/>
      <c r="DHM89" s="794"/>
      <c r="DHN89" s="794"/>
      <c r="DHO89" s="794"/>
      <c r="DHP89" s="794"/>
      <c r="DHQ89" s="794"/>
      <c r="DHR89" s="794"/>
      <c r="DHS89" s="794"/>
      <c r="DHT89" s="794"/>
      <c r="DHU89" s="794"/>
      <c r="DHV89" s="794"/>
      <c r="DHW89" s="794"/>
      <c r="DHX89" s="794"/>
      <c r="DHY89" s="794"/>
      <c r="DHZ89" s="794"/>
      <c r="DIA89" s="794"/>
      <c r="DIB89" s="794"/>
      <c r="DIC89" s="794"/>
      <c r="DID89" s="794"/>
      <c r="DIE89" s="794"/>
      <c r="DIF89" s="794"/>
      <c r="DIG89" s="794"/>
      <c r="DIH89" s="794"/>
      <c r="DII89" s="794"/>
      <c r="DIJ89" s="794"/>
      <c r="DIK89" s="794"/>
      <c r="DIL89" s="794"/>
      <c r="DIM89" s="794"/>
      <c r="DIN89" s="794"/>
      <c r="DIO89" s="794"/>
      <c r="DIP89" s="794"/>
      <c r="DIQ89" s="794"/>
      <c r="DIR89" s="794"/>
      <c r="DIS89" s="794"/>
      <c r="DIT89" s="794"/>
      <c r="DIU89" s="794"/>
      <c r="DIV89" s="794"/>
      <c r="DIW89" s="794"/>
      <c r="DIX89" s="794"/>
      <c r="DIY89" s="794"/>
      <c r="DIZ89" s="794"/>
      <c r="DJA89" s="794"/>
      <c r="DJB89" s="794"/>
      <c r="DJC89" s="794"/>
      <c r="DJD89" s="794"/>
      <c r="DJE89" s="794"/>
      <c r="DJF89" s="794"/>
      <c r="DJG89" s="794"/>
      <c r="DJH89" s="794"/>
      <c r="DJI89" s="794"/>
      <c r="DJJ89" s="794"/>
      <c r="DJK89" s="794"/>
      <c r="DJL89" s="794"/>
      <c r="DJM89" s="794"/>
      <c r="DJN89" s="794"/>
      <c r="DJO89" s="794"/>
      <c r="DJP89" s="794"/>
      <c r="DJQ89" s="794"/>
      <c r="DJR89" s="794"/>
      <c r="DJS89" s="794"/>
      <c r="DJT89" s="794"/>
      <c r="DJU89" s="794"/>
      <c r="DJV89" s="794"/>
      <c r="DJW89" s="794"/>
      <c r="DJX89" s="794"/>
      <c r="DJY89" s="794"/>
      <c r="DJZ89" s="794"/>
      <c r="DKA89" s="794"/>
      <c r="DKB89" s="794"/>
      <c r="DKC89" s="794"/>
      <c r="DKD89" s="794"/>
      <c r="DKE89" s="794"/>
      <c r="DKF89" s="794"/>
      <c r="DKG89" s="794"/>
      <c r="DKH89" s="794"/>
      <c r="DKI89" s="794"/>
      <c r="DKJ89" s="794"/>
      <c r="DKK89" s="794"/>
      <c r="DKL89" s="794"/>
      <c r="DKM89" s="794"/>
      <c r="DKN89" s="794"/>
      <c r="DKO89" s="794"/>
      <c r="DKP89" s="794"/>
      <c r="DKQ89" s="794"/>
      <c r="DKR89" s="794"/>
      <c r="DKS89" s="794"/>
      <c r="DKT89" s="794"/>
      <c r="DKU89" s="794"/>
      <c r="DKV89" s="794"/>
      <c r="DKW89" s="794"/>
      <c r="DKX89" s="794"/>
      <c r="DKY89" s="794"/>
      <c r="DKZ89" s="794"/>
      <c r="DLA89" s="794"/>
      <c r="DLB89" s="794"/>
      <c r="DLC89" s="794"/>
      <c r="DLD89" s="794"/>
      <c r="DLE89" s="794"/>
      <c r="DLF89" s="794"/>
      <c r="DLG89" s="794"/>
      <c r="DLH89" s="794"/>
      <c r="DLI89" s="794"/>
      <c r="DLJ89" s="794"/>
      <c r="DLK89" s="794"/>
      <c r="DLL89" s="794"/>
      <c r="DLM89" s="794"/>
      <c r="DLN89" s="794"/>
      <c r="DLO89" s="794"/>
      <c r="DLP89" s="794"/>
      <c r="DLQ89" s="794"/>
      <c r="DLR89" s="794"/>
      <c r="DLS89" s="794"/>
      <c r="DLT89" s="794"/>
      <c r="DLU89" s="794"/>
      <c r="DLV89" s="794"/>
      <c r="DLW89" s="794"/>
      <c r="DLX89" s="794"/>
      <c r="DLY89" s="794"/>
      <c r="DLZ89" s="794"/>
      <c r="DMA89" s="794"/>
      <c r="DMB89" s="794"/>
      <c r="DMC89" s="794"/>
      <c r="DMD89" s="794"/>
      <c r="DME89" s="794"/>
      <c r="DMF89" s="794"/>
      <c r="DMG89" s="794"/>
      <c r="DMH89" s="794"/>
      <c r="DMI89" s="794"/>
      <c r="DMJ89" s="794"/>
      <c r="DMK89" s="794"/>
      <c r="DML89" s="794"/>
      <c r="DMM89" s="794"/>
      <c r="DMN89" s="794"/>
      <c r="DMO89" s="794"/>
      <c r="DMP89" s="794"/>
      <c r="DMQ89" s="794"/>
      <c r="DMR89" s="794"/>
      <c r="DMS89" s="794"/>
      <c r="DMT89" s="794"/>
      <c r="DMU89" s="794"/>
      <c r="DMV89" s="794"/>
      <c r="DMW89" s="794"/>
      <c r="DMX89" s="794"/>
      <c r="DMY89" s="794"/>
      <c r="DMZ89" s="794"/>
      <c r="DNA89" s="794"/>
      <c r="DNB89" s="794"/>
      <c r="DNC89" s="794"/>
      <c r="DND89" s="794"/>
      <c r="DNE89" s="794"/>
      <c r="DNF89" s="794"/>
      <c r="DNG89" s="794"/>
      <c r="DNH89" s="794"/>
      <c r="DNI89" s="794"/>
      <c r="DNJ89" s="794"/>
      <c r="DNK89" s="794"/>
      <c r="DNL89" s="794"/>
      <c r="DNM89" s="794"/>
      <c r="DNN89" s="794"/>
      <c r="DNO89" s="794"/>
      <c r="DNP89" s="794"/>
      <c r="DNQ89" s="794"/>
      <c r="DNR89" s="794"/>
      <c r="DNS89" s="794"/>
      <c r="DNT89" s="794"/>
      <c r="DNU89" s="794"/>
      <c r="DNV89" s="794"/>
      <c r="DNW89" s="794"/>
      <c r="DNX89" s="794"/>
      <c r="DNY89" s="794"/>
      <c r="DNZ89" s="794"/>
      <c r="DOA89" s="794"/>
      <c r="DOB89" s="794"/>
      <c r="DOC89" s="794"/>
      <c r="DOD89" s="794"/>
      <c r="DOE89" s="794"/>
      <c r="DOF89" s="794"/>
      <c r="DOG89" s="794"/>
      <c r="DOH89" s="794"/>
      <c r="DOI89" s="794"/>
      <c r="DOJ89" s="794"/>
      <c r="DOK89" s="794"/>
      <c r="DOL89" s="794"/>
      <c r="DOM89" s="794"/>
      <c r="DON89" s="794"/>
      <c r="DOO89" s="794"/>
      <c r="DOP89" s="794"/>
      <c r="DOQ89" s="794"/>
      <c r="DOR89" s="794"/>
      <c r="DOS89" s="794"/>
      <c r="DOT89" s="794"/>
      <c r="DOU89" s="794"/>
      <c r="DOV89" s="794"/>
      <c r="DOW89" s="794"/>
      <c r="DOX89" s="794"/>
      <c r="DOY89" s="794"/>
      <c r="DOZ89" s="794"/>
      <c r="DPA89" s="794"/>
      <c r="DPB89" s="794"/>
      <c r="DPC89" s="794"/>
      <c r="DPD89" s="794"/>
      <c r="DPE89" s="794"/>
      <c r="DPF89" s="794"/>
      <c r="DPG89" s="794"/>
      <c r="DPH89" s="794"/>
      <c r="DPI89" s="794"/>
      <c r="DPJ89" s="794"/>
      <c r="DPK89" s="794"/>
      <c r="DPL89" s="794"/>
      <c r="DPM89" s="794"/>
      <c r="DPN89" s="794"/>
      <c r="DPO89" s="794"/>
      <c r="DPP89" s="794"/>
      <c r="DPQ89" s="794"/>
      <c r="DPR89" s="794"/>
      <c r="DPS89" s="794"/>
      <c r="DPT89" s="794"/>
      <c r="DPU89" s="794"/>
      <c r="DPV89" s="794"/>
      <c r="DPW89" s="794"/>
      <c r="DPX89" s="794"/>
      <c r="DPY89" s="794"/>
      <c r="DPZ89" s="794"/>
      <c r="DQA89" s="794"/>
      <c r="DQB89" s="794"/>
      <c r="DQC89" s="794"/>
      <c r="DQD89" s="794"/>
      <c r="DQE89" s="794"/>
      <c r="DQF89" s="794"/>
      <c r="DQG89" s="794"/>
      <c r="DQH89" s="794"/>
      <c r="DQI89" s="794"/>
      <c r="DQJ89" s="794"/>
      <c r="DQK89" s="794"/>
      <c r="DQL89" s="794"/>
      <c r="DQM89" s="794"/>
      <c r="DQN89" s="794"/>
      <c r="DQO89" s="794"/>
      <c r="DQP89" s="794"/>
      <c r="DQQ89" s="794"/>
      <c r="DQR89" s="794"/>
      <c r="DQS89" s="794"/>
      <c r="DQT89" s="794"/>
      <c r="DQU89" s="794"/>
      <c r="DQV89" s="794"/>
      <c r="DQW89" s="794"/>
      <c r="DQX89" s="794"/>
      <c r="DQY89" s="794"/>
      <c r="DQZ89" s="794"/>
      <c r="DRA89" s="794"/>
      <c r="DRB89" s="794"/>
      <c r="DRC89" s="794"/>
      <c r="DRD89" s="794"/>
      <c r="DRE89" s="794"/>
      <c r="DRF89" s="794"/>
      <c r="DRG89" s="794"/>
      <c r="DRH89" s="794"/>
      <c r="DRI89" s="794"/>
      <c r="DRJ89" s="794"/>
      <c r="DRK89" s="794"/>
      <c r="DRL89" s="794"/>
      <c r="DRM89" s="794"/>
      <c r="DRN89" s="794"/>
      <c r="DRO89" s="794"/>
      <c r="DRP89" s="794"/>
      <c r="DRQ89" s="794"/>
      <c r="DRR89" s="794"/>
      <c r="DRS89" s="794"/>
      <c r="DRT89" s="794"/>
      <c r="DRU89" s="794"/>
      <c r="DRV89" s="794"/>
      <c r="DRW89" s="794"/>
      <c r="DRX89" s="794"/>
      <c r="DRY89" s="794"/>
      <c r="DRZ89" s="794"/>
      <c r="DSA89" s="794"/>
      <c r="DSB89" s="794"/>
      <c r="DSC89" s="794"/>
      <c r="DSD89" s="794"/>
      <c r="DSE89" s="794"/>
      <c r="DSF89" s="794"/>
      <c r="DSG89" s="794"/>
      <c r="DSH89" s="794"/>
      <c r="DSI89" s="794"/>
      <c r="DSJ89" s="794"/>
      <c r="DSK89" s="794"/>
      <c r="DSL89" s="794"/>
      <c r="DSM89" s="794"/>
      <c r="DSN89" s="794"/>
      <c r="DSO89" s="794"/>
      <c r="DSP89" s="794"/>
      <c r="DSQ89" s="794"/>
      <c r="DSR89" s="794"/>
      <c r="DSS89" s="794"/>
      <c r="DST89" s="794"/>
      <c r="DSU89" s="794"/>
      <c r="DSV89" s="794"/>
      <c r="DSW89" s="794"/>
      <c r="DSX89" s="794"/>
      <c r="DSY89" s="794"/>
      <c r="DSZ89" s="794"/>
      <c r="DTA89" s="794"/>
      <c r="DTB89" s="794"/>
      <c r="DTC89" s="794"/>
      <c r="DTD89" s="794"/>
      <c r="DTE89" s="794"/>
      <c r="DTF89" s="794"/>
      <c r="DTG89" s="794"/>
      <c r="DTH89" s="794"/>
      <c r="DTI89" s="794"/>
      <c r="DTJ89" s="794"/>
      <c r="DTK89" s="794"/>
      <c r="DTL89" s="794"/>
      <c r="DTM89" s="794"/>
      <c r="DTN89" s="794"/>
      <c r="DTO89" s="794"/>
      <c r="DTP89" s="794"/>
      <c r="DTQ89" s="794"/>
      <c r="DTR89" s="794"/>
      <c r="DTS89" s="794"/>
      <c r="DTT89" s="794"/>
      <c r="DTU89" s="794"/>
      <c r="DTV89" s="794"/>
      <c r="DTW89" s="794"/>
      <c r="DTX89" s="794"/>
      <c r="DTY89" s="794"/>
      <c r="DTZ89" s="794"/>
      <c r="DUA89" s="794"/>
      <c r="DUB89" s="794"/>
      <c r="DUC89" s="794"/>
      <c r="DUD89" s="794"/>
      <c r="DUE89" s="794"/>
      <c r="DUF89" s="794"/>
      <c r="DUG89" s="794"/>
      <c r="DUH89" s="794"/>
      <c r="DUI89" s="794"/>
      <c r="DUJ89" s="794"/>
      <c r="DUK89" s="794"/>
      <c r="DUL89" s="794"/>
      <c r="DUM89" s="794"/>
      <c r="DUN89" s="794"/>
      <c r="DUO89" s="794"/>
      <c r="DUP89" s="794"/>
      <c r="DUQ89" s="794"/>
      <c r="DUR89" s="794"/>
      <c r="DUS89" s="794"/>
      <c r="DUT89" s="794"/>
      <c r="DUU89" s="794"/>
      <c r="DUV89" s="794"/>
      <c r="DUW89" s="794"/>
      <c r="DUX89" s="794"/>
      <c r="DUY89" s="794"/>
      <c r="DUZ89" s="794"/>
      <c r="DVA89" s="794"/>
      <c r="DVB89" s="794"/>
      <c r="DVC89" s="794"/>
      <c r="DVD89" s="794"/>
      <c r="DVE89" s="794"/>
      <c r="DVF89" s="794"/>
      <c r="DVG89" s="794"/>
      <c r="DVH89" s="794"/>
      <c r="DVI89" s="794"/>
      <c r="DVJ89" s="794"/>
      <c r="DVK89" s="794"/>
      <c r="DVL89" s="794"/>
      <c r="DVM89" s="794"/>
      <c r="DVN89" s="794"/>
      <c r="DVO89" s="794"/>
      <c r="DVP89" s="794"/>
      <c r="DVQ89" s="794"/>
      <c r="DVR89" s="794"/>
      <c r="DVS89" s="794"/>
      <c r="DVT89" s="794"/>
      <c r="DVU89" s="794"/>
      <c r="DVV89" s="794"/>
      <c r="DVW89" s="794"/>
      <c r="DVX89" s="794"/>
      <c r="DVY89" s="794"/>
      <c r="DVZ89" s="794"/>
      <c r="DWA89" s="794"/>
      <c r="DWB89" s="794"/>
      <c r="DWC89" s="794"/>
      <c r="DWD89" s="794"/>
      <c r="DWE89" s="794"/>
      <c r="DWF89" s="794"/>
      <c r="DWG89" s="794"/>
      <c r="DWH89" s="794"/>
      <c r="DWI89" s="794"/>
      <c r="DWJ89" s="794"/>
      <c r="DWK89" s="794"/>
      <c r="DWL89" s="794"/>
      <c r="DWM89" s="794"/>
      <c r="DWN89" s="794"/>
      <c r="DWO89" s="794"/>
      <c r="DWP89" s="794"/>
      <c r="DWQ89" s="794"/>
      <c r="DWR89" s="794"/>
      <c r="DWS89" s="794"/>
      <c r="DWT89" s="794"/>
      <c r="DWU89" s="794"/>
      <c r="DWV89" s="794"/>
      <c r="DWW89" s="794"/>
      <c r="DWX89" s="794"/>
      <c r="DWY89" s="794"/>
      <c r="DWZ89" s="794"/>
      <c r="DXA89" s="794"/>
      <c r="DXB89" s="794"/>
      <c r="DXC89" s="794"/>
      <c r="DXD89" s="794"/>
      <c r="DXE89" s="794"/>
      <c r="DXF89" s="794"/>
      <c r="DXG89" s="794"/>
      <c r="DXH89" s="794"/>
      <c r="DXI89" s="794"/>
      <c r="DXJ89" s="794"/>
      <c r="DXK89" s="794"/>
      <c r="DXL89" s="794"/>
      <c r="DXM89" s="794"/>
      <c r="DXN89" s="794"/>
      <c r="DXO89" s="794"/>
      <c r="DXP89" s="794"/>
      <c r="DXQ89" s="794"/>
      <c r="DXR89" s="794"/>
      <c r="DXS89" s="794"/>
      <c r="DXT89" s="794"/>
      <c r="DXU89" s="794"/>
      <c r="DXV89" s="794"/>
      <c r="DXW89" s="794"/>
      <c r="DXX89" s="794"/>
      <c r="DXY89" s="794"/>
      <c r="DXZ89" s="794"/>
      <c r="DYA89" s="794"/>
      <c r="DYB89" s="794"/>
      <c r="DYC89" s="794"/>
      <c r="DYD89" s="794"/>
      <c r="DYE89" s="794"/>
      <c r="DYF89" s="794"/>
      <c r="DYG89" s="794"/>
      <c r="DYH89" s="794"/>
      <c r="DYI89" s="794"/>
      <c r="DYJ89" s="794"/>
      <c r="DYK89" s="794"/>
      <c r="DYL89" s="794"/>
      <c r="DYM89" s="794"/>
      <c r="DYN89" s="794"/>
      <c r="DYO89" s="794"/>
      <c r="DYP89" s="794"/>
      <c r="DYQ89" s="794"/>
      <c r="DYR89" s="794"/>
      <c r="DYS89" s="794"/>
      <c r="DYT89" s="794"/>
      <c r="DYU89" s="794"/>
      <c r="DYV89" s="794"/>
      <c r="DYW89" s="794"/>
      <c r="DYX89" s="794"/>
      <c r="DYY89" s="794"/>
      <c r="DYZ89" s="794"/>
      <c r="DZA89" s="794"/>
      <c r="DZB89" s="794"/>
      <c r="DZC89" s="794"/>
      <c r="DZD89" s="794"/>
      <c r="DZE89" s="794"/>
      <c r="DZF89" s="794"/>
      <c r="DZG89" s="794"/>
      <c r="DZH89" s="794"/>
      <c r="DZI89" s="794"/>
      <c r="DZJ89" s="794"/>
      <c r="DZK89" s="794"/>
      <c r="DZL89" s="794"/>
      <c r="DZM89" s="794"/>
      <c r="DZN89" s="794"/>
      <c r="DZO89" s="794"/>
      <c r="DZP89" s="794"/>
      <c r="DZQ89" s="794"/>
      <c r="DZR89" s="794"/>
      <c r="DZS89" s="794"/>
      <c r="DZT89" s="794"/>
      <c r="DZU89" s="794"/>
      <c r="DZV89" s="794"/>
      <c r="DZW89" s="794"/>
      <c r="DZX89" s="794"/>
      <c r="DZY89" s="794"/>
      <c r="DZZ89" s="794"/>
      <c r="EAA89" s="794"/>
      <c r="EAB89" s="794"/>
      <c r="EAC89" s="794"/>
      <c r="EAD89" s="794"/>
      <c r="EAE89" s="794"/>
      <c r="EAF89" s="794"/>
      <c r="EAG89" s="794"/>
      <c r="EAH89" s="794"/>
      <c r="EAI89" s="794"/>
      <c r="EAJ89" s="794"/>
      <c r="EAK89" s="794"/>
      <c r="EAL89" s="794"/>
      <c r="EAM89" s="794"/>
      <c r="EAN89" s="794"/>
      <c r="EAO89" s="794"/>
      <c r="EAP89" s="794"/>
      <c r="EAQ89" s="794"/>
      <c r="EAR89" s="794"/>
      <c r="EAS89" s="794"/>
      <c r="EAT89" s="794"/>
      <c r="EAU89" s="794"/>
      <c r="EAV89" s="794"/>
      <c r="EAW89" s="794"/>
      <c r="EAX89" s="794"/>
      <c r="EAY89" s="794"/>
      <c r="EAZ89" s="794"/>
      <c r="EBA89" s="794"/>
      <c r="EBB89" s="794"/>
      <c r="EBC89" s="794"/>
      <c r="EBD89" s="794"/>
      <c r="EBE89" s="794"/>
      <c r="EBF89" s="794"/>
      <c r="EBG89" s="794"/>
      <c r="EBH89" s="794"/>
      <c r="EBI89" s="794"/>
      <c r="EBJ89" s="794"/>
      <c r="EBK89" s="794"/>
      <c r="EBL89" s="794"/>
      <c r="EBM89" s="794"/>
      <c r="EBN89" s="794"/>
      <c r="EBO89" s="794"/>
      <c r="EBP89" s="794"/>
      <c r="EBQ89" s="794"/>
      <c r="EBR89" s="794"/>
      <c r="EBS89" s="794"/>
      <c r="EBT89" s="794"/>
      <c r="EBU89" s="794"/>
      <c r="EBV89" s="794"/>
      <c r="EBW89" s="794"/>
      <c r="EBX89" s="794"/>
      <c r="EBY89" s="794"/>
      <c r="EBZ89" s="794"/>
      <c r="ECA89" s="794"/>
      <c r="ECB89" s="794"/>
      <c r="ECC89" s="794"/>
      <c r="ECD89" s="794"/>
      <c r="ECE89" s="794"/>
      <c r="ECF89" s="794"/>
      <c r="ECG89" s="794"/>
      <c r="ECH89" s="794"/>
      <c r="ECI89" s="794"/>
      <c r="ECJ89" s="794"/>
      <c r="ECK89" s="794"/>
      <c r="ECL89" s="794"/>
      <c r="ECM89" s="794"/>
      <c r="ECN89" s="794"/>
      <c r="ECO89" s="794"/>
      <c r="ECP89" s="794"/>
      <c r="ECQ89" s="794"/>
      <c r="ECR89" s="794"/>
      <c r="ECS89" s="794"/>
      <c r="ECT89" s="794"/>
      <c r="ECU89" s="794"/>
      <c r="ECV89" s="794"/>
      <c r="ECW89" s="794"/>
      <c r="ECX89" s="794"/>
      <c r="ECY89" s="794"/>
      <c r="ECZ89" s="794"/>
      <c r="EDA89" s="794"/>
      <c r="EDB89" s="794"/>
      <c r="EDC89" s="794"/>
      <c r="EDD89" s="794"/>
      <c r="EDE89" s="794"/>
      <c r="EDF89" s="794"/>
      <c r="EDG89" s="794"/>
      <c r="EDH89" s="794"/>
      <c r="EDI89" s="794"/>
      <c r="EDJ89" s="794"/>
      <c r="EDK89" s="794"/>
      <c r="EDL89" s="794"/>
      <c r="EDM89" s="794"/>
      <c r="EDN89" s="794"/>
      <c r="EDO89" s="794"/>
      <c r="EDP89" s="794"/>
      <c r="EDQ89" s="794"/>
      <c r="EDR89" s="794"/>
      <c r="EDS89" s="794"/>
      <c r="EDT89" s="794"/>
      <c r="EDU89" s="794"/>
      <c r="EDV89" s="794"/>
      <c r="EDW89" s="794"/>
      <c r="EDX89" s="794"/>
      <c r="EDY89" s="794"/>
      <c r="EDZ89" s="794"/>
      <c r="EEA89" s="794"/>
      <c r="EEB89" s="794"/>
      <c r="EEC89" s="794"/>
      <c r="EED89" s="794"/>
      <c r="EEE89" s="794"/>
      <c r="EEF89" s="794"/>
      <c r="EEG89" s="794"/>
      <c r="EEH89" s="794"/>
      <c r="EEI89" s="794"/>
      <c r="EEJ89" s="794"/>
      <c r="EEK89" s="794"/>
      <c r="EEL89" s="794"/>
      <c r="EEM89" s="794"/>
      <c r="EEN89" s="794"/>
      <c r="EEO89" s="794"/>
      <c r="EEP89" s="794"/>
      <c r="EEQ89" s="794"/>
      <c r="EER89" s="794"/>
      <c r="EES89" s="794"/>
      <c r="EET89" s="794"/>
      <c r="EEU89" s="794"/>
      <c r="EEV89" s="794"/>
      <c r="EEW89" s="794"/>
      <c r="EEX89" s="794"/>
      <c r="EEY89" s="794"/>
      <c r="EEZ89" s="794"/>
      <c r="EFA89" s="794"/>
      <c r="EFB89" s="794"/>
      <c r="EFC89" s="794"/>
      <c r="EFD89" s="794"/>
      <c r="EFE89" s="794"/>
      <c r="EFF89" s="794"/>
      <c r="EFG89" s="794"/>
      <c r="EFH89" s="794"/>
      <c r="EFI89" s="794"/>
      <c r="EFJ89" s="794"/>
      <c r="EFK89" s="794"/>
      <c r="EFL89" s="794"/>
      <c r="EFM89" s="794"/>
      <c r="EFN89" s="794"/>
      <c r="EFO89" s="794"/>
      <c r="EFP89" s="794"/>
      <c r="EFQ89" s="794"/>
      <c r="EFR89" s="794"/>
      <c r="EFS89" s="794"/>
      <c r="EFT89" s="794"/>
      <c r="EFU89" s="794"/>
      <c r="EFV89" s="794"/>
      <c r="EFW89" s="794"/>
      <c r="EFX89" s="794"/>
      <c r="EFY89" s="794"/>
      <c r="EFZ89" s="794"/>
      <c r="EGA89" s="794"/>
      <c r="EGB89" s="794"/>
      <c r="EGC89" s="794"/>
      <c r="EGD89" s="794"/>
      <c r="EGE89" s="794"/>
      <c r="EGF89" s="794"/>
      <c r="EGG89" s="794"/>
      <c r="EGH89" s="794"/>
      <c r="EGI89" s="794"/>
      <c r="EGJ89" s="794"/>
      <c r="EGK89" s="794"/>
      <c r="EGL89" s="794"/>
      <c r="EGM89" s="794"/>
      <c r="EGN89" s="794"/>
      <c r="EGO89" s="794"/>
      <c r="EGP89" s="794"/>
      <c r="EGQ89" s="794"/>
      <c r="EGR89" s="794"/>
      <c r="EGS89" s="794"/>
      <c r="EGT89" s="794"/>
      <c r="EGU89" s="794"/>
      <c r="EGV89" s="794"/>
      <c r="EGW89" s="794"/>
      <c r="EGX89" s="794"/>
      <c r="EGY89" s="794"/>
      <c r="EGZ89" s="794"/>
      <c r="EHA89" s="794"/>
      <c r="EHB89" s="794"/>
      <c r="EHC89" s="794"/>
      <c r="EHD89" s="794"/>
      <c r="EHE89" s="794"/>
      <c r="EHF89" s="794"/>
      <c r="EHG89" s="794"/>
      <c r="EHH89" s="794"/>
      <c r="EHI89" s="794"/>
      <c r="EHJ89" s="794"/>
      <c r="EHK89" s="794"/>
      <c r="EHL89" s="794"/>
      <c r="EHM89" s="794"/>
      <c r="EHN89" s="794"/>
      <c r="EHO89" s="794"/>
      <c r="EHP89" s="794"/>
      <c r="EHQ89" s="794"/>
      <c r="EHR89" s="794"/>
      <c r="EHS89" s="794"/>
      <c r="EHT89" s="794"/>
      <c r="EHU89" s="794"/>
      <c r="EHV89" s="794"/>
      <c r="EHW89" s="794"/>
      <c r="EHX89" s="794"/>
      <c r="EHY89" s="794"/>
      <c r="EHZ89" s="794"/>
      <c r="EIA89" s="794"/>
      <c r="EIB89" s="794"/>
      <c r="EIC89" s="794"/>
      <c r="EID89" s="794"/>
      <c r="EIE89" s="794"/>
      <c r="EIF89" s="794"/>
      <c r="EIG89" s="794"/>
      <c r="EIH89" s="794"/>
      <c r="EII89" s="794"/>
      <c r="EIJ89" s="794"/>
      <c r="EIK89" s="794"/>
      <c r="EIL89" s="794"/>
      <c r="EIM89" s="794"/>
      <c r="EIN89" s="794"/>
      <c r="EIO89" s="794"/>
      <c r="EIP89" s="794"/>
      <c r="EIQ89" s="794"/>
      <c r="EIR89" s="794"/>
      <c r="EIS89" s="794"/>
      <c r="EIT89" s="794"/>
      <c r="EIU89" s="794"/>
      <c r="EIV89" s="794"/>
      <c r="EIW89" s="794"/>
      <c r="EIX89" s="794"/>
      <c r="EIY89" s="794"/>
      <c r="EIZ89" s="794"/>
      <c r="EJA89" s="794"/>
      <c r="EJB89" s="794"/>
      <c r="EJC89" s="794"/>
      <c r="EJD89" s="794"/>
      <c r="EJE89" s="794"/>
      <c r="EJF89" s="794"/>
      <c r="EJG89" s="794"/>
      <c r="EJH89" s="794"/>
      <c r="EJI89" s="794"/>
      <c r="EJJ89" s="794"/>
      <c r="EJK89" s="794"/>
      <c r="EJL89" s="794"/>
      <c r="EJM89" s="794"/>
      <c r="EJN89" s="794"/>
      <c r="EJO89" s="794"/>
      <c r="EJP89" s="794"/>
      <c r="EJQ89" s="794"/>
      <c r="EJR89" s="794"/>
      <c r="EJS89" s="794"/>
      <c r="EJT89" s="794"/>
      <c r="EJU89" s="794"/>
      <c r="EJV89" s="794"/>
      <c r="EJW89" s="794"/>
      <c r="EJX89" s="794"/>
      <c r="EJY89" s="794"/>
      <c r="EJZ89" s="794"/>
      <c r="EKA89" s="794"/>
      <c r="EKB89" s="794"/>
      <c r="EKC89" s="794"/>
      <c r="EKD89" s="794"/>
      <c r="EKE89" s="794"/>
      <c r="EKF89" s="794"/>
      <c r="EKG89" s="794"/>
      <c r="EKH89" s="794"/>
      <c r="EKI89" s="794"/>
      <c r="EKJ89" s="794"/>
      <c r="EKK89" s="794"/>
      <c r="EKL89" s="794"/>
      <c r="EKM89" s="794"/>
      <c r="EKN89" s="794"/>
      <c r="EKO89" s="794"/>
      <c r="EKP89" s="794"/>
      <c r="EKQ89" s="794"/>
      <c r="EKR89" s="794"/>
      <c r="EKS89" s="794"/>
      <c r="EKT89" s="794"/>
      <c r="EKU89" s="794"/>
      <c r="EKV89" s="794"/>
      <c r="EKW89" s="794"/>
      <c r="EKX89" s="794"/>
      <c r="EKY89" s="794"/>
      <c r="EKZ89" s="794"/>
      <c r="ELA89" s="794"/>
      <c r="ELB89" s="794"/>
      <c r="ELC89" s="794"/>
      <c r="ELD89" s="794"/>
      <c r="ELE89" s="794"/>
      <c r="ELF89" s="794"/>
      <c r="ELG89" s="794"/>
      <c r="ELH89" s="794"/>
      <c r="ELI89" s="794"/>
      <c r="ELJ89" s="794"/>
      <c r="ELK89" s="794"/>
      <c r="ELL89" s="794"/>
      <c r="ELM89" s="794"/>
      <c r="ELN89" s="794"/>
      <c r="ELO89" s="794"/>
      <c r="ELP89" s="794"/>
      <c r="ELQ89" s="794"/>
      <c r="ELR89" s="794"/>
      <c r="ELS89" s="794"/>
      <c r="ELT89" s="794"/>
      <c r="ELU89" s="794"/>
      <c r="ELV89" s="794"/>
      <c r="ELW89" s="794"/>
      <c r="ELX89" s="794"/>
      <c r="ELY89" s="794"/>
      <c r="ELZ89" s="794"/>
      <c r="EMA89" s="794"/>
      <c r="EMB89" s="794"/>
      <c r="EMC89" s="794"/>
      <c r="EMD89" s="794"/>
      <c r="EME89" s="794"/>
      <c r="EMF89" s="794"/>
      <c r="EMG89" s="794"/>
      <c r="EMH89" s="794"/>
      <c r="EMI89" s="794"/>
      <c r="EMJ89" s="794"/>
      <c r="EMK89" s="794"/>
      <c r="EML89" s="794"/>
      <c r="EMM89" s="794"/>
      <c r="EMN89" s="794"/>
      <c r="EMO89" s="794"/>
      <c r="EMP89" s="794"/>
      <c r="EMQ89" s="794"/>
      <c r="EMR89" s="794"/>
      <c r="EMS89" s="794"/>
      <c r="EMT89" s="794"/>
      <c r="EMU89" s="794"/>
      <c r="EMV89" s="794"/>
      <c r="EMW89" s="794"/>
      <c r="EMX89" s="794"/>
      <c r="EMY89" s="794"/>
      <c r="EMZ89" s="794"/>
      <c r="ENA89" s="794"/>
      <c r="ENB89" s="794"/>
      <c r="ENC89" s="794"/>
      <c r="END89" s="794"/>
      <c r="ENE89" s="794"/>
      <c r="ENF89" s="794"/>
      <c r="ENG89" s="794"/>
      <c r="ENH89" s="794"/>
      <c r="ENI89" s="794"/>
      <c r="ENJ89" s="794"/>
      <c r="ENK89" s="794"/>
      <c r="ENL89" s="794"/>
      <c r="ENM89" s="794"/>
      <c r="ENN89" s="794"/>
      <c r="ENO89" s="794"/>
      <c r="ENP89" s="794"/>
      <c r="ENQ89" s="794"/>
      <c r="ENR89" s="794"/>
      <c r="ENS89" s="794"/>
      <c r="ENT89" s="794"/>
      <c r="ENU89" s="794"/>
      <c r="ENV89" s="794"/>
      <c r="ENW89" s="794"/>
      <c r="ENX89" s="794"/>
      <c r="ENY89" s="794"/>
      <c r="ENZ89" s="794"/>
      <c r="EOA89" s="794"/>
      <c r="EOB89" s="794"/>
      <c r="EOC89" s="794"/>
      <c r="EOD89" s="794"/>
      <c r="EOE89" s="794"/>
      <c r="EOF89" s="794"/>
      <c r="EOG89" s="794"/>
      <c r="EOH89" s="794"/>
      <c r="EOI89" s="794"/>
      <c r="EOJ89" s="794"/>
      <c r="EOK89" s="794"/>
      <c r="EOL89" s="794"/>
      <c r="EOM89" s="794"/>
      <c r="EON89" s="794"/>
      <c r="EOO89" s="794"/>
      <c r="EOP89" s="794"/>
      <c r="EOQ89" s="794"/>
      <c r="EOR89" s="794"/>
      <c r="EOS89" s="794"/>
      <c r="EOT89" s="794"/>
      <c r="EOU89" s="794"/>
      <c r="EOV89" s="794"/>
      <c r="EOW89" s="794"/>
      <c r="EOX89" s="794"/>
      <c r="EOY89" s="794"/>
      <c r="EOZ89" s="794"/>
      <c r="EPA89" s="794"/>
      <c r="EPB89" s="794"/>
      <c r="EPC89" s="794"/>
      <c r="EPD89" s="794"/>
      <c r="EPE89" s="794"/>
      <c r="EPF89" s="794"/>
      <c r="EPG89" s="794"/>
      <c r="EPH89" s="794"/>
      <c r="EPI89" s="794"/>
      <c r="EPJ89" s="794"/>
      <c r="EPK89" s="794"/>
      <c r="EPL89" s="794"/>
      <c r="EPM89" s="794"/>
      <c r="EPN89" s="794"/>
      <c r="EPO89" s="794"/>
      <c r="EPP89" s="794"/>
      <c r="EPQ89" s="794"/>
      <c r="EPR89" s="794"/>
      <c r="EPS89" s="794"/>
      <c r="EPT89" s="794"/>
      <c r="EPU89" s="794"/>
      <c r="EPV89" s="794"/>
      <c r="EPW89" s="794"/>
      <c r="EPX89" s="794"/>
      <c r="EPY89" s="794"/>
      <c r="EPZ89" s="794"/>
      <c r="EQA89" s="794"/>
      <c r="EQB89" s="794"/>
      <c r="EQC89" s="794"/>
      <c r="EQD89" s="794"/>
      <c r="EQE89" s="794"/>
      <c r="EQF89" s="794"/>
      <c r="EQG89" s="794"/>
      <c r="EQH89" s="794"/>
      <c r="EQI89" s="794"/>
      <c r="EQJ89" s="794"/>
      <c r="EQK89" s="794"/>
      <c r="EQL89" s="794"/>
      <c r="EQM89" s="794"/>
      <c r="EQN89" s="794"/>
      <c r="EQO89" s="794"/>
      <c r="EQP89" s="794"/>
      <c r="EQQ89" s="794"/>
      <c r="EQR89" s="794"/>
      <c r="EQS89" s="794"/>
      <c r="EQT89" s="794"/>
      <c r="EQU89" s="794"/>
      <c r="EQV89" s="794"/>
      <c r="EQW89" s="794"/>
      <c r="EQX89" s="794"/>
      <c r="EQY89" s="794"/>
      <c r="EQZ89" s="794"/>
      <c r="ERA89" s="794"/>
      <c r="ERB89" s="794"/>
      <c r="ERC89" s="794"/>
      <c r="ERD89" s="794"/>
      <c r="ERE89" s="794"/>
      <c r="ERF89" s="794"/>
      <c r="ERG89" s="794"/>
      <c r="ERH89" s="794"/>
      <c r="ERI89" s="794"/>
      <c r="ERJ89" s="794"/>
      <c r="ERK89" s="794"/>
      <c r="ERL89" s="794"/>
      <c r="ERM89" s="794"/>
      <c r="ERN89" s="794"/>
      <c r="ERO89" s="794"/>
      <c r="ERP89" s="794"/>
      <c r="ERQ89" s="794"/>
      <c r="ERR89" s="794"/>
      <c r="ERS89" s="794"/>
      <c r="ERT89" s="794"/>
      <c r="ERU89" s="794"/>
      <c r="ERV89" s="794"/>
      <c r="ERW89" s="794"/>
      <c r="ERX89" s="794"/>
      <c r="ERY89" s="794"/>
      <c r="ERZ89" s="794"/>
      <c r="ESA89" s="794"/>
      <c r="ESB89" s="794"/>
      <c r="ESC89" s="794"/>
      <c r="ESD89" s="794"/>
      <c r="ESE89" s="794"/>
      <c r="ESF89" s="794"/>
      <c r="ESG89" s="794"/>
      <c r="ESH89" s="794"/>
      <c r="ESI89" s="794"/>
      <c r="ESJ89" s="794"/>
      <c r="ESK89" s="794"/>
      <c r="ESL89" s="794"/>
      <c r="ESM89" s="794"/>
      <c r="ESN89" s="794"/>
      <c r="ESO89" s="794"/>
      <c r="ESP89" s="794"/>
      <c r="ESQ89" s="794"/>
      <c r="ESR89" s="794"/>
      <c r="ESS89" s="794"/>
      <c r="EST89" s="794"/>
      <c r="ESU89" s="794"/>
      <c r="ESV89" s="794"/>
      <c r="ESW89" s="794"/>
      <c r="ESX89" s="794"/>
      <c r="ESY89" s="794"/>
      <c r="ESZ89" s="794"/>
      <c r="ETA89" s="794"/>
      <c r="ETB89" s="794"/>
      <c r="ETC89" s="794"/>
      <c r="ETD89" s="794"/>
      <c r="ETE89" s="794"/>
      <c r="ETF89" s="794"/>
      <c r="ETG89" s="794"/>
      <c r="ETH89" s="794"/>
      <c r="ETI89" s="794"/>
      <c r="ETJ89" s="794"/>
      <c r="ETK89" s="794"/>
      <c r="ETL89" s="794"/>
      <c r="ETM89" s="794"/>
      <c r="ETN89" s="794"/>
      <c r="ETO89" s="794"/>
      <c r="ETP89" s="794"/>
      <c r="ETQ89" s="794"/>
      <c r="ETR89" s="794"/>
      <c r="ETS89" s="794"/>
      <c r="ETT89" s="794"/>
      <c r="ETU89" s="794"/>
      <c r="ETV89" s="794"/>
      <c r="ETW89" s="794"/>
      <c r="ETX89" s="794"/>
      <c r="ETY89" s="794"/>
      <c r="ETZ89" s="794"/>
      <c r="EUA89" s="794"/>
      <c r="EUB89" s="794"/>
      <c r="EUC89" s="794"/>
      <c r="EUD89" s="794"/>
      <c r="EUE89" s="794"/>
      <c r="EUF89" s="794"/>
      <c r="EUG89" s="794"/>
      <c r="EUH89" s="794"/>
      <c r="EUI89" s="794"/>
      <c r="EUJ89" s="794"/>
      <c r="EUK89" s="794"/>
      <c r="EUL89" s="794"/>
      <c r="EUM89" s="794"/>
      <c r="EUN89" s="794"/>
      <c r="EUO89" s="794"/>
      <c r="EUP89" s="794"/>
      <c r="EUQ89" s="794"/>
      <c r="EUR89" s="794"/>
      <c r="EUS89" s="794"/>
      <c r="EUT89" s="794"/>
      <c r="EUU89" s="794"/>
      <c r="EUV89" s="794"/>
      <c r="EUW89" s="794"/>
      <c r="EUX89" s="794"/>
      <c r="EUY89" s="794"/>
      <c r="EUZ89" s="794"/>
      <c r="EVA89" s="794"/>
      <c r="EVB89" s="794"/>
      <c r="EVC89" s="794"/>
      <c r="EVD89" s="794"/>
      <c r="EVE89" s="794"/>
      <c r="EVF89" s="794"/>
      <c r="EVG89" s="794"/>
      <c r="EVH89" s="794"/>
      <c r="EVI89" s="794"/>
      <c r="EVJ89" s="794"/>
      <c r="EVK89" s="794"/>
      <c r="EVL89" s="794"/>
      <c r="EVM89" s="794"/>
      <c r="EVN89" s="794"/>
      <c r="EVO89" s="794"/>
      <c r="EVP89" s="794"/>
      <c r="EVQ89" s="794"/>
      <c r="EVR89" s="794"/>
      <c r="EVS89" s="794"/>
      <c r="EVT89" s="794"/>
      <c r="EVU89" s="794"/>
      <c r="EVV89" s="794"/>
      <c r="EVW89" s="794"/>
      <c r="EVX89" s="794"/>
      <c r="EVY89" s="794"/>
      <c r="EVZ89" s="794"/>
      <c r="EWA89" s="794"/>
      <c r="EWB89" s="794"/>
      <c r="EWC89" s="794"/>
      <c r="EWD89" s="794"/>
      <c r="EWE89" s="794"/>
      <c r="EWF89" s="794"/>
      <c r="EWG89" s="794"/>
      <c r="EWH89" s="794"/>
      <c r="EWI89" s="794"/>
      <c r="EWJ89" s="794"/>
      <c r="EWK89" s="794"/>
      <c r="EWL89" s="794"/>
      <c r="EWM89" s="794"/>
      <c r="EWN89" s="794"/>
      <c r="EWO89" s="794"/>
      <c r="EWP89" s="794"/>
      <c r="EWQ89" s="794"/>
      <c r="EWR89" s="794"/>
      <c r="EWS89" s="794"/>
      <c r="EWT89" s="794"/>
      <c r="EWU89" s="794"/>
      <c r="EWV89" s="794"/>
      <c r="EWW89" s="794"/>
      <c r="EWX89" s="794"/>
      <c r="EWY89" s="794"/>
      <c r="EWZ89" s="794"/>
      <c r="EXA89" s="794"/>
      <c r="EXB89" s="794"/>
      <c r="EXC89" s="794"/>
      <c r="EXD89" s="794"/>
      <c r="EXE89" s="794"/>
      <c r="EXF89" s="794"/>
      <c r="EXG89" s="794"/>
      <c r="EXH89" s="794"/>
      <c r="EXI89" s="794"/>
      <c r="EXJ89" s="794"/>
      <c r="EXK89" s="794"/>
      <c r="EXL89" s="794"/>
      <c r="EXM89" s="794"/>
      <c r="EXN89" s="794"/>
      <c r="EXO89" s="794"/>
      <c r="EXP89" s="794"/>
      <c r="EXQ89" s="794"/>
      <c r="EXR89" s="794"/>
      <c r="EXS89" s="794"/>
      <c r="EXT89" s="794"/>
      <c r="EXU89" s="794"/>
      <c r="EXV89" s="794"/>
      <c r="EXW89" s="794"/>
      <c r="EXX89" s="794"/>
      <c r="EXY89" s="794"/>
      <c r="EXZ89" s="794"/>
      <c r="EYA89" s="794"/>
      <c r="EYB89" s="794"/>
      <c r="EYC89" s="794"/>
      <c r="EYD89" s="794"/>
      <c r="EYE89" s="794"/>
      <c r="EYF89" s="794"/>
      <c r="EYG89" s="794"/>
      <c r="EYH89" s="794"/>
      <c r="EYI89" s="794"/>
      <c r="EYJ89" s="794"/>
      <c r="EYK89" s="794"/>
      <c r="EYL89" s="794"/>
      <c r="EYM89" s="794"/>
      <c r="EYN89" s="794"/>
      <c r="EYO89" s="794"/>
      <c r="EYP89" s="794"/>
      <c r="EYQ89" s="794"/>
      <c r="EYR89" s="794"/>
      <c r="EYS89" s="794"/>
      <c r="EYT89" s="794"/>
      <c r="EYU89" s="794"/>
      <c r="EYV89" s="794"/>
      <c r="EYW89" s="794"/>
      <c r="EYX89" s="794"/>
      <c r="EYY89" s="794"/>
      <c r="EYZ89" s="794"/>
      <c r="EZA89" s="794"/>
      <c r="EZB89" s="794"/>
      <c r="EZC89" s="794"/>
      <c r="EZD89" s="794"/>
      <c r="EZE89" s="794"/>
      <c r="EZF89" s="794"/>
      <c r="EZG89" s="794"/>
      <c r="EZH89" s="794"/>
      <c r="EZI89" s="794"/>
      <c r="EZJ89" s="794"/>
      <c r="EZK89" s="794"/>
      <c r="EZL89" s="794"/>
      <c r="EZM89" s="794"/>
      <c r="EZN89" s="794"/>
      <c r="EZO89" s="794"/>
      <c r="EZP89" s="794"/>
      <c r="EZQ89" s="794"/>
      <c r="EZR89" s="794"/>
      <c r="EZS89" s="794"/>
      <c r="EZT89" s="794"/>
      <c r="EZU89" s="794"/>
      <c r="EZV89" s="794"/>
      <c r="EZW89" s="794"/>
      <c r="EZX89" s="794"/>
      <c r="EZY89" s="794"/>
      <c r="EZZ89" s="794"/>
      <c r="FAA89" s="794"/>
      <c r="FAB89" s="794"/>
      <c r="FAC89" s="794"/>
      <c r="FAD89" s="794"/>
      <c r="FAE89" s="794"/>
      <c r="FAF89" s="794"/>
      <c r="FAG89" s="794"/>
      <c r="FAH89" s="794"/>
      <c r="FAI89" s="794"/>
      <c r="FAJ89" s="794"/>
      <c r="FAK89" s="794"/>
      <c r="FAL89" s="794"/>
      <c r="FAM89" s="794"/>
      <c r="FAN89" s="794"/>
      <c r="FAO89" s="794"/>
      <c r="FAP89" s="794"/>
      <c r="FAQ89" s="794"/>
      <c r="FAR89" s="794"/>
      <c r="FAS89" s="794"/>
      <c r="FAT89" s="794"/>
      <c r="FAU89" s="794"/>
      <c r="FAV89" s="794"/>
      <c r="FAW89" s="794"/>
      <c r="FAX89" s="794"/>
      <c r="FAY89" s="794"/>
      <c r="FAZ89" s="794"/>
      <c r="FBA89" s="794"/>
      <c r="FBB89" s="794"/>
      <c r="FBC89" s="794"/>
      <c r="FBD89" s="794"/>
      <c r="FBE89" s="794"/>
      <c r="FBF89" s="794"/>
      <c r="FBG89" s="794"/>
      <c r="FBH89" s="794"/>
      <c r="FBI89" s="794"/>
      <c r="FBJ89" s="794"/>
      <c r="FBK89" s="794"/>
      <c r="FBL89" s="794"/>
      <c r="FBM89" s="794"/>
      <c r="FBN89" s="794"/>
      <c r="FBO89" s="794"/>
      <c r="FBP89" s="794"/>
      <c r="FBQ89" s="794"/>
      <c r="FBR89" s="794"/>
      <c r="FBS89" s="794"/>
      <c r="FBT89" s="794"/>
      <c r="FBU89" s="794"/>
      <c r="FBV89" s="794"/>
      <c r="FBW89" s="794"/>
      <c r="FBX89" s="794"/>
      <c r="FBY89" s="794"/>
      <c r="FBZ89" s="794"/>
      <c r="FCA89" s="794"/>
      <c r="FCB89" s="794"/>
      <c r="FCC89" s="794"/>
      <c r="FCD89" s="794"/>
      <c r="FCE89" s="794"/>
      <c r="FCF89" s="794"/>
      <c r="FCG89" s="794"/>
      <c r="FCH89" s="794"/>
      <c r="FCI89" s="794"/>
      <c r="FCJ89" s="794"/>
      <c r="FCK89" s="794"/>
      <c r="FCL89" s="794"/>
      <c r="FCM89" s="794"/>
      <c r="FCN89" s="794"/>
      <c r="FCO89" s="794"/>
      <c r="FCP89" s="794"/>
      <c r="FCQ89" s="794"/>
      <c r="FCR89" s="794"/>
      <c r="FCS89" s="794"/>
      <c r="FCT89" s="794"/>
      <c r="FCU89" s="794"/>
      <c r="FCV89" s="794"/>
      <c r="FCW89" s="794"/>
      <c r="FCX89" s="794"/>
      <c r="FCY89" s="794"/>
      <c r="FCZ89" s="794"/>
      <c r="FDA89" s="794"/>
      <c r="FDB89" s="794"/>
      <c r="FDC89" s="794"/>
      <c r="FDD89" s="794"/>
      <c r="FDE89" s="794"/>
      <c r="FDF89" s="794"/>
      <c r="FDG89" s="794"/>
      <c r="FDH89" s="794"/>
      <c r="FDI89" s="794"/>
      <c r="FDJ89" s="794"/>
      <c r="FDK89" s="794"/>
      <c r="FDL89" s="794"/>
      <c r="FDM89" s="794"/>
      <c r="FDN89" s="794"/>
      <c r="FDO89" s="794"/>
      <c r="FDP89" s="794"/>
      <c r="FDQ89" s="794"/>
      <c r="FDR89" s="794"/>
      <c r="FDS89" s="794"/>
      <c r="FDT89" s="794"/>
      <c r="FDU89" s="794"/>
      <c r="FDV89" s="794"/>
      <c r="FDW89" s="794"/>
      <c r="FDX89" s="794"/>
      <c r="FDY89" s="794"/>
      <c r="FDZ89" s="794"/>
      <c r="FEA89" s="794"/>
      <c r="FEB89" s="794"/>
      <c r="FEC89" s="794"/>
      <c r="FED89" s="794"/>
      <c r="FEE89" s="794"/>
      <c r="FEF89" s="794"/>
      <c r="FEG89" s="794"/>
      <c r="FEH89" s="794"/>
      <c r="FEI89" s="794"/>
      <c r="FEJ89" s="794"/>
      <c r="FEK89" s="794"/>
      <c r="FEL89" s="794"/>
      <c r="FEM89" s="794"/>
      <c r="FEN89" s="794"/>
      <c r="FEO89" s="794"/>
      <c r="FEP89" s="794"/>
      <c r="FEQ89" s="794"/>
      <c r="FER89" s="794"/>
      <c r="FES89" s="794"/>
      <c r="FET89" s="794"/>
      <c r="FEU89" s="794"/>
      <c r="FEV89" s="794"/>
      <c r="FEW89" s="794"/>
      <c r="FEX89" s="794"/>
      <c r="FEY89" s="794"/>
      <c r="FEZ89" s="794"/>
      <c r="FFA89" s="794"/>
      <c r="FFB89" s="794"/>
      <c r="FFC89" s="794"/>
      <c r="FFD89" s="794"/>
      <c r="FFE89" s="794"/>
      <c r="FFF89" s="794"/>
      <c r="FFG89" s="794"/>
      <c r="FFH89" s="794"/>
      <c r="FFI89" s="794"/>
      <c r="FFJ89" s="794"/>
      <c r="FFK89" s="794"/>
      <c r="FFL89" s="794"/>
      <c r="FFM89" s="794"/>
      <c r="FFN89" s="794"/>
      <c r="FFO89" s="794"/>
      <c r="FFP89" s="794"/>
      <c r="FFQ89" s="794"/>
      <c r="FFR89" s="794"/>
      <c r="FFS89" s="794"/>
      <c r="FFT89" s="794"/>
      <c r="FFU89" s="794"/>
      <c r="FFV89" s="794"/>
      <c r="FFW89" s="794"/>
      <c r="FFX89" s="794"/>
      <c r="FFY89" s="794"/>
      <c r="FFZ89" s="794"/>
      <c r="FGA89" s="794"/>
      <c r="FGB89" s="794"/>
      <c r="FGC89" s="794"/>
      <c r="FGD89" s="794"/>
      <c r="FGE89" s="794"/>
      <c r="FGF89" s="794"/>
      <c r="FGG89" s="794"/>
      <c r="FGH89" s="794"/>
      <c r="FGI89" s="794"/>
      <c r="FGJ89" s="794"/>
      <c r="FGK89" s="794"/>
      <c r="FGL89" s="794"/>
      <c r="FGM89" s="794"/>
      <c r="FGN89" s="794"/>
      <c r="FGO89" s="794"/>
      <c r="FGP89" s="794"/>
      <c r="FGQ89" s="794"/>
      <c r="FGR89" s="794"/>
      <c r="FGS89" s="794"/>
      <c r="FGT89" s="794"/>
      <c r="FGU89" s="794"/>
      <c r="FGV89" s="794"/>
      <c r="FGW89" s="794"/>
      <c r="FGX89" s="794"/>
      <c r="FGY89" s="794"/>
      <c r="FGZ89" s="794"/>
      <c r="FHA89" s="794"/>
      <c r="FHB89" s="794"/>
      <c r="FHC89" s="794"/>
      <c r="FHD89" s="794"/>
      <c r="FHE89" s="794"/>
      <c r="FHF89" s="794"/>
      <c r="FHG89" s="794"/>
      <c r="FHH89" s="794"/>
      <c r="FHI89" s="794"/>
      <c r="FHJ89" s="794"/>
      <c r="FHK89" s="794"/>
      <c r="FHL89" s="794"/>
      <c r="FHM89" s="794"/>
      <c r="FHN89" s="794"/>
      <c r="FHO89" s="794"/>
      <c r="FHP89" s="794"/>
      <c r="FHQ89" s="794"/>
      <c r="FHR89" s="794"/>
      <c r="FHS89" s="794"/>
      <c r="FHT89" s="794"/>
      <c r="FHU89" s="794"/>
      <c r="FHV89" s="794"/>
      <c r="FHW89" s="794"/>
      <c r="FHX89" s="794"/>
      <c r="FHY89" s="794"/>
      <c r="FHZ89" s="794"/>
      <c r="FIA89" s="794"/>
      <c r="FIB89" s="794"/>
      <c r="FIC89" s="794"/>
      <c r="FID89" s="794"/>
      <c r="FIE89" s="794"/>
      <c r="FIF89" s="794"/>
      <c r="FIG89" s="794"/>
      <c r="FIH89" s="794"/>
      <c r="FII89" s="794"/>
      <c r="FIJ89" s="794"/>
      <c r="FIK89" s="794"/>
      <c r="FIL89" s="794"/>
      <c r="FIM89" s="794"/>
      <c r="FIN89" s="794"/>
      <c r="FIO89" s="794"/>
      <c r="FIP89" s="794"/>
      <c r="FIQ89" s="794"/>
      <c r="FIR89" s="794"/>
      <c r="FIS89" s="794"/>
      <c r="FIT89" s="794"/>
      <c r="FIU89" s="794"/>
      <c r="FIV89" s="794"/>
      <c r="FIW89" s="794"/>
      <c r="FIX89" s="794"/>
      <c r="FIY89" s="794"/>
      <c r="FIZ89" s="794"/>
      <c r="FJA89" s="794"/>
      <c r="FJB89" s="794"/>
      <c r="FJC89" s="794"/>
      <c r="FJD89" s="794"/>
      <c r="FJE89" s="794"/>
      <c r="FJF89" s="794"/>
      <c r="FJG89" s="794"/>
      <c r="FJH89" s="794"/>
      <c r="FJI89" s="794"/>
      <c r="FJJ89" s="794"/>
      <c r="FJK89" s="794"/>
      <c r="FJL89" s="794"/>
      <c r="FJM89" s="794"/>
      <c r="FJN89" s="794"/>
      <c r="FJO89" s="794"/>
      <c r="FJP89" s="794"/>
      <c r="FJQ89" s="794"/>
      <c r="FJR89" s="794"/>
      <c r="FJS89" s="794"/>
      <c r="FJT89" s="794"/>
      <c r="FJU89" s="794"/>
      <c r="FJV89" s="794"/>
      <c r="FJW89" s="794"/>
      <c r="FJX89" s="794"/>
      <c r="FJY89" s="794"/>
      <c r="FJZ89" s="794"/>
      <c r="FKA89" s="794"/>
      <c r="FKB89" s="794"/>
      <c r="FKC89" s="794"/>
      <c r="FKD89" s="794"/>
      <c r="FKE89" s="794"/>
      <c r="FKF89" s="794"/>
      <c r="FKG89" s="794"/>
      <c r="FKH89" s="794"/>
      <c r="FKI89" s="794"/>
      <c r="FKJ89" s="794"/>
      <c r="FKK89" s="794"/>
      <c r="FKL89" s="794"/>
      <c r="FKM89" s="794"/>
      <c r="FKN89" s="794"/>
      <c r="FKO89" s="794"/>
      <c r="FKP89" s="794"/>
      <c r="FKQ89" s="794"/>
      <c r="FKR89" s="794"/>
      <c r="FKS89" s="794"/>
      <c r="FKT89" s="794"/>
      <c r="FKU89" s="794"/>
      <c r="FKV89" s="794"/>
      <c r="FKW89" s="794"/>
      <c r="FKX89" s="794"/>
      <c r="FKY89" s="794"/>
      <c r="FKZ89" s="794"/>
      <c r="FLA89" s="794"/>
      <c r="FLB89" s="794"/>
      <c r="FLC89" s="794"/>
      <c r="FLD89" s="794"/>
      <c r="FLE89" s="794"/>
      <c r="FLF89" s="794"/>
      <c r="FLG89" s="794"/>
      <c r="FLH89" s="794"/>
      <c r="FLI89" s="794"/>
      <c r="FLJ89" s="794"/>
      <c r="FLK89" s="794"/>
      <c r="FLL89" s="794"/>
      <c r="FLM89" s="794"/>
      <c r="FLN89" s="794"/>
      <c r="FLO89" s="794"/>
      <c r="FLP89" s="794"/>
      <c r="FLQ89" s="794"/>
      <c r="FLR89" s="794"/>
      <c r="FLS89" s="794"/>
      <c r="FLT89" s="794"/>
      <c r="FLU89" s="794"/>
      <c r="FLV89" s="794"/>
      <c r="FLW89" s="794"/>
      <c r="FLX89" s="794"/>
      <c r="FLY89" s="794"/>
      <c r="FLZ89" s="794"/>
      <c r="FMA89" s="794"/>
      <c r="FMB89" s="794"/>
      <c r="FMC89" s="794"/>
      <c r="FMD89" s="794"/>
      <c r="FME89" s="794"/>
      <c r="FMF89" s="794"/>
      <c r="FMG89" s="794"/>
      <c r="FMH89" s="794"/>
      <c r="FMI89" s="794"/>
      <c r="FMJ89" s="794"/>
      <c r="FMK89" s="794"/>
      <c r="FML89" s="794"/>
      <c r="FMM89" s="794"/>
      <c r="FMN89" s="794"/>
      <c r="FMO89" s="794"/>
      <c r="FMP89" s="794"/>
      <c r="FMQ89" s="794"/>
      <c r="FMR89" s="794"/>
      <c r="FMS89" s="794"/>
      <c r="FMT89" s="794"/>
      <c r="FMU89" s="794"/>
      <c r="FMV89" s="794"/>
      <c r="FMW89" s="794"/>
      <c r="FMX89" s="794"/>
      <c r="FMY89" s="794"/>
      <c r="FMZ89" s="794"/>
      <c r="FNA89" s="794"/>
      <c r="FNB89" s="794"/>
      <c r="FNC89" s="794"/>
      <c r="FND89" s="794"/>
      <c r="FNE89" s="794"/>
      <c r="FNF89" s="794"/>
      <c r="FNG89" s="794"/>
      <c r="FNH89" s="794"/>
      <c r="FNI89" s="794"/>
      <c r="FNJ89" s="794"/>
      <c r="FNK89" s="794"/>
      <c r="FNL89" s="794"/>
      <c r="FNM89" s="794"/>
      <c r="FNN89" s="794"/>
      <c r="FNO89" s="794"/>
      <c r="FNP89" s="794"/>
      <c r="FNQ89" s="794"/>
      <c r="FNR89" s="794"/>
      <c r="FNS89" s="794"/>
      <c r="FNT89" s="794"/>
      <c r="FNU89" s="794"/>
      <c r="FNV89" s="794"/>
      <c r="FNW89" s="794"/>
      <c r="FNX89" s="794"/>
      <c r="FNY89" s="794"/>
      <c r="FNZ89" s="794"/>
      <c r="FOA89" s="794"/>
      <c r="FOB89" s="794"/>
      <c r="FOC89" s="794"/>
      <c r="FOD89" s="794"/>
      <c r="FOE89" s="794"/>
      <c r="FOF89" s="794"/>
      <c r="FOG89" s="794"/>
      <c r="FOH89" s="794"/>
      <c r="FOI89" s="794"/>
      <c r="FOJ89" s="794"/>
      <c r="FOK89" s="794"/>
      <c r="FOL89" s="794"/>
      <c r="FOM89" s="794"/>
      <c r="FON89" s="794"/>
      <c r="FOO89" s="794"/>
      <c r="FOP89" s="794"/>
      <c r="FOQ89" s="794"/>
      <c r="FOR89" s="794"/>
      <c r="FOS89" s="794"/>
      <c r="FOT89" s="794"/>
      <c r="FOU89" s="794"/>
      <c r="FOV89" s="794"/>
      <c r="FOW89" s="794"/>
      <c r="FOX89" s="794"/>
      <c r="FOY89" s="794"/>
      <c r="FOZ89" s="794"/>
      <c r="FPA89" s="794"/>
      <c r="FPB89" s="794"/>
      <c r="FPC89" s="794"/>
      <c r="FPD89" s="794"/>
      <c r="FPE89" s="794"/>
      <c r="FPF89" s="794"/>
      <c r="FPG89" s="794"/>
      <c r="FPH89" s="794"/>
      <c r="FPI89" s="794"/>
      <c r="FPJ89" s="794"/>
      <c r="FPK89" s="794"/>
      <c r="FPL89" s="794"/>
      <c r="FPM89" s="794"/>
      <c r="FPN89" s="794"/>
      <c r="FPO89" s="794"/>
      <c r="FPP89" s="794"/>
      <c r="FPQ89" s="794"/>
      <c r="FPR89" s="794"/>
      <c r="FPS89" s="794"/>
      <c r="FPT89" s="794"/>
      <c r="FPU89" s="794"/>
      <c r="FPV89" s="794"/>
      <c r="FPW89" s="794"/>
      <c r="FPX89" s="794"/>
      <c r="FPY89" s="794"/>
      <c r="FPZ89" s="794"/>
      <c r="FQA89" s="794"/>
      <c r="FQB89" s="794"/>
      <c r="FQC89" s="794"/>
      <c r="FQD89" s="794"/>
      <c r="FQE89" s="794"/>
      <c r="FQF89" s="794"/>
      <c r="FQG89" s="794"/>
      <c r="FQH89" s="794"/>
      <c r="FQI89" s="794"/>
      <c r="FQJ89" s="794"/>
      <c r="FQK89" s="794"/>
      <c r="FQL89" s="794"/>
      <c r="FQM89" s="794"/>
      <c r="FQN89" s="794"/>
      <c r="FQO89" s="794"/>
      <c r="FQP89" s="794"/>
      <c r="FQQ89" s="794"/>
      <c r="FQR89" s="794"/>
      <c r="FQS89" s="794"/>
      <c r="FQT89" s="794"/>
      <c r="FQU89" s="794"/>
      <c r="FQV89" s="794"/>
      <c r="FQW89" s="794"/>
      <c r="FQX89" s="794"/>
      <c r="FQY89" s="794"/>
      <c r="FQZ89" s="794"/>
      <c r="FRA89" s="794"/>
      <c r="FRB89" s="794"/>
      <c r="FRC89" s="794"/>
      <c r="FRD89" s="794"/>
      <c r="FRE89" s="794"/>
      <c r="FRF89" s="794"/>
      <c r="FRG89" s="794"/>
      <c r="FRH89" s="794"/>
      <c r="FRI89" s="794"/>
      <c r="FRJ89" s="794"/>
      <c r="FRK89" s="794"/>
      <c r="FRL89" s="794"/>
      <c r="FRM89" s="794"/>
      <c r="FRN89" s="794"/>
      <c r="FRO89" s="794"/>
      <c r="FRP89" s="794"/>
      <c r="FRQ89" s="794"/>
      <c r="FRR89" s="794"/>
      <c r="FRS89" s="794"/>
      <c r="FRT89" s="794"/>
      <c r="FRU89" s="794"/>
      <c r="FRV89" s="794"/>
      <c r="FRW89" s="794"/>
      <c r="FRX89" s="794"/>
      <c r="FRY89" s="794"/>
      <c r="FRZ89" s="794"/>
      <c r="FSA89" s="794"/>
      <c r="FSB89" s="794"/>
      <c r="FSC89" s="794"/>
      <c r="FSD89" s="794"/>
      <c r="FSE89" s="794"/>
      <c r="FSF89" s="794"/>
      <c r="FSG89" s="794"/>
      <c r="FSH89" s="794"/>
      <c r="FSI89" s="794"/>
      <c r="FSJ89" s="794"/>
      <c r="FSK89" s="794"/>
      <c r="FSL89" s="794"/>
      <c r="FSM89" s="794"/>
      <c r="FSN89" s="794"/>
      <c r="FSO89" s="794"/>
      <c r="FSP89" s="794"/>
      <c r="FSQ89" s="794"/>
      <c r="FSR89" s="794"/>
      <c r="FSS89" s="794"/>
      <c r="FST89" s="794"/>
      <c r="FSU89" s="794"/>
      <c r="FSV89" s="794"/>
      <c r="FSW89" s="794"/>
      <c r="FSX89" s="794"/>
      <c r="FSY89" s="794"/>
      <c r="FSZ89" s="794"/>
      <c r="FTA89" s="794"/>
      <c r="FTB89" s="794"/>
      <c r="FTC89" s="794"/>
      <c r="FTD89" s="794"/>
      <c r="FTE89" s="794"/>
      <c r="FTF89" s="794"/>
      <c r="FTG89" s="794"/>
      <c r="FTH89" s="794"/>
      <c r="FTI89" s="794"/>
      <c r="FTJ89" s="794"/>
      <c r="FTK89" s="794"/>
      <c r="FTL89" s="794"/>
      <c r="FTM89" s="794"/>
      <c r="FTN89" s="794"/>
      <c r="FTO89" s="794"/>
      <c r="FTP89" s="794"/>
      <c r="FTQ89" s="794"/>
      <c r="FTR89" s="794"/>
      <c r="FTS89" s="794"/>
      <c r="FTT89" s="794"/>
      <c r="FTU89" s="794"/>
      <c r="FTV89" s="794"/>
      <c r="FTW89" s="794"/>
      <c r="FTX89" s="794"/>
      <c r="FTY89" s="794"/>
      <c r="FTZ89" s="794"/>
      <c r="FUA89" s="794"/>
      <c r="FUB89" s="794"/>
      <c r="FUC89" s="794"/>
      <c r="FUD89" s="794"/>
      <c r="FUE89" s="794"/>
      <c r="FUF89" s="794"/>
      <c r="FUG89" s="794"/>
      <c r="FUH89" s="794"/>
      <c r="FUI89" s="794"/>
      <c r="FUJ89" s="794"/>
      <c r="FUK89" s="794"/>
      <c r="FUL89" s="794"/>
      <c r="FUM89" s="794"/>
      <c r="FUN89" s="794"/>
      <c r="FUO89" s="794"/>
      <c r="FUP89" s="794"/>
      <c r="FUQ89" s="794"/>
      <c r="FUR89" s="794"/>
      <c r="FUS89" s="794"/>
      <c r="FUT89" s="794"/>
      <c r="FUU89" s="794"/>
      <c r="FUV89" s="794"/>
      <c r="FUW89" s="794"/>
      <c r="FUX89" s="794"/>
      <c r="FUY89" s="794"/>
      <c r="FUZ89" s="794"/>
      <c r="FVA89" s="794"/>
      <c r="FVB89" s="794"/>
      <c r="FVC89" s="794"/>
      <c r="FVD89" s="794"/>
      <c r="FVE89" s="794"/>
      <c r="FVF89" s="794"/>
      <c r="FVG89" s="794"/>
      <c r="FVH89" s="794"/>
      <c r="FVI89" s="794"/>
      <c r="FVJ89" s="794"/>
      <c r="FVK89" s="794"/>
      <c r="FVL89" s="794"/>
      <c r="FVM89" s="794"/>
      <c r="FVN89" s="794"/>
      <c r="FVO89" s="794"/>
      <c r="FVP89" s="794"/>
      <c r="FVQ89" s="794"/>
      <c r="FVR89" s="794"/>
      <c r="FVS89" s="794"/>
      <c r="FVT89" s="794"/>
      <c r="FVU89" s="794"/>
      <c r="FVV89" s="794"/>
      <c r="FVW89" s="794"/>
      <c r="FVX89" s="794"/>
      <c r="FVY89" s="794"/>
      <c r="FVZ89" s="794"/>
      <c r="FWA89" s="794"/>
      <c r="FWB89" s="794"/>
      <c r="FWC89" s="794"/>
      <c r="FWD89" s="794"/>
      <c r="FWE89" s="794"/>
      <c r="FWF89" s="794"/>
      <c r="FWG89" s="794"/>
      <c r="FWH89" s="794"/>
      <c r="FWI89" s="794"/>
      <c r="FWJ89" s="794"/>
      <c r="FWK89" s="794"/>
      <c r="FWL89" s="794"/>
      <c r="FWM89" s="794"/>
      <c r="FWN89" s="794"/>
      <c r="FWO89" s="794"/>
      <c r="FWP89" s="794"/>
      <c r="FWQ89" s="794"/>
      <c r="FWR89" s="794"/>
      <c r="FWS89" s="794"/>
      <c r="FWT89" s="794"/>
      <c r="FWU89" s="794"/>
      <c r="FWV89" s="794"/>
      <c r="FWW89" s="794"/>
      <c r="FWX89" s="794"/>
      <c r="FWY89" s="794"/>
      <c r="FWZ89" s="794"/>
      <c r="FXA89" s="794"/>
      <c r="FXB89" s="794"/>
      <c r="FXC89" s="794"/>
      <c r="FXD89" s="794"/>
      <c r="FXE89" s="794"/>
      <c r="FXF89" s="794"/>
      <c r="FXG89" s="794"/>
      <c r="FXH89" s="794"/>
      <c r="FXI89" s="794"/>
      <c r="FXJ89" s="794"/>
      <c r="FXK89" s="794"/>
      <c r="FXL89" s="794"/>
      <c r="FXM89" s="794"/>
      <c r="FXN89" s="794"/>
      <c r="FXO89" s="794"/>
      <c r="FXP89" s="794"/>
      <c r="FXQ89" s="794"/>
      <c r="FXR89" s="794"/>
      <c r="FXS89" s="794"/>
      <c r="FXT89" s="794"/>
      <c r="FXU89" s="794"/>
      <c r="FXV89" s="794"/>
      <c r="FXW89" s="794"/>
      <c r="FXX89" s="794"/>
      <c r="FXY89" s="794"/>
      <c r="FXZ89" s="794"/>
      <c r="FYA89" s="794"/>
      <c r="FYB89" s="794"/>
      <c r="FYC89" s="794"/>
      <c r="FYD89" s="794"/>
      <c r="FYE89" s="794"/>
      <c r="FYF89" s="794"/>
      <c r="FYG89" s="794"/>
      <c r="FYH89" s="794"/>
      <c r="FYI89" s="794"/>
      <c r="FYJ89" s="794"/>
      <c r="FYK89" s="794"/>
      <c r="FYL89" s="794"/>
      <c r="FYM89" s="794"/>
      <c r="FYN89" s="794"/>
      <c r="FYO89" s="794"/>
      <c r="FYP89" s="794"/>
      <c r="FYQ89" s="794"/>
      <c r="FYR89" s="794"/>
      <c r="FYS89" s="794"/>
      <c r="FYT89" s="794"/>
      <c r="FYU89" s="794"/>
      <c r="FYV89" s="794"/>
      <c r="FYW89" s="794"/>
      <c r="FYX89" s="794"/>
      <c r="FYY89" s="794"/>
      <c r="FYZ89" s="794"/>
      <c r="FZA89" s="794"/>
      <c r="FZB89" s="794"/>
      <c r="FZC89" s="794"/>
      <c r="FZD89" s="794"/>
      <c r="FZE89" s="794"/>
      <c r="FZF89" s="794"/>
      <c r="FZG89" s="794"/>
      <c r="FZH89" s="794"/>
      <c r="FZI89" s="794"/>
      <c r="FZJ89" s="794"/>
      <c r="FZK89" s="794"/>
      <c r="FZL89" s="794"/>
      <c r="FZM89" s="794"/>
      <c r="FZN89" s="794"/>
      <c r="FZO89" s="794"/>
      <c r="FZP89" s="794"/>
      <c r="FZQ89" s="794"/>
      <c r="FZR89" s="794"/>
      <c r="FZS89" s="794"/>
      <c r="FZT89" s="794"/>
      <c r="FZU89" s="794"/>
      <c r="FZV89" s="794"/>
      <c r="FZW89" s="794"/>
      <c r="FZX89" s="794"/>
      <c r="FZY89" s="794"/>
      <c r="FZZ89" s="794"/>
      <c r="GAA89" s="794"/>
      <c r="GAB89" s="794"/>
      <c r="GAC89" s="794"/>
      <c r="GAD89" s="794"/>
      <c r="GAE89" s="794"/>
      <c r="GAF89" s="794"/>
      <c r="GAG89" s="794"/>
      <c r="GAH89" s="794"/>
      <c r="GAI89" s="794"/>
      <c r="GAJ89" s="794"/>
      <c r="GAK89" s="794"/>
      <c r="GAL89" s="794"/>
      <c r="GAM89" s="794"/>
      <c r="GAN89" s="794"/>
      <c r="GAO89" s="794"/>
      <c r="GAP89" s="794"/>
      <c r="GAQ89" s="794"/>
      <c r="GAR89" s="794"/>
      <c r="GAS89" s="794"/>
      <c r="GAT89" s="794"/>
      <c r="GAU89" s="794"/>
      <c r="GAV89" s="794"/>
      <c r="GAW89" s="794"/>
      <c r="GAX89" s="794"/>
      <c r="GAY89" s="794"/>
      <c r="GAZ89" s="794"/>
      <c r="GBA89" s="794"/>
      <c r="GBB89" s="794"/>
      <c r="GBC89" s="794"/>
      <c r="GBD89" s="794"/>
      <c r="GBE89" s="794"/>
      <c r="GBF89" s="794"/>
      <c r="GBG89" s="794"/>
      <c r="GBH89" s="794"/>
      <c r="GBI89" s="794"/>
      <c r="GBJ89" s="794"/>
      <c r="GBK89" s="794"/>
      <c r="GBL89" s="794"/>
      <c r="GBM89" s="794"/>
      <c r="GBN89" s="794"/>
      <c r="GBO89" s="794"/>
      <c r="GBP89" s="794"/>
      <c r="GBQ89" s="794"/>
      <c r="GBR89" s="794"/>
      <c r="GBS89" s="794"/>
      <c r="GBT89" s="794"/>
      <c r="GBU89" s="794"/>
      <c r="GBV89" s="794"/>
      <c r="GBW89" s="794"/>
      <c r="GBX89" s="794"/>
      <c r="GBY89" s="794"/>
      <c r="GBZ89" s="794"/>
      <c r="GCA89" s="794"/>
      <c r="GCB89" s="794"/>
      <c r="GCC89" s="794"/>
      <c r="GCD89" s="794"/>
      <c r="GCE89" s="794"/>
      <c r="GCF89" s="794"/>
      <c r="GCG89" s="794"/>
      <c r="GCH89" s="794"/>
      <c r="GCI89" s="794"/>
      <c r="GCJ89" s="794"/>
      <c r="GCK89" s="794"/>
      <c r="GCL89" s="794"/>
      <c r="GCM89" s="794"/>
      <c r="GCN89" s="794"/>
      <c r="GCO89" s="794"/>
      <c r="GCP89" s="794"/>
      <c r="GCQ89" s="794"/>
      <c r="GCR89" s="794"/>
      <c r="GCS89" s="794"/>
      <c r="GCT89" s="794"/>
      <c r="GCU89" s="794"/>
      <c r="GCV89" s="794"/>
      <c r="GCW89" s="794"/>
      <c r="GCX89" s="794"/>
      <c r="GCY89" s="794"/>
      <c r="GCZ89" s="794"/>
      <c r="GDA89" s="794"/>
      <c r="GDB89" s="794"/>
      <c r="GDC89" s="794"/>
      <c r="GDD89" s="794"/>
      <c r="GDE89" s="794"/>
      <c r="GDF89" s="794"/>
      <c r="GDG89" s="794"/>
      <c r="GDH89" s="794"/>
      <c r="GDI89" s="794"/>
      <c r="GDJ89" s="794"/>
      <c r="GDK89" s="794"/>
      <c r="GDL89" s="794"/>
      <c r="GDM89" s="794"/>
      <c r="GDN89" s="794"/>
      <c r="GDO89" s="794"/>
      <c r="GDP89" s="794"/>
      <c r="GDQ89" s="794"/>
      <c r="GDR89" s="794"/>
      <c r="GDS89" s="794"/>
      <c r="GDT89" s="794"/>
      <c r="GDU89" s="794"/>
      <c r="GDV89" s="794"/>
      <c r="GDW89" s="794"/>
      <c r="GDX89" s="794"/>
      <c r="GDY89" s="794"/>
      <c r="GDZ89" s="794"/>
      <c r="GEA89" s="794"/>
      <c r="GEB89" s="794"/>
      <c r="GEC89" s="794"/>
      <c r="GED89" s="794"/>
      <c r="GEE89" s="794"/>
      <c r="GEF89" s="794"/>
      <c r="GEG89" s="794"/>
      <c r="GEH89" s="794"/>
      <c r="GEI89" s="794"/>
      <c r="GEJ89" s="794"/>
      <c r="GEK89" s="794"/>
      <c r="GEL89" s="794"/>
      <c r="GEM89" s="794"/>
      <c r="GEN89" s="794"/>
      <c r="GEO89" s="794"/>
      <c r="GEP89" s="794"/>
      <c r="GEQ89" s="794"/>
      <c r="GER89" s="794"/>
      <c r="GES89" s="794"/>
      <c r="GET89" s="794"/>
      <c r="GEU89" s="794"/>
      <c r="GEV89" s="794"/>
      <c r="GEW89" s="794"/>
      <c r="GEX89" s="794"/>
      <c r="GEY89" s="794"/>
      <c r="GEZ89" s="794"/>
      <c r="GFA89" s="794"/>
      <c r="GFB89" s="794"/>
      <c r="GFC89" s="794"/>
      <c r="GFD89" s="794"/>
      <c r="GFE89" s="794"/>
      <c r="GFF89" s="794"/>
      <c r="GFG89" s="794"/>
      <c r="GFH89" s="794"/>
      <c r="GFI89" s="794"/>
      <c r="GFJ89" s="794"/>
      <c r="GFK89" s="794"/>
      <c r="GFL89" s="794"/>
      <c r="GFM89" s="794"/>
      <c r="GFN89" s="794"/>
      <c r="GFO89" s="794"/>
      <c r="GFP89" s="794"/>
      <c r="GFQ89" s="794"/>
      <c r="GFR89" s="794"/>
      <c r="GFS89" s="794"/>
      <c r="GFT89" s="794"/>
      <c r="GFU89" s="794"/>
      <c r="GFV89" s="794"/>
      <c r="GFW89" s="794"/>
      <c r="GFX89" s="794"/>
      <c r="GFY89" s="794"/>
      <c r="GFZ89" s="794"/>
      <c r="GGA89" s="794"/>
      <c r="GGB89" s="794"/>
      <c r="GGC89" s="794"/>
      <c r="GGD89" s="794"/>
      <c r="GGE89" s="794"/>
      <c r="GGF89" s="794"/>
      <c r="GGG89" s="794"/>
      <c r="GGH89" s="794"/>
      <c r="GGI89" s="794"/>
      <c r="GGJ89" s="794"/>
      <c r="GGK89" s="794"/>
      <c r="GGL89" s="794"/>
      <c r="GGM89" s="794"/>
      <c r="GGN89" s="794"/>
      <c r="GGO89" s="794"/>
      <c r="GGP89" s="794"/>
      <c r="GGQ89" s="794"/>
      <c r="GGR89" s="794"/>
      <c r="GGS89" s="794"/>
      <c r="GGT89" s="794"/>
      <c r="GGU89" s="794"/>
      <c r="GGV89" s="794"/>
      <c r="GGW89" s="794"/>
      <c r="GGX89" s="794"/>
      <c r="GGY89" s="794"/>
      <c r="GGZ89" s="794"/>
      <c r="GHA89" s="794"/>
      <c r="GHB89" s="794"/>
      <c r="GHC89" s="794"/>
      <c r="GHD89" s="794"/>
      <c r="GHE89" s="794"/>
      <c r="GHF89" s="794"/>
      <c r="GHG89" s="794"/>
      <c r="GHH89" s="794"/>
      <c r="GHI89" s="794"/>
      <c r="GHJ89" s="794"/>
      <c r="GHK89" s="794"/>
      <c r="GHL89" s="794"/>
      <c r="GHM89" s="794"/>
      <c r="GHN89" s="794"/>
      <c r="GHO89" s="794"/>
      <c r="GHP89" s="794"/>
      <c r="GHQ89" s="794"/>
      <c r="GHR89" s="794"/>
      <c r="GHS89" s="794"/>
      <c r="GHT89" s="794"/>
      <c r="GHU89" s="794"/>
      <c r="GHV89" s="794"/>
      <c r="GHW89" s="794"/>
      <c r="GHX89" s="794"/>
      <c r="GHY89" s="794"/>
      <c r="GHZ89" s="794"/>
      <c r="GIA89" s="794"/>
      <c r="GIB89" s="794"/>
      <c r="GIC89" s="794"/>
      <c r="GID89" s="794"/>
      <c r="GIE89" s="794"/>
      <c r="GIF89" s="794"/>
      <c r="GIG89" s="794"/>
      <c r="GIH89" s="794"/>
      <c r="GII89" s="794"/>
      <c r="GIJ89" s="794"/>
      <c r="GIK89" s="794"/>
      <c r="GIL89" s="794"/>
      <c r="GIM89" s="794"/>
      <c r="GIN89" s="794"/>
      <c r="GIO89" s="794"/>
      <c r="GIP89" s="794"/>
      <c r="GIQ89" s="794"/>
      <c r="GIR89" s="794"/>
      <c r="GIS89" s="794"/>
      <c r="GIT89" s="794"/>
      <c r="GIU89" s="794"/>
      <c r="GIV89" s="794"/>
      <c r="GIW89" s="794"/>
      <c r="GIX89" s="794"/>
      <c r="GIY89" s="794"/>
      <c r="GIZ89" s="794"/>
      <c r="GJA89" s="794"/>
      <c r="GJB89" s="794"/>
      <c r="GJC89" s="794"/>
      <c r="GJD89" s="794"/>
      <c r="GJE89" s="794"/>
      <c r="GJF89" s="794"/>
      <c r="GJG89" s="794"/>
      <c r="GJH89" s="794"/>
      <c r="GJI89" s="794"/>
      <c r="GJJ89" s="794"/>
      <c r="GJK89" s="794"/>
      <c r="GJL89" s="794"/>
      <c r="GJM89" s="794"/>
      <c r="GJN89" s="794"/>
      <c r="GJO89" s="794"/>
      <c r="GJP89" s="794"/>
      <c r="GJQ89" s="794"/>
      <c r="GJR89" s="794"/>
      <c r="GJS89" s="794"/>
      <c r="GJT89" s="794"/>
      <c r="GJU89" s="794"/>
      <c r="GJV89" s="794"/>
      <c r="GJW89" s="794"/>
      <c r="GJX89" s="794"/>
      <c r="GJY89" s="794"/>
      <c r="GJZ89" s="794"/>
      <c r="GKA89" s="794"/>
      <c r="GKB89" s="794"/>
      <c r="GKC89" s="794"/>
      <c r="GKD89" s="794"/>
      <c r="GKE89" s="794"/>
      <c r="GKF89" s="794"/>
      <c r="GKG89" s="794"/>
      <c r="GKH89" s="794"/>
      <c r="GKI89" s="794"/>
      <c r="GKJ89" s="794"/>
      <c r="GKK89" s="794"/>
      <c r="GKL89" s="794"/>
      <c r="GKM89" s="794"/>
      <c r="GKN89" s="794"/>
      <c r="GKO89" s="794"/>
      <c r="GKP89" s="794"/>
      <c r="GKQ89" s="794"/>
      <c r="GKR89" s="794"/>
      <c r="GKS89" s="794"/>
      <c r="GKT89" s="794"/>
      <c r="GKU89" s="794"/>
      <c r="GKV89" s="794"/>
      <c r="GKW89" s="794"/>
      <c r="GKX89" s="794"/>
      <c r="GKY89" s="794"/>
      <c r="GKZ89" s="794"/>
      <c r="GLA89" s="794"/>
      <c r="GLB89" s="794"/>
      <c r="GLC89" s="794"/>
      <c r="GLD89" s="794"/>
      <c r="GLE89" s="794"/>
      <c r="GLF89" s="794"/>
      <c r="GLG89" s="794"/>
      <c r="GLH89" s="794"/>
      <c r="GLI89" s="794"/>
      <c r="GLJ89" s="794"/>
      <c r="GLK89" s="794"/>
      <c r="GLL89" s="794"/>
      <c r="GLM89" s="794"/>
      <c r="GLN89" s="794"/>
      <c r="GLO89" s="794"/>
      <c r="GLP89" s="794"/>
      <c r="GLQ89" s="794"/>
      <c r="GLR89" s="794"/>
      <c r="GLS89" s="794"/>
      <c r="GLT89" s="794"/>
      <c r="GLU89" s="794"/>
      <c r="GLV89" s="794"/>
      <c r="GLW89" s="794"/>
      <c r="GLX89" s="794"/>
      <c r="GLY89" s="794"/>
      <c r="GLZ89" s="794"/>
      <c r="GMA89" s="794"/>
      <c r="GMB89" s="794"/>
      <c r="GMC89" s="794"/>
      <c r="GMD89" s="794"/>
      <c r="GME89" s="794"/>
      <c r="GMF89" s="794"/>
      <c r="GMG89" s="794"/>
      <c r="GMH89" s="794"/>
      <c r="GMI89" s="794"/>
      <c r="GMJ89" s="794"/>
      <c r="GMK89" s="794"/>
      <c r="GML89" s="794"/>
      <c r="GMM89" s="794"/>
      <c r="GMN89" s="794"/>
      <c r="GMO89" s="794"/>
      <c r="GMP89" s="794"/>
      <c r="GMQ89" s="794"/>
      <c r="GMR89" s="794"/>
      <c r="GMS89" s="794"/>
      <c r="GMT89" s="794"/>
      <c r="GMU89" s="794"/>
      <c r="GMV89" s="794"/>
      <c r="GMW89" s="794"/>
      <c r="GMX89" s="794"/>
      <c r="GMY89" s="794"/>
      <c r="GMZ89" s="794"/>
      <c r="GNA89" s="794"/>
      <c r="GNB89" s="794"/>
      <c r="GNC89" s="794"/>
      <c r="GND89" s="794"/>
      <c r="GNE89" s="794"/>
      <c r="GNF89" s="794"/>
      <c r="GNG89" s="794"/>
      <c r="GNH89" s="794"/>
      <c r="GNI89" s="794"/>
      <c r="GNJ89" s="794"/>
      <c r="GNK89" s="794"/>
      <c r="GNL89" s="794"/>
      <c r="GNM89" s="794"/>
      <c r="GNN89" s="794"/>
      <c r="GNO89" s="794"/>
      <c r="GNP89" s="794"/>
      <c r="GNQ89" s="794"/>
      <c r="GNR89" s="794"/>
      <c r="GNS89" s="794"/>
      <c r="GNT89" s="794"/>
      <c r="GNU89" s="794"/>
      <c r="GNV89" s="794"/>
      <c r="GNW89" s="794"/>
      <c r="GNX89" s="794"/>
      <c r="GNY89" s="794"/>
      <c r="GNZ89" s="794"/>
      <c r="GOA89" s="794"/>
      <c r="GOB89" s="794"/>
      <c r="GOC89" s="794"/>
      <c r="GOD89" s="794"/>
      <c r="GOE89" s="794"/>
      <c r="GOF89" s="794"/>
      <c r="GOG89" s="794"/>
      <c r="GOH89" s="794"/>
      <c r="GOI89" s="794"/>
      <c r="GOJ89" s="794"/>
      <c r="GOK89" s="794"/>
      <c r="GOL89" s="794"/>
      <c r="GOM89" s="794"/>
      <c r="GON89" s="794"/>
      <c r="GOO89" s="794"/>
      <c r="GOP89" s="794"/>
      <c r="GOQ89" s="794"/>
      <c r="GOR89" s="794"/>
      <c r="GOS89" s="794"/>
      <c r="GOT89" s="794"/>
      <c r="GOU89" s="794"/>
      <c r="GOV89" s="794"/>
      <c r="GOW89" s="794"/>
      <c r="GOX89" s="794"/>
      <c r="GOY89" s="794"/>
      <c r="GOZ89" s="794"/>
      <c r="GPA89" s="794"/>
      <c r="GPB89" s="794"/>
      <c r="GPC89" s="794"/>
      <c r="GPD89" s="794"/>
      <c r="GPE89" s="794"/>
      <c r="GPF89" s="794"/>
      <c r="GPG89" s="794"/>
      <c r="GPH89" s="794"/>
      <c r="GPI89" s="794"/>
      <c r="GPJ89" s="794"/>
      <c r="GPK89" s="794"/>
      <c r="GPL89" s="794"/>
      <c r="GPM89" s="794"/>
      <c r="GPN89" s="794"/>
      <c r="GPO89" s="794"/>
      <c r="GPP89" s="794"/>
      <c r="GPQ89" s="794"/>
      <c r="GPR89" s="794"/>
      <c r="GPS89" s="794"/>
      <c r="GPT89" s="794"/>
      <c r="GPU89" s="794"/>
      <c r="GPV89" s="794"/>
      <c r="GPW89" s="794"/>
      <c r="GPX89" s="794"/>
      <c r="GPY89" s="794"/>
      <c r="GPZ89" s="794"/>
      <c r="GQA89" s="794"/>
      <c r="GQB89" s="794"/>
      <c r="GQC89" s="794"/>
      <c r="GQD89" s="794"/>
      <c r="GQE89" s="794"/>
      <c r="GQF89" s="794"/>
      <c r="GQG89" s="794"/>
      <c r="GQH89" s="794"/>
      <c r="GQI89" s="794"/>
      <c r="GQJ89" s="794"/>
      <c r="GQK89" s="794"/>
      <c r="GQL89" s="794"/>
      <c r="GQM89" s="794"/>
      <c r="GQN89" s="794"/>
      <c r="GQO89" s="794"/>
      <c r="GQP89" s="794"/>
      <c r="GQQ89" s="794"/>
      <c r="GQR89" s="794"/>
      <c r="GQS89" s="794"/>
      <c r="GQT89" s="794"/>
      <c r="GQU89" s="794"/>
      <c r="GQV89" s="794"/>
      <c r="GQW89" s="794"/>
      <c r="GQX89" s="794"/>
      <c r="GQY89" s="794"/>
      <c r="GQZ89" s="794"/>
      <c r="GRA89" s="794"/>
      <c r="GRB89" s="794"/>
      <c r="GRC89" s="794"/>
      <c r="GRD89" s="794"/>
      <c r="GRE89" s="794"/>
      <c r="GRF89" s="794"/>
      <c r="GRG89" s="794"/>
      <c r="GRH89" s="794"/>
      <c r="GRI89" s="794"/>
      <c r="GRJ89" s="794"/>
      <c r="GRK89" s="794"/>
      <c r="GRL89" s="794"/>
      <c r="GRM89" s="794"/>
      <c r="GRN89" s="794"/>
      <c r="GRO89" s="794"/>
      <c r="GRP89" s="794"/>
      <c r="GRQ89" s="794"/>
      <c r="GRR89" s="794"/>
      <c r="GRS89" s="794"/>
      <c r="GRT89" s="794"/>
      <c r="GRU89" s="794"/>
      <c r="GRV89" s="794"/>
      <c r="GRW89" s="794"/>
      <c r="GRX89" s="794"/>
      <c r="GRY89" s="794"/>
      <c r="GRZ89" s="794"/>
      <c r="GSA89" s="794"/>
      <c r="GSB89" s="794"/>
      <c r="GSC89" s="794"/>
      <c r="GSD89" s="794"/>
      <c r="GSE89" s="794"/>
      <c r="GSF89" s="794"/>
      <c r="GSG89" s="794"/>
      <c r="GSH89" s="794"/>
      <c r="GSI89" s="794"/>
      <c r="GSJ89" s="794"/>
      <c r="GSK89" s="794"/>
      <c r="GSL89" s="794"/>
      <c r="GSM89" s="794"/>
      <c r="GSN89" s="794"/>
      <c r="GSO89" s="794"/>
      <c r="GSP89" s="794"/>
      <c r="GSQ89" s="794"/>
      <c r="GSR89" s="794"/>
      <c r="GSS89" s="794"/>
      <c r="GST89" s="794"/>
      <c r="GSU89" s="794"/>
      <c r="GSV89" s="794"/>
      <c r="GSW89" s="794"/>
      <c r="GSX89" s="794"/>
      <c r="GSY89" s="794"/>
      <c r="GSZ89" s="794"/>
      <c r="GTA89" s="794"/>
      <c r="GTB89" s="794"/>
      <c r="GTC89" s="794"/>
      <c r="GTD89" s="794"/>
      <c r="GTE89" s="794"/>
      <c r="GTF89" s="794"/>
      <c r="GTG89" s="794"/>
      <c r="GTH89" s="794"/>
      <c r="GTI89" s="794"/>
      <c r="GTJ89" s="794"/>
      <c r="GTK89" s="794"/>
      <c r="GTL89" s="794"/>
      <c r="GTM89" s="794"/>
      <c r="GTN89" s="794"/>
      <c r="GTO89" s="794"/>
      <c r="GTP89" s="794"/>
      <c r="GTQ89" s="794"/>
      <c r="GTR89" s="794"/>
      <c r="GTS89" s="794"/>
      <c r="GTT89" s="794"/>
      <c r="GTU89" s="794"/>
      <c r="GTV89" s="794"/>
      <c r="GTW89" s="794"/>
      <c r="GTX89" s="794"/>
      <c r="GTY89" s="794"/>
      <c r="GTZ89" s="794"/>
      <c r="GUA89" s="794"/>
      <c r="GUB89" s="794"/>
      <c r="GUC89" s="794"/>
      <c r="GUD89" s="794"/>
      <c r="GUE89" s="794"/>
      <c r="GUF89" s="794"/>
      <c r="GUG89" s="794"/>
      <c r="GUH89" s="794"/>
      <c r="GUI89" s="794"/>
      <c r="GUJ89" s="794"/>
      <c r="GUK89" s="794"/>
      <c r="GUL89" s="794"/>
      <c r="GUM89" s="794"/>
      <c r="GUN89" s="794"/>
      <c r="GUO89" s="794"/>
      <c r="GUP89" s="794"/>
      <c r="GUQ89" s="794"/>
      <c r="GUR89" s="794"/>
      <c r="GUS89" s="794"/>
      <c r="GUT89" s="794"/>
      <c r="GUU89" s="794"/>
      <c r="GUV89" s="794"/>
      <c r="GUW89" s="794"/>
      <c r="GUX89" s="794"/>
      <c r="GUY89" s="794"/>
      <c r="GUZ89" s="794"/>
      <c r="GVA89" s="794"/>
      <c r="GVB89" s="794"/>
      <c r="GVC89" s="794"/>
      <c r="GVD89" s="794"/>
      <c r="GVE89" s="794"/>
      <c r="GVF89" s="794"/>
      <c r="GVG89" s="794"/>
      <c r="GVH89" s="794"/>
      <c r="GVI89" s="794"/>
      <c r="GVJ89" s="794"/>
      <c r="GVK89" s="794"/>
      <c r="GVL89" s="794"/>
      <c r="GVM89" s="794"/>
      <c r="GVN89" s="794"/>
      <c r="GVO89" s="794"/>
      <c r="GVP89" s="794"/>
      <c r="GVQ89" s="794"/>
      <c r="GVR89" s="794"/>
      <c r="GVS89" s="794"/>
      <c r="GVT89" s="794"/>
      <c r="GVU89" s="794"/>
      <c r="GVV89" s="794"/>
      <c r="GVW89" s="794"/>
      <c r="GVX89" s="794"/>
      <c r="GVY89" s="794"/>
      <c r="GVZ89" s="794"/>
      <c r="GWA89" s="794"/>
      <c r="GWB89" s="794"/>
      <c r="GWC89" s="794"/>
      <c r="GWD89" s="794"/>
      <c r="GWE89" s="794"/>
      <c r="GWF89" s="794"/>
      <c r="GWG89" s="794"/>
      <c r="GWH89" s="794"/>
      <c r="GWI89" s="794"/>
      <c r="GWJ89" s="794"/>
      <c r="GWK89" s="794"/>
      <c r="GWL89" s="794"/>
      <c r="GWM89" s="794"/>
      <c r="GWN89" s="794"/>
      <c r="GWO89" s="794"/>
      <c r="GWP89" s="794"/>
      <c r="GWQ89" s="794"/>
      <c r="GWR89" s="794"/>
      <c r="GWS89" s="794"/>
      <c r="GWT89" s="794"/>
      <c r="GWU89" s="794"/>
      <c r="GWV89" s="794"/>
      <c r="GWW89" s="794"/>
      <c r="GWX89" s="794"/>
      <c r="GWY89" s="794"/>
      <c r="GWZ89" s="794"/>
      <c r="GXA89" s="794"/>
      <c r="GXB89" s="794"/>
      <c r="GXC89" s="794"/>
      <c r="GXD89" s="794"/>
      <c r="GXE89" s="794"/>
      <c r="GXF89" s="794"/>
      <c r="GXG89" s="794"/>
      <c r="GXH89" s="794"/>
      <c r="GXI89" s="794"/>
      <c r="GXJ89" s="794"/>
      <c r="GXK89" s="794"/>
      <c r="GXL89" s="794"/>
      <c r="GXM89" s="794"/>
      <c r="GXN89" s="794"/>
      <c r="GXO89" s="794"/>
      <c r="GXP89" s="794"/>
      <c r="GXQ89" s="794"/>
      <c r="GXR89" s="794"/>
      <c r="GXS89" s="794"/>
      <c r="GXT89" s="794"/>
      <c r="GXU89" s="794"/>
      <c r="GXV89" s="794"/>
      <c r="GXW89" s="794"/>
      <c r="GXX89" s="794"/>
      <c r="GXY89" s="794"/>
      <c r="GXZ89" s="794"/>
      <c r="GYA89" s="794"/>
      <c r="GYB89" s="794"/>
      <c r="GYC89" s="794"/>
      <c r="GYD89" s="794"/>
      <c r="GYE89" s="794"/>
      <c r="GYF89" s="794"/>
      <c r="GYG89" s="794"/>
      <c r="GYH89" s="794"/>
      <c r="GYI89" s="794"/>
      <c r="GYJ89" s="794"/>
      <c r="GYK89" s="794"/>
      <c r="GYL89" s="794"/>
      <c r="GYM89" s="794"/>
      <c r="GYN89" s="794"/>
      <c r="GYO89" s="794"/>
      <c r="GYP89" s="794"/>
      <c r="GYQ89" s="794"/>
      <c r="GYR89" s="794"/>
      <c r="GYS89" s="794"/>
      <c r="GYT89" s="794"/>
      <c r="GYU89" s="794"/>
      <c r="GYV89" s="794"/>
      <c r="GYW89" s="794"/>
      <c r="GYX89" s="794"/>
      <c r="GYY89" s="794"/>
      <c r="GYZ89" s="794"/>
      <c r="GZA89" s="794"/>
      <c r="GZB89" s="794"/>
      <c r="GZC89" s="794"/>
      <c r="GZD89" s="794"/>
      <c r="GZE89" s="794"/>
      <c r="GZF89" s="794"/>
      <c r="GZG89" s="794"/>
      <c r="GZH89" s="794"/>
      <c r="GZI89" s="794"/>
      <c r="GZJ89" s="794"/>
      <c r="GZK89" s="794"/>
      <c r="GZL89" s="794"/>
      <c r="GZM89" s="794"/>
      <c r="GZN89" s="794"/>
      <c r="GZO89" s="794"/>
      <c r="GZP89" s="794"/>
      <c r="GZQ89" s="794"/>
      <c r="GZR89" s="794"/>
      <c r="GZS89" s="794"/>
      <c r="GZT89" s="794"/>
      <c r="GZU89" s="794"/>
      <c r="GZV89" s="794"/>
      <c r="GZW89" s="794"/>
      <c r="GZX89" s="794"/>
      <c r="GZY89" s="794"/>
      <c r="GZZ89" s="794"/>
      <c r="HAA89" s="794"/>
      <c r="HAB89" s="794"/>
      <c r="HAC89" s="794"/>
      <c r="HAD89" s="794"/>
      <c r="HAE89" s="794"/>
      <c r="HAF89" s="794"/>
      <c r="HAG89" s="794"/>
      <c r="HAH89" s="794"/>
      <c r="HAI89" s="794"/>
      <c r="HAJ89" s="794"/>
      <c r="HAK89" s="794"/>
      <c r="HAL89" s="794"/>
      <c r="HAM89" s="794"/>
      <c r="HAN89" s="794"/>
      <c r="HAO89" s="794"/>
      <c r="HAP89" s="794"/>
      <c r="HAQ89" s="794"/>
      <c r="HAR89" s="794"/>
      <c r="HAS89" s="794"/>
      <c r="HAT89" s="794"/>
      <c r="HAU89" s="794"/>
      <c r="HAV89" s="794"/>
      <c r="HAW89" s="794"/>
      <c r="HAX89" s="794"/>
      <c r="HAY89" s="794"/>
      <c r="HAZ89" s="794"/>
      <c r="HBA89" s="794"/>
      <c r="HBB89" s="794"/>
      <c r="HBC89" s="794"/>
      <c r="HBD89" s="794"/>
      <c r="HBE89" s="794"/>
      <c r="HBF89" s="794"/>
      <c r="HBG89" s="794"/>
      <c r="HBH89" s="794"/>
      <c r="HBI89" s="794"/>
      <c r="HBJ89" s="794"/>
      <c r="HBK89" s="794"/>
      <c r="HBL89" s="794"/>
      <c r="HBM89" s="794"/>
      <c r="HBN89" s="794"/>
      <c r="HBO89" s="794"/>
      <c r="HBP89" s="794"/>
      <c r="HBQ89" s="794"/>
      <c r="HBR89" s="794"/>
      <c r="HBS89" s="794"/>
      <c r="HBT89" s="794"/>
      <c r="HBU89" s="794"/>
      <c r="HBV89" s="794"/>
      <c r="HBW89" s="794"/>
      <c r="HBX89" s="794"/>
      <c r="HBY89" s="794"/>
      <c r="HBZ89" s="794"/>
      <c r="HCA89" s="794"/>
      <c r="HCB89" s="794"/>
      <c r="HCC89" s="794"/>
      <c r="HCD89" s="794"/>
      <c r="HCE89" s="794"/>
      <c r="HCF89" s="794"/>
      <c r="HCG89" s="794"/>
      <c r="HCH89" s="794"/>
      <c r="HCI89" s="794"/>
      <c r="HCJ89" s="794"/>
      <c r="HCK89" s="794"/>
      <c r="HCL89" s="794"/>
      <c r="HCM89" s="794"/>
      <c r="HCN89" s="794"/>
      <c r="HCO89" s="794"/>
      <c r="HCP89" s="794"/>
      <c r="HCQ89" s="794"/>
      <c r="HCR89" s="794"/>
      <c r="HCS89" s="794"/>
      <c r="HCT89" s="794"/>
      <c r="HCU89" s="794"/>
      <c r="HCV89" s="794"/>
      <c r="HCW89" s="794"/>
      <c r="HCX89" s="794"/>
      <c r="HCY89" s="794"/>
      <c r="HCZ89" s="794"/>
      <c r="HDA89" s="794"/>
      <c r="HDB89" s="794"/>
      <c r="HDC89" s="794"/>
      <c r="HDD89" s="794"/>
      <c r="HDE89" s="794"/>
      <c r="HDF89" s="794"/>
      <c r="HDG89" s="794"/>
      <c r="HDH89" s="794"/>
      <c r="HDI89" s="794"/>
      <c r="HDJ89" s="794"/>
      <c r="HDK89" s="794"/>
      <c r="HDL89" s="794"/>
      <c r="HDM89" s="794"/>
      <c r="HDN89" s="794"/>
      <c r="HDO89" s="794"/>
      <c r="HDP89" s="794"/>
      <c r="HDQ89" s="794"/>
      <c r="HDR89" s="794"/>
      <c r="HDS89" s="794"/>
      <c r="HDT89" s="794"/>
      <c r="HDU89" s="794"/>
      <c r="HDV89" s="794"/>
      <c r="HDW89" s="794"/>
      <c r="HDX89" s="794"/>
      <c r="HDY89" s="794"/>
      <c r="HDZ89" s="794"/>
      <c r="HEA89" s="794"/>
      <c r="HEB89" s="794"/>
      <c r="HEC89" s="794"/>
      <c r="HED89" s="794"/>
      <c r="HEE89" s="794"/>
      <c r="HEF89" s="794"/>
      <c r="HEG89" s="794"/>
      <c r="HEH89" s="794"/>
      <c r="HEI89" s="794"/>
      <c r="HEJ89" s="794"/>
      <c r="HEK89" s="794"/>
      <c r="HEL89" s="794"/>
      <c r="HEM89" s="794"/>
      <c r="HEN89" s="794"/>
      <c r="HEO89" s="794"/>
      <c r="HEP89" s="794"/>
      <c r="HEQ89" s="794"/>
      <c r="HER89" s="794"/>
      <c r="HES89" s="794"/>
      <c r="HET89" s="794"/>
      <c r="HEU89" s="794"/>
      <c r="HEV89" s="794"/>
      <c r="HEW89" s="794"/>
      <c r="HEX89" s="794"/>
      <c r="HEY89" s="794"/>
      <c r="HEZ89" s="794"/>
      <c r="HFA89" s="794"/>
      <c r="HFB89" s="794"/>
      <c r="HFC89" s="794"/>
      <c r="HFD89" s="794"/>
      <c r="HFE89" s="794"/>
      <c r="HFF89" s="794"/>
      <c r="HFG89" s="794"/>
      <c r="HFH89" s="794"/>
      <c r="HFI89" s="794"/>
      <c r="HFJ89" s="794"/>
      <c r="HFK89" s="794"/>
      <c r="HFL89" s="794"/>
      <c r="HFM89" s="794"/>
      <c r="HFN89" s="794"/>
      <c r="HFO89" s="794"/>
      <c r="HFP89" s="794"/>
      <c r="HFQ89" s="794"/>
      <c r="HFR89" s="794"/>
      <c r="HFS89" s="794"/>
      <c r="HFT89" s="794"/>
      <c r="HFU89" s="794"/>
      <c r="HFV89" s="794"/>
      <c r="HFW89" s="794"/>
      <c r="HFX89" s="794"/>
      <c r="HFY89" s="794"/>
      <c r="HFZ89" s="794"/>
      <c r="HGA89" s="794"/>
      <c r="HGB89" s="794"/>
      <c r="HGC89" s="794"/>
      <c r="HGD89" s="794"/>
      <c r="HGE89" s="794"/>
      <c r="HGF89" s="794"/>
      <c r="HGG89" s="794"/>
      <c r="HGH89" s="794"/>
      <c r="HGI89" s="794"/>
      <c r="HGJ89" s="794"/>
      <c r="HGK89" s="794"/>
      <c r="HGL89" s="794"/>
      <c r="HGM89" s="794"/>
      <c r="HGN89" s="794"/>
      <c r="HGO89" s="794"/>
      <c r="HGP89" s="794"/>
      <c r="HGQ89" s="794"/>
      <c r="HGR89" s="794"/>
      <c r="HGS89" s="794"/>
      <c r="HGT89" s="794"/>
      <c r="HGU89" s="794"/>
      <c r="HGV89" s="794"/>
      <c r="HGW89" s="794"/>
      <c r="HGX89" s="794"/>
      <c r="HGY89" s="794"/>
      <c r="HGZ89" s="794"/>
      <c r="HHA89" s="794"/>
      <c r="HHB89" s="794"/>
      <c r="HHC89" s="794"/>
      <c r="HHD89" s="794"/>
      <c r="HHE89" s="794"/>
      <c r="HHF89" s="794"/>
      <c r="HHG89" s="794"/>
      <c r="HHH89" s="794"/>
      <c r="HHI89" s="794"/>
      <c r="HHJ89" s="794"/>
      <c r="HHK89" s="794"/>
      <c r="HHL89" s="794"/>
      <c r="HHM89" s="794"/>
      <c r="HHN89" s="794"/>
      <c r="HHO89" s="794"/>
      <c r="HHP89" s="794"/>
      <c r="HHQ89" s="794"/>
      <c r="HHR89" s="794"/>
      <c r="HHS89" s="794"/>
      <c r="HHT89" s="794"/>
      <c r="HHU89" s="794"/>
      <c r="HHV89" s="794"/>
      <c r="HHW89" s="794"/>
      <c r="HHX89" s="794"/>
      <c r="HHY89" s="794"/>
      <c r="HHZ89" s="794"/>
      <c r="HIA89" s="794"/>
      <c r="HIB89" s="794"/>
      <c r="HIC89" s="794"/>
      <c r="HID89" s="794"/>
      <c r="HIE89" s="794"/>
      <c r="HIF89" s="794"/>
      <c r="HIG89" s="794"/>
      <c r="HIH89" s="794"/>
      <c r="HII89" s="794"/>
      <c r="HIJ89" s="794"/>
      <c r="HIK89" s="794"/>
      <c r="HIL89" s="794"/>
      <c r="HIM89" s="794"/>
      <c r="HIN89" s="794"/>
      <c r="HIO89" s="794"/>
      <c r="HIP89" s="794"/>
      <c r="HIQ89" s="794"/>
      <c r="HIR89" s="794"/>
      <c r="HIS89" s="794"/>
      <c r="HIT89" s="794"/>
      <c r="HIU89" s="794"/>
      <c r="HIV89" s="794"/>
      <c r="HIW89" s="794"/>
      <c r="HIX89" s="794"/>
      <c r="HIY89" s="794"/>
      <c r="HIZ89" s="794"/>
      <c r="HJA89" s="794"/>
      <c r="HJB89" s="794"/>
      <c r="HJC89" s="794"/>
      <c r="HJD89" s="794"/>
      <c r="HJE89" s="794"/>
      <c r="HJF89" s="794"/>
      <c r="HJG89" s="794"/>
      <c r="HJH89" s="794"/>
      <c r="HJI89" s="794"/>
      <c r="HJJ89" s="794"/>
      <c r="HJK89" s="794"/>
      <c r="HJL89" s="794"/>
      <c r="HJM89" s="794"/>
      <c r="HJN89" s="794"/>
      <c r="HJO89" s="794"/>
      <c r="HJP89" s="794"/>
      <c r="HJQ89" s="794"/>
      <c r="HJR89" s="794"/>
      <c r="HJS89" s="794"/>
      <c r="HJT89" s="794"/>
      <c r="HJU89" s="794"/>
      <c r="HJV89" s="794"/>
      <c r="HJW89" s="794"/>
      <c r="HJX89" s="794"/>
      <c r="HJY89" s="794"/>
      <c r="HJZ89" s="794"/>
      <c r="HKA89" s="794"/>
      <c r="HKB89" s="794"/>
      <c r="HKC89" s="794"/>
      <c r="HKD89" s="794"/>
      <c r="HKE89" s="794"/>
      <c r="HKF89" s="794"/>
      <c r="HKG89" s="794"/>
      <c r="HKH89" s="794"/>
      <c r="HKI89" s="794"/>
      <c r="HKJ89" s="794"/>
      <c r="HKK89" s="794"/>
      <c r="HKL89" s="794"/>
      <c r="HKM89" s="794"/>
      <c r="HKN89" s="794"/>
      <c r="HKO89" s="794"/>
      <c r="HKP89" s="794"/>
      <c r="HKQ89" s="794"/>
      <c r="HKR89" s="794"/>
      <c r="HKS89" s="794"/>
      <c r="HKT89" s="794"/>
      <c r="HKU89" s="794"/>
      <c r="HKV89" s="794"/>
      <c r="HKW89" s="794"/>
      <c r="HKX89" s="794"/>
      <c r="HKY89" s="794"/>
      <c r="HKZ89" s="794"/>
      <c r="HLA89" s="794"/>
      <c r="HLB89" s="794"/>
      <c r="HLC89" s="794"/>
      <c r="HLD89" s="794"/>
      <c r="HLE89" s="794"/>
      <c r="HLF89" s="794"/>
      <c r="HLG89" s="794"/>
      <c r="HLH89" s="794"/>
      <c r="HLI89" s="794"/>
      <c r="HLJ89" s="794"/>
      <c r="HLK89" s="794"/>
      <c r="HLL89" s="794"/>
      <c r="HLM89" s="794"/>
      <c r="HLN89" s="794"/>
      <c r="HLO89" s="794"/>
      <c r="HLP89" s="794"/>
      <c r="HLQ89" s="794"/>
      <c r="HLR89" s="794"/>
      <c r="HLS89" s="794"/>
      <c r="HLT89" s="794"/>
      <c r="HLU89" s="794"/>
      <c r="HLV89" s="794"/>
      <c r="HLW89" s="794"/>
      <c r="HLX89" s="794"/>
      <c r="HLY89" s="794"/>
      <c r="HLZ89" s="794"/>
      <c r="HMA89" s="794"/>
      <c r="HMB89" s="794"/>
      <c r="HMC89" s="794"/>
      <c r="HMD89" s="794"/>
      <c r="HME89" s="794"/>
      <c r="HMF89" s="794"/>
      <c r="HMG89" s="794"/>
      <c r="HMH89" s="794"/>
      <c r="HMI89" s="794"/>
      <c r="HMJ89" s="794"/>
      <c r="HMK89" s="794"/>
      <c r="HML89" s="794"/>
      <c r="HMM89" s="794"/>
      <c r="HMN89" s="794"/>
      <c r="HMO89" s="794"/>
      <c r="HMP89" s="794"/>
      <c r="HMQ89" s="794"/>
      <c r="HMR89" s="794"/>
      <c r="HMS89" s="794"/>
      <c r="HMT89" s="794"/>
      <c r="HMU89" s="794"/>
      <c r="HMV89" s="794"/>
      <c r="HMW89" s="794"/>
      <c r="HMX89" s="794"/>
      <c r="HMY89" s="794"/>
      <c r="HMZ89" s="794"/>
      <c r="HNA89" s="794"/>
      <c r="HNB89" s="794"/>
      <c r="HNC89" s="794"/>
      <c r="HND89" s="794"/>
      <c r="HNE89" s="794"/>
      <c r="HNF89" s="794"/>
      <c r="HNG89" s="794"/>
      <c r="HNH89" s="794"/>
      <c r="HNI89" s="794"/>
      <c r="HNJ89" s="794"/>
      <c r="HNK89" s="794"/>
      <c r="HNL89" s="794"/>
      <c r="HNM89" s="794"/>
      <c r="HNN89" s="794"/>
      <c r="HNO89" s="794"/>
      <c r="HNP89" s="794"/>
      <c r="HNQ89" s="794"/>
      <c r="HNR89" s="794"/>
      <c r="HNS89" s="794"/>
      <c r="HNT89" s="794"/>
      <c r="HNU89" s="794"/>
      <c r="HNV89" s="794"/>
      <c r="HNW89" s="794"/>
      <c r="HNX89" s="794"/>
      <c r="HNY89" s="794"/>
      <c r="HNZ89" s="794"/>
      <c r="HOA89" s="794"/>
      <c r="HOB89" s="794"/>
      <c r="HOC89" s="794"/>
      <c r="HOD89" s="794"/>
      <c r="HOE89" s="794"/>
      <c r="HOF89" s="794"/>
      <c r="HOG89" s="794"/>
      <c r="HOH89" s="794"/>
      <c r="HOI89" s="794"/>
      <c r="HOJ89" s="794"/>
      <c r="HOK89" s="794"/>
      <c r="HOL89" s="794"/>
      <c r="HOM89" s="794"/>
      <c r="HON89" s="794"/>
      <c r="HOO89" s="794"/>
      <c r="HOP89" s="794"/>
      <c r="HOQ89" s="794"/>
      <c r="HOR89" s="794"/>
      <c r="HOS89" s="794"/>
      <c r="HOT89" s="794"/>
      <c r="HOU89" s="794"/>
      <c r="HOV89" s="794"/>
      <c r="HOW89" s="794"/>
      <c r="HOX89" s="794"/>
      <c r="HOY89" s="794"/>
      <c r="HOZ89" s="794"/>
      <c r="HPA89" s="794"/>
      <c r="HPB89" s="794"/>
      <c r="HPC89" s="794"/>
      <c r="HPD89" s="794"/>
      <c r="HPE89" s="794"/>
      <c r="HPF89" s="794"/>
      <c r="HPG89" s="794"/>
      <c r="HPH89" s="794"/>
      <c r="HPI89" s="794"/>
      <c r="HPJ89" s="794"/>
      <c r="HPK89" s="794"/>
      <c r="HPL89" s="794"/>
      <c r="HPM89" s="794"/>
      <c r="HPN89" s="794"/>
      <c r="HPO89" s="794"/>
      <c r="HPP89" s="794"/>
      <c r="HPQ89" s="794"/>
      <c r="HPR89" s="794"/>
      <c r="HPS89" s="794"/>
      <c r="HPT89" s="794"/>
      <c r="HPU89" s="794"/>
      <c r="HPV89" s="794"/>
      <c r="HPW89" s="794"/>
      <c r="HPX89" s="794"/>
      <c r="HPY89" s="794"/>
      <c r="HPZ89" s="794"/>
      <c r="HQA89" s="794"/>
      <c r="HQB89" s="794"/>
      <c r="HQC89" s="794"/>
      <c r="HQD89" s="794"/>
      <c r="HQE89" s="794"/>
      <c r="HQF89" s="794"/>
      <c r="HQG89" s="794"/>
      <c r="HQH89" s="794"/>
      <c r="HQI89" s="794"/>
      <c r="HQJ89" s="794"/>
      <c r="HQK89" s="794"/>
      <c r="HQL89" s="794"/>
      <c r="HQM89" s="794"/>
      <c r="HQN89" s="794"/>
      <c r="HQO89" s="794"/>
      <c r="HQP89" s="794"/>
      <c r="HQQ89" s="794"/>
      <c r="HQR89" s="794"/>
      <c r="HQS89" s="794"/>
      <c r="HQT89" s="794"/>
      <c r="HQU89" s="794"/>
      <c r="HQV89" s="794"/>
      <c r="HQW89" s="794"/>
      <c r="HQX89" s="794"/>
      <c r="HQY89" s="794"/>
      <c r="HQZ89" s="794"/>
      <c r="HRA89" s="794"/>
      <c r="HRB89" s="794"/>
      <c r="HRC89" s="794"/>
      <c r="HRD89" s="794"/>
      <c r="HRE89" s="794"/>
      <c r="HRF89" s="794"/>
      <c r="HRG89" s="794"/>
      <c r="HRH89" s="794"/>
      <c r="HRI89" s="794"/>
      <c r="HRJ89" s="794"/>
      <c r="HRK89" s="794"/>
      <c r="HRL89" s="794"/>
      <c r="HRM89" s="794"/>
      <c r="HRN89" s="794"/>
      <c r="HRO89" s="794"/>
      <c r="HRP89" s="794"/>
      <c r="HRQ89" s="794"/>
      <c r="HRR89" s="794"/>
      <c r="HRS89" s="794"/>
      <c r="HRT89" s="794"/>
      <c r="HRU89" s="794"/>
      <c r="HRV89" s="794"/>
      <c r="HRW89" s="794"/>
      <c r="HRX89" s="794"/>
      <c r="HRY89" s="794"/>
      <c r="HRZ89" s="794"/>
      <c r="HSA89" s="794"/>
      <c r="HSB89" s="794"/>
      <c r="HSC89" s="794"/>
      <c r="HSD89" s="794"/>
      <c r="HSE89" s="794"/>
      <c r="HSF89" s="794"/>
      <c r="HSG89" s="794"/>
      <c r="HSH89" s="794"/>
      <c r="HSI89" s="794"/>
      <c r="HSJ89" s="794"/>
      <c r="HSK89" s="794"/>
      <c r="HSL89" s="794"/>
      <c r="HSM89" s="794"/>
      <c r="HSN89" s="794"/>
      <c r="HSO89" s="794"/>
      <c r="HSP89" s="794"/>
      <c r="HSQ89" s="794"/>
      <c r="HSR89" s="794"/>
      <c r="HSS89" s="794"/>
      <c r="HST89" s="794"/>
      <c r="HSU89" s="794"/>
      <c r="HSV89" s="794"/>
      <c r="HSW89" s="794"/>
      <c r="HSX89" s="794"/>
      <c r="HSY89" s="794"/>
      <c r="HSZ89" s="794"/>
      <c r="HTA89" s="794"/>
      <c r="HTB89" s="794"/>
      <c r="HTC89" s="794"/>
      <c r="HTD89" s="794"/>
      <c r="HTE89" s="794"/>
      <c r="HTF89" s="794"/>
      <c r="HTG89" s="794"/>
      <c r="HTH89" s="794"/>
      <c r="HTI89" s="794"/>
      <c r="HTJ89" s="794"/>
      <c r="HTK89" s="794"/>
      <c r="HTL89" s="794"/>
      <c r="HTM89" s="794"/>
      <c r="HTN89" s="794"/>
      <c r="HTO89" s="794"/>
      <c r="HTP89" s="794"/>
      <c r="HTQ89" s="794"/>
      <c r="HTR89" s="794"/>
      <c r="HTS89" s="794"/>
      <c r="HTT89" s="794"/>
      <c r="HTU89" s="794"/>
      <c r="HTV89" s="794"/>
      <c r="HTW89" s="794"/>
      <c r="HTX89" s="794"/>
      <c r="HTY89" s="794"/>
      <c r="HTZ89" s="794"/>
      <c r="HUA89" s="794"/>
      <c r="HUB89" s="794"/>
      <c r="HUC89" s="794"/>
      <c r="HUD89" s="794"/>
      <c r="HUE89" s="794"/>
      <c r="HUF89" s="794"/>
      <c r="HUG89" s="794"/>
      <c r="HUH89" s="794"/>
      <c r="HUI89" s="794"/>
      <c r="HUJ89" s="794"/>
      <c r="HUK89" s="794"/>
      <c r="HUL89" s="794"/>
      <c r="HUM89" s="794"/>
      <c r="HUN89" s="794"/>
      <c r="HUO89" s="794"/>
      <c r="HUP89" s="794"/>
      <c r="HUQ89" s="794"/>
      <c r="HUR89" s="794"/>
      <c r="HUS89" s="794"/>
      <c r="HUT89" s="794"/>
      <c r="HUU89" s="794"/>
      <c r="HUV89" s="794"/>
      <c r="HUW89" s="794"/>
      <c r="HUX89" s="794"/>
      <c r="HUY89" s="794"/>
      <c r="HUZ89" s="794"/>
      <c r="HVA89" s="794"/>
      <c r="HVB89" s="794"/>
      <c r="HVC89" s="794"/>
      <c r="HVD89" s="794"/>
      <c r="HVE89" s="794"/>
      <c r="HVF89" s="794"/>
      <c r="HVG89" s="794"/>
      <c r="HVH89" s="794"/>
      <c r="HVI89" s="794"/>
      <c r="HVJ89" s="794"/>
      <c r="HVK89" s="794"/>
      <c r="HVL89" s="794"/>
      <c r="HVM89" s="794"/>
      <c r="HVN89" s="794"/>
      <c r="HVO89" s="794"/>
      <c r="HVP89" s="794"/>
      <c r="HVQ89" s="794"/>
      <c r="HVR89" s="794"/>
      <c r="HVS89" s="794"/>
      <c r="HVT89" s="794"/>
      <c r="HVU89" s="794"/>
      <c r="HVV89" s="794"/>
      <c r="HVW89" s="794"/>
      <c r="HVX89" s="794"/>
      <c r="HVY89" s="794"/>
      <c r="HVZ89" s="794"/>
      <c r="HWA89" s="794"/>
      <c r="HWB89" s="794"/>
      <c r="HWC89" s="794"/>
      <c r="HWD89" s="794"/>
      <c r="HWE89" s="794"/>
      <c r="HWF89" s="794"/>
      <c r="HWG89" s="794"/>
      <c r="HWH89" s="794"/>
      <c r="HWI89" s="794"/>
      <c r="HWJ89" s="794"/>
      <c r="HWK89" s="794"/>
      <c r="HWL89" s="794"/>
      <c r="HWM89" s="794"/>
      <c r="HWN89" s="794"/>
      <c r="HWO89" s="794"/>
      <c r="HWP89" s="794"/>
      <c r="HWQ89" s="794"/>
      <c r="HWR89" s="794"/>
      <c r="HWS89" s="794"/>
      <c r="HWT89" s="794"/>
      <c r="HWU89" s="794"/>
      <c r="HWV89" s="794"/>
      <c r="HWW89" s="794"/>
      <c r="HWX89" s="794"/>
      <c r="HWY89" s="794"/>
      <c r="HWZ89" s="794"/>
      <c r="HXA89" s="794"/>
      <c r="HXB89" s="794"/>
      <c r="HXC89" s="794"/>
      <c r="HXD89" s="794"/>
      <c r="HXE89" s="794"/>
      <c r="HXF89" s="794"/>
      <c r="HXG89" s="794"/>
      <c r="HXH89" s="794"/>
      <c r="HXI89" s="794"/>
      <c r="HXJ89" s="794"/>
      <c r="HXK89" s="794"/>
      <c r="HXL89" s="794"/>
      <c r="HXM89" s="794"/>
      <c r="HXN89" s="794"/>
      <c r="HXO89" s="794"/>
      <c r="HXP89" s="794"/>
      <c r="HXQ89" s="794"/>
      <c r="HXR89" s="794"/>
      <c r="HXS89" s="794"/>
      <c r="HXT89" s="794"/>
      <c r="HXU89" s="794"/>
      <c r="HXV89" s="794"/>
      <c r="HXW89" s="794"/>
      <c r="HXX89" s="794"/>
      <c r="HXY89" s="794"/>
      <c r="HXZ89" s="794"/>
      <c r="HYA89" s="794"/>
      <c r="HYB89" s="794"/>
      <c r="HYC89" s="794"/>
      <c r="HYD89" s="794"/>
      <c r="HYE89" s="794"/>
      <c r="HYF89" s="794"/>
      <c r="HYG89" s="794"/>
      <c r="HYH89" s="794"/>
      <c r="HYI89" s="794"/>
      <c r="HYJ89" s="794"/>
      <c r="HYK89" s="794"/>
      <c r="HYL89" s="794"/>
      <c r="HYM89" s="794"/>
      <c r="HYN89" s="794"/>
      <c r="HYO89" s="794"/>
      <c r="HYP89" s="794"/>
      <c r="HYQ89" s="794"/>
      <c r="HYR89" s="794"/>
      <c r="HYS89" s="794"/>
      <c r="HYT89" s="794"/>
      <c r="HYU89" s="794"/>
      <c r="HYV89" s="794"/>
      <c r="HYW89" s="794"/>
      <c r="HYX89" s="794"/>
      <c r="HYY89" s="794"/>
      <c r="HYZ89" s="794"/>
      <c r="HZA89" s="794"/>
      <c r="HZB89" s="794"/>
      <c r="HZC89" s="794"/>
      <c r="HZD89" s="794"/>
      <c r="HZE89" s="794"/>
      <c r="HZF89" s="794"/>
      <c r="HZG89" s="794"/>
      <c r="HZH89" s="794"/>
      <c r="HZI89" s="794"/>
      <c r="HZJ89" s="794"/>
      <c r="HZK89" s="794"/>
      <c r="HZL89" s="794"/>
      <c r="HZM89" s="794"/>
      <c r="HZN89" s="794"/>
      <c r="HZO89" s="794"/>
      <c r="HZP89" s="794"/>
      <c r="HZQ89" s="794"/>
      <c r="HZR89" s="794"/>
      <c r="HZS89" s="794"/>
      <c r="HZT89" s="794"/>
      <c r="HZU89" s="794"/>
      <c r="HZV89" s="794"/>
      <c r="HZW89" s="794"/>
      <c r="HZX89" s="794"/>
      <c r="HZY89" s="794"/>
      <c r="HZZ89" s="794"/>
      <c r="IAA89" s="794"/>
      <c r="IAB89" s="794"/>
      <c r="IAC89" s="794"/>
      <c r="IAD89" s="794"/>
      <c r="IAE89" s="794"/>
      <c r="IAF89" s="794"/>
      <c r="IAG89" s="794"/>
      <c r="IAH89" s="794"/>
      <c r="IAI89" s="794"/>
      <c r="IAJ89" s="794"/>
      <c r="IAK89" s="794"/>
      <c r="IAL89" s="794"/>
      <c r="IAM89" s="794"/>
      <c r="IAN89" s="794"/>
      <c r="IAO89" s="794"/>
      <c r="IAP89" s="794"/>
      <c r="IAQ89" s="794"/>
      <c r="IAR89" s="794"/>
      <c r="IAS89" s="794"/>
      <c r="IAT89" s="794"/>
      <c r="IAU89" s="794"/>
      <c r="IAV89" s="794"/>
      <c r="IAW89" s="794"/>
      <c r="IAX89" s="794"/>
      <c r="IAY89" s="794"/>
      <c r="IAZ89" s="794"/>
      <c r="IBA89" s="794"/>
      <c r="IBB89" s="794"/>
      <c r="IBC89" s="794"/>
      <c r="IBD89" s="794"/>
      <c r="IBE89" s="794"/>
      <c r="IBF89" s="794"/>
      <c r="IBG89" s="794"/>
      <c r="IBH89" s="794"/>
      <c r="IBI89" s="794"/>
      <c r="IBJ89" s="794"/>
      <c r="IBK89" s="794"/>
      <c r="IBL89" s="794"/>
      <c r="IBM89" s="794"/>
      <c r="IBN89" s="794"/>
      <c r="IBO89" s="794"/>
      <c r="IBP89" s="794"/>
      <c r="IBQ89" s="794"/>
      <c r="IBR89" s="794"/>
      <c r="IBS89" s="794"/>
      <c r="IBT89" s="794"/>
      <c r="IBU89" s="794"/>
      <c r="IBV89" s="794"/>
      <c r="IBW89" s="794"/>
      <c r="IBX89" s="794"/>
      <c r="IBY89" s="794"/>
      <c r="IBZ89" s="794"/>
      <c r="ICA89" s="794"/>
      <c r="ICB89" s="794"/>
      <c r="ICC89" s="794"/>
      <c r="ICD89" s="794"/>
      <c r="ICE89" s="794"/>
      <c r="ICF89" s="794"/>
      <c r="ICG89" s="794"/>
      <c r="ICH89" s="794"/>
      <c r="ICI89" s="794"/>
      <c r="ICJ89" s="794"/>
      <c r="ICK89" s="794"/>
      <c r="ICL89" s="794"/>
      <c r="ICM89" s="794"/>
      <c r="ICN89" s="794"/>
      <c r="ICO89" s="794"/>
      <c r="ICP89" s="794"/>
      <c r="ICQ89" s="794"/>
      <c r="ICR89" s="794"/>
      <c r="ICS89" s="794"/>
      <c r="ICT89" s="794"/>
      <c r="ICU89" s="794"/>
      <c r="ICV89" s="794"/>
      <c r="ICW89" s="794"/>
      <c r="ICX89" s="794"/>
      <c r="ICY89" s="794"/>
      <c r="ICZ89" s="794"/>
      <c r="IDA89" s="794"/>
      <c r="IDB89" s="794"/>
      <c r="IDC89" s="794"/>
      <c r="IDD89" s="794"/>
      <c r="IDE89" s="794"/>
      <c r="IDF89" s="794"/>
      <c r="IDG89" s="794"/>
      <c r="IDH89" s="794"/>
      <c r="IDI89" s="794"/>
      <c r="IDJ89" s="794"/>
      <c r="IDK89" s="794"/>
      <c r="IDL89" s="794"/>
      <c r="IDM89" s="794"/>
      <c r="IDN89" s="794"/>
      <c r="IDO89" s="794"/>
      <c r="IDP89" s="794"/>
      <c r="IDQ89" s="794"/>
      <c r="IDR89" s="794"/>
      <c r="IDS89" s="794"/>
      <c r="IDT89" s="794"/>
      <c r="IDU89" s="794"/>
      <c r="IDV89" s="794"/>
      <c r="IDW89" s="794"/>
      <c r="IDX89" s="794"/>
      <c r="IDY89" s="794"/>
      <c r="IDZ89" s="794"/>
      <c r="IEA89" s="794"/>
      <c r="IEB89" s="794"/>
      <c r="IEC89" s="794"/>
      <c r="IED89" s="794"/>
      <c r="IEE89" s="794"/>
      <c r="IEF89" s="794"/>
      <c r="IEG89" s="794"/>
      <c r="IEH89" s="794"/>
      <c r="IEI89" s="794"/>
      <c r="IEJ89" s="794"/>
      <c r="IEK89" s="794"/>
      <c r="IEL89" s="794"/>
      <c r="IEM89" s="794"/>
      <c r="IEN89" s="794"/>
      <c r="IEO89" s="794"/>
      <c r="IEP89" s="794"/>
      <c r="IEQ89" s="794"/>
      <c r="IER89" s="794"/>
      <c r="IES89" s="794"/>
      <c r="IET89" s="794"/>
      <c r="IEU89" s="794"/>
      <c r="IEV89" s="794"/>
      <c r="IEW89" s="794"/>
      <c r="IEX89" s="794"/>
      <c r="IEY89" s="794"/>
      <c r="IEZ89" s="794"/>
      <c r="IFA89" s="794"/>
      <c r="IFB89" s="794"/>
      <c r="IFC89" s="794"/>
      <c r="IFD89" s="794"/>
      <c r="IFE89" s="794"/>
      <c r="IFF89" s="794"/>
      <c r="IFG89" s="794"/>
      <c r="IFH89" s="794"/>
      <c r="IFI89" s="794"/>
      <c r="IFJ89" s="794"/>
      <c r="IFK89" s="794"/>
      <c r="IFL89" s="794"/>
      <c r="IFM89" s="794"/>
      <c r="IFN89" s="794"/>
      <c r="IFO89" s="794"/>
      <c r="IFP89" s="794"/>
      <c r="IFQ89" s="794"/>
      <c r="IFR89" s="794"/>
      <c r="IFS89" s="794"/>
      <c r="IFT89" s="794"/>
      <c r="IFU89" s="794"/>
      <c r="IFV89" s="794"/>
      <c r="IFW89" s="794"/>
      <c r="IFX89" s="794"/>
      <c r="IFY89" s="794"/>
      <c r="IFZ89" s="794"/>
      <c r="IGA89" s="794"/>
      <c r="IGB89" s="794"/>
      <c r="IGC89" s="794"/>
      <c r="IGD89" s="794"/>
      <c r="IGE89" s="794"/>
      <c r="IGF89" s="794"/>
      <c r="IGG89" s="794"/>
      <c r="IGH89" s="794"/>
      <c r="IGI89" s="794"/>
      <c r="IGJ89" s="794"/>
      <c r="IGK89" s="794"/>
      <c r="IGL89" s="794"/>
      <c r="IGM89" s="794"/>
      <c r="IGN89" s="794"/>
      <c r="IGO89" s="794"/>
      <c r="IGP89" s="794"/>
      <c r="IGQ89" s="794"/>
      <c r="IGR89" s="794"/>
      <c r="IGS89" s="794"/>
      <c r="IGT89" s="794"/>
      <c r="IGU89" s="794"/>
      <c r="IGV89" s="794"/>
      <c r="IGW89" s="794"/>
      <c r="IGX89" s="794"/>
      <c r="IGY89" s="794"/>
      <c r="IGZ89" s="794"/>
      <c r="IHA89" s="794"/>
      <c r="IHB89" s="794"/>
      <c r="IHC89" s="794"/>
      <c r="IHD89" s="794"/>
      <c r="IHE89" s="794"/>
      <c r="IHF89" s="794"/>
      <c r="IHG89" s="794"/>
      <c r="IHH89" s="794"/>
      <c r="IHI89" s="794"/>
      <c r="IHJ89" s="794"/>
      <c r="IHK89" s="794"/>
      <c r="IHL89" s="794"/>
      <c r="IHM89" s="794"/>
      <c r="IHN89" s="794"/>
      <c r="IHO89" s="794"/>
      <c r="IHP89" s="794"/>
      <c r="IHQ89" s="794"/>
      <c r="IHR89" s="794"/>
      <c r="IHS89" s="794"/>
      <c r="IHT89" s="794"/>
      <c r="IHU89" s="794"/>
      <c r="IHV89" s="794"/>
      <c r="IHW89" s="794"/>
      <c r="IHX89" s="794"/>
      <c r="IHY89" s="794"/>
      <c r="IHZ89" s="794"/>
      <c r="IIA89" s="794"/>
      <c r="IIB89" s="794"/>
      <c r="IIC89" s="794"/>
      <c r="IID89" s="794"/>
      <c r="IIE89" s="794"/>
      <c r="IIF89" s="794"/>
      <c r="IIG89" s="794"/>
      <c r="IIH89" s="794"/>
      <c r="III89" s="794"/>
      <c r="IIJ89" s="794"/>
      <c r="IIK89" s="794"/>
      <c r="IIL89" s="794"/>
      <c r="IIM89" s="794"/>
      <c r="IIN89" s="794"/>
      <c r="IIO89" s="794"/>
      <c r="IIP89" s="794"/>
      <c r="IIQ89" s="794"/>
      <c r="IIR89" s="794"/>
      <c r="IIS89" s="794"/>
      <c r="IIT89" s="794"/>
      <c r="IIU89" s="794"/>
      <c r="IIV89" s="794"/>
      <c r="IIW89" s="794"/>
      <c r="IIX89" s="794"/>
      <c r="IIY89" s="794"/>
      <c r="IIZ89" s="794"/>
      <c r="IJA89" s="794"/>
      <c r="IJB89" s="794"/>
      <c r="IJC89" s="794"/>
      <c r="IJD89" s="794"/>
      <c r="IJE89" s="794"/>
      <c r="IJF89" s="794"/>
      <c r="IJG89" s="794"/>
      <c r="IJH89" s="794"/>
      <c r="IJI89" s="794"/>
      <c r="IJJ89" s="794"/>
      <c r="IJK89" s="794"/>
      <c r="IJL89" s="794"/>
      <c r="IJM89" s="794"/>
      <c r="IJN89" s="794"/>
      <c r="IJO89" s="794"/>
      <c r="IJP89" s="794"/>
      <c r="IJQ89" s="794"/>
      <c r="IJR89" s="794"/>
      <c r="IJS89" s="794"/>
      <c r="IJT89" s="794"/>
      <c r="IJU89" s="794"/>
      <c r="IJV89" s="794"/>
      <c r="IJW89" s="794"/>
      <c r="IJX89" s="794"/>
      <c r="IJY89" s="794"/>
      <c r="IJZ89" s="794"/>
      <c r="IKA89" s="794"/>
      <c r="IKB89" s="794"/>
      <c r="IKC89" s="794"/>
      <c r="IKD89" s="794"/>
      <c r="IKE89" s="794"/>
      <c r="IKF89" s="794"/>
      <c r="IKG89" s="794"/>
      <c r="IKH89" s="794"/>
      <c r="IKI89" s="794"/>
      <c r="IKJ89" s="794"/>
      <c r="IKK89" s="794"/>
      <c r="IKL89" s="794"/>
      <c r="IKM89" s="794"/>
      <c r="IKN89" s="794"/>
      <c r="IKO89" s="794"/>
      <c r="IKP89" s="794"/>
      <c r="IKQ89" s="794"/>
      <c r="IKR89" s="794"/>
      <c r="IKS89" s="794"/>
      <c r="IKT89" s="794"/>
      <c r="IKU89" s="794"/>
      <c r="IKV89" s="794"/>
      <c r="IKW89" s="794"/>
      <c r="IKX89" s="794"/>
      <c r="IKY89" s="794"/>
      <c r="IKZ89" s="794"/>
      <c r="ILA89" s="794"/>
      <c r="ILB89" s="794"/>
      <c r="ILC89" s="794"/>
      <c r="ILD89" s="794"/>
      <c r="ILE89" s="794"/>
      <c r="ILF89" s="794"/>
      <c r="ILG89" s="794"/>
      <c r="ILH89" s="794"/>
      <c r="ILI89" s="794"/>
      <c r="ILJ89" s="794"/>
      <c r="ILK89" s="794"/>
      <c r="ILL89" s="794"/>
      <c r="ILM89" s="794"/>
      <c r="ILN89" s="794"/>
      <c r="ILO89" s="794"/>
      <c r="ILP89" s="794"/>
      <c r="ILQ89" s="794"/>
      <c r="ILR89" s="794"/>
      <c r="ILS89" s="794"/>
      <c r="ILT89" s="794"/>
      <c r="ILU89" s="794"/>
      <c r="ILV89" s="794"/>
      <c r="ILW89" s="794"/>
      <c r="ILX89" s="794"/>
      <c r="ILY89" s="794"/>
      <c r="ILZ89" s="794"/>
      <c r="IMA89" s="794"/>
      <c r="IMB89" s="794"/>
      <c r="IMC89" s="794"/>
      <c r="IMD89" s="794"/>
      <c r="IME89" s="794"/>
      <c r="IMF89" s="794"/>
      <c r="IMG89" s="794"/>
      <c r="IMH89" s="794"/>
      <c r="IMI89" s="794"/>
      <c r="IMJ89" s="794"/>
      <c r="IMK89" s="794"/>
      <c r="IML89" s="794"/>
      <c r="IMM89" s="794"/>
      <c r="IMN89" s="794"/>
      <c r="IMO89" s="794"/>
      <c r="IMP89" s="794"/>
      <c r="IMQ89" s="794"/>
      <c r="IMR89" s="794"/>
      <c r="IMS89" s="794"/>
      <c r="IMT89" s="794"/>
      <c r="IMU89" s="794"/>
      <c r="IMV89" s="794"/>
      <c r="IMW89" s="794"/>
      <c r="IMX89" s="794"/>
      <c r="IMY89" s="794"/>
      <c r="IMZ89" s="794"/>
      <c r="INA89" s="794"/>
      <c r="INB89" s="794"/>
      <c r="INC89" s="794"/>
      <c r="IND89" s="794"/>
      <c r="INE89" s="794"/>
      <c r="INF89" s="794"/>
      <c r="ING89" s="794"/>
      <c r="INH89" s="794"/>
      <c r="INI89" s="794"/>
      <c r="INJ89" s="794"/>
      <c r="INK89" s="794"/>
      <c r="INL89" s="794"/>
      <c r="INM89" s="794"/>
      <c r="INN89" s="794"/>
      <c r="INO89" s="794"/>
      <c r="INP89" s="794"/>
      <c r="INQ89" s="794"/>
      <c r="INR89" s="794"/>
      <c r="INS89" s="794"/>
      <c r="INT89" s="794"/>
      <c r="INU89" s="794"/>
      <c r="INV89" s="794"/>
      <c r="INW89" s="794"/>
      <c r="INX89" s="794"/>
      <c r="INY89" s="794"/>
      <c r="INZ89" s="794"/>
      <c r="IOA89" s="794"/>
      <c r="IOB89" s="794"/>
      <c r="IOC89" s="794"/>
      <c r="IOD89" s="794"/>
      <c r="IOE89" s="794"/>
      <c r="IOF89" s="794"/>
      <c r="IOG89" s="794"/>
      <c r="IOH89" s="794"/>
      <c r="IOI89" s="794"/>
      <c r="IOJ89" s="794"/>
      <c r="IOK89" s="794"/>
      <c r="IOL89" s="794"/>
      <c r="IOM89" s="794"/>
      <c r="ION89" s="794"/>
      <c r="IOO89" s="794"/>
      <c r="IOP89" s="794"/>
      <c r="IOQ89" s="794"/>
      <c r="IOR89" s="794"/>
      <c r="IOS89" s="794"/>
      <c r="IOT89" s="794"/>
      <c r="IOU89" s="794"/>
      <c r="IOV89" s="794"/>
      <c r="IOW89" s="794"/>
      <c r="IOX89" s="794"/>
      <c r="IOY89" s="794"/>
      <c r="IOZ89" s="794"/>
      <c r="IPA89" s="794"/>
      <c r="IPB89" s="794"/>
      <c r="IPC89" s="794"/>
      <c r="IPD89" s="794"/>
      <c r="IPE89" s="794"/>
      <c r="IPF89" s="794"/>
      <c r="IPG89" s="794"/>
      <c r="IPH89" s="794"/>
      <c r="IPI89" s="794"/>
      <c r="IPJ89" s="794"/>
      <c r="IPK89" s="794"/>
      <c r="IPL89" s="794"/>
      <c r="IPM89" s="794"/>
      <c r="IPN89" s="794"/>
      <c r="IPO89" s="794"/>
      <c r="IPP89" s="794"/>
      <c r="IPQ89" s="794"/>
      <c r="IPR89" s="794"/>
      <c r="IPS89" s="794"/>
      <c r="IPT89" s="794"/>
      <c r="IPU89" s="794"/>
      <c r="IPV89" s="794"/>
      <c r="IPW89" s="794"/>
      <c r="IPX89" s="794"/>
      <c r="IPY89" s="794"/>
      <c r="IPZ89" s="794"/>
      <c r="IQA89" s="794"/>
      <c r="IQB89" s="794"/>
      <c r="IQC89" s="794"/>
      <c r="IQD89" s="794"/>
      <c r="IQE89" s="794"/>
      <c r="IQF89" s="794"/>
      <c r="IQG89" s="794"/>
      <c r="IQH89" s="794"/>
      <c r="IQI89" s="794"/>
      <c r="IQJ89" s="794"/>
      <c r="IQK89" s="794"/>
      <c r="IQL89" s="794"/>
      <c r="IQM89" s="794"/>
      <c r="IQN89" s="794"/>
      <c r="IQO89" s="794"/>
      <c r="IQP89" s="794"/>
      <c r="IQQ89" s="794"/>
      <c r="IQR89" s="794"/>
      <c r="IQS89" s="794"/>
      <c r="IQT89" s="794"/>
      <c r="IQU89" s="794"/>
      <c r="IQV89" s="794"/>
      <c r="IQW89" s="794"/>
      <c r="IQX89" s="794"/>
      <c r="IQY89" s="794"/>
      <c r="IQZ89" s="794"/>
      <c r="IRA89" s="794"/>
      <c r="IRB89" s="794"/>
      <c r="IRC89" s="794"/>
      <c r="IRD89" s="794"/>
      <c r="IRE89" s="794"/>
      <c r="IRF89" s="794"/>
      <c r="IRG89" s="794"/>
      <c r="IRH89" s="794"/>
      <c r="IRI89" s="794"/>
      <c r="IRJ89" s="794"/>
      <c r="IRK89" s="794"/>
      <c r="IRL89" s="794"/>
      <c r="IRM89" s="794"/>
      <c r="IRN89" s="794"/>
      <c r="IRO89" s="794"/>
      <c r="IRP89" s="794"/>
      <c r="IRQ89" s="794"/>
      <c r="IRR89" s="794"/>
      <c r="IRS89" s="794"/>
      <c r="IRT89" s="794"/>
      <c r="IRU89" s="794"/>
      <c r="IRV89" s="794"/>
      <c r="IRW89" s="794"/>
      <c r="IRX89" s="794"/>
      <c r="IRY89" s="794"/>
      <c r="IRZ89" s="794"/>
      <c r="ISA89" s="794"/>
      <c r="ISB89" s="794"/>
      <c r="ISC89" s="794"/>
      <c r="ISD89" s="794"/>
      <c r="ISE89" s="794"/>
      <c r="ISF89" s="794"/>
      <c r="ISG89" s="794"/>
      <c r="ISH89" s="794"/>
      <c r="ISI89" s="794"/>
      <c r="ISJ89" s="794"/>
      <c r="ISK89" s="794"/>
      <c r="ISL89" s="794"/>
      <c r="ISM89" s="794"/>
      <c r="ISN89" s="794"/>
      <c r="ISO89" s="794"/>
      <c r="ISP89" s="794"/>
      <c r="ISQ89" s="794"/>
      <c r="ISR89" s="794"/>
      <c r="ISS89" s="794"/>
      <c r="IST89" s="794"/>
      <c r="ISU89" s="794"/>
      <c r="ISV89" s="794"/>
      <c r="ISW89" s="794"/>
      <c r="ISX89" s="794"/>
      <c r="ISY89" s="794"/>
      <c r="ISZ89" s="794"/>
      <c r="ITA89" s="794"/>
      <c r="ITB89" s="794"/>
      <c r="ITC89" s="794"/>
      <c r="ITD89" s="794"/>
      <c r="ITE89" s="794"/>
      <c r="ITF89" s="794"/>
      <c r="ITG89" s="794"/>
      <c r="ITH89" s="794"/>
      <c r="ITI89" s="794"/>
      <c r="ITJ89" s="794"/>
      <c r="ITK89" s="794"/>
      <c r="ITL89" s="794"/>
      <c r="ITM89" s="794"/>
      <c r="ITN89" s="794"/>
      <c r="ITO89" s="794"/>
      <c r="ITP89" s="794"/>
      <c r="ITQ89" s="794"/>
      <c r="ITR89" s="794"/>
      <c r="ITS89" s="794"/>
      <c r="ITT89" s="794"/>
      <c r="ITU89" s="794"/>
      <c r="ITV89" s="794"/>
      <c r="ITW89" s="794"/>
      <c r="ITX89" s="794"/>
      <c r="ITY89" s="794"/>
      <c r="ITZ89" s="794"/>
      <c r="IUA89" s="794"/>
      <c r="IUB89" s="794"/>
      <c r="IUC89" s="794"/>
      <c r="IUD89" s="794"/>
      <c r="IUE89" s="794"/>
      <c r="IUF89" s="794"/>
      <c r="IUG89" s="794"/>
      <c r="IUH89" s="794"/>
      <c r="IUI89" s="794"/>
      <c r="IUJ89" s="794"/>
      <c r="IUK89" s="794"/>
      <c r="IUL89" s="794"/>
      <c r="IUM89" s="794"/>
      <c r="IUN89" s="794"/>
      <c r="IUO89" s="794"/>
      <c r="IUP89" s="794"/>
      <c r="IUQ89" s="794"/>
      <c r="IUR89" s="794"/>
      <c r="IUS89" s="794"/>
      <c r="IUT89" s="794"/>
      <c r="IUU89" s="794"/>
      <c r="IUV89" s="794"/>
      <c r="IUW89" s="794"/>
      <c r="IUX89" s="794"/>
      <c r="IUY89" s="794"/>
      <c r="IUZ89" s="794"/>
      <c r="IVA89" s="794"/>
      <c r="IVB89" s="794"/>
      <c r="IVC89" s="794"/>
      <c r="IVD89" s="794"/>
      <c r="IVE89" s="794"/>
      <c r="IVF89" s="794"/>
      <c r="IVG89" s="794"/>
      <c r="IVH89" s="794"/>
      <c r="IVI89" s="794"/>
      <c r="IVJ89" s="794"/>
      <c r="IVK89" s="794"/>
      <c r="IVL89" s="794"/>
      <c r="IVM89" s="794"/>
      <c r="IVN89" s="794"/>
      <c r="IVO89" s="794"/>
      <c r="IVP89" s="794"/>
      <c r="IVQ89" s="794"/>
      <c r="IVR89" s="794"/>
      <c r="IVS89" s="794"/>
      <c r="IVT89" s="794"/>
      <c r="IVU89" s="794"/>
      <c r="IVV89" s="794"/>
      <c r="IVW89" s="794"/>
      <c r="IVX89" s="794"/>
      <c r="IVY89" s="794"/>
      <c r="IVZ89" s="794"/>
      <c r="IWA89" s="794"/>
      <c r="IWB89" s="794"/>
      <c r="IWC89" s="794"/>
      <c r="IWD89" s="794"/>
      <c r="IWE89" s="794"/>
      <c r="IWF89" s="794"/>
      <c r="IWG89" s="794"/>
      <c r="IWH89" s="794"/>
      <c r="IWI89" s="794"/>
      <c r="IWJ89" s="794"/>
      <c r="IWK89" s="794"/>
      <c r="IWL89" s="794"/>
      <c r="IWM89" s="794"/>
      <c r="IWN89" s="794"/>
      <c r="IWO89" s="794"/>
      <c r="IWP89" s="794"/>
      <c r="IWQ89" s="794"/>
      <c r="IWR89" s="794"/>
      <c r="IWS89" s="794"/>
      <c r="IWT89" s="794"/>
      <c r="IWU89" s="794"/>
      <c r="IWV89" s="794"/>
      <c r="IWW89" s="794"/>
      <c r="IWX89" s="794"/>
      <c r="IWY89" s="794"/>
      <c r="IWZ89" s="794"/>
      <c r="IXA89" s="794"/>
      <c r="IXB89" s="794"/>
      <c r="IXC89" s="794"/>
      <c r="IXD89" s="794"/>
      <c r="IXE89" s="794"/>
      <c r="IXF89" s="794"/>
      <c r="IXG89" s="794"/>
      <c r="IXH89" s="794"/>
      <c r="IXI89" s="794"/>
      <c r="IXJ89" s="794"/>
      <c r="IXK89" s="794"/>
      <c r="IXL89" s="794"/>
      <c r="IXM89" s="794"/>
      <c r="IXN89" s="794"/>
      <c r="IXO89" s="794"/>
      <c r="IXP89" s="794"/>
      <c r="IXQ89" s="794"/>
      <c r="IXR89" s="794"/>
      <c r="IXS89" s="794"/>
      <c r="IXT89" s="794"/>
      <c r="IXU89" s="794"/>
      <c r="IXV89" s="794"/>
      <c r="IXW89" s="794"/>
      <c r="IXX89" s="794"/>
      <c r="IXY89" s="794"/>
      <c r="IXZ89" s="794"/>
      <c r="IYA89" s="794"/>
      <c r="IYB89" s="794"/>
      <c r="IYC89" s="794"/>
      <c r="IYD89" s="794"/>
      <c r="IYE89" s="794"/>
      <c r="IYF89" s="794"/>
      <c r="IYG89" s="794"/>
      <c r="IYH89" s="794"/>
      <c r="IYI89" s="794"/>
      <c r="IYJ89" s="794"/>
      <c r="IYK89" s="794"/>
      <c r="IYL89" s="794"/>
      <c r="IYM89" s="794"/>
      <c r="IYN89" s="794"/>
      <c r="IYO89" s="794"/>
      <c r="IYP89" s="794"/>
      <c r="IYQ89" s="794"/>
      <c r="IYR89" s="794"/>
      <c r="IYS89" s="794"/>
      <c r="IYT89" s="794"/>
      <c r="IYU89" s="794"/>
      <c r="IYV89" s="794"/>
      <c r="IYW89" s="794"/>
      <c r="IYX89" s="794"/>
      <c r="IYY89" s="794"/>
      <c r="IYZ89" s="794"/>
      <c r="IZA89" s="794"/>
      <c r="IZB89" s="794"/>
      <c r="IZC89" s="794"/>
      <c r="IZD89" s="794"/>
      <c r="IZE89" s="794"/>
      <c r="IZF89" s="794"/>
      <c r="IZG89" s="794"/>
      <c r="IZH89" s="794"/>
      <c r="IZI89" s="794"/>
      <c r="IZJ89" s="794"/>
      <c r="IZK89" s="794"/>
      <c r="IZL89" s="794"/>
      <c r="IZM89" s="794"/>
      <c r="IZN89" s="794"/>
      <c r="IZO89" s="794"/>
      <c r="IZP89" s="794"/>
      <c r="IZQ89" s="794"/>
      <c r="IZR89" s="794"/>
      <c r="IZS89" s="794"/>
      <c r="IZT89" s="794"/>
      <c r="IZU89" s="794"/>
      <c r="IZV89" s="794"/>
      <c r="IZW89" s="794"/>
      <c r="IZX89" s="794"/>
      <c r="IZY89" s="794"/>
      <c r="IZZ89" s="794"/>
      <c r="JAA89" s="794"/>
      <c r="JAB89" s="794"/>
      <c r="JAC89" s="794"/>
      <c r="JAD89" s="794"/>
      <c r="JAE89" s="794"/>
      <c r="JAF89" s="794"/>
      <c r="JAG89" s="794"/>
      <c r="JAH89" s="794"/>
      <c r="JAI89" s="794"/>
      <c r="JAJ89" s="794"/>
      <c r="JAK89" s="794"/>
      <c r="JAL89" s="794"/>
      <c r="JAM89" s="794"/>
      <c r="JAN89" s="794"/>
      <c r="JAO89" s="794"/>
      <c r="JAP89" s="794"/>
      <c r="JAQ89" s="794"/>
      <c r="JAR89" s="794"/>
      <c r="JAS89" s="794"/>
      <c r="JAT89" s="794"/>
      <c r="JAU89" s="794"/>
      <c r="JAV89" s="794"/>
      <c r="JAW89" s="794"/>
      <c r="JAX89" s="794"/>
      <c r="JAY89" s="794"/>
      <c r="JAZ89" s="794"/>
      <c r="JBA89" s="794"/>
      <c r="JBB89" s="794"/>
      <c r="JBC89" s="794"/>
      <c r="JBD89" s="794"/>
      <c r="JBE89" s="794"/>
      <c r="JBF89" s="794"/>
      <c r="JBG89" s="794"/>
      <c r="JBH89" s="794"/>
      <c r="JBI89" s="794"/>
      <c r="JBJ89" s="794"/>
      <c r="JBK89" s="794"/>
      <c r="JBL89" s="794"/>
      <c r="JBM89" s="794"/>
      <c r="JBN89" s="794"/>
      <c r="JBO89" s="794"/>
      <c r="JBP89" s="794"/>
      <c r="JBQ89" s="794"/>
      <c r="JBR89" s="794"/>
      <c r="JBS89" s="794"/>
      <c r="JBT89" s="794"/>
      <c r="JBU89" s="794"/>
      <c r="JBV89" s="794"/>
      <c r="JBW89" s="794"/>
      <c r="JBX89" s="794"/>
      <c r="JBY89" s="794"/>
      <c r="JBZ89" s="794"/>
      <c r="JCA89" s="794"/>
      <c r="JCB89" s="794"/>
      <c r="JCC89" s="794"/>
      <c r="JCD89" s="794"/>
      <c r="JCE89" s="794"/>
      <c r="JCF89" s="794"/>
      <c r="JCG89" s="794"/>
      <c r="JCH89" s="794"/>
      <c r="JCI89" s="794"/>
      <c r="JCJ89" s="794"/>
      <c r="JCK89" s="794"/>
      <c r="JCL89" s="794"/>
      <c r="JCM89" s="794"/>
      <c r="JCN89" s="794"/>
      <c r="JCO89" s="794"/>
      <c r="JCP89" s="794"/>
      <c r="JCQ89" s="794"/>
      <c r="JCR89" s="794"/>
      <c r="JCS89" s="794"/>
      <c r="JCT89" s="794"/>
      <c r="JCU89" s="794"/>
      <c r="JCV89" s="794"/>
      <c r="JCW89" s="794"/>
      <c r="JCX89" s="794"/>
      <c r="JCY89" s="794"/>
      <c r="JCZ89" s="794"/>
      <c r="JDA89" s="794"/>
      <c r="JDB89" s="794"/>
      <c r="JDC89" s="794"/>
      <c r="JDD89" s="794"/>
      <c r="JDE89" s="794"/>
      <c r="JDF89" s="794"/>
      <c r="JDG89" s="794"/>
      <c r="JDH89" s="794"/>
      <c r="JDI89" s="794"/>
      <c r="JDJ89" s="794"/>
      <c r="JDK89" s="794"/>
      <c r="JDL89" s="794"/>
      <c r="JDM89" s="794"/>
      <c r="JDN89" s="794"/>
      <c r="JDO89" s="794"/>
      <c r="JDP89" s="794"/>
      <c r="JDQ89" s="794"/>
      <c r="JDR89" s="794"/>
      <c r="JDS89" s="794"/>
      <c r="JDT89" s="794"/>
      <c r="JDU89" s="794"/>
      <c r="JDV89" s="794"/>
      <c r="JDW89" s="794"/>
      <c r="JDX89" s="794"/>
      <c r="JDY89" s="794"/>
      <c r="JDZ89" s="794"/>
      <c r="JEA89" s="794"/>
      <c r="JEB89" s="794"/>
      <c r="JEC89" s="794"/>
      <c r="JED89" s="794"/>
      <c r="JEE89" s="794"/>
      <c r="JEF89" s="794"/>
      <c r="JEG89" s="794"/>
      <c r="JEH89" s="794"/>
      <c r="JEI89" s="794"/>
      <c r="JEJ89" s="794"/>
      <c r="JEK89" s="794"/>
      <c r="JEL89" s="794"/>
      <c r="JEM89" s="794"/>
      <c r="JEN89" s="794"/>
      <c r="JEO89" s="794"/>
      <c r="JEP89" s="794"/>
      <c r="JEQ89" s="794"/>
      <c r="JER89" s="794"/>
      <c r="JES89" s="794"/>
      <c r="JET89" s="794"/>
      <c r="JEU89" s="794"/>
      <c r="JEV89" s="794"/>
      <c r="JEW89" s="794"/>
      <c r="JEX89" s="794"/>
      <c r="JEY89" s="794"/>
      <c r="JEZ89" s="794"/>
      <c r="JFA89" s="794"/>
      <c r="JFB89" s="794"/>
      <c r="JFC89" s="794"/>
      <c r="JFD89" s="794"/>
      <c r="JFE89" s="794"/>
      <c r="JFF89" s="794"/>
      <c r="JFG89" s="794"/>
      <c r="JFH89" s="794"/>
      <c r="JFI89" s="794"/>
      <c r="JFJ89" s="794"/>
      <c r="JFK89" s="794"/>
      <c r="JFL89" s="794"/>
      <c r="JFM89" s="794"/>
      <c r="JFN89" s="794"/>
      <c r="JFO89" s="794"/>
      <c r="JFP89" s="794"/>
      <c r="JFQ89" s="794"/>
      <c r="JFR89" s="794"/>
      <c r="JFS89" s="794"/>
      <c r="JFT89" s="794"/>
      <c r="JFU89" s="794"/>
      <c r="JFV89" s="794"/>
      <c r="JFW89" s="794"/>
      <c r="JFX89" s="794"/>
      <c r="JFY89" s="794"/>
      <c r="JFZ89" s="794"/>
      <c r="JGA89" s="794"/>
      <c r="JGB89" s="794"/>
      <c r="JGC89" s="794"/>
      <c r="JGD89" s="794"/>
      <c r="JGE89" s="794"/>
      <c r="JGF89" s="794"/>
      <c r="JGG89" s="794"/>
      <c r="JGH89" s="794"/>
      <c r="JGI89" s="794"/>
      <c r="JGJ89" s="794"/>
      <c r="JGK89" s="794"/>
      <c r="JGL89" s="794"/>
      <c r="JGM89" s="794"/>
      <c r="JGN89" s="794"/>
      <c r="JGO89" s="794"/>
      <c r="JGP89" s="794"/>
      <c r="JGQ89" s="794"/>
      <c r="JGR89" s="794"/>
      <c r="JGS89" s="794"/>
      <c r="JGT89" s="794"/>
      <c r="JGU89" s="794"/>
      <c r="JGV89" s="794"/>
      <c r="JGW89" s="794"/>
      <c r="JGX89" s="794"/>
      <c r="JGY89" s="794"/>
      <c r="JGZ89" s="794"/>
      <c r="JHA89" s="794"/>
      <c r="JHB89" s="794"/>
      <c r="JHC89" s="794"/>
      <c r="JHD89" s="794"/>
      <c r="JHE89" s="794"/>
      <c r="JHF89" s="794"/>
      <c r="JHG89" s="794"/>
      <c r="JHH89" s="794"/>
      <c r="JHI89" s="794"/>
      <c r="JHJ89" s="794"/>
      <c r="JHK89" s="794"/>
      <c r="JHL89" s="794"/>
      <c r="JHM89" s="794"/>
      <c r="JHN89" s="794"/>
      <c r="JHO89" s="794"/>
      <c r="JHP89" s="794"/>
      <c r="JHQ89" s="794"/>
      <c r="JHR89" s="794"/>
      <c r="JHS89" s="794"/>
      <c r="JHT89" s="794"/>
      <c r="JHU89" s="794"/>
      <c r="JHV89" s="794"/>
      <c r="JHW89" s="794"/>
      <c r="JHX89" s="794"/>
      <c r="JHY89" s="794"/>
      <c r="JHZ89" s="794"/>
      <c r="JIA89" s="794"/>
      <c r="JIB89" s="794"/>
      <c r="JIC89" s="794"/>
      <c r="JID89" s="794"/>
      <c r="JIE89" s="794"/>
      <c r="JIF89" s="794"/>
      <c r="JIG89" s="794"/>
      <c r="JIH89" s="794"/>
      <c r="JII89" s="794"/>
      <c r="JIJ89" s="794"/>
      <c r="JIK89" s="794"/>
      <c r="JIL89" s="794"/>
      <c r="JIM89" s="794"/>
      <c r="JIN89" s="794"/>
      <c r="JIO89" s="794"/>
      <c r="JIP89" s="794"/>
      <c r="JIQ89" s="794"/>
      <c r="JIR89" s="794"/>
      <c r="JIS89" s="794"/>
      <c r="JIT89" s="794"/>
      <c r="JIU89" s="794"/>
      <c r="JIV89" s="794"/>
      <c r="JIW89" s="794"/>
      <c r="JIX89" s="794"/>
      <c r="JIY89" s="794"/>
      <c r="JIZ89" s="794"/>
      <c r="JJA89" s="794"/>
      <c r="JJB89" s="794"/>
      <c r="JJC89" s="794"/>
      <c r="JJD89" s="794"/>
      <c r="JJE89" s="794"/>
      <c r="JJF89" s="794"/>
      <c r="JJG89" s="794"/>
      <c r="JJH89" s="794"/>
      <c r="JJI89" s="794"/>
      <c r="JJJ89" s="794"/>
      <c r="JJK89" s="794"/>
      <c r="JJL89" s="794"/>
      <c r="JJM89" s="794"/>
      <c r="JJN89" s="794"/>
      <c r="JJO89" s="794"/>
      <c r="JJP89" s="794"/>
      <c r="JJQ89" s="794"/>
      <c r="JJR89" s="794"/>
      <c r="JJS89" s="794"/>
      <c r="JJT89" s="794"/>
      <c r="JJU89" s="794"/>
      <c r="JJV89" s="794"/>
      <c r="JJW89" s="794"/>
      <c r="JJX89" s="794"/>
      <c r="JJY89" s="794"/>
      <c r="JJZ89" s="794"/>
      <c r="JKA89" s="794"/>
      <c r="JKB89" s="794"/>
      <c r="JKC89" s="794"/>
      <c r="JKD89" s="794"/>
      <c r="JKE89" s="794"/>
      <c r="JKF89" s="794"/>
      <c r="JKG89" s="794"/>
      <c r="JKH89" s="794"/>
      <c r="JKI89" s="794"/>
      <c r="JKJ89" s="794"/>
      <c r="JKK89" s="794"/>
      <c r="JKL89" s="794"/>
      <c r="JKM89" s="794"/>
      <c r="JKN89" s="794"/>
      <c r="JKO89" s="794"/>
      <c r="JKP89" s="794"/>
      <c r="JKQ89" s="794"/>
      <c r="JKR89" s="794"/>
      <c r="JKS89" s="794"/>
      <c r="JKT89" s="794"/>
      <c r="JKU89" s="794"/>
      <c r="JKV89" s="794"/>
      <c r="JKW89" s="794"/>
      <c r="JKX89" s="794"/>
      <c r="JKY89" s="794"/>
      <c r="JKZ89" s="794"/>
      <c r="JLA89" s="794"/>
      <c r="JLB89" s="794"/>
      <c r="JLC89" s="794"/>
      <c r="JLD89" s="794"/>
      <c r="JLE89" s="794"/>
      <c r="JLF89" s="794"/>
      <c r="JLG89" s="794"/>
      <c r="JLH89" s="794"/>
      <c r="JLI89" s="794"/>
      <c r="JLJ89" s="794"/>
      <c r="JLK89" s="794"/>
      <c r="JLL89" s="794"/>
      <c r="JLM89" s="794"/>
      <c r="JLN89" s="794"/>
      <c r="JLO89" s="794"/>
      <c r="JLP89" s="794"/>
      <c r="JLQ89" s="794"/>
      <c r="JLR89" s="794"/>
      <c r="JLS89" s="794"/>
      <c r="JLT89" s="794"/>
      <c r="JLU89" s="794"/>
      <c r="JLV89" s="794"/>
      <c r="JLW89" s="794"/>
      <c r="JLX89" s="794"/>
      <c r="JLY89" s="794"/>
      <c r="JLZ89" s="794"/>
      <c r="JMA89" s="794"/>
      <c r="JMB89" s="794"/>
      <c r="JMC89" s="794"/>
      <c r="JMD89" s="794"/>
      <c r="JME89" s="794"/>
      <c r="JMF89" s="794"/>
      <c r="JMG89" s="794"/>
      <c r="JMH89" s="794"/>
      <c r="JMI89" s="794"/>
      <c r="JMJ89" s="794"/>
      <c r="JMK89" s="794"/>
      <c r="JML89" s="794"/>
      <c r="JMM89" s="794"/>
      <c r="JMN89" s="794"/>
      <c r="JMO89" s="794"/>
      <c r="JMP89" s="794"/>
      <c r="JMQ89" s="794"/>
      <c r="JMR89" s="794"/>
      <c r="JMS89" s="794"/>
      <c r="JMT89" s="794"/>
      <c r="JMU89" s="794"/>
      <c r="JMV89" s="794"/>
      <c r="JMW89" s="794"/>
      <c r="JMX89" s="794"/>
      <c r="JMY89" s="794"/>
      <c r="JMZ89" s="794"/>
      <c r="JNA89" s="794"/>
      <c r="JNB89" s="794"/>
      <c r="JNC89" s="794"/>
      <c r="JND89" s="794"/>
      <c r="JNE89" s="794"/>
      <c r="JNF89" s="794"/>
      <c r="JNG89" s="794"/>
      <c r="JNH89" s="794"/>
      <c r="JNI89" s="794"/>
      <c r="JNJ89" s="794"/>
      <c r="JNK89" s="794"/>
      <c r="JNL89" s="794"/>
      <c r="JNM89" s="794"/>
      <c r="JNN89" s="794"/>
      <c r="JNO89" s="794"/>
      <c r="JNP89" s="794"/>
      <c r="JNQ89" s="794"/>
      <c r="JNR89" s="794"/>
      <c r="JNS89" s="794"/>
      <c r="JNT89" s="794"/>
      <c r="JNU89" s="794"/>
      <c r="JNV89" s="794"/>
      <c r="JNW89" s="794"/>
      <c r="JNX89" s="794"/>
      <c r="JNY89" s="794"/>
      <c r="JNZ89" s="794"/>
      <c r="JOA89" s="794"/>
      <c r="JOB89" s="794"/>
      <c r="JOC89" s="794"/>
      <c r="JOD89" s="794"/>
      <c r="JOE89" s="794"/>
      <c r="JOF89" s="794"/>
      <c r="JOG89" s="794"/>
      <c r="JOH89" s="794"/>
      <c r="JOI89" s="794"/>
      <c r="JOJ89" s="794"/>
      <c r="JOK89" s="794"/>
      <c r="JOL89" s="794"/>
      <c r="JOM89" s="794"/>
      <c r="JON89" s="794"/>
      <c r="JOO89" s="794"/>
      <c r="JOP89" s="794"/>
      <c r="JOQ89" s="794"/>
      <c r="JOR89" s="794"/>
      <c r="JOS89" s="794"/>
      <c r="JOT89" s="794"/>
      <c r="JOU89" s="794"/>
      <c r="JOV89" s="794"/>
      <c r="JOW89" s="794"/>
      <c r="JOX89" s="794"/>
      <c r="JOY89" s="794"/>
      <c r="JOZ89" s="794"/>
      <c r="JPA89" s="794"/>
      <c r="JPB89" s="794"/>
      <c r="JPC89" s="794"/>
      <c r="JPD89" s="794"/>
      <c r="JPE89" s="794"/>
      <c r="JPF89" s="794"/>
      <c r="JPG89" s="794"/>
      <c r="JPH89" s="794"/>
      <c r="JPI89" s="794"/>
      <c r="JPJ89" s="794"/>
      <c r="JPK89" s="794"/>
      <c r="JPL89" s="794"/>
      <c r="JPM89" s="794"/>
      <c r="JPN89" s="794"/>
      <c r="JPO89" s="794"/>
      <c r="JPP89" s="794"/>
      <c r="JPQ89" s="794"/>
      <c r="JPR89" s="794"/>
      <c r="JPS89" s="794"/>
      <c r="JPT89" s="794"/>
      <c r="JPU89" s="794"/>
      <c r="JPV89" s="794"/>
      <c r="JPW89" s="794"/>
      <c r="JPX89" s="794"/>
      <c r="JPY89" s="794"/>
      <c r="JPZ89" s="794"/>
      <c r="JQA89" s="794"/>
      <c r="JQB89" s="794"/>
      <c r="JQC89" s="794"/>
      <c r="JQD89" s="794"/>
      <c r="JQE89" s="794"/>
      <c r="JQF89" s="794"/>
      <c r="JQG89" s="794"/>
      <c r="JQH89" s="794"/>
      <c r="JQI89" s="794"/>
      <c r="JQJ89" s="794"/>
      <c r="JQK89" s="794"/>
      <c r="JQL89" s="794"/>
      <c r="JQM89" s="794"/>
      <c r="JQN89" s="794"/>
      <c r="JQO89" s="794"/>
      <c r="JQP89" s="794"/>
      <c r="JQQ89" s="794"/>
      <c r="JQR89" s="794"/>
      <c r="JQS89" s="794"/>
      <c r="JQT89" s="794"/>
      <c r="JQU89" s="794"/>
      <c r="JQV89" s="794"/>
      <c r="JQW89" s="794"/>
      <c r="JQX89" s="794"/>
      <c r="JQY89" s="794"/>
      <c r="JQZ89" s="794"/>
      <c r="JRA89" s="794"/>
      <c r="JRB89" s="794"/>
      <c r="JRC89" s="794"/>
      <c r="JRD89" s="794"/>
      <c r="JRE89" s="794"/>
      <c r="JRF89" s="794"/>
      <c r="JRG89" s="794"/>
      <c r="JRH89" s="794"/>
      <c r="JRI89" s="794"/>
      <c r="JRJ89" s="794"/>
      <c r="JRK89" s="794"/>
      <c r="JRL89" s="794"/>
      <c r="JRM89" s="794"/>
      <c r="JRN89" s="794"/>
      <c r="JRO89" s="794"/>
      <c r="JRP89" s="794"/>
      <c r="JRQ89" s="794"/>
      <c r="JRR89" s="794"/>
      <c r="JRS89" s="794"/>
      <c r="JRT89" s="794"/>
      <c r="JRU89" s="794"/>
      <c r="JRV89" s="794"/>
      <c r="JRW89" s="794"/>
      <c r="JRX89" s="794"/>
      <c r="JRY89" s="794"/>
      <c r="JRZ89" s="794"/>
      <c r="JSA89" s="794"/>
      <c r="JSB89" s="794"/>
      <c r="JSC89" s="794"/>
      <c r="JSD89" s="794"/>
      <c r="JSE89" s="794"/>
      <c r="JSF89" s="794"/>
      <c r="JSG89" s="794"/>
      <c r="JSH89" s="794"/>
      <c r="JSI89" s="794"/>
      <c r="JSJ89" s="794"/>
      <c r="JSK89" s="794"/>
      <c r="JSL89" s="794"/>
      <c r="JSM89" s="794"/>
      <c r="JSN89" s="794"/>
      <c r="JSO89" s="794"/>
      <c r="JSP89" s="794"/>
      <c r="JSQ89" s="794"/>
      <c r="JSR89" s="794"/>
      <c r="JSS89" s="794"/>
      <c r="JST89" s="794"/>
      <c r="JSU89" s="794"/>
      <c r="JSV89" s="794"/>
      <c r="JSW89" s="794"/>
      <c r="JSX89" s="794"/>
      <c r="JSY89" s="794"/>
      <c r="JSZ89" s="794"/>
      <c r="JTA89" s="794"/>
      <c r="JTB89" s="794"/>
      <c r="JTC89" s="794"/>
      <c r="JTD89" s="794"/>
      <c r="JTE89" s="794"/>
      <c r="JTF89" s="794"/>
      <c r="JTG89" s="794"/>
      <c r="JTH89" s="794"/>
      <c r="JTI89" s="794"/>
      <c r="JTJ89" s="794"/>
      <c r="JTK89" s="794"/>
      <c r="JTL89" s="794"/>
      <c r="JTM89" s="794"/>
      <c r="JTN89" s="794"/>
      <c r="JTO89" s="794"/>
      <c r="JTP89" s="794"/>
      <c r="JTQ89" s="794"/>
      <c r="JTR89" s="794"/>
      <c r="JTS89" s="794"/>
      <c r="JTT89" s="794"/>
      <c r="JTU89" s="794"/>
      <c r="JTV89" s="794"/>
      <c r="JTW89" s="794"/>
      <c r="JTX89" s="794"/>
      <c r="JTY89" s="794"/>
      <c r="JTZ89" s="794"/>
      <c r="JUA89" s="794"/>
      <c r="JUB89" s="794"/>
      <c r="JUC89" s="794"/>
      <c r="JUD89" s="794"/>
      <c r="JUE89" s="794"/>
      <c r="JUF89" s="794"/>
      <c r="JUG89" s="794"/>
      <c r="JUH89" s="794"/>
      <c r="JUI89" s="794"/>
      <c r="JUJ89" s="794"/>
      <c r="JUK89" s="794"/>
      <c r="JUL89" s="794"/>
      <c r="JUM89" s="794"/>
      <c r="JUN89" s="794"/>
      <c r="JUO89" s="794"/>
      <c r="JUP89" s="794"/>
      <c r="JUQ89" s="794"/>
      <c r="JUR89" s="794"/>
      <c r="JUS89" s="794"/>
      <c r="JUT89" s="794"/>
      <c r="JUU89" s="794"/>
      <c r="JUV89" s="794"/>
      <c r="JUW89" s="794"/>
      <c r="JUX89" s="794"/>
      <c r="JUY89" s="794"/>
      <c r="JUZ89" s="794"/>
      <c r="JVA89" s="794"/>
      <c r="JVB89" s="794"/>
      <c r="JVC89" s="794"/>
      <c r="JVD89" s="794"/>
      <c r="JVE89" s="794"/>
      <c r="JVF89" s="794"/>
      <c r="JVG89" s="794"/>
      <c r="JVH89" s="794"/>
      <c r="JVI89" s="794"/>
      <c r="JVJ89" s="794"/>
      <c r="JVK89" s="794"/>
      <c r="JVL89" s="794"/>
      <c r="JVM89" s="794"/>
      <c r="JVN89" s="794"/>
      <c r="JVO89" s="794"/>
      <c r="JVP89" s="794"/>
      <c r="JVQ89" s="794"/>
      <c r="JVR89" s="794"/>
      <c r="JVS89" s="794"/>
      <c r="JVT89" s="794"/>
      <c r="JVU89" s="794"/>
      <c r="JVV89" s="794"/>
      <c r="JVW89" s="794"/>
      <c r="JVX89" s="794"/>
      <c r="JVY89" s="794"/>
      <c r="JVZ89" s="794"/>
      <c r="JWA89" s="794"/>
      <c r="JWB89" s="794"/>
      <c r="JWC89" s="794"/>
      <c r="JWD89" s="794"/>
      <c r="JWE89" s="794"/>
      <c r="JWF89" s="794"/>
      <c r="JWG89" s="794"/>
      <c r="JWH89" s="794"/>
      <c r="JWI89" s="794"/>
      <c r="JWJ89" s="794"/>
      <c r="JWK89" s="794"/>
      <c r="JWL89" s="794"/>
      <c r="JWM89" s="794"/>
      <c r="JWN89" s="794"/>
      <c r="JWO89" s="794"/>
      <c r="JWP89" s="794"/>
      <c r="JWQ89" s="794"/>
      <c r="JWR89" s="794"/>
      <c r="JWS89" s="794"/>
      <c r="JWT89" s="794"/>
      <c r="JWU89" s="794"/>
      <c r="JWV89" s="794"/>
      <c r="JWW89" s="794"/>
      <c r="JWX89" s="794"/>
      <c r="JWY89" s="794"/>
      <c r="JWZ89" s="794"/>
      <c r="JXA89" s="794"/>
      <c r="JXB89" s="794"/>
      <c r="JXC89" s="794"/>
      <c r="JXD89" s="794"/>
      <c r="JXE89" s="794"/>
      <c r="JXF89" s="794"/>
      <c r="JXG89" s="794"/>
      <c r="JXH89" s="794"/>
      <c r="JXI89" s="794"/>
      <c r="JXJ89" s="794"/>
      <c r="JXK89" s="794"/>
      <c r="JXL89" s="794"/>
      <c r="JXM89" s="794"/>
      <c r="JXN89" s="794"/>
      <c r="JXO89" s="794"/>
      <c r="JXP89" s="794"/>
      <c r="JXQ89" s="794"/>
      <c r="JXR89" s="794"/>
      <c r="JXS89" s="794"/>
      <c r="JXT89" s="794"/>
      <c r="JXU89" s="794"/>
      <c r="JXV89" s="794"/>
      <c r="JXW89" s="794"/>
      <c r="JXX89" s="794"/>
      <c r="JXY89" s="794"/>
      <c r="JXZ89" s="794"/>
      <c r="JYA89" s="794"/>
      <c r="JYB89" s="794"/>
      <c r="JYC89" s="794"/>
      <c r="JYD89" s="794"/>
      <c r="JYE89" s="794"/>
      <c r="JYF89" s="794"/>
      <c r="JYG89" s="794"/>
      <c r="JYH89" s="794"/>
      <c r="JYI89" s="794"/>
      <c r="JYJ89" s="794"/>
      <c r="JYK89" s="794"/>
      <c r="JYL89" s="794"/>
      <c r="JYM89" s="794"/>
      <c r="JYN89" s="794"/>
      <c r="JYO89" s="794"/>
      <c r="JYP89" s="794"/>
      <c r="JYQ89" s="794"/>
      <c r="JYR89" s="794"/>
      <c r="JYS89" s="794"/>
      <c r="JYT89" s="794"/>
      <c r="JYU89" s="794"/>
      <c r="JYV89" s="794"/>
      <c r="JYW89" s="794"/>
      <c r="JYX89" s="794"/>
      <c r="JYY89" s="794"/>
      <c r="JYZ89" s="794"/>
      <c r="JZA89" s="794"/>
      <c r="JZB89" s="794"/>
      <c r="JZC89" s="794"/>
      <c r="JZD89" s="794"/>
      <c r="JZE89" s="794"/>
      <c r="JZF89" s="794"/>
      <c r="JZG89" s="794"/>
      <c r="JZH89" s="794"/>
      <c r="JZI89" s="794"/>
      <c r="JZJ89" s="794"/>
      <c r="JZK89" s="794"/>
      <c r="JZL89" s="794"/>
      <c r="JZM89" s="794"/>
      <c r="JZN89" s="794"/>
      <c r="JZO89" s="794"/>
      <c r="JZP89" s="794"/>
      <c r="JZQ89" s="794"/>
      <c r="JZR89" s="794"/>
      <c r="JZS89" s="794"/>
      <c r="JZT89" s="794"/>
      <c r="JZU89" s="794"/>
      <c r="JZV89" s="794"/>
      <c r="JZW89" s="794"/>
      <c r="JZX89" s="794"/>
      <c r="JZY89" s="794"/>
      <c r="JZZ89" s="794"/>
      <c r="KAA89" s="794"/>
      <c r="KAB89" s="794"/>
      <c r="KAC89" s="794"/>
      <c r="KAD89" s="794"/>
      <c r="KAE89" s="794"/>
      <c r="KAF89" s="794"/>
      <c r="KAG89" s="794"/>
      <c r="KAH89" s="794"/>
      <c r="KAI89" s="794"/>
      <c r="KAJ89" s="794"/>
      <c r="KAK89" s="794"/>
      <c r="KAL89" s="794"/>
      <c r="KAM89" s="794"/>
      <c r="KAN89" s="794"/>
      <c r="KAO89" s="794"/>
      <c r="KAP89" s="794"/>
      <c r="KAQ89" s="794"/>
      <c r="KAR89" s="794"/>
      <c r="KAS89" s="794"/>
      <c r="KAT89" s="794"/>
      <c r="KAU89" s="794"/>
      <c r="KAV89" s="794"/>
      <c r="KAW89" s="794"/>
      <c r="KAX89" s="794"/>
      <c r="KAY89" s="794"/>
      <c r="KAZ89" s="794"/>
      <c r="KBA89" s="794"/>
      <c r="KBB89" s="794"/>
      <c r="KBC89" s="794"/>
      <c r="KBD89" s="794"/>
      <c r="KBE89" s="794"/>
      <c r="KBF89" s="794"/>
      <c r="KBG89" s="794"/>
      <c r="KBH89" s="794"/>
      <c r="KBI89" s="794"/>
      <c r="KBJ89" s="794"/>
      <c r="KBK89" s="794"/>
      <c r="KBL89" s="794"/>
      <c r="KBM89" s="794"/>
      <c r="KBN89" s="794"/>
      <c r="KBO89" s="794"/>
      <c r="KBP89" s="794"/>
      <c r="KBQ89" s="794"/>
      <c r="KBR89" s="794"/>
      <c r="KBS89" s="794"/>
      <c r="KBT89" s="794"/>
      <c r="KBU89" s="794"/>
      <c r="KBV89" s="794"/>
      <c r="KBW89" s="794"/>
      <c r="KBX89" s="794"/>
      <c r="KBY89" s="794"/>
      <c r="KBZ89" s="794"/>
      <c r="KCA89" s="794"/>
      <c r="KCB89" s="794"/>
      <c r="KCC89" s="794"/>
      <c r="KCD89" s="794"/>
      <c r="KCE89" s="794"/>
      <c r="KCF89" s="794"/>
      <c r="KCG89" s="794"/>
      <c r="KCH89" s="794"/>
      <c r="KCI89" s="794"/>
      <c r="KCJ89" s="794"/>
      <c r="KCK89" s="794"/>
      <c r="KCL89" s="794"/>
      <c r="KCM89" s="794"/>
      <c r="KCN89" s="794"/>
      <c r="KCO89" s="794"/>
      <c r="KCP89" s="794"/>
      <c r="KCQ89" s="794"/>
      <c r="KCR89" s="794"/>
      <c r="KCS89" s="794"/>
      <c r="KCT89" s="794"/>
      <c r="KCU89" s="794"/>
      <c r="KCV89" s="794"/>
      <c r="KCW89" s="794"/>
      <c r="KCX89" s="794"/>
      <c r="KCY89" s="794"/>
      <c r="KCZ89" s="794"/>
      <c r="KDA89" s="794"/>
      <c r="KDB89" s="794"/>
      <c r="KDC89" s="794"/>
      <c r="KDD89" s="794"/>
      <c r="KDE89" s="794"/>
      <c r="KDF89" s="794"/>
      <c r="KDG89" s="794"/>
      <c r="KDH89" s="794"/>
      <c r="KDI89" s="794"/>
      <c r="KDJ89" s="794"/>
      <c r="KDK89" s="794"/>
      <c r="KDL89" s="794"/>
      <c r="KDM89" s="794"/>
      <c r="KDN89" s="794"/>
      <c r="KDO89" s="794"/>
      <c r="KDP89" s="794"/>
      <c r="KDQ89" s="794"/>
      <c r="KDR89" s="794"/>
      <c r="KDS89" s="794"/>
      <c r="KDT89" s="794"/>
      <c r="KDU89" s="794"/>
      <c r="KDV89" s="794"/>
      <c r="KDW89" s="794"/>
      <c r="KDX89" s="794"/>
      <c r="KDY89" s="794"/>
      <c r="KDZ89" s="794"/>
      <c r="KEA89" s="794"/>
      <c r="KEB89" s="794"/>
      <c r="KEC89" s="794"/>
      <c r="KED89" s="794"/>
      <c r="KEE89" s="794"/>
      <c r="KEF89" s="794"/>
      <c r="KEG89" s="794"/>
      <c r="KEH89" s="794"/>
      <c r="KEI89" s="794"/>
      <c r="KEJ89" s="794"/>
      <c r="KEK89" s="794"/>
      <c r="KEL89" s="794"/>
      <c r="KEM89" s="794"/>
      <c r="KEN89" s="794"/>
      <c r="KEO89" s="794"/>
      <c r="KEP89" s="794"/>
      <c r="KEQ89" s="794"/>
      <c r="KER89" s="794"/>
      <c r="KES89" s="794"/>
      <c r="KET89" s="794"/>
      <c r="KEU89" s="794"/>
      <c r="KEV89" s="794"/>
      <c r="KEW89" s="794"/>
      <c r="KEX89" s="794"/>
      <c r="KEY89" s="794"/>
      <c r="KEZ89" s="794"/>
      <c r="KFA89" s="794"/>
      <c r="KFB89" s="794"/>
      <c r="KFC89" s="794"/>
      <c r="KFD89" s="794"/>
      <c r="KFE89" s="794"/>
      <c r="KFF89" s="794"/>
      <c r="KFG89" s="794"/>
      <c r="KFH89" s="794"/>
      <c r="KFI89" s="794"/>
      <c r="KFJ89" s="794"/>
      <c r="KFK89" s="794"/>
      <c r="KFL89" s="794"/>
      <c r="KFM89" s="794"/>
      <c r="KFN89" s="794"/>
      <c r="KFO89" s="794"/>
      <c r="KFP89" s="794"/>
      <c r="KFQ89" s="794"/>
      <c r="KFR89" s="794"/>
      <c r="KFS89" s="794"/>
      <c r="KFT89" s="794"/>
      <c r="KFU89" s="794"/>
      <c r="KFV89" s="794"/>
      <c r="KFW89" s="794"/>
      <c r="KFX89" s="794"/>
      <c r="KFY89" s="794"/>
      <c r="KFZ89" s="794"/>
      <c r="KGA89" s="794"/>
      <c r="KGB89" s="794"/>
      <c r="KGC89" s="794"/>
      <c r="KGD89" s="794"/>
      <c r="KGE89" s="794"/>
      <c r="KGF89" s="794"/>
      <c r="KGG89" s="794"/>
      <c r="KGH89" s="794"/>
      <c r="KGI89" s="794"/>
      <c r="KGJ89" s="794"/>
      <c r="KGK89" s="794"/>
      <c r="KGL89" s="794"/>
      <c r="KGM89" s="794"/>
      <c r="KGN89" s="794"/>
      <c r="KGO89" s="794"/>
      <c r="KGP89" s="794"/>
      <c r="KGQ89" s="794"/>
      <c r="KGR89" s="794"/>
      <c r="KGS89" s="794"/>
      <c r="KGT89" s="794"/>
      <c r="KGU89" s="794"/>
      <c r="KGV89" s="794"/>
      <c r="KGW89" s="794"/>
      <c r="KGX89" s="794"/>
      <c r="KGY89" s="794"/>
      <c r="KGZ89" s="794"/>
      <c r="KHA89" s="794"/>
      <c r="KHB89" s="794"/>
      <c r="KHC89" s="794"/>
      <c r="KHD89" s="794"/>
      <c r="KHE89" s="794"/>
      <c r="KHF89" s="794"/>
      <c r="KHG89" s="794"/>
      <c r="KHH89" s="794"/>
      <c r="KHI89" s="794"/>
      <c r="KHJ89" s="794"/>
      <c r="KHK89" s="794"/>
      <c r="KHL89" s="794"/>
      <c r="KHM89" s="794"/>
      <c r="KHN89" s="794"/>
      <c r="KHO89" s="794"/>
      <c r="KHP89" s="794"/>
      <c r="KHQ89" s="794"/>
      <c r="KHR89" s="794"/>
      <c r="KHS89" s="794"/>
      <c r="KHT89" s="794"/>
      <c r="KHU89" s="794"/>
      <c r="KHV89" s="794"/>
      <c r="KHW89" s="794"/>
      <c r="KHX89" s="794"/>
      <c r="KHY89" s="794"/>
      <c r="KHZ89" s="794"/>
      <c r="KIA89" s="794"/>
      <c r="KIB89" s="794"/>
      <c r="KIC89" s="794"/>
      <c r="KID89" s="794"/>
      <c r="KIE89" s="794"/>
      <c r="KIF89" s="794"/>
      <c r="KIG89" s="794"/>
      <c r="KIH89" s="794"/>
      <c r="KII89" s="794"/>
      <c r="KIJ89" s="794"/>
      <c r="KIK89" s="794"/>
      <c r="KIL89" s="794"/>
      <c r="KIM89" s="794"/>
      <c r="KIN89" s="794"/>
      <c r="KIO89" s="794"/>
      <c r="KIP89" s="794"/>
      <c r="KIQ89" s="794"/>
      <c r="KIR89" s="794"/>
      <c r="KIS89" s="794"/>
      <c r="KIT89" s="794"/>
      <c r="KIU89" s="794"/>
      <c r="KIV89" s="794"/>
      <c r="KIW89" s="794"/>
      <c r="KIX89" s="794"/>
      <c r="KIY89" s="794"/>
      <c r="KIZ89" s="794"/>
      <c r="KJA89" s="794"/>
      <c r="KJB89" s="794"/>
      <c r="KJC89" s="794"/>
      <c r="KJD89" s="794"/>
      <c r="KJE89" s="794"/>
      <c r="KJF89" s="794"/>
      <c r="KJG89" s="794"/>
      <c r="KJH89" s="794"/>
      <c r="KJI89" s="794"/>
      <c r="KJJ89" s="794"/>
      <c r="KJK89" s="794"/>
      <c r="KJL89" s="794"/>
      <c r="KJM89" s="794"/>
      <c r="KJN89" s="794"/>
      <c r="KJO89" s="794"/>
      <c r="KJP89" s="794"/>
      <c r="KJQ89" s="794"/>
      <c r="KJR89" s="794"/>
      <c r="KJS89" s="794"/>
      <c r="KJT89" s="794"/>
      <c r="KJU89" s="794"/>
      <c r="KJV89" s="794"/>
      <c r="KJW89" s="794"/>
      <c r="KJX89" s="794"/>
      <c r="KJY89" s="794"/>
      <c r="KJZ89" s="794"/>
      <c r="KKA89" s="794"/>
      <c r="KKB89" s="794"/>
      <c r="KKC89" s="794"/>
      <c r="KKD89" s="794"/>
      <c r="KKE89" s="794"/>
      <c r="KKF89" s="794"/>
      <c r="KKG89" s="794"/>
      <c r="KKH89" s="794"/>
      <c r="KKI89" s="794"/>
      <c r="KKJ89" s="794"/>
      <c r="KKK89" s="794"/>
      <c r="KKL89" s="794"/>
      <c r="KKM89" s="794"/>
      <c r="KKN89" s="794"/>
      <c r="KKO89" s="794"/>
      <c r="KKP89" s="794"/>
      <c r="KKQ89" s="794"/>
      <c r="KKR89" s="794"/>
      <c r="KKS89" s="794"/>
      <c r="KKT89" s="794"/>
      <c r="KKU89" s="794"/>
      <c r="KKV89" s="794"/>
      <c r="KKW89" s="794"/>
      <c r="KKX89" s="794"/>
      <c r="KKY89" s="794"/>
      <c r="KKZ89" s="794"/>
      <c r="KLA89" s="794"/>
      <c r="KLB89" s="794"/>
      <c r="KLC89" s="794"/>
      <c r="KLD89" s="794"/>
      <c r="KLE89" s="794"/>
      <c r="KLF89" s="794"/>
      <c r="KLG89" s="794"/>
      <c r="KLH89" s="794"/>
      <c r="KLI89" s="794"/>
      <c r="KLJ89" s="794"/>
      <c r="KLK89" s="794"/>
      <c r="KLL89" s="794"/>
      <c r="KLM89" s="794"/>
      <c r="KLN89" s="794"/>
      <c r="KLO89" s="794"/>
      <c r="KLP89" s="794"/>
      <c r="KLQ89" s="794"/>
      <c r="KLR89" s="794"/>
      <c r="KLS89" s="794"/>
      <c r="KLT89" s="794"/>
      <c r="KLU89" s="794"/>
      <c r="KLV89" s="794"/>
      <c r="KLW89" s="794"/>
      <c r="KLX89" s="794"/>
      <c r="KLY89" s="794"/>
      <c r="KLZ89" s="794"/>
      <c r="KMA89" s="794"/>
      <c r="KMB89" s="794"/>
      <c r="KMC89" s="794"/>
      <c r="KMD89" s="794"/>
      <c r="KME89" s="794"/>
      <c r="KMF89" s="794"/>
      <c r="KMG89" s="794"/>
      <c r="KMH89" s="794"/>
      <c r="KMI89" s="794"/>
      <c r="KMJ89" s="794"/>
      <c r="KMK89" s="794"/>
      <c r="KML89" s="794"/>
      <c r="KMM89" s="794"/>
      <c r="KMN89" s="794"/>
      <c r="KMO89" s="794"/>
      <c r="KMP89" s="794"/>
      <c r="KMQ89" s="794"/>
      <c r="KMR89" s="794"/>
      <c r="KMS89" s="794"/>
      <c r="KMT89" s="794"/>
      <c r="KMU89" s="794"/>
      <c r="KMV89" s="794"/>
      <c r="KMW89" s="794"/>
      <c r="KMX89" s="794"/>
      <c r="KMY89" s="794"/>
      <c r="KMZ89" s="794"/>
      <c r="KNA89" s="794"/>
      <c r="KNB89" s="794"/>
      <c r="KNC89" s="794"/>
      <c r="KND89" s="794"/>
      <c r="KNE89" s="794"/>
      <c r="KNF89" s="794"/>
      <c r="KNG89" s="794"/>
      <c r="KNH89" s="794"/>
      <c r="KNI89" s="794"/>
      <c r="KNJ89" s="794"/>
      <c r="KNK89" s="794"/>
      <c r="KNL89" s="794"/>
      <c r="KNM89" s="794"/>
      <c r="KNN89" s="794"/>
      <c r="KNO89" s="794"/>
      <c r="KNP89" s="794"/>
      <c r="KNQ89" s="794"/>
      <c r="KNR89" s="794"/>
      <c r="KNS89" s="794"/>
      <c r="KNT89" s="794"/>
      <c r="KNU89" s="794"/>
      <c r="KNV89" s="794"/>
      <c r="KNW89" s="794"/>
      <c r="KNX89" s="794"/>
      <c r="KNY89" s="794"/>
      <c r="KNZ89" s="794"/>
      <c r="KOA89" s="794"/>
      <c r="KOB89" s="794"/>
      <c r="KOC89" s="794"/>
      <c r="KOD89" s="794"/>
      <c r="KOE89" s="794"/>
      <c r="KOF89" s="794"/>
      <c r="KOG89" s="794"/>
      <c r="KOH89" s="794"/>
      <c r="KOI89" s="794"/>
      <c r="KOJ89" s="794"/>
      <c r="KOK89" s="794"/>
      <c r="KOL89" s="794"/>
      <c r="KOM89" s="794"/>
      <c r="KON89" s="794"/>
      <c r="KOO89" s="794"/>
      <c r="KOP89" s="794"/>
      <c r="KOQ89" s="794"/>
      <c r="KOR89" s="794"/>
      <c r="KOS89" s="794"/>
      <c r="KOT89" s="794"/>
      <c r="KOU89" s="794"/>
      <c r="KOV89" s="794"/>
      <c r="KOW89" s="794"/>
      <c r="KOX89" s="794"/>
      <c r="KOY89" s="794"/>
      <c r="KOZ89" s="794"/>
      <c r="KPA89" s="794"/>
      <c r="KPB89" s="794"/>
      <c r="KPC89" s="794"/>
      <c r="KPD89" s="794"/>
      <c r="KPE89" s="794"/>
      <c r="KPF89" s="794"/>
      <c r="KPG89" s="794"/>
      <c r="KPH89" s="794"/>
      <c r="KPI89" s="794"/>
      <c r="KPJ89" s="794"/>
      <c r="KPK89" s="794"/>
      <c r="KPL89" s="794"/>
      <c r="KPM89" s="794"/>
      <c r="KPN89" s="794"/>
      <c r="KPO89" s="794"/>
      <c r="KPP89" s="794"/>
      <c r="KPQ89" s="794"/>
      <c r="KPR89" s="794"/>
      <c r="KPS89" s="794"/>
      <c r="KPT89" s="794"/>
      <c r="KPU89" s="794"/>
      <c r="KPV89" s="794"/>
      <c r="KPW89" s="794"/>
      <c r="KPX89" s="794"/>
      <c r="KPY89" s="794"/>
      <c r="KPZ89" s="794"/>
      <c r="KQA89" s="794"/>
      <c r="KQB89" s="794"/>
      <c r="KQC89" s="794"/>
      <c r="KQD89" s="794"/>
      <c r="KQE89" s="794"/>
      <c r="KQF89" s="794"/>
      <c r="KQG89" s="794"/>
      <c r="KQH89" s="794"/>
      <c r="KQI89" s="794"/>
      <c r="KQJ89" s="794"/>
      <c r="KQK89" s="794"/>
      <c r="KQL89" s="794"/>
      <c r="KQM89" s="794"/>
      <c r="KQN89" s="794"/>
      <c r="KQO89" s="794"/>
      <c r="KQP89" s="794"/>
      <c r="KQQ89" s="794"/>
      <c r="KQR89" s="794"/>
      <c r="KQS89" s="794"/>
      <c r="KQT89" s="794"/>
      <c r="KQU89" s="794"/>
      <c r="KQV89" s="794"/>
      <c r="KQW89" s="794"/>
      <c r="KQX89" s="794"/>
      <c r="KQY89" s="794"/>
      <c r="KQZ89" s="794"/>
      <c r="KRA89" s="794"/>
      <c r="KRB89" s="794"/>
      <c r="KRC89" s="794"/>
      <c r="KRD89" s="794"/>
      <c r="KRE89" s="794"/>
      <c r="KRF89" s="794"/>
      <c r="KRG89" s="794"/>
      <c r="KRH89" s="794"/>
      <c r="KRI89" s="794"/>
      <c r="KRJ89" s="794"/>
      <c r="KRK89" s="794"/>
      <c r="KRL89" s="794"/>
      <c r="KRM89" s="794"/>
      <c r="KRN89" s="794"/>
      <c r="KRO89" s="794"/>
      <c r="KRP89" s="794"/>
      <c r="KRQ89" s="794"/>
      <c r="KRR89" s="794"/>
      <c r="KRS89" s="794"/>
      <c r="KRT89" s="794"/>
      <c r="KRU89" s="794"/>
      <c r="KRV89" s="794"/>
      <c r="KRW89" s="794"/>
      <c r="KRX89" s="794"/>
      <c r="KRY89" s="794"/>
      <c r="KRZ89" s="794"/>
      <c r="KSA89" s="794"/>
      <c r="KSB89" s="794"/>
      <c r="KSC89" s="794"/>
      <c r="KSD89" s="794"/>
      <c r="KSE89" s="794"/>
      <c r="KSF89" s="794"/>
      <c r="KSG89" s="794"/>
      <c r="KSH89" s="794"/>
      <c r="KSI89" s="794"/>
      <c r="KSJ89" s="794"/>
      <c r="KSK89" s="794"/>
      <c r="KSL89" s="794"/>
      <c r="KSM89" s="794"/>
      <c r="KSN89" s="794"/>
      <c r="KSO89" s="794"/>
      <c r="KSP89" s="794"/>
      <c r="KSQ89" s="794"/>
      <c r="KSR89" s="794"/>
      <c r="KSS89" s="794"/>
      <c r="KST89" s="794"/>
      <c r="KSU89" s="794"/>
      <c r="KSV89" s="794"/>
      <c r="KSW89" s="794"/>
      <c r="KSX89" s="794"/>
      <c r="KSY89" s="794"/>
      <c r="KSZ89" s="794"/>
      <c r="KTA89" s="794"/>
      <c r="KTB89" s="794"/>
      <c r="KTC89" s="794"/>
      <c r="KTD89" s="794"/>
      <c r="KTE89" s="794"/>
      <c r="KTF89" s="794"/>
      <c r="KTG89" s="794"/>
      <c r="KTH89" s="794"/>
      <c r="KTI89" s="794"/>
      <c r="KTJ89" s="794"/>
      <c r="KTK89" s="794"/>
      <c r="KTL89" s="794"/>
      <c r="KTM89" s="794"/>
      <c r="KTN89" s="794"/>
      <c r="KTO89" s="794"/>
      <c r="KTP89" s="794"/>
      <c r="KTQ89" s="794"/>
      <c r="KTR89" s="794"/>
      <c r="KTS89" s="794"/>
      <c r="KTT89" s="794"/>
      <c r="KTU89" s="794"/>
      <c r="KTV89" s="794"/>
      <c r="KTW89" s="794"/>
      <c r="KTX89" s="794"/>
      <c r="KTY89" s="794"/>
      <c r="KTZ89" s="794"/>
      <c r="KUA89" s="794"/>
      <c r="KUB89" s="794"/>
      <c r="KUC89" s="794"/>
      <c r="KUD89" s="794"/>
      <c r="KUE89" s="794"/>
      <c r="KUF89" s="794"/>
      <c r="KUG89" s="794"/>
      <c r="KUH89" s="794"/>
      <c r="KUI89" s="794"/>
      <c r="KUJ89" s="794"/>
      <c r="KUK89" s="794"/>
      <c r="KUL89" s="794"/>
      <c r="KUM89" s="794"/>
      <c r="KUN89" s="794"/>
      <c r="KUO89" s="794"/>
      <c r="KUP89" s="794"/>
      <c r="KUQ89" s="794"/>
      <c r="KUR89" s="794"/>
      <c r="KUS89" s="794"/>
      <c r="KUT89" s="794"/>
      <c r="KUU89" s="794"/>
      <c r="KUV89" s="794"/>
      <c r="KUW89" s="794"/>
      <c r="KUX89" s="794"/>
      <c r="KUY89" s="794"/>
      <c r="KUZ89" s="794"/>
      <c r="KVA89" s="794"/>
      <c r="KVB89" s="794"/>
      <c r="KVC89" s="794"/>
      <c r="KVD89" s="794"/>
      <c r="KVE89" s="794"/>
      <c r="KVF89" s="794"/>
      <c r="KVG89" s="794"/>
      <c r="KVH89" s="794"/>
      <c r="KVI89" s="794"/>
      <c r="KVJ89" s="794"/>
      <c r="KVK89" s="794"/>
      <c r="KVL89" s="794"/>
      <c r="KVM89" s="794"/>
      <c r="KVN89" s="794"/>
      <c r="KVO89" s="794"/>
      <c r="KVP89" s="794"/>
      <c r="KVQ89" s="794"/>
      <c r="KVR89" s="794"/>
      <c r="KVS89" s="794"/>
      <c r="KVT89" s="794"/>
      <c r="KVU89" s="794"/>
      <c r="KVV89" s="794"/>
      <c r="KVW89" s="794"/>
      <c r="KVX89" s="794"/>
      <c r="KVY89" s="794"/>
      <c r="KVZ89" s="794"/>
      <c r="KWA89" s="794"/>
      <c r="KWB89" s="794"/>
      <c r="KWC89" s="794"/>
      <c r="KWD89" s="794"/>
      <c r="KWE89" s="794"/>
      <c r="KWF89" s="794"/>
      <c r="KWG89" s="794"/>
      <c r="KWH89" s="794"/>
      <c r="KWI89" s="794"/>
      <c r="KWJ89" s="794"/>
      <c r="KWK89" s="794"/>
      <c r="KWL89" s="794"/>
      <c r="KWM89" s="794"/>
      <c r="KWN89" s="794"/>
      <c r="KWO89" s="794"/>
      <c r="KWP89" s="794"/>
      <c r="KWQ89" s="794"/>
      <c r="KWR89" s="794"/>
      <c r="KWS89" s="794"/>
      <c r="KWT89" s="794"/>
      <c r="KWU89" s="794"/>
      <c r="KWV89" s="794"/>
      <c r="KWW89" s="794"/>
      <c r="KWX89" s="794"/>
      <c r="KWY89" s="794"/>
      <c r="KWZ89" s="794"/>
      <c r="KXA89" s="794"/>
      <c r="KXB89" s="794"/>
      <c r="KXC89" s="794"/>
      <c r="KXD89" s="794"/>
      <c r="KXE89" s="794"/>
      <c r="KXF89" s="794"/>
      <c r="KXG89" s="794"/>
      <c r="KXH89" s="794"/>
      <c r="KXI89" s="794"/>
      <c r="KXJ89" s="794"/>
      <c r="KXK89" s="794"/>
      <c r="KXL89" s="794"/>
      <c r="KXM89" s="794"/>
      <c r="KXN89" s="794"/>
      <c r="KXO89" s="794"/>
      <c r="KXP89" s="794"/>
      <c r="KXQ89" s="794"/>
      <c r="KXR89" s="794"/>
      <c r="KXS89" s="794"/>
      <c r="KXT89" s="794"/>
      <c r="KXU89" s="794"/>
      <c r="KXV89" s="794"/>
      <c r="KXW89" s="794"/>
      <c r="KXX89" s="794"/>
      <c r="KXY89" s="794"/>
      <c r="KXZ89" s="794"/>
      <c r="KYA89" s="794"/>
      <c r="KYB89" s="794"/>
      <c r="KYC89" s="794"/>
      <c r="KYD89" s="794"/>
      <c r="KYE89" s="794"/>
      <c r="KYF89" s="794"/>
      <c r="KYG89" s="794"/>
      <c r="KYH89" s="794"/>
      <c r="KYI89" s="794"/>
      <c r="KYJ89" s="794"/>
      <c r="KYK89" s="794"/>
      <c r="KYL89" s="794"/>
      <c r="KYM89" s="794"/>
      <c r="KYN89" s="794"/>
      <c r="KYO89" s="794"/>
      <c r="KYP89" s="794"/>
      <c r="KYQ89" s="794"/>
      <c r="KYR89" s="794"/>
      <c r="KYS89" s="794"/>
      <c r="KYT89" s="794"/>
      <c r="KYU89" s="794"/>
      <c r="KYV89" s="794"/>
      <c r="KYW89" s="794"/>
      <c r="KYX89" s="794"/>
      <c r="KYY89" s="794"/>
      <c r="KYZ89" s="794"/>
      <c r="KZA89" s="794"/>
      <c r="KZB89" s="794"/>
      <c r="KZC89" s="794"/>
      <c r="KZD89" s="794"/>
      <c r="KZE89" s="794"/>
      <c r="KZF89" s="794"/>
      <c r="KZG89" s="794"/>
      <c r="KZH89" s="794"/>
      <c r="KZI89" s="794"/>
      <c r="KZJ89" s="794"/>
      <c r="KZK89" s="794"/>
      <c r="KZL89" s="794"/>
      <c r="KZM89" s="794"/>
      <c r="KZN89" s="794"/>
      <c r="KZO89" s="794"/>
      <c r="KZP89" s="794"/>
      <c r="KZQ89" s="794"/>
      <c r="KZR89" s="794"/>
      <c r="KZS89" s="794"/>
      <c r="KZT89" s="794"/>
      <c r="KZU89" s="794"/>
      <c r="KZV89" s="794"/>
      <c r="KZW89" s="794"/>
      <c r="KZX89" s="794"/>
      <c r="KZY89" s="794"/>
      <c r="KZZ89" s="794"/>
      <c r="LAA89" s="794"/>
      <c r="LAB89" s="794"/>
      <c r="LAC89" s="794"/>
      <c r="LAD89" s="794"/>
      <c r="LAE89" s="794"/>
      <c r="LAF89" s="794"/>
      <c r="LAG89" s="794"/>
      <c r="LAH89" s="794"/>
      <c r="LAI89" s="794"/>
      <c r="LAJ89" s="794"/>
      <c r="LAK89" s="794"/>
      <c r="LAL89" s="794"/>
      <c r="LAM89" s="794"/>
      <c r="LAN89" s="794"/>
      <c r="LAO89" s="794"/>
      <c r="LAP89" s="794"/>
      <c r="LAQ89" s="794"/>
      <c r="LAR89" s="794"/>
      <c r="LAS89" s="794"/>
      <c r="LAT89" s="794"/>
      <c r="LAU89" s="794"/>
      <c r="LAV89" s="794"/>
      <c r="LAW89" s="794"/>
      <c r="LAX89" s="794"/>
      <c r="LAY89" s="794"/>
      <c r="LAZ89" s="794"/>
      <c r="LBA89" s="794"/>
      <c r="LBB89" s="794"/>
      <c r="LBC89" s="794"/>
      <c r="LBD89" s="794"/>
      <c r="LBE89" s="794"/>
      <c r="LBF89" s="794"/>
      <c r="LBG89" s="794"/>
      <c r="LBH89" s="794"/>
      <c r="LBI89" s="794"/>
      <c r="LBJ89" s="794"/>
      <c r="LBK89" s="794"/>
      <c r="LBL89" s="794"/>
      <c r="LBM89" s="794"/>
      <c r="LBN89" s="794"/>
      <c r="LBO89" s="794"/>
      <c r="LBP89" s="794"/>
      <c r="LBQ89" s="794"/>
      <c r="LBR89" s="794"/>
      <c r="LBS89" s="794"/>
      <c r="LBT89" s="794"/>
      <c r="LBU89" s="794"/>
      <c r="LBV89" s="794"/>
      <c r="LBW89" s="794"/>
      <c r="LBX89" s="794"/>
      <c r="LBY89" s="794"/>
      <c r="LBZ89" s="794"/>
      <c r="LCA89" s="794"/>
      <c r="LCB89" s="794"/>
      <c r="LCC89" s="794"/>
      <c r="LCD89" s="794"/>
      <c r="LCE89" s="794"/>
      <c r="LCF89" s="794"/>
      <c r="LCG89" s="794"/>
      <c r="LCH89" s="794"/>
      <c r="LCI89" s="794"/>
      <c r="LCJ89" s="794"/>
      <c r="LCK89" s="794"/>
      <c r="LCL89" s="794"/>
      <c r="LCM89" s="794"/>
      <c r="LCN89" s="794"/>
      <c r="LCO89" s="794"/>
      <c r="LCP89" s="794"/>
      <c r="LCQ89" s="794"/>
      <c r="LCR89" s="794"/>
      <c r="LCS89" s="794"/>
      <c r="LCT89" s="794"/>
      <c r="LCU89" s="794"/>
      <c r="LCV89" s="794"/>
      <c r="LCW89" s="794"/>
      <c r="LCX89" s="794"/>
      <c r="LCY89" s="794"/>
      <c r="LCZ89" s="794"/>
      <c r="LDA89" s="794"/>
      <c r="LDB89" s="794"/>
      <c r="LDC89" s="794"/>
      <c r="LDD89" s="794"/>
      <c r="LDE89" s="794"/>
      <c r="LDF89" s="794"/>
      <c r="LDG89" s="794"/>
      <c r="LDH89" s="794"/>
      <c r="LDI89" s="794"/>
      <c r="LDJ89" s="794"/>
      <c r="LDK89" s="794"/>
      <c r="LDL89" s="794"/>
      <c r="LDM89" s="794"/>
      <c r="LDN89" s="794"/>
      <c r="LDO89" s="794"/>
      <c r="LDP89" s="794"/>
      <c r="LDQ89" s="794"/>
      <c r="LDR89" s="794"/>
      <c r="LDS89" s="794"/>
      <c r="LDT89" s="794"/>
      <c r="LDU89" s="794"/>
      <c r="LDV89" s="794"/>
      <c r="LDW89" s="794"/>
      <c r="LDX89" s="794"/>
      <c r="LDY89" s="794"/>
      <c r="LDZ89" s="794"/>
      <c r="LEA89" s="794"/>
      <c r="LEB89" s="794"/>
      <c r="LEC89" s="794"/>
      <c r="LED89" s="794"/>
      <c r="LEE89" s="794"/>
      <c r="LEF89" s="794"/>
      <c r="LEG89" s="794"/>
      <c r="LEH89" s="794"/>
      <c r="LEI89" s="794"/>
      <c r="LEJ89" s="794"/>
      <c r="LEK89" s="794"/>
      <c r="LEL89" s="794"/>
      <c r="LEM89" s="794"/>
      <c r="LEN89" s="794"/>
      <c r="LEO89" s="794"/>
      <c r="LEP89" s="794"/>
      <c r="LEQ89" s="794"/>
      <c r="LER89" s="794"/>
      <c r="LES89" s="794"/>
      <c r="LET89" s="794"/>
      <c r="LEU89" s="794"/>
      <c r="LEV89" s="794"/>
      <c r="LEW89" s="794"/>
      <c r="LEX89" s="794"/>
      <c r="LEY89" s="794"/>
      <c r="LEZ89" s="794"/>
      <c r="LFA89" s="794"/>
      <c r="LFB89" s="794"/>
      <c r="LFC89" s="794"/>
      <c r="LFD89" s="794"/>
      <c r="LFE89" s="794"/>
      <c r="LFF89" s="794"/>
      <c r="LFG89" s="794"/>
      <c r="LFH89" s="794"/>
      <c r="LFI89" s="794"/>
      <c r="LFJ89" s="794"/>
      <c r="LFK89" s="794"/>
      <c r="LFL89" s="794"/>
      <c r="LFM89" s="794"/>
      <c r="LFN89" s="794"/>
      <c r="LFO89" s="794"/>
      <c r="LFP89" s="794"/>
      <c r="LFQ89" s="794"/>
      <c r="LFR89" s="794"/>
      <c r="LFS89" s="794"/>
      <c r="LFT89" s="794"/>
      <c r="LFU89" s="794"/>
      <c r="LFV89" s="794"/>
      <c r="LFW89" s="794"/>
      <c r="LFX89" s="794"/>
      <c r="LFY89" s="794"/>
      <c r="LFZ89" s="794"/>
      <c r="LGA89" s="794"/>
      <c r="LGB89" s="794"/>
      <c r="LGC89" s="794"/>
      <c r="LGD89" s="794"/>
      <c r="LGE89" s="794"/>
      <c r="LGF89" s="794"/>
      <c r="LGG89" s="794"/>
      <c r="LGH89" s="794"/>
      <c r="LGI89" s="794"/>
      <c r="LGJ89" s="794"/>
      <c r="LGK89" s="794"/>
      <c r="LGL89" s="794"/>
      <c r="LGM89" s="794"/>
      <c r="LGN89" s="794"/>
      <c r="LGO89" s="794"/>
      <c r="LGP89" s="794"/>
      <c r="LGQ89" s="794"/>
      <c r="LGR89" s="794"/>
      <c r="LGS89" s="794"/>
      <c r="LGT89" s="794"/>
      <c r="LGU89" s="794"/>
      <c r="LGV89" s="794"/>
      <c r="LGW89" s="794"/>
      <c r="LGX89" s="794"/>
      <c r="LGY89" s="794"/>
      <c r="LGZ89" s="794"/>
      <c r="LHA89" s="794"/>
      <c r="LHB89" s="794"/>
      <c r="LHC89" s="794"/>
      <c r="LHD89" s="794"/>
      <c r="LHE89" s="794"/>
      <c r="LHF89" s="794"/>
      <c r="LHG89" s="794"/>
      <c r="LHH89" s="794"/>
      <c r="LHI89" s="794"/>
      <c r="LHJ89" s="794"/>
      <c r="LHK89" s="794"/>
      <c r="LHL89" s="794"/>
      <c r="LHM89" s="794"/>
      <c r="LHN89" s="794"/>
      <c r="LHO89" s="794"/>
      <c r="LHP89" s="794"/>
      <c r="LHQ89" s="794"/>
      <c r="LHR89" s="794"/>
      <c r="LHS89" s="794"/>
      <c r="LHT89" s="794"/>
      <c r="LHU89" s="794"/>
      <c r="LHV89" s="794"/>
      <c r="LHW89" s="794"/>
      <c r="LHX89" s="794"/>
      <c r="LHY89" s="794"/>
      <c r="LHZ89" s="794"/>
      <c r="LIA89" s="794"/>
      <c r="LIB89" s="794"/>
      <c r="LIC89" s="794"/>
      <c r="LID89" s="794"/>
      <c r="LIE89" s="794"/>
      <c r="LIF89" s="794"/>
      <c r="LIG89" s="794"/>
      <c r="LIH89" s="794"/>
      <c r="LII89" s="794"/>
      <c r="LIJ89" s="794"/>
      <c r="LIK89" s="794"/>
      <c r="LIL89" s="794"/>
      <c r="LIM89" s="794"/>
      <c r="LIN89" s="794"/>
      <c r="LIO89" s="794"/>
      <c r="LIP89" s="794"/>
      <c r="LIQ89" s="794"/>
      <c r="LIR89" s="794"/>
      <c r="LIS89" s="794"/>
      <c r="LIT89" s="794"/>
      <c r="LIU89" s="794"/>
      <c r="LIV89" s="794"/>
      <c r="LIW89" s="794"/>
      <c r="LIX89" s="794"/>
      <c r="LIY89" s="794"/>
      <c r="LIZ89" s="794"/>
      <c r="LJA89" s="794"/>
      <c r="LJB89" s="794"/>
      <c r="LJC89" s="794"/>
      <c r="LJD89" s="794"/>
      <c r="LJE89" s="794"/>
      <c r="LJF89" s="794"/>
      <c r="LJG89" s="794"/>
      <c r="LJH89" s="794"/>
      <c r="LJI89" s="794"/>
      <c r="LJJ89" s="794"/>
      <c r="LJK89" s="794"/>
      <c r="LJL89" s="794"/>
      <c r="LJM89" s="794"/>
      <c r="LJN89" s="794"/>
      <c r="LJO89" s="794"/>
      <c r="LJP89" s="794"/>
      <c r="LJQ89" s="794"/>
      <c r="LJR89" s="794"/>
      <c r="LJS89" s="794"/>
      <c r="LJT89" s="794"/>
      <c r="LJU89" s="794"/>
      <c r="LJV89" s="794"/>
      <c r="LJW89" s="794"/>
      <c r="LJX89" s="794"/>
      <c r="LJY89" s="794"/>
      <c r="LJZ89" s="794"/>
      <c r="LKA89" s="794"/>
      <c r="LKB89" s="794"/>
      <c r="LKC89" s="794"/>
      <c r="LKD89" s="794"/>
      <c r="LKE89" s="794"/>
      <c r="LKF89" s="794"/>
      <c r="LKG89" s="794"/>
      <c r="LKH89" s="794"/>
      <c r="LKI89" s="794"/>
      <c r="LKJ89" s="794"/>
      <c r="LKK89" s="794"/>
      <c r="LKL89" s="794"/>
      <c r="LKM89" s="794"/>
      <c r="LKN89" s="794"/>
      <c r="LKO89" s="794"/>
      <c r="LKP89" s="794"/>
      <c r="LKQ89" s="794"/>
      <c r="LKR89" s="794"/>
      <c r="LKS89" s="794"/>
      <c r="LKT89" s="794"/>
      <c r="LKU89" s="794"/>
      <c r="LKV89" s="794"/>
      <c r="LKW89" s="794"/>
      <c r="LKX89" s="794"/>
      <c r="LKY89" s="794"/>
      <c r="LKZ89" s="794"/>
      <c r="LLA89" s="794"/>
      <c r="LLB89" s="794"/>
      <c r="LLC89" s="794"/>
      <c r="LLD89" s="794"/>
      <c r="LLE89" s="794"/>
      <c r="LLF89" s="794"/>
      <c r="LLG89" s="794"/>
      <c r="LLH89" s="794"/>
      <c r="LLI89" s="794"/>
      <c r="LLJ89" s="794"/>
      <c r="LLK89" s="794"/>
      <c r="LLL89" s="794"/>
      <c r="LLM89" s="794"/>
      <c r="LLN89" s="794"/>
      <c r="LLO89" s="794"/>
      <c r="LLP89" s="794"/>
      <c r="LLQ89" s="794"/>
      <c r="LLR89" s="794"/>
      <c r="LLS89" s="794"/>
      <c r="LLT89" s="794"/>
      <c r="LLU89" s="794"/>
      <c r="LLV89" s="794"/>
      <c r="LLW89" s="794"/>
      <c r="LLX89" s="794"/>
      <c r="LLY89" s="794"/>
      <c r="LLZ89" s="794"/>
      <c r="LMA89" s="794"/>
      <c r="LMB89" s="794"/>
      <c r="LMC89" s="794"/>
      <c r="LMD89" s="794"/>
      <c r="LME89" s="794"/>
      <c r="LMF89" s="794"/>
      <c r="LMG89" s="794"/>
      <c r="LMH89" s="794"/>
      <c r="LMI89" s="794"/>
      <c r="LMJ89" s="794"/>
      <c r="LMK89" s="794"/>
      <c r="LML89" s="794"/>
      <c r="LMM89" s="794"/>
      <c r="LMN89" s="794"/>
      <c r="LMO89" s="794"/>
      <c r="LMP89" s="794"/>
      <c r="LMQ89" s="794"/>
      <c r="LMR89" s="794"/>
      <c r="LMS89" s="794"/>
      <c r="LMT89" s="794"/>
      <c r="LMU89" s="794"/>
      <c r="LMV89" s="794"/>
      <c r="LMW89" s="794"/>
      <c r="LMX89" s="794"/>
      <c r="LMY89" s="794"/>
      <c r="LMZ89" s="794"/>
      <c r="LNA89" s="794"/>
      <c r="LNB89" s="794"/>
      <c r="LNC89" s="794"/>
      <c r="LND89" s="794"/>
      <c r="LNE89" s="794"/>
      <c r="LNF89" s="794"/>
      <c r="LNG89" s="794"/>
      <c r="LNH89" s="794"/>
      <c r="LNI89" s="794"/>
      <c r="LNJ89" s="794"/>
      <c r="LNK89" s="794"/>
      <c r="LNL89" s="794"/>
      <c r="LNM89" s="794"/>
      <c r="LNN89" s="794"/>
      <c r="LNO89" s="794"/>
      <c r="LNP89" s="794"/>
      <c r="LNQ89" s="794"/>
      <c r="LNR89" s="794"/>
      <c r="LNS89" s="794"/>
      <c r="LNT89" s="794"/>
      <c r="LNU89" s="794"/>
      <c r="LNV89" s="794"/>
      <c r="LNW89" s="794"/>
      <c r="LNX89" s="794"/>
      <c r="LNY89" s="794"/>
      <c r="LNZ89" s="794"/>
      <c r="LOA89" s="794"/>
      <c r="LOB89" s="794"/>
      <c r="LOC89" s="794"/>
      <c r="LOD89" s="794"/>
      <c r="LOE89" s="794"/>
      <c r="LOF89" s="794"/>
      <c r="LOG89" s="794"/>
      <c r="LOH89" s="794"/>
      <c r="LOI89" s="794"/>
      <c r="LOJ89" s="794"/>
      <c r="LOK89" s="794"/>
      <c r="LOL89" s="794"/>
      <c r="LOM89" s="794"/>
      <c r="LON89" s="794"/>
      <c r="LOO89" s="794"/>
      <c r="LOP89" s="794"/>
      <c r="LOQ89" s="794"/>
      <c r="LOR89" s="794"/>
      <c r="LOS89" s="794"/>
      <c r="LOT89" s="794"/>
      <c r="LOU89" s="794"/>
      <c r="LOV89" s="794"/>
      <c r="LOW89" s="794"/>
      <c r="LOX89" s="794"/>
      <c r="LOY89" s="794"/>
      <c r="LOZ89" s="794"/>
      <c r="LPA89" s="794"/>
      <c r="LPB89" s="794"/>
      <c r="LPC89" s="794"/>
      <c r="LPD89" s="794"/>
      <c r="LPE89" s="794"/>
      <c r="LPF89" s="794"/>
      <c r="LPG89" s="794"/>
      <c r="LPH89" s="794"/>
      <c r="LPI89" s="794"/>
      <c r="LPJ89" s="794"/>
      <c r="LPK89" s="794"/>
      <c r="LPL89" s="794"/>
      <c r="LPM89" s="794"/>
      <c r="LPN89" s="794"/>
      <c r="LPO89" s="794"/>
      <c r="LPP89" s="794"/>
      <c r="LPQ89" s="794"/>
      <c r="LPR89" s="794"/>
      <c r="LPS89" s="794"/>
      <c r="LPT89" s="794"/>
      <c r="LPU89" s="794"/>
      <c r="LPV89" s="794"/>
      <c r="LPW89" s="794"/>
      <c r="LPX89" s="794"/>
      <c r="LPY89" s="794"/>
      <c r="LPZ89" s="794"/>
      <c r="LQA89" s="794"/>
      <c r="LQB89" s="794"/>
      <c r="LQC89" s="794"/>
      <c r="LQD89" s="794"/>
      <c r="LQE89" s="794"/>
      <c r="LQF89" s="794"/>
      <c r="LQG89" s="794"/>
      <c r="LQH89" s="794"/>
      <c r="LQI89" s="794"/>
      <c r="LQJ89" s="794"/>
      <c r="LQK89" s="794"/>
      <c r="LQL89" s="794"/>
      <c r="LQM89" s="794"/>
      <c r="LQN89" s="794"/>
      <c r="LQO89" s="794"/>
      <c r="LQP89" s="794"/>
      <c r="LQQ89" s="794"/>
      <c r="LQR89" s="794"/>
      <c r="LQS89" s="794"/>
      <c r="LQT89" s="794"/>
      <c r="LQU89" s="794"/>
      <c r="LQV89" s="794"/>
      <c r="LQW89" s="794"/>
      <c r="LQX89" s="794"/>
      <c r="LQY89" s="794"/>
      <c r="LQZ89" s="794"/>
      <c r="LRA89" s="794"/>
      <c r="LRB89" s="794"/>
      <c r="LRC89" s="794"/>
      <c r="LRD89" s="794"/>
      <c r="LRE89" s="794"/>
      <c r="LRF89" s="794"/>
      <c r="LRG89" s="794"/>
      <c r="LRH89" s="794"/>
      <c r="LRI89" s="794"/>
      <c r="LRJ89" s="794"/>
      <c r="LRK89" s="794"/>
      <c r="LRL89" s="794"/>
      <c r="LRM89" s="794"/>
      <c r="LRN89" s="794"/>
      <c r="LRO89" s="794"/>
      <c r="LRP89" s="794"/>
      <c r="LRQ89" s="794"/>
      <c r="LRR89" s="794"/>
      <c r="LRS89" s="794"/>
      <c r="LRT89" s="794"/>
      <c r="LRU89" s="794"/>
      <c r="LRV89" s="794"/>
      <c r="LRW89" s="794"/>
      <c r="LRX89" s="794"/>
      <c r="LRY89" s="794"/>
      <c r="LRZ89" s="794"/>
      <c r="LSA89" s="794"/>
      <c r="LSB89" s="794"/>
      <c r="LSC89" s="794"/>
      <c r="LSD89" s="794"/>
      <c r="LSE89" s="794"/>
      <c r="LSF89" s="794"/>
      <c r="LSG89" s="794"/>
      <c r="LSH89" s="794"/>
      <c r="LSI89" s="794"/>
      <c r="LSJ89" s="794"/>
      <c r="LSK89" s="794"/>
      <c r="LSL89" s="794"/>
      <c r="LSM89" s="794"/>
      <c r="LSN89" s="794"/>
      <c r="LSO89" s="794"/>
      <c r="LSP89" s="794"/>
      <c r="LSQ89" s="794"/>
      <c r="LSR89" s="794"/>
      <c r="LSS89" s="794"/>
      <c r="LST89" s="794"/>
      <c r="LSU89" s="794"/>
      <c r="LSV89" s="794"/>
      <c r="LSW89" s="794"/>
      <c r="LSX89" s="794"/>
      <c r="LSY89" s="794"/>
      <c r="LSZ89" s="794"/>
      <c r="LTA89" s="794"/>
      <c r="LTB89" s="794"/>
      <c r="LTC89" s="794"/>
      <c r="LTD89" s="794"/>
      <c r="LTE89" s="794"/>
      <c r="LTF89" s="794"/>
      <c r="LTG89" s="794"/>
      <c r="LTH89" s="794"/>
      <c r="LTI89" s="794"/>
      <c r="LTJ89" s="794"/>
      <c r="LTK89" s="794"/>
      <c r="LTL89" s="794"/>
      <c r="LTM89" s="794"/>
      <c r="LTN89" s="794"/>
      <c r="LTO89" s="794"/>
      <c r="LTP89" s="794"/>
      <c r="LTQ89" s="794"/>
      <c r="LTR89" s="794"/>
      <c r="LTS89" s="794"/>
      <c r="LTT89" s="794"/>
      <c r="LTU89" s="794"/>
      <c r="LTV89" s="794"/>
      <c r="LTW89" s="794"/>
      <c r="LTX89" s="794"/>
      <c r="LTY89" s="794"/>
      <c r="LTZ89" s="794"/>
      <c r="LUA89" s="794"/>
      <c r="LUB89" s="794"/>
      <c r="LUC89" s="794"/>
      <c r="LUD89" s="794"/>
      <c r="LUE89" s="794"/>
      <c r="LUF89" s="794"/>
      <c r="LUG89" s="794"/>
      <c r="LUH89" s="794"/>
      <c r="LUI89" s="794"/>
      <c r="LUJ89" s="794"/>
      <c r="LUK89" s="794"/>
      <c r="LUL89" s="794"/>
      <c r="LUM89" s="794"/>
      <c r="LUN89" s="794"/>
      <c r="LUO89" s="794"/>
      <c r="LUP89" s="794"/>
      <c r="LUQ89" s="794"/>
      <c r="LUR89" s="794"/>
      <c r="LUS89" s="794"/>
      <c r="LUT89" s="794"/>
      <c r="LUU89" s="794"/>
      <c r="LUV89" s="794"/>
      <c r="LUW89" s="794"/>
      <c r="LUX89" s="794"/>
      <c r="LUY89" s="794"/>
      <c r="LUZ89" s="794"/>
      <c r="LVA89" s="794"/>
      <c r="LVB89" s="794"/>
      <c r="LVC89" s="794"/>
      <c r="LVD89" s="794"/>
      <c r="LVE89" s="794"/>
      <c r="LVF89" s="794"/>
      <c r="LVG89" s="794"/>
      <c r="LVH89" s="794"/>
      <c r="LVI89" s="794"/>
      <c r="LVJ89" s="794"/>
      <c r="LVK89" s="794"/>
      <c r="LVL89" s="794"/>
      <c r="LVM89" s="794"/>
      <c r="LVN89" s="794"/>
      <c r="LVO89" s="794"/>
      <c r="LVP89" s="794"/>
      <c r="LVQ89" s="794"/>
      <c r="LVR89" s="794"/>
      <c r="LVS89" s="794"/>
      <c r="LVT89" s="794"/>
      <c r="LVU89" s="794"/>
      <c r="LVV89" s="794"/>
      <c r="LVW89" s="794"/>
      <c r="LVX89" s="794"/>
      <c r="LVY89" s="794"/>
      <c r="LVZ89" s="794"/>
      <c r="LWA89" s="794"/>
      <c r="LWB89" s="794"/>
      <c r="LWC89" s="794"/>
      <c r="LWD89" s="794"/>
      <c r="LWE89" s="794"/>
      <c r="LWF89" s="794"/>
      <c r="LWG89" s="794"/>
      <c r="LWH89" s="794"/>
      <c r="LWI89" s="794"/>
      <c r="LWJ89" s="794"/>
      <c r="LWK89" s="794"/>
      <c r="LWL89" s="794"/>
      <c r="LWM89" s="794"/>
      <c r="LWN89" s="794"/>
      <c r="LWO89" s="794"/>
      <c r="LWP89" s="794"/>
      <c r="LWQ89" s="794"/>
      <c r="LWR89" s="794"/>
      <c r="LWS89" s="794"/>
      <c r="LWT89" s="794"/>
      <c r="LWU89" s="794"/>
      <c r="LWV89" s="794"/>
      <c r="LWW89" s="794"/>
      <c r="LWX89" s="794"/>
      <c r="LWY89" s="794"/>
      <c r="LWZ89" s="794"/>
      <c r="LXA89" s="794"/>
      <c r="LXB89" s="794"/>
      <c r="LXC89" s="794"/>
      <c r="LXD89" s="794"/>
      <c r="LXE89" s="794"/>
      <c r="LXF89" s="794"/>
      <c r="LXG89" s="794"/>
      <c r="LXH89" s="794"/>
      <c r="LXI89" s="794"/>
      <c r="LXJ89" s="794"/>
      <c r="LXK89" s="794"/>
      <c r="LXL89" s="794"/>
      <c r="LXM89" s="794"/>
      <c r="LXN89" s="794"/>
      <c r="LXO89" s="794"/>
      <c r="LXP89" s="794"/>
      <c r="LXQ89" s="794"/>
      <c r="LXR89" s="794"/>
      <c r="LXS89" s="794"/>
      <c r="LXT89" s="794"/>
      <c r="LXU89" s="794"/>
      <c r="LXV89" s="794"/>
      <c r="LXW89" s="794"/>
      <c r="LXX89" s="794"/>
      <c r="LXY89" s="794"/>
      <c r="LXZ89" s="794"/>
      <c r="LYA89" s="794"/>
      <c r="LYB89" s="794"/>
      <c r="LYC89" s="794"/>
      <c r="LYD89" s="794"/>
      <c r="LYE89" s="794"/>
      <c r="LYF89" s="794"/>
      <c r="LYG89" s="794"/>
      <c r="LYH89" s="794"/>
      <c r="LYI89" s="794"/>
      <c r="LYJ89" s="794"/>
      <c r="LYK89" s="794"/>
      <c r="LYL89" s="794"/>
      <c r="LYM89" s="794"/>
      <c r="LYN89" s="794"/>
      <c r="LYO89" s="794"/>
      <c r="LYP89" s="794"/>
      <c r="LYQ89" s="794"/>
      <c r="LYR89" s="794"/>
      <c r="LYS89" s="794"/>
      <c r="LYT89" s="794"/>
      <c r="LYU89" s="794"/>
      <c r="LYV89" s="794"/>
      <c r="LYW89" s="794"/>
      <c r="LYX89" s="794"/>
      <c r="LYY89" s="794"/>
      <c r="LYZ89" s="794"/>
      <c r="LZA89" s="794"/>
      <c r="LZB89" s="794"/>
      <c r="LZC89" s="794"/>
      <c r="LZD89" s="794"/>
      <c r="LZE89" s="794"/>
      <c r="LZF89" s="794"/>
      <c r="LZG89" s="794"/>
      <c r="LZH89" s="794"/>
      <c r="LZI89" s="794"/>
      <c r="LZJ89" s="794"/>
      <c r="LZK89" s="794"/>
      <c r="LZL89" s="794"/>
      <c r="LZM89" s="794"/>
      <c r="LZN89" s="794"/>
      <c r="LZO89" s="794"/>
      <c r="LZP89" s="794"/>
      <c r="LZQ89" s="794"/>
      <c r="LZR89" s="794"/>
      <c r="LZS89" s="794"/>
      <c r="LZT89" s="794"/>
      <c r="LZU89" s="794"/>
      <c r="LZV89" s="794"/>
      <c r="LZW89" s="794"/>
      <c r="LZX89" s="794"/>
      <c r="LZY89" s="794"/>
      <c r="LZZ89" s="794"/>
      <c r="MAA89" s="794"/>
      <c r="MAB89" s="794"/>
      <c r="MAC89" s="794"/>
      <c r="MAD89" s="794"/>
      <c r="MAE89" s="794"/>
      <c r="MAF89" s="794"/>
      <c r="MAG89" s="794"/>
      <c r="MAH89" s="794"/>
      <c r="MAI89" s="794"/>
      <c r="MAJ89" s="794"/>
      <c r="MAK89" s="794"/>
      <c r="MAL89" s="794"/>
      <c r="MAM89" s="794"/>
      <c r="MAN89" s="794"/>
      <c r="MAO89" s="794"/>
      <c r="MAP89" s="794"/>
      <c r="MAQ89" s="794"/>
      <c r="MAR89" s="794"/>
      <c r="MAS89" s="794"/>
      <c r="MAT89" s="794"/>
      <c r="MAU89" s="794"/>
      <c r="MAV89" s="794"/>
      <c r="MAW89" s="794"/>
      <c r="MAX89" s="794"/>
      <c r="MAY89" s="794"/>
      <c r="MAZ89" s="794"/>
      <c r="MBA89" s="794"/>
      <c r="MBB89" s="794"/>
      <c r="MBC89" s="794"/>
      <c r="MBD89" s="794"/>
      <c r="MBE89" s="794"/>
      <c r="MBF89" s="794"/>
      <c r="MBG89" s="794"/>
      <c r="MBH89" s="794"/>
      <c r="MBI89" s="794"/>
      <c r="MBJ89" s="794"/>
      <c r="MBK89" s="794"/>
      <c r="MBL89" s="794"/>
      <c r="MBM89" s="794"/>
      <c r="MBN89" s="794"/>
      <c r="MBO89" s="794"/>
      <c r="MBP89" s="794"/>
      <c r="MBQ89" s="794"/>
      <c r="MBR89" s="794"/>
      <c r="MBS89" s="794"/>
      <c r="MBT89" s="794"/>
      <c r="MBU89" s="794"/>
      <c r="MBV89" s="794"/>
      <c r="MBW89" s="794"/>
      <c r="MBX89" s="794"/>
      <c r="MBY89" s="794"/>
      <c r="MBZ89" s="794"/>
      <c r="MCA89" s="794"/>
      <c r="MCB89" s="794"/>
      <c r="MCC89" s="794"/>
      <c r="MCD89" s="794"/>
      <c r="MCE89" s="794"/>
      <c r="MCF89" s="794"/>
      <c r="MCG89" s="794"/>
      <c r="MCH89" s="794"/>
      <c r="MCI89" s="794"/>
      <c r="MCJ89" s="794"/>
      <c r="MCK89" s="794"/>
      <c r="MCL89" s="794"/>
      <c r="MCM89" s="794"/>
      <c r="MCN89" s="794"/>
      <c r="MCO89" s="794"/>
      <c r="MCP89" s="794"/>
      <c r="MCQ89" s="794"/>
      <c r="MCR89" s="794"/>
      <c r="MCS89" s="794"/>
      <c r="MCT89" s="794"/>
      <c r="MCU89" s="794"/>
      <c r="MCV89" s="794"/>
      <c r="MCW89" s="794"/>
      <c r="MCX89" s="794"/>
      <c r="MCY89" s="794"/>
      <c r="MCZ89" s="794"/>
      <c r="MDA89" s="794"/>
      <c r="MDB89" s="794"/>
      <c r="MDC89" s="794"/>
      <c r="MDD89" s="794"/>
      <c r="MDE89" s="794"/>
      <c r="MDF89" s="794"/>
      <c r="MDG89" s="794"/>
      <c r="MDH89" s="794"/>
      <c r="MDI89" s="794"/>
      <c r="MDJ89" s="794"/>
      <c r="MDK89" s="794"/>
      <c r="MDL89" s="794"/>
      <c r="MDM89" s="794"/>
      <c r="MDN89" s="794"/>
      <c r="MDO89" s="794"/>
      <c r="MDP89" s="794"/>
      <c r="MDQ89" s="794"/>
      <c r="MDR89" s="794"/>
      <c r="MDS89" s="794"/>
      <c r="MDT89" s="794"/>
      <c r="MDU89" s="794"/>
      <c r="MDV89" s="794"/>
      <c r="MDW89" s="794"/>
      <c r="MDX89" s="794"/>
      <c r="MDY89" s="794"/>
      <c r="MDZ89" s="794"/>
      <c r="MEA89" s="794"/>
      <c r="MEB89" s="794"/>
      <c r="MEC89" s="794"/>
      <c r="MED89" s="794"/>
      <c r="MEE89" s="794"/>
      <c r="MEF89" s="794"/>
      <c r="MEG89" s="794"/>
      <c r="MEH89" s="794"/>
      <c r="MEI89" s="794"/>
      <c r="MEJ89" s="794"/>
      <c r="MEK89" s="794"/>
      <c r="MEL89" s="794"/>
      <c r="MEM89" s="794"/>
      <c r="MEN89" s="794"/>
      <c r="MEO89" s="794"/>
      <c r="MEP89" s="794"/>
      <c r="MEQ89" s="794"/>
      <c r="MER89" s="794"/>
      <c r="MES89" s="794"/>
      <c r="MET89" s="794"/>
      <c r="MEU89" s="794"/>
      <c r="MEV89" s="794"/>
      <c r="MEW89" s="794"/>
      <c r="MEX89" s="794"/>
      <c r="MEY89" s="794"/>
      <c r="MEZ89" s="794"/>
      <c r="MFA89" s="794"/>
      <c r="MFB89" s="794"/>
      <c r="MFC89" s="794"/>
      <c r="MFD89" s="794"/>
      <c r="MFE89" s="794"/>
      <c r="MFF89" s="794"/>
      <c r="MFG89" s="794"/>
      <c r="MFH89" s="794"/>
      <c r="MFI89" s="794"/>
      <c r="MFJ89" s="794"/>
      <c r="MFK89" s="794"/>
      <c r="MFL89" s="794"/>
      <c r="MFM89" s="794"/>
      <c r="MFN89" s="794"/>
      <c r="MFO89" s="794"/>
      <c r="MFP89" s="794"/>
      <c r="MFQ89" s="794"/>
      <c r="MFR89" s="794"/>
      <c r="MFS89" s="794"/>
      <c r="MFT89" s="794"/>
      <c r="MFU89" s="794"/>
      <c r="MFV89" s="794"/>
      <c r="MFW89" s="794"/>
      <c r="MFX89" s="794"/>
      <c r="MFY89" s="794"/>
      <c r="MFZ89" s="794"/>
      <c r="MGA89" s="794"/>
      <c r="MGB89" s="794"/>
      <c r="MGC89" s="794"/>
      <c r="MGD89" s="794"/>
      <c r="MGE89" s="794"/>
      <c r="MGF89" s="794"/>
      <c r="MGG89" s="794"/>
      <c r="MGH89" s="794"/>
      <c r="MGI89" s="794"/>
      <c r="MGJ89" s="794"/>
      <c r="MGK89" s="794"/>
      <c r="MGL89" s="794"/>
      <c r="MGM89" s="794"/>
      <c r="MGN89" s="794"/>
      <c r="MGO89" s="794"/>
      <c r="MGP89" s="794"/>
      <c r="MGQ89" s="794"/>
      <c r="MGR89" s="794"/>
      <c r="MGS89" s="794"/>
      <c r="MGT89" s="794"/>
      <c r="MGU89" s="794"/>
      <c r="MGV89" s="794"/>
      <c r="MGW89" s="794"/>
      <c r="MGX89" s="794"/>
      <c r="MGY89" s="794"/>
      <c r="MGZ89" s="794"/>
      <c r="MHA89" s="794"/>
      <c r="MHB89" s="794"/>
      <c r="MHC89" s="794"/>
      <c r="MHD89" s="794"/>
      <c r="MHE89" s="794"/>
      <c r="MHF89" s="794"/>
      <c r="MHG89" s="794"/>
      <c r="MHH89" s="794"/>
      <c r="MHI89" s="794"/>
      <c r="MHJ89" s="794"/>
      <c r="MHK89" s="794"/>
      <c r="MHL89" s="794"/>
      <c r="MHM89" s="794"/>
      <c r="MHN89" s="794"/>
      <c r="MHO89" s="794"/>
      <c r="MHP89" s="794"/>
      <c r="MHQ89" s="794"/>
      <c r="MHR89" s="794"/>
      <c r="MHS89" s="794"/>
      <c r="MHT89" s="794"/>
      <c r="MHU89" s="794"/>
      <c r="MHV89" s="794"/>
      <c r="MHW89" s="794"/>
      <c r="MHX89" s="794"/>
      <c r="MHY89" s="794"/>
      <c r="MHZ89" s="794"/>
      <c r="MIA89" s="794"/>
      <c r="MIB89" s="794"/>
      <c r="MIC89" s="794"/>
      <c r="MID89" s="794"/>
      <c r="MIE89" s="794"/>
      <c r="MIF89" s="794"/>
      <c r="MIG89" s="794"/>
      <c r="MIH89" s="794"/>
      <c r="MII89" s="794"/>
      <c r="MIJ89" s="794"/>
      <c r="MIK89" s="794"/>
      <c r="MIL89" s="794"/>
      <c r="MIM89" s="794"/>
      <c r="MIN89" s="794"/>
      <c r="MIO89" s="794"/>
      <c r="MIP89" s="794"/>
      <c r="MIQ89" s="794"/>
      <c r="MIR89" s="794"/>
      <c r="MIS89" s="794"/>
      <c r="MIT89" s="794"/>
      <c r="MIU89" s="794"/>
      <c r="MIV89" s="794"/>
      <c r="MIW89" s="794"/>
      <c r="MIX89" s="794"/>
      <c r="MIY89" s="794"/>
      <c r="MIZ89" s="794"/>
      <c r="MJA89" s="794"/>
      <c r="MJB89" s="794"/>
      <c r="MJC89" s="794"/>
      <c r="MJD89" s="794"/>
      <c r="MJE89" s="794"/>
      <c r="MJF89" s="794"/>
      <c r="MJG89" s="794"/>
      <c r="MJH89" s="794"/>
      <c r="MJI89" s="794"/>
      <c r="MJJ89" s="794"/>
      <c r="MJK89" s="794"/>
      <c r="MJL89" s="794"/>
      <c r="MJM89" s="794"/>
      <c r="MJN89" s="794"/>
      <c r="MJO89" s="794"/>
      <c r="MJP89" s="794"/>
      <c r="MJQ89" s="794"/>
      <c r="MJR89" s="794"/>
      <c r="MJS89" s="794"/>
      <c r="MJT89" s="794"/>
      <c r="MJU89" s="794"/>
      <c r="MJV89" s="794"/>
      <c r="MJW89" s="794"/>
      <c r="MJX89" s="794"/>
      <c r="MJY89" s="794"/>
      <c r="MJZ89" s="794"/>
      <c r="MKA89" s="794"/>
      <c r="MKB89" s="794"/>
      <c r="MKC89" s="794"/>
      <c r="MKD89" s="794"/>
      <c r="MKE89" s="794"/>
      <c r="MKF89" s="794"/>
      <c r="MKG89" s="794"/>
      <c r="MKH89" s="794"/>
      <c r="MKI89" s="794"/>
      <c r="MKJ89" s="794"/>
      <c r="MKK89" s="794"/>
      <c r="MKL89" s="794"/>
      <c r="MKM89" s="794"/>
      <c r="MKN89" s="794"/>
      <c r="MKO89" s="794"/>
      <c r="MKP89" s="794"/>
      <c r="MKQ89" s="794"/>
      <c r="MKR89" s="794"/>
      <c r="MKS89" s="794"/>
      <c r="MKT89" s="794"/>
      <c r="MKU89" s="794"/>
      <c r="MKV89" s="794"/>
      <c r="MKW89" s="794"/>
      <c r="MKX89" s="794"/>
      <c r="MKY89" s="794"/>
      <c r="MKZ89" s="794"/>
      <c r="MLA89" s="794"/>
      <c r="MLB89" s="794"/>
      <c r="MLC89" s="794"/>
      <c r="MLD89" s="794"/>
      <c r="MLE89" s="794"/>
      <c r="MLF89" s="794"/>
      <c r="MLG89" s="794"/>
      <c r="MLH89" s="794"/>
      <c r="MLI89" s="794"/>
      <c r="MLJ89" s="794"/>
      <c r="MLK89" s="794"/>
      <c r="MLL89" s="794"/>
      <c r="MLM89" s="794"/>
      <c r="MLN89" s="794"/>
      <c r="MLO89" s="794"/>
      <c r="MLP89" s="794"/>
      <c r="MLQ89" s="794"/>
      <c r="MLR89" s="794"/>
      <c r="MLS89" s="794"/>
      <c r="MLT89" s="794"/>
      <c r="MLU89" s="794"/>
      <c r="MLV89" s="794"/>
      <c r="MLW89" s="794"/>
      <c r="MLX89" s="794"/>
      <c r="MLY89" s="794"/>
      <c r="MLZ89" s="794"/>
      <c r="MMA89" s="794"/>
      <c r="MMB89" s="794"/>
      <c r="MMC89" s="794"/>
      <c r="MMD89" s="794"/>
      <c r="MME89" s="794"/>
      <c r="MMF89" s="794"/>
      <c r="MMG89" s="794"/>
      <c r="MMH89" s="794"/>
      <c r="MMI89" s="794"/>
      <c r="MMJ89" s="794"/>
      <c r="MMK89" s="794"/>
      <c r="MML89" s="794"/>
      <c r="MMM89" s="794"/>
      <c r="MMN89" s="794"/>
      <c r="MMO89" s="794"/>
      <c r="MMP89" s="794"/>
      <c r="MMQ89" s="794"/>
      <c r="MMR89" s="794"/>
      <c r="MMS89" s="794"/>
      <c r="MMT89" s="794"/>
      <c r="MMU89" s="794"/>
      <c r="MMV89" s="794"/>
      <c r="MMW89" s="794"/>
      <c r="MMX89" s="794"/>
      <c r="MMY89" s="794"/>
      <c r="MMZ89" s="794"/>
      <c r="MNA89" s="794"/>
      <c r="MNB89" s="794"/>
      <c r="MNC89" s="794"/>
      <c r="MND89" s="794"/>
      <c r="MNE89" s="794"/>
      <c r="MNF89" s="794"/>
      <c r="MNG89" s="794"/>
      <c r="MNH89" s="794"/>
      <c r="MNI89" s="794"/>
      <c r="MNJ89" s="794"/>
      <c r="MNK89" s="794"/>
      <c r="MNL89" s="794"/>
      <c r="MNM89" s="794"/>
      <c r="MNN89" s="794"/>
      <c r="MNO89" s="794"/>
      <c r="MNP89" s="794"/>
      <c r="MNQ89" s="794"/>
      <c r="MNR89" s="794"/>
      <c r="MNS89" s="794"/>
      <c r="MNT89" s="794"/>
      <c r="MNU89" s="794"/>
      <c r="MNV89" s="794"/>
      <c r="MNW89" s="794"/>
      <c r="MNX89" s="794"/>
      <c r="MNY89" s="794"/>
      <c r="MNZ89" s="794"/>
      <c r="MOA89" s="794"/>
      <c r="MOB89" s="794"/>
      <c r="MOC89" s="794"/>
      <c r="MOD89" s="794"/>
      <c r="MOE89" s="794"/>
      <c r="MOF89" s="794"/>
      <c r="MOG89" s="794"/>
      <c r="MOH89" s="794"/>
      <c r="MOI89" s="794"/>
      <c r="MOJ89" s="794"/>
      <c r="MOK89" s="794"/>
      <c r="MOL89" s="794"/>
      <c r="MOM89" s="794"/>
      <c r="MON89" s="794"/>
      <c r="MOO89" s="794"/>
      <c r="MOP89" s="794"/>
      <c r="MOQ89" s="794"/>
      <c r="MOR89" s="794"/>
      <c r="MOS89" s="794"/>
      <c r="MOT89" s="794"/>
      <c r="MOU89" s="794"/>
      <c r="MOV89" s="794"/>
      <c r="MOW89" s="794"/>
      <c r="MOX89" s="794"/>
      <c r="MOY89" s="794"/>
      <c r="MOZ89" s="794"/>
      <c r="MPA89" s="794"/>
      <c r="MPB89" s="794"/>
      <c r="MPC89" s="794"/>
      <c r="MPD89" s="794"/>
      <c r="MPE89" s="794"/>
      <c r="MPF89" s="794"/>
      <c r="MPG89" s="794"/>
      <c r="MPH89" s="794"/>
      <c r="MPI89" s="794"/>
      <c r="MPJ89" s="794"/>
      <c r="MPK89" s="794"/>
      <c r="MPL89" s="794"/>
      <c r="MPM89" s="794"/>
      <c r="MPN89" s="794"/>
      <c r="MPO89" s="794"/>
      <c r="MPP89" s="794"/>
      <c r="MPQ89" s="794"/>
      <c r="MPR89" s="794"/>
      <c r="MPS89" s="794"/>
      <c r="MPT89" s="794"/>
      <c r="MPU89" s="794"/>
      <c r="MPV89" s="794"/>
      <c r="MPW89" s="794"/>
      <c r="MPX89" s="794"/>
      <c r="MPY89" s="794"/>
      <c r="MPZ89" s="794"/>
      <c r="MQA89" s="794"/>
      <c r="MQB89" s="794"/>
      <c r="MQC89" s="794"/>
      <c r="MQD89" s="794"/>
      <c r="MQE89" s="794"/>
      <c r="MQF89" s="794"/>
      <c r="MQG89" s="794"/>
      <c r="MQH89" s="794"/>
      <c r="MQI89" s="794"/>
      <c r="MQJ89" s="794"/>
      <c r="MQK89" s="794"/>
      <c r="MQL89" s="794"/>
      <c r="MQM89" s="794"/>
      <c r="MQN89" s="794"/>
      <c r="MQO89" s="794"/>
      <c r="MQP89" s="794"/>
      <c r="MQQ89" s="794"/>
      <c r="MQR89" s="794"/>
      <c r="MQS89" s="794"/>
      <c r="MQT89" s="794"/>
      <c r="MQU89" s="794"/>
      <c r="MQV89" s="794"/>
      <c r="MQW89" s="794"/>
      <c r="MQX89" s="794"/>
      <c r="MQY89" s="794"/>
      <c r="MQZ89" s="794"/>
      <c r="MRA89" s="794"/>
      <c r="MRB89" s="794"/>
      <c r="MRC89" s="794"/>
      <c r="MRD89" s="794"/>
      <c r="MRE89" s="794"/>
      <c r="MRF89" s="794"/>
      <c r="MRG89" s="794"/>
      <c r="MRH89" s="794"/>
      <c r="MRI89" s="794"/>
      <c r="MRJ89" s="794"/>
      <c r="MRK89" s="794"/>
      <c r="MRL89" s="794"/>
      <c r="MRM89" s="794"/>
      <c r="MRN89" s="794"/>
      <c r="MRO89" s="794"/>
      <c r="MRP89" s="794"/>
      <c r="MRQ89" s="794"/>
      <c r="MRR89" s="794"/>
      <c r="MRS89" s="794"/>
      <c r="MRT89" s="794"/>
      <c r="MRU89" s="794"/>
      <c r="MRV89" s="794"/>
      <c r="MRW89" s="794"/>
      <c r="MRX89" s="794"/>
      <c r="MRY89" s="794"/>
      <c r="MRZ89" s="794"/>
      <c r="MSA89" s="794"/>
      <c r="MSB89" s="794"/>
      <c r="MSC89" s="794"/>
      <c r="MSD89" s="794"/>
      <c r="MSE89" s="794"/>
      <c r="MSF89" s="794"/>
      <c r="MSG89" s="794"/>
      <c r="MSH89" s="794"/>
      <c r="MSI89" s="794"/>
      <c r="MSJ89" s="794"/>
      <c r="MSK89" s="794"/>
      <c r="MSL89" s="794"/>
      <c r="MSM89" s="794"/>
      <c r="MSN89" s="794"/>
      <c r="MSO89" s="794"/>
      <c r="MSP89" s="794"/>
      <c r="MSQ89" s="794"/>
      <c r="MSR89" s="794"/>
      <c r="MSS89" s="794"/>
      <c r="MST89" s="794"/>
      <c r="MSU89" s="794"/>
      <c r="MSV89" s="794"/>
      <c r="MSW89" s="794"/>
      <c r="MSX89" s="794"/>
      <c r="MSY89" s="794"/>
      <c r="MSZ89" s="794"/>
      <c r="MTA89" s="794"/>
      <c r="MTB89" s="794"/>
      <c r="MTC89" s="794"/>
      <c r="MTD89" s="794"/>
      <c r="MTE89" s="794"/>
      <c r="MTF89" s="794"/>
      <c r="MTG89" s="794"/>
      <c r="MTH89" s="794"/>
      <c r="MTI89" s="794"/>
      <c r="MTJ89" s="794"/>
      <c r="MTK89" s="794"/>
      <c r="MTL89" s="794"/>
      <c r="MTM89" s="794"/>
      <c r="MTN89" s="794"/>
      <c r="MTO89" s="794"/>
      <c r="MTP89" s="794"/>
      <c r="MTQ89" s="794"/>
      <c r="MTR89" s="794"/>
      <c r="MTS89" s="794"/>
      <c r="MTT89" s="794"/>
      <c r="MTU89" s="794"/>
      <c r="MTV89" s="794"/>
      <c r="MTW89" s="794"/>
      <c r="MTX89" s="794"/>
      <c r="MTY89" s="794"/>
      <c r="MTZ89" s="794"/>
      <c r="MUA89" s="794"/>
      <c r="MUB89" s="794"/>
      <c r="MUC89" s="794"/>
      <c r="MUD89" s="794"/>
      <c r="MUE89" s="794"/>
      <c r="MUF89" s="794"/>
      <c r="MUG89" s="794"/>
      <c r="MUH89" s="794"/>
      <c r="MUI89" s="794"/>
      <c r="MUJ89" s="794"/>
      <c r="MUK89" s="794"/>
      <c r="MUL89" s="794"/>
      <c r="MUM89" s="794"/>
      <c r="MUN89" s="794"/>
      <c r="MUO89" s="794"/>
      <c r="MUP89" s="794"/>
      <c r="MUQ89" s="794"/>
      <c r="MUR89" s="794"/>
      <c r="MUS89" s="794"/>
      <c r="MUT89" s="794"/>
      <c r="MUU89" s="794"/>
      <c r="MUV89" s="794"/>
      <c r="MUW89" s="794"/>
      <c r="MUX89" s="794"/>
      <c r="MUY89" s="794"/>
      <c r="MUZ89" s="794"/>
      <c r="MVA89" s="794"/>
      <c r="MVB89" s="794"/>
      <c r="MVC89" s="794"/>
      <c r="MVD89" s="794"/>
      <c r="MVE89" s="794"/>
      <c r="MVF89" s="794"/>
      <c r="MVG89" s="794"/>
      <c r="MVH89" s="794"/>
      <c r="MVI89" s="794"/>
      <c r="MVJ89" s="794"/>
      <c r="MVK89" s="794"/>
      <c r="MVL89" s="794"/>
      <c r="MVM89" s="794"/>
      <c r="MVN89" s="794"/>
      <c r="MVO89" s="794"/>
      <c r="MVP89" s="794"/>
      <c r="MVQ89" s="794"/>
      <c r="MVR89" s="794"/>
      <c r="MVS89" s="794"/>
      <c r="MVT89" s="794"/>
      <c r="MVU89" s="794"/>
      <c r="MVV89" s="794"/>
      <c r="MVW89" s="794"/>
      <c r="MVX89" s="794"/>
      <c r="MVY89" s="794"/>
      <c r="MVZ89" s="794"/>
      <c r="MWA89" s="794"/>
      <c r="MWB89" s="794"/>
      <c r="MWC89" s="794"/>
      <c r="MWD89" s="794"/>
      <c r="MWE89" s="794"/>
      <c r="MWF89" s="794"/>
      <c r="MWG89" s="794"/>
      <c r="MWH89" s="794"/>
      <c r="MWI89" s="794"/>
      <c r="MWJ89" s="794"/>
      <c r="MWK89" s="794"/>
      <c r="MWL89" s="794"/>
      <c r="MWM89" s="794"/>
      <c r="MWN89" s="794"/>
      <c r="MWO89" s="794"/>
      <c r="MWP89" s="794"/>
      <c r="MWQ89" s="794"/>
      <c r="MWR89" s="794"/>
      <c r="MWS89" s="794"/>
      <c r="MWT89" s="794"/>
      <c r="MWU89" s="794"/>
      <c r="MWV89" s="794"/>
      <c r="MWW89" s="794"/>
      <c r="MWX89" s="794"/>
      <c r="MWY89" s="794"/>
      <c r="MWZ89" s="794"/>
      <c r="MXA89" s="794"/>
      <c r="MXB89" s="794"/>
      <c r="MXC89" s="794"/>
      <c r="MXD89" s="794"/>
      <c r="MXE89" s="794"/>
      <c r="MXF89" s="794"/>
      <c r="MXG89" s="794"/>
      <c r="MXH89" s="794"/>
      <c r="MXI89" s="794"/>
      <c r="MXJ89" s="794"/>
      <c r="MXK89" s="794"/>
      <c r="MXL89" s="794"/>
      <c r="MXM89" s="794"/>
      <c r="MXN89" s="794"/>
      <c r="MXO89" s="794"/>
      <c r="MXP89" s="794"/>
      <c r="MXQ89" s="794"/>
      <c r="MXR89" s="794"/>
      <c r="MXS89" s="794"/>
      <c r="MXT89" s="794"/>
      <c r="MXU89" s="794"/>
      <c r="MXV89" s="794"/>
      <c r="MXW89" s="794"/>
      <c r="MXX89" s="794"/>
      <c r="MXY89" s="794"/>
      <c r="MXZ89" s="794"/>
      <c r="MYA89" s="794"/>
      <c r="MYB89" s="794"/>
      <c r="MYC89" s="794"/>
      <c r="MYD89" s="794"/>
      <c r="MYE89" s="794"/>
      <c r="MYF89" s="794"/>
      <c r="MYG89" s="794"/>
      <c r="MYH89" s="794"/>
      <c r="MYI89" s="794"/>
      <c r="MYJ89" s="794"/>
      <c r="MYK89" s="794"/>
      <c r="MYL89" s="794"/>
      <c r="MYM89" s="794"/>
      <c r="MYN89" s="794"/>
      <c r="MYO89" s="794"/>
      <c r="MYP89" s="794"/>
      <c r="MYQ89" s="794"/>
      <c r="MYR89" s="794"/>
      <c r="MYS89" s="794"/>
      <c r="MYT89" s="794"/>
      <c r="MYU89" s="794"/>
      <c r="MYV89" s="794"/>
      <c r="MYW89" s="794"/>
      <c r="MYX89" s="794"/>
      <c r="MYY89" s="794"/>
      <c r="MYZ89" s="794"/>
      <c r="MZA89" s="794"/>
      <c r="MZB89" s="794"/>
      <c r="MZC89" s="794"/>
      <c r="MZD89" s="794"/>
      <c r="MZE89" s="794"/>
      <c r="MZF89" s="794"/>
      <c r="MZG89" s="794"/>
      <c r="MZH89" s="794"/>
      <c r="MZI89" s="794"/>
      <c r="MZJ89" s="794"/>
      <c r="MZK89" s="794"/>
      <c r="MZL89" s="794"/>
      <c r="MZM89" s="794"/>
      <c r="MZN89" s="794"/>
      <c r="MZO89" s="794"/>
      <c r="MZP89" s="794"/>
      <c r="MZQ89" s="794"/>
      <c r="MZR89" s="794"/>
      <c r="MZS89" s="794"/>
      <c r="MZT89" s="794"/>
      <c r="MZU89" s="794"/>
      <c r="MZV89" s="794"/>
      <c r="MZW89" s="794"/>
      <c r="MZX89" s="794"/>
      <c r="MZY89" s="794"/>
      <c r="MZZ89" s="794"/>
      <c r="NAA89" s="794"/>
      <c r="NAB89" s="794"/>
      <c r="NAC89" s="794"/>
      <c r="NAD89" s="794"/>
      <c r="NAE89" s="794"/>
      <c r="NAF89" s="794"/>
      <c r="NAG89" s="794"/>
      <c r="NAH89" s="794"/>
      <c r="NAI89" s="794"/>
      <c r="NAJ89" s="794"/>
      <c r="NAK89" s="794"/>
      <c r="NAL89" s="794"/>
      <c r="NAM89" s="794"/>
      <c r="NAN89" s="794"/>
      <c r="NAO89" s="794"/>
      <c r="NAP89" s="794"/>
      <c r="NAQ89" s="794"/>
      <c r="NAR89" s="794"/>
      <c r="NAS89" s="794"/>
      <c r="NAT89" s="794"/>
      <c r="NAU89" s="794"/>
      <c r="NAV89" s="794"/>
      <c r="NAW89" s="794"/>
      <c r="NAX89" s="794"/>
      <c r="NAY89" s="794"/>
      <c r="NAZ89" s="794"/>
      <c r="NBA89" s="794"/>
      <c r="NBB89" s="794"/>
      <c r="NBC89" s="794"/>
      <c r="NBD89" s="794"/>
      <c r="NBE89" s="794"/>
      <c r="NBF89" s="794"/>
      <c r="NBG89" s="794"/>
      <c r="NBH89" s="794"/>
      <c r="NBI89" s="794"/>
      <c r="NBJ89" s="794"/>
      <c r="NBK89" s="794"/>
      <c r="NBL89" s="794"/>
      <c r="NBM89" s="794"/>
      <c r="NBN89" s="794"/>
      <c r="NBO89" s="794"/>
      <c r="NBP89" s="794"/>
      <c r="NBQ89" s="794"/>
      <c r="NBR89" s="794"/>
      <c r="NBS89" s="794"/>
      <c r="NBT89" s="794"/>
      <c r="NBU89" s="794"/>
      <c r="NBV89" s="794"/>
      <c r="NBW89" s="794"/>
      <c r="NBX89" s="794"/>
      <c r="NBY89" s="794"/>
      <c r="NBZ89" s="794"/>
      <c r="NCA89" s="794"/>
      <c r="NCB89" s="794"/>
      <c r="NCC89" s="794"/>
      <c r="NCD89" s="794"/>
      <c r="NCE89" s="794"/>
      <c r="NCF89" s="794"/>
      <c r="NCG89" s="794"/>
      <c r="NCH89" s="794"/>
      <c r="NCI89" s="794"/>
      <c r="NCJ89" s="794"/>
      <c r="NCK89" s="794"/>
      <c r="NCL89" s="794"/>
      <c r="NCM89" s="794"/>
      <c r="NCN89" s="794"/>
      <c r="NCO89" s="794"/>
      <c r="NCP89" s="794"/>
      <c r="NCQ89" s="794"/>
      <c r="NCR89" s="794"/>
      <c r="NCS89" s="794"/>
      <c r="NCT89" s="794"/>
      <c r="NCU89" s="794"/>
      <c r="NCV89" s="794"/>
      <c r="NCW89" s="794"/>
      <c r="NCX89" s="794"/>
      <c r="NCY89" s="794"/>
      <c r="NCZ89" s="794"/>
      <c r="NDA89" s="794"/>
      <c r="NDB89" s="794"/>
      <c r="NDC89" s="794"/>
      <c r="NDD89" s="794"/>
      <c r="NDE89" s="794"/>
      <c r="NDF89" s="794"/>
      <c r="NDG89" s="794"/>
      <c r="NDH89" s="794"/>
      <c r="NDI89" s="794"/>
      <c r="NDJ89" s="794"/>
      <c r="NDK89" s="794"/>
      <c r="NDL89" s="794"/>
      <c r="NDM89" s="794"/>
      <c r="NDN89" s="794"/>
      <c r="NDO89" s="794"/>
      <c r="NDP89" s="794"/>
      <c r="NDQ89" s="794"/>
      <c r="NDR89" s="794"/>
      <c r="NDS89" s="794"/>
      <c r="NDT89" s="794"/>
      <c r="NDU89" s="794"/>
      <c r="NDV89" s="794"/>
      <c r="NDW89" s="794"/>
      <c r="NDX89" s="794"/>
      <c r="NDY89" s="794"/>
      <c r="NDZ89" s="794"/>
      <c r="NEA89" s="794"/>
      <c r="NEB89" s="794"/>
      <c r="NEC89" s="794"/>
      <c r="NED89" s="794"/>
      <c r="NEE89" s="794"/>
      <c r="NEF89" s="794"/>
      <c r="NEG89" s="794"/>
      <c r="NEH89" s="794"/>
      <c r="NEI89" s="794"/>
      <c r="NEJ89" s="794"/>
      <c r="NEK89" s="794"/>
      <c r="NEL89" s="794"/>
      <c r="NEM89" s="794"/>
      <c r="NEN89" s="794"/>
      <c r="NEO89" s="794"/>
      <c r="NEP89" s="794"/>
      <c r="NEQ89" s="794"/>
      <c r="NER89" s="794"/>
      <c r="NES89" s="794"/>
      <c r="NET89" s="794"/>
      <c r="NEU89" s="794"/>
      <c r="NEV89" s="794"/>
      <c r="NEW89" s="794"/>
      <c r="NEX89" s="794"/>
      <c r="NEY89" s="794"/>
      <c r="NEZ89" s="794"/>
      <c r="NFA89" s="794"/>
      <c r="NFB89" s="794"/>
      <c r="NFC89" s="794"/>
      <c r="NFD89" s="794"/>
      <c r="NFE89" s="794"/>
      <c r="NFF89" s="794"/>
      <c r="NFG89" s="794"/>
      <c r="NFH89" s="794"/>
      <c r="NFI89" s="794"/>
      <c r="NFJ89" s="794"/>
      <c r="NFK89" s="794"/>
      <c r="NFL89" s="794"/>
      <c r="NFM89" s="794"/>
      <c r="NFN89" s="794"/>
      <c r="NFO89" s="794"/>
      <c r="NFP89" s="794"/>
      <c r="NFQ89" s="794"/>
      <c r="NFR89" s="794"/>
      <c r="NFS89" s="794"/>
      <c r="NFT89" s="794"/>
      <c r="NFU89" s="794"/>
      <c r="NFV89" s="794"/>
      <c r="NFW89" s="794"/>
      <c r="NFX89" s="794"/>
      <c r="NFY89" s="794"/>
      <c r="NFZ89" s="794"/>
      <c r="NGA89" s="794"/>
      <c r="NGB89" s="794"/>
      <c r="NGC89" s="794"/>
      <c r="NGD89" s="794"/>
      <c r="NGE89" s="794"/>
      <c r="NGF89" s="794"/>
      <c r="NGG89" s="794"/>
      <c r="NGH89" s="794"/>
      <c r="NGI89" s="794"/>
      <c r="NGJ89" s="794"/>
      <c r="NGK89" s="794"/>
      <c r="NGL89" s="794"/>
      <c r="NGM89" s="794"/>
      <c r="NGN89" s="794"/>
      <c r="NGO89" s="794"/>
      <c r="NGP89" s="794"/>
      <c r="NGQ89" s="794"/>
      <c r="NGR89" s="794"/>
      <c r="NGS89" s="794"/>
      <c r="NGT89" s="794"/>
      <c r="NGU89" s="794"/>
      <c r="NGV89" s="794"/>
      <c r="NGW89" s="794"/>
      <c r="NGX89" s="794"/>
      <c r="NGY89" s="794"/>
      <c r="NGZ89" s="794"/>
      <c r="NHA89" s="794"/>
      <c r="NHB89" s="794"/>
      <c r="NHC89" s="794"/>
      <c r="NHD89" s="794"/>
      <c r="NHE89" s="794"/>
      <c r="NHF89" s="794"/>
      <c r="NHG89" s="794"/>
      <c r="NHH89" s="794"/>
      <c r="NHI89" s="794"/>
      <c r="NHJ89" s="794"/>
      <c r="NHK89" s="794"/>
      <c r="NHL89" s="794"/>
      <c r="NHM89" s="794"/>
      <c r="NHN89" s="794"/>
      <c r="NHO89" s="794"/>
      <c r="NHP89" s="794"/>
      <c r="NHQ89" s="794"/>
      <c r="NHR89" s="794"/>
      <c r="NHS89" s="794"/>
      <c r="NHT89" s="794"/>
      <c r="NHU89" s="794"/>
      <c r="NHV89" s="794"/>
      <c r="NHW89" s="794"/>
      <c r="NHX89" s="794"/>
      <c r="NHY89" s="794"/>
      <c r="NHZ89" s="794"/>
      <c r="NIA89" s="794"/>
      <c r="NIB89" s="794"/>
      <c r="NIC89" s="794"/>
      <c r="NID89" s="794"/>
      <c r="NIE89" s="794"/>
      <c r="NIF89" s="794"/>
      <c r="NIG89" s="794"/>
      <c r="NIH89" s="794"/>
      <c r="NII89" s="794"/>
      <c r="NIJ89" s="794"/>
      <c r="NIK89" s="794"/>
      <c r="NIL89" s="794"/>
      <c r="NIM89" s="794"/>
      <c r="NIN89" s="794"/>
      <c r="NIO89" s="794"/>
      <c r="NIP89" s="794"/>
      <c r="NIQ89" s="794"/>
      <c r="NIR89" s="794"/>
      <c r="NIS89" s="794"/>
      <c r="NIT89" s="794"/>
      <c r="NIU89" s="794"/>
      <c r="NIV89" s="794"/>
      <c r="NIW89" s="794"/>
      <c r="NIX89" s="794"/>
      <c r="NIY89" s="794"/>
      <c r="NIZ89" s="794"/>
      <c r="NJA89" s="794"/>
      <c r="NJB89" s="794"/>
      <c r="NJC89" s="794"/>
      <c r="NJD89" s="794"/>
      <c r="NJE89" s="794"/>
      <c r="NJF89" s="794"/>
      <c r="NJG89" s="794"/>
      <c r="NJH89" s="794"/>
      <c r="NJI89" s="794"/>
      <c r="NJJ89" s="794"/>
      <c r="NJK89" s="794"/>
      <c r="NJL89" s="794"/>
      <c r="NJM89" s="794"/>
      <c r="NJN89" s="794"/>
      <c r="NJO89" s="794"/>
      <c r="NJP89" s="794"/>
      <c r="NJQ89" s="794"/>
      <c r="NJR89" s="794"/>
      <c r="NJS89" s="794"/>
      <c r="NJT89" s="794"/>
      <c r="NJU89" s="794"/>
      <c r="NJV89" s="794"/>
      <c r="NJW89" s="794"/>
      <c r="NJX89" s="794"/>
      <c r="NJY89" s="794"/>
      <c r="NJZ89" s="794"/>
      <c r="NKA89" s="794"/>
      <c r="NKB89" s="794"/>
      <c r="NKC89" s="794"/>
      <c r="NKD89" s="794"/>
      <c r="NKE89" s="794"/>
      <c r="NKF89" s="794"/>
      <c r="NKG89" s="794"/>
      <c r="NKH89" s="794"/>
      <c r="NKI89" s="794"/>
      <c r="NKJ89" s="794"/>
      <c r="NKK89" s="794"/>
      <c r="NKL89" s="794"/>
      <c r="NKM89" s="794"/>
      <c r="NKN89" s="794"/>
      <c r="NKO89" s="794"/>
      <c r="NKP89" s="794"/>
      <c r="NKQ89" s="794"/>
      <c r="NKR89" s="794"/>
      <c r="NKS89" s="794"/>
      <c r="NKT89" s="794"/>
      <c r="NKU89" s="794"/>
      <c r="NKV89" s="794"/>
      <c r="NKW89" s="794"/>
      <c r="NKX89" s="794"/>
      <c r="NKY89" s="794"/>
      <c r="NKZ89" s="794"/>
      <c r="NLA89" s="794"/>
      <c r="NLB89" s="794"/>
      <c r="NLC89" s="794"/>
      <c r="NLD89" s="794"/>
      <c r="NLE89" s="794"/>
      <c r="NLF89" s="794"/>
      <c r="NLG89" s="794"/>
      <c r="NLH89" s="794"/>
      <c r="NLI89" s="794"/>
      <c r="NLJ89" s="794"/>
      <c r="NLK89" s="794"/>
      <c r="NLL89" s="794"/>
      <c r="NLM89" s="794"/>
      <c r="NLN89" s="794"/>
      <c r="NLO89" s="794"/>
      <c r="NLP89" s="794"/>
      <c r="NLQ89" s="794"/>
      <c r="NLR89" s="794"/>
      <c r="NLS89" s="794"/>
      <c r="NLT89" s="794"/>
      <c r="NLU89" s="794"/>
      <c r="NLV89" s="794"/>
      <c r="NLW89" s="794"/>
      <c r="NLX89" s="794"/>
      <c r="NLY89" s="794"/>
      <c r="NLZ89" s="794"/>
      <c r="NMA89" s="794"/>
      <c r="NMB89" s="794"/>
      <c r="NMC89" s="794"/>
      <c r="NMD89" s="794"/>
      <c r="NME89" s="794"/>
      <c r="NMF89" s="794"/>
      <c r="NMG89" s="794"/>
      <c r="NMH89" s="794"/>
      <c r="NMI89" s="794"/>
      <c r="NMJ89" s="794"/>
      <c r="NMK89" s="794"/>
      <c r="NML89" s="794"/>
      <c r="NMM89" s="794"/>
      <c r="NMN89" s="794"/>
      <c r="NMO89" s="794"/>
      <c r="NMP89" s="794"/>
      <c r="NMQ89" s="794"/>
      <c r="NMR89" s="794"/>
      <c r="NMS89" s="794"/>
      <c r="NMT89" s="794"/>
      <c r="NMU89" s="794"/>
      <c r="NMV89" s="794"/>
      <c r="NMW89" s="794"/>
      <c r="NMX89" s="794"/>
      <c r="NMY89" s="794"/>
      <c r="NMZ89" s="794"/>
      <c r="NNA89" s="794"/>
      <c r="NNB89" s="794"/>
      <c r="NNC89" s="794"/>
      <c r="NND89" s="794"/>
      <c r="NNE89" s="794"/>
      <c r="NNF89" s="794"/>
      <c r="NNG89" s="794"/>
      <c r="NNH89" s="794"/>
      <c r="NNI89" s="794"/>
      <c r="NNJ89" s="794"/>
      <c r="NNK89" s="794"/>
      <c r="NNL89" s="794"/>
      <c r="NNM89" s="794"/>
      <c r="NNN89" s="794"/>
      <c r="NNO89" s="794"/>
      <c r="NNP89" s="794"/>
      <c r="NNQ89" s="794"/>
      <c r="NNR89" s="794"/>
      <c r="NNS89" s="794"/>
      <c r="NNT89" s="794"/>
      <c r="NNU89" s="794"/>
      <c r="NNV89" s="794"/>
      <c r="NNW89" s="794"/>
      <c r="NNX89" s="794"/>
      <c r="NNY89" s="794"/>
      <c r="NNZ89" s="794"/>
      <c r="NOA89" s="794"/>
      <c r="NOB89" s="794"/>
      <c r="NOC89" s="794"/>
      <c r="NOD89" s="794"/>
      <c r="NOE89" s="794"/>
      <c r="NOF89" s="794"/>
      <c r="NOG89" s="794"/>
      <c r="NOH89" s="794"/>
      <c r="NOI89" s="794"/>
      <c r="NOJ89" s="794"/>
      <c r="NOK89" s="794"/>
      <c r="NOL89" s="794"/>
      <c r="NOM89" s="794"/>
      <c r="NON89" s="794"/>
      <c r="NOO89" s="794"/>
      <c r="NOP89" s="794"/>
      <c r="NOQ89" s="794"/>
      <c r="NOR89" s="794"/>
      <c r="NOS89" s="794"/>
      <c r="NOT89" s="794"/>
      <c r="NOU89" s="794"/>
      <c r="NOV89" s="794"/>
      <c r="NOW89" s="794"/>
      <c r="NOX89" s="794"/>
      <c r="NOY89" s="794"/>
      <c r="NOZ89" s="794"/>
      <c r="NPA89" s="794"/>
      <c r="NPB89" s="794"/>
      <c r="NPC89" s="794"/>
      <c r="NPD89" s="794"/>
      <c r="NPE89" s="794"/>
      <c r="NPF89" s="794"/>
      <c r="NPG89" s="794"/>
      <c r="NPH89" s="794"/>
      <c r="NPI89" s="794"/>
      <c r="NPJ89" s="794"/>
      <c r="NPK89" s="794"/>
      <c r="NPL89" s="794"/>
      <c r="NPM89" s="794"/>
      <c r="NPN89" s="794"/>
      <c r="NPO89" s="794"/>
      <c r="NPP89" s="794"/>
      <c r="NPQ89" s="794"/>
      <c r="NPR89" s="794"/>
      <c r="NPS89" s="794"/>
      <c r="NPT89" s="794"/>
      <c r="NPU89" s="794"/>
      <c r="NPV89" s="794"/>
      <c r="NPW89" s="794"/>
      <c r="NPX89" s="794"/>
      <c r="NPY89" s="794"/>
      <c r="NPZ89" s="794"/>
      <c r="NQA89" s="794"/>
      <c r="NQB89" s="794"/>
      <c r="NQC89" s="794"/>
      <c r="NQD89" s="794"/>
      <c r="NQE89" s="794"/>
      <c r="NQF89" s="794"/>
      <c r="NQG89" s="794"/>
      <c r="NQH89" s="794"/>
      <c r="NQI89" s="794"/>
      <c r="NQJ89" s="794"/>
      <c r="NQK89" s="794"/>
      <c r="NQL89" s="794"/>
      <c r="NQM89" s="794"/>
      <c r="NQN89" s="794"/>
      <c r="NQO89" s="794"/>
      <c r="NQP89" s="794"/>
      <c r="NQQ89" s="794"/>
      <c r="NQR89" s="794"/>
      <c r="NQS89" s="794"/>
      <c r="NQT89" s="794"/>
      <c r="NQU89" s="794"/>
      <c r="NQV89" s="794"/>
      <c r="NQW89" s="794"/>
      <c r="NQX89" s="794"/>
      <c r="NQY89" s="794"/>
      <c r="NQZ89" s="794"/>
      <c r="NRA89" s="794"/>
      <c r="NRB89" s="794"/>
      <c r="NRC89" s="794"/>
      <c r="NRD89" s="794"/>
      <c r="NRE89" s="794"/>
      <c r="NRF89" s="794"/>
      <c r="NRG89" s="794"/>
      <c r="NRH89" s="794"/>
      <c r="NRI89" s="794"/>
      <c r="NRJ89" s="794"/>
      <c r="NRK89" s="794"/>
      <c r="NRL89" s="794"/>
      <c r="NRM89" s="794"/>
      <c r="NRN89" s="794"/>
      <c r="NRO89" s="794"/>
      <c r="NRP89" s="794"/>
      <c r="NRQ89" s="794"/>
      <c r="NRR89" s="794"/>
      <c r="NRS89" s="794"/>
      <c r="NRT89" s="794"/>
      <c r="NRU89" s="794"/>
      <c r="NRV89" s="794"/>
      <c r="NRW89" s="794"/>
      <c r="NRX89" s="794"/>
      <c r="NRY89" s="794"/>
      <c r="NRZ89" s="794"/>
      <c r="NSA89" s="794"/>
      <c r="NSB89" s="794"/>
      <c r="NSC89" s="794"/>
      <c r="NSD89" s="794"/>
      <c r="NSE89" s="794"/>
      <c r="NSF89" s="794"/>
      <c r="NSG89" s="794"/>
      <c r="NSH89" s="794"/>
      <c r="NSI89" s="794"/>
      <c r="NSJ89" s="794"/>
      <c r="NSK89" s="794"/>
      <c r="NSL89" s="794"/>
      <c r="NSM89" s="794"/>
      <c r="NSN89" s="794"/>
      <c r="NSO89" s="794"/>
      <c r="NSP89" s="794"/>
      <c r="NSQ89" s="794"/>
      <c r="NSR89" s="794"/>
      <c r="NSS89" s="794"/>
      <c r="NST89" s="794"/>
      <c r="NSU89" s="794"/>
      <c r="NSV89" s="794"/>
      <c r="NSW89" s="794"/>
      <c r="NSX89" s="794"/>
      <c r="NSY89" s="794"/>
      <c r="NSZ89" s="794"/>
      <c r="NTA89" s="794"/>
      <c r="NTB89" s="794"/>
      <c r="NTC89" s="794"/>
      <c r="NTD89" s="794"/>
      <c r="NTE89" s="794"/>
      <c r="NTF89" s="794"/>
      <c r="NTG89" s="794"/>
      <c r="NTH89" s="794"/>
      <c r="NTI89" s="794"/>
      <c r="NTJ89" s="794"/>
      <c r="NTK89" s="794"/>
      <c r="NTL89" s="794"/>
      <c r="NTM89" s="794"/>
      <c r="NTN89" s="794"/>
      <c r="NTO89" s="794"/>
      <c r="NTP89" s="794"/>
      <c r="NTQ89" s="794"/>
      <c r="NTR89" s="794"/>
      <c r="NTS89" s="794"/>
      <c r="NTT89" s="794"/>
      <c r="NTU89" s="794"/>
      <c r="NTV89" s="794"/>
      <c r="NTW89" s="794"/>
      <c r="NTX89" s="794"/>
      <c r="NTY89" s="794"/>
      <c r="NTZ89" s="794"/>
      <c r="NUA89" s="794"/>
      <c r="NUB89" s="794"/>
      <c r="NUC89" s="794"/>
      <c r="NUD89" s="794"/>
      <c r="NUE89" s="794"/>
      <c r="NUF89" s="794"/>
      <c r="NUG89" s="794"/>
      <c r="NUH89" s="794"/>
      <c r="NUI89" s="794"/>
      <c r="NUJ89" s="794"/>
      <c r="NUK89" s="794"/>
      <c r="NUL89" s="794"/>
      <c r="NUM89" s="794"/>
      <c r="NUN89" s="794"/>
      <c r="NUO89" s="794"/>
      <c r="NUP89" s="794"/>
      <c r="NUQ89" s="794"/>
      <c r="NUR89" s="794"/>
      <c r="NUS89" s="794"/>
      <c r="NUT89" s="794"/>
      <c r="NUU89" s="794"/>
      <c r="NUV89" s="794"/>
      <c r="NUW89" s="794"/>
      <c r="NUX89" s="794"/>
      <c r="NUY89" s="794"/>
      <c r="NUZ89" s="794"/>
      <c r="NVA89" s="794"/>
      <c r="NVB89" s="794"/>
      <c r="NVC89" s="794"/>
      <c r="NVD89" s="794"/>
      <c r="NVE89" s="794"/>
      <c r="NVF89" s="794"/>
      <c r="NVG89" s="794"/>
      <c r="NVH89" s="794"/>
      <c r="NVI89" s="794"/>
      <c r="NVJ89" s="794"/>
      <c r="NVK89" s="794"/>
      <c r="NVL89" s="794"/>
      <c r="NVM89" s="794"/>
      <c r="NVN89" s="794"/>
      <c r="NVO89" s="794"/>
      <c r="NVP89" s="794"/>
      <c r="NVQ89" s="794"/>
      <c r="NVR89" s="794"/>
      <c r="NVS89" s="794"/>
      <c r="NVT89" s="794"/>
      <c r="NVU89" s="794"/>
      <c r="NVV89" s="794"/>
      <c r="NVW89" s="794"/>
      <c r="NVX89" s="794"/>
      <c r="NVY89" s="794"/>
      <c r="NVZ89" s="794"/>
      <c r="NWA89" s="794"/>
      <c r="NWB89" s="794"/>
      <c r="NWC89" s="794"/>
      <c r="NWD89" s="794"/>
      <c r="NWE89" s="794"/>
      <c r="NWF89" s="794"/>
      <c r="NWG89" s="794"/>
      <c r="NWH89" s="794"/>
      <c r="NWI89" s="794"/>
      <c r="NWJ89" s="794"/>
      <c r="NWK89" s="794"/>
      <c r="NWL89" s="794"/>
      <c r="NWM89" s="794"/>
      <c r="NWN89" s="794"/>
      <c r="NWO89" s="794"/>
      <c r="NWP89" s="794"/>
      <c r="NWQ89" s="794"/>
      <c r="NWR89" s="794"/>
      <c r="NWS89" s="794"/>
      <c r="NWT89" s="794"/>
      <c r="NWU89" s="794"/>
      <c r="NWV89" s="794"/>
      <c r="NWW89" s="794"/>
      <c r="NWX89" s="794"/>
      <c r="NWY89" s="794"/>
      <c r="NWZ89" s="794"/>
      <c r="NXA89" s="794"/>
      <c r="NXB89" s="794"/>
      <c r="NXC89" s="794"/>
      <c r="NXD89" s="794"/>
      <c r="NXE89" s="794"/>
      <c r="NXF89" s="794"/>
      <c r="NXG89" s="794"/>
      <c r="NXH89" s="794"/>
      <c r="NXI89" s="794"/>
      <c r="NXJ89" s="794"/>
      <c r="NXK89" s="794"/>
      <c r="NXL89" s="794"/>
      <c r="NXM89" s="794"/>
      <c r="NXN89" s="794"/>
      <c r="NXO89" s="794"/>
      <c r="NXP89" s="794"/>
      <c r="NXQ89" s="794"/>
      <c r="NXR89" s="794"/>
      <c r="NXS89" s="794"/>
      <c r="NXT89" s="794"/>
      <c r="NXU89" s="794"/>
      <c r="NXV89" s="794"/>
      <c r="NXW89" s="794"/>
      <c r="NXX89" s="794"/>
      <c r="NXY89" s="794"/>
      <c r="NXZ89" s="794"/>
      <c r="NYA89" s="794"/>
      <c r="NYB89" s="794"/>
      <c r="NYC89" s="794"/>
      <c r="NYD89" s="794"/>
      <c r="NYE89" s="794"/>
      <c r="NYF89" s="794"/>
      <c r="NYG89" s="794"/>
      <c r="NYH89" s="794"/>
      <c r="NYI89" s="794"/>
      <c r="NYJ89" s="794"/>
      <c r="NYK89" s="794"/>
      <c r="NYL89" s="794"/>
      <c r="NYM89" s="794"/>
      <c r="NYN89" s="794"/>
      <c r="NYO89" s="794"/>
      <c r="NYP89" s="794"/>
      <c r="NYQ89" s="794"/>
      <c r="NYR89" s="794"/>
      <c r="NYS89" s="794"/>
      <c r="NYT89" s="794"/>
      <c r="NYU89" s="794"/>
      <c r="NYV89" s="794"/>
      <c r="NYW89" s="794"/>
      <c r="NYX89" s="794"/>
      <c r="NYY89" s="794"/>
      <c r="NYZ89" s="794"/>
      <c r="NZA89" s="794"/>
      <c r="NZB89" s="794"/>
      <c r="NZC89" s="794"/>
      <c r="NZD89" s="794"/>
      <c r="NZE89" s="794"/>
      <c r="NZF89" s="794"/>
      <c r="NZG89" s="794"/>
      <c r="NZH89" s="794"/>
      <c r="NZI89" s="794"/>
      <c r="NZJ89" s="794"/>
      <c r="NZK89" s="794"/>
      <c r="NZL89" s="794"/>
      <c r="NZM89" s="794"/>
      <c r="NZN89" s="794"/>
      <c r="NZO89" s="794"/>
      <c r="NZP89" s="794"/>
      <c r="NZQ89" s="794"/>
      <c r="NZR89" s="794"/>
      <c r="NZS89" s="794"/>
      <c r="NZT89" s="794"/>
      <c r="NZU89" s="794"/>
      <c r="NZV89" s="794"/>
      <c r="NZW89" s="794"/>
      <c r="NZX89" s="794"/>
      <c r="NZY89" s="794"/>
      <c r="NZZ89" s="794"/>
      <c r="OAA89" s="794"/>
      <c r="OAB89" s="794"/>
      <c r="OAC89" s="794"/>
      <c r="OAD89" s="794"/>
      <c r="OAE89" s="794"/>
      <c r="OAF89" s="794"/>
      <c r="OAG89" s="794"/>
      <c r="OAH89" s="794"/>
      <c r="OAI89" s="794"/>
      <c r="OAJ89" s="794"/>
      <c r="OAK89" s="794"/>
      <c r="OAL89" s="794"/>
      <c r="OAM89" s="794"/>
      <c r="OAN89" s="794"/>
      <c r="OAO89" s="794"/>
      <c r="OAP89" s="794"/>
      <c r="OAQ89" s="794"/>
      <c r="OAR89" s="794"/>
      <c r="OAS89" s="794"/>
      <c r="OAT89" s="794"/>
      <c r="OAU89" s="794"/>
      <c r="OAV89" s="794"/>
      <c r="OAW89" s="794"/>
      <c r="OAX89" s="794"/>
      <c r="OAY89" s="794"/>
      <c r="OAZ89" s="794"/>
      <c r="OBA89" s="794"/>
      <c r="OBB89" s="794"/>
      <c r="OBC89" s="794"/>
      <c r="OBD89" s="794"/>
      <c r="OBE89" s="794"/>
      <c r="OBF89" s="794"/>
      <c r="OBG89" s="794"/>
      <c r="OBH89" s="794"/>
      <c r="OBI89" s="794"/>
      <c r="OBJ89" s="794"/>
      <c r="OBK89" s="794"/>
      <c r="OBL89" s="794"/>
      <c r="OBM89" s="794"/>
      <c r="OBN89" s="794"/>
      <c r="OBO89" s="794"/>
      <c r="OBP89" s="794"/>
      <c r="OBQ89" s="794"/>
      <c r="OBR89" s="794"/>
      <c r="OBS89" s="794"/>
      <c r="OBT89" s="794"/>
      <c r="OBU89" s="794"/>
      <c r="OBV89" s="794"/>
      <c r="OBW89" s="794"/>
      <c r="OBX89" s="794"/>
      <c r="OBY89" s="794"/>
      <c r="OBZ89" s="794"/>
      <c r="OCA89" s="794"/>
      <c r="OCB89" s="794"/>
      <c r="OCC89" s="794"/>
      <c r="OCD89" s="794"/>
      <c r="OCE89" s="794"/>
      <c r="OCF89" s="794"/>
      <c r="OCG89" s="794"/>
      <c r="OCH89" s="794"/>
      <c r="OCI89" s="794"/>
      <c r="OCJ89" s="794"/>
      <c r="OCK89" s="794"/>
      <c r="OCL89" s="794"/>
      <c r="OCM89" s="794"/>
      <c r="OCN89" s="794"/>
      <c r="OCO89" s="794"/>
      <c r="OCP89" s="794"/>
      <c r="OCQ89" s="794"/>
      <c r="OCR89" s="794"/>
      <c r="OCS89" s="794"/>
      <c r="OCT89" s="794"/>
      <c r="OCU89" s="794"/>
      <c r="OCV89" s="794"/>
      <c r="OCW89" s="794"/>
      <c r="OCX89" s="794"/>
      <c r="OCY89" s="794"/>
      <c r="OCZ89" s="794"/>
      <c r="ODA89" s="794"/>
      <c r="ODB89" s="794"/>
      <c r="ODC89" s="794"/>
      <c r="ODD89" s="794"/>
      <c r="ODE89" s="794"/>
      <c r="ODF89" s="794"/>
      <c r="ODG89" s="794"/>
      <c r="ODH89" s="794"/>
      <c r="ODI89" s="794"/>
      <c r="ODJ89" s="794"/>
      <c r="ODK89" s="794"/>
      <c r="ODL89" s="794"/>
      <c r="ODM89" s="794"/>
      <c r="ODN89" s="794"/>
      <c r="ODO89" s="794"/>
      <c r="ODP89" s="794"/>
      <c r="ODQ89" s="794"/>
      <c r="ODR89" s="794"/>
      <c r="ODS89" s="794"/>
      <c r="ODT89" s="794"/>
      <c r="ODU89" s="794"/>
      <c r="ODV89" s="794"/>
      <c r="ODW89" s="794"/>
      <c r="ODX89" s="794"/>
      <c r="ODY89" s="794"/>
      <c r="ODZ89" s="794"/>
      <c r="OEA89" s="794"/>
      <c r="OEB89" s="794"/>
      <c r="OEC89" s="794"/>
      <c r="OED89" s="794"/>
      <c r="OEE89" s="794"/>
      <c r="OEF89" s="794"/>
      <c r="OEG89" s="794"/>
      <c r="OEH89" s="794"/>
      <c r="OEI89" s="794"/>
      <c r="OEJ89" s="794"/>
      <c r="OEK89" s="794"/>
      <c r="OEL89" s="794"/>
      <c r="OEM89" s="794"/>
      <c r="OEN89" s="794"/>
      <c r="OEO89" s="794"/>
      <c r="OEP89" s="794"/>
      <c r="OEQ89" s="794"/>
      <c r="OER89" s="794"/>
      <c r="OES89" s="794"/>
      <c r="OET89" s="794"/>
      <c r="OEU89" s="794"/>
      <c r="OEV89" s="794"/>
      <c r="OEW89" s="794"/>
      <c r="OEX89" s="794"/>
      <c r="OEY89" s="794"/>
      <c r="OEZ89" s="794"/>
      <c r="OFA89" s="794"/>
      <c r="OFB89" s="794"/>
      <c r="OFC89" s="794"/>
      <c r="OFD89" s="794"/>
      <c r="OFE89" s="794"/>
      <c r="OFF89" s="794"/>
      <c r="OFG89" s="794"/>
      <c r="OFH89" s="794"/>
      <c r="OFI89" s="794"/>
      <c r="OFJ89" s="794"/>
      <c r="OFK89" s="794"/>
      <c r="OFL89" s="794"/>
      <c r="OFM89" s="794"/>
      <c r="OFN89" s="794"/>
      <c r="OFO89" s="794"/>
      <c r="OFP89" s="794"/>
      <c r="OFQ89" s="794"/>
      <c r="OFR89" s="794"/>
      <c r="OFS89" s="794"/>
      <c r="OFT89" s="794"/>
      <c r="OFU89" s="794"/>
      <c r="OFV89" s="794"/>
      <c r="OFW89" s="794"/>
      <c r="OFX89" s="794"/>
      <c r="OFY89" s="794"/>
      <c r="OFZ89" s="794"/>
      <c r="OGA89" s="794"/>
      <c r="OGB89" s="794"/>
      <c r="OGC89" s="794"/>
      <c r="OGD89" s="794"/>
      <c r="OGE89" s="794"/>
      <c r="OGF89" s="794"/>
      <c r="OGG89" s="794"/>
      <c r="OGH89" s="794"/>
      <c r="OGI89" s="794"/>
      <c r="OGJ89" s="794"/>
      <c r="OGK89" s="794"/>
      <c r="OGL89" s="794"/>
      <c r="OGM89" s="794"/>
      <c r="OGN89" s="794"/>
      <c r="OGO89" s="794"/>
      <c r="OGP89" s="794"/>
      <c r="OGQ89" s="794"/>
      <c r="OGR89" s="794"/>
      <c r="OGS89" s="794"/>
      <c r="OGT89" s="794"/>
      <c r="OGU89" s="794"/>
      <c r="OGV89" s="794"/>
      <c r="OGW89" s="794"/>
      <c r="OGX89" s="794"/>
      <c r="OGY89" s="794"/>
      <c r="OGZ89" s="794"/>
      <c r="OHA89" s="794"/>
      <c r="OHB89" s="794"/>
      <c r="OHC89" s="794"/>
      <c r="OHD89" s="794"/>
      <c r="OHE89" s="794"/>
      <c r="OHF89" s="794"/>
      <c r="OHG89" s="794"/>
      <c r="OHH89" s="794"/>
      <c r="OHI89" s="794"/>
      <c r="OHJ89" s="794"/>
      <c r="OHK89" s="794"/>
      <c r="OHL89" s="794"/>
      <c r="OHM89" s="794"/>
      <c r="OHN89" s="794"/>
      <c r="OHO89" s="794"/>
      <c r="OHP89" s="794"/>
      <c r="OHQ89" s="794"/>
      <c r="OHR89" s="794"/>
      <c r="OHS89" s="794"/>
      <c r="OHT89" s="794"/>
      <c r="OHU89" s="794"/>
      <c r="OHV89" s="794"/>
      <c r="OHW89" s="794"/>
      <c r="OHX89" s="794"/>
      <c r="OHY89" s="794"/>
      <c r="OHZ89" s="794"/>
      <c r="OIA89" s="794"/>
      <c r="OIB89" s="794"/>
      <c r="OIC89" s="794"/>
      <c r="OID89" s="794"/>
      <c r="OIE89" s="794"/>
      <c r="OIF89" s="794"/>
      <c r="OIG89" s="794"/>
      <c r="OIH89" s="794"/>
      <c r="OII89" s="794"/>
      <c r="OIJ89" s="794"/>
      <c r="OIK89" s="794"/>
      <c r="OIL89" s="794"/>
      <c r="OIM89" s="794"/>
      <c r="OIN89" s="794"/>
      <c r="OIO89" s="794"/>
      <c r="OIP89" s="794"/>
      <c r="OIQ89" s="794"/>
      <c r="OIR89" s="794"/>
      <c r="OIS89" s="794"/>
      <c r="OIT89" s="794"/>
      <c r="OIU89" s="794"/>
      <c r="OIV89" s="794"/>
      <c r="OIW89" s="794"/>
      <c r="OIX89" s="794"/>
      <c r="OIY89" s="794"/>
      <c r="OIZ89" s="794"/>
      <c r="OJA89" s="794"/>
      <c r="OJB89" s="794"/>
      <c r="OJC89" s="794"/>
      <c r="OJD89" s="794"/>
      <c r="OJE89" s="794"/>
      <c r="OJF89" s="794"/>
      <c r="OJG89" s="794"/>
      <c r="OJH89" s="794"/>
      <c r="OJI89" s="794"/>
      <c r="OJJ89" s="794"/>
      <c r="OJK89" s="794"/>
      <c r="OJL89" s="794"/>
      <c r="OJM89" s="794"/>
      <c r="OJN89" s="794"/>
      <c r="OJO89" s="794"/>
      <c r="OJP89" s="794"/>
      <c r="OJQ89" s="794"/>
      <c r="OJR89" s="794"/>
      <c r="OJS89" s="794"/>
      <c r="OJT89" s="794"/>
      <c r="OJU89" s="794"/>
      <c r="OJV89" s="794"/>
      <c r="OJW89" s="794"/>
      <c r="OJX89" s="794"/>
      <c r="OJY89" s="794"/>
      <c r="OJZ89" s="794"/>
      <c r="OKA89" s="794"/>
      <c r="OKB89" s="794"/>
      <c r="OKC89" s="794"/>
      <c r="OKD89" s="794"/>
      <c r="OKE89" s="794"/>
      <c r="OKF89" s="794"/>
      <c r="OKG89" s="794"/>
      <c r="OKH89" s="794"/>
      <c r="OKI89" s="794"/>
      <c r="OKJ89" s="794"/>
      <c r="OKK89" s="794"/>
      <c r="OKL89" s="794"/>
      <c r="OKM89" s="794"/>
      <c r="OKN89" s="794"/>
      <c r="OKO89" s="794"/>
      <c r="OKP89" s="794"/>
      <c r="OKQ89" s="794"/>
      <c r="OKR89" s="794"/>
      <c r="OKS89" s="794"/>
      <c r="OKT89" s="794"/>
      <c r="OKU89" s="794"/>
      <c r="OKV89" s="794"/>
      <c r="OKW89" s="794"/>
      <c r="OKX89" s="794"/>
      <c r="OKY89" s="794"/>
      <c r="OKZ89" s="794"/>
      <c r="OLA89" s="794"/>
      <c r="OLB89" s="794"/>
      <c r="OLC89" s="794"/>
      <c r="OLD89" s="794"/>
      <c r="OLE89" s="794"/>
      <c r="OLF89" s="794"/>
      <c r="OLG89" s="794"/>
      <c r="OLH89" s="794"/>
      <c r="OLI89" s="794"/>
      <c r="OLJ89" s="794"/>
      <c r="OLK89" s="794"/>
      <c r="OLL89" s="794"/>
      <c r="OLM89" s="794"/>
      <c r="OLN89" s="794"/>
      <c r="OLO89" s="794"/>
      <c r="OLP89" s="794"/>
      <c r="OLQ89" s="794"/>
      <c r="OLR89" s="794"/>
      <c r="OLS89" s="794"/>
      <c r="OLT89" s="794"/>
      <c r="OLU89" s="794"/>
      <c r="OLV89" s="794"/>
      <c r="OLW89" s="794"/>
      <c r="OLX89" s="794"/>
      <c r="OLY89" s="794"/>
      <c r="OLZ89" s="794"/>
      <c r="OMA89" s="794"/>
      <c r="OMB89" s="794"/>
      <c r="OMC89" s="794"/>
      <c r="OMD89" s="794"/>
      <c r="OME89" s="794"/>
      <c r="OMF89" s="794"/>
      <c r="OMG89" s="794"/>
      <c r="OMH89" s="794"/>
      <c r="OMI89" s="794"/>
      <c r="OMJ89" s="794"/>
      <c r="OMK89" s="794"/>
      <c r="OML89" s="794"/>
      <c r="OMM89" s="794"/>
      <c r="OMN89" s="794"/>
      <c r="OMO89" s="794"/>
      <c r="OMP89" s="794"/>
      <c r="OMQ89" s="794"/>
      <c r="OMR89" s="794"/>
      <c r="OMS89" s="794"/>
      <c r="OMT89" s="794"/>
      <c r="OMU89" s="794"/>
      <c r="OMV89" s="794"/>
      <c r="OMW89" s="794"/>
      <c r="OMX89" s="794"/>
      <c r="OMY89" s="794"/>
      <c r="OMZ89" s="794"/>
      <c r="ONA89" s="794"/>
      <c r="ONB89" s="794"/>
      <c r="ONC89" s="794"/>
      <c r="OND89" s="794"/>
      <c r="ONE89" s="794"/>
      <c r="ONF89" s="794"/>
      <c r="ONG89" s="794"/>
      <c r="ONH89" s="794"/>
      <c r="ONI89" s="794"/>
      <c r="ONJ89" s="794"/>
      <c r="ONK89" s="794"/>
      <c r="ONL89" s="794"/>
      <c r="ONM89" s="794"/>
      <c r="ONN89" s="794"/>
      <c r="ONO89" s="794"/>
      <c r="ONP89" s="794"/>
      <c r="ONQ89" s="794"/>
      <c r="ONR89" s="794"/>
      <c r="ONS89" s="794"/>
      <c r="ONT89" s="794"/>
      <c r="ONU89" s="794"/>
      <c r="ONV89" s="794"/>
      <c r="ONW89" s="794"/>
      <c r="ONX89" s="794"/>
      <c r="ONY89" s="794"/>
      <c r="ONZ89" s="794"/>
      <c r="OOA89" s="794"/>
      <c r="OOB89" s="794"/>
      <c r="OOC89" s="794"/>
      <c r="OOD89" s="794"/>
      <c r="OOE89" s="794"/>
      <c r="OOF89" s="794"/>
      <c r="OOG89" s="794"/>
      <c r="OOH89" s="794"/>
      <c r="OOI89" s="794"/>
      <c r="OOJ89" s="794"/>
      <c r="OOK89" s="794"/>
      <c r="OOL89" s="794"/>
      <c r="OOM89" s="794"/>
      <c r="OON89" s="794"/>
      <c r="OOO89" s="794"/>
      <c r="OOP89" s="794"/>
      <c r="OOQ89" s="794"/>
      <c r="OOR89" s="794"/>
      <c r="OOS89" s="794"/>
      <c r="OOT89" s="794"/>
      <c r="OOU89" s="794"/>
      <c r="OOV89" s="794"/>
      <c r="OOW89" s="794"/>
      <c r="OOX89" s="794"/>
      <c r="OOY89" s="794"/>
      <c r="OOZ89" s="794"/>
      <c r="OPA89" s="794"/>
      <c r="OPB89" s="794"/>
      <c r="OPC89" s="794"/>
      <c r="OPD89" s="794"/>
      <c r="OPE89" s="794"/>
      <c r="OPF89" s="794"/>
      <c r="OPG89" s="794"/>
      <c r="OPH89" s="794"/>
      <c r="OPI89" s="794"/>
      <c r="OPJ89" s="794"/>
      <c r="OPK89" s="794"/>
      <c r="OPL89" s="794"/>
      <c r="OPM89" s="794"/>
      <c r="OPN89" s="794"/>
      <c r="OPO89" s="794"/>
      <c r="OPP89" s="794"/>
      <c r="OPQ89" s="794"/>
      <c r="OPR89" s="794"/>
      <c r="OPS89" s="794"/>
      <c r="OPT89" s="794"/>
      <c r="OPU89" s="794"/>
      <c r="OPV89" s="794"/>
      <c r="OPW89" s="794"/>
      <c r="OPX89" s="794"/>
      <c r="OPY89" s="794"/>
      <c r="OPZ89" s="794"/>
      <c r="OQA89" s="794"/>
      <c r="OQB89" s="794"/>
      <c r="OQC89" s="794"/>
      <c r="OQD89" s="794"/>
      <c r="OQE89" s="794"/>
      <c r="OQF89" s="794"/>
      <c r="OQG89" s="794"/>
      <c r="OQH89" s="794"/>
      <c r="OQI89" s="794"/>
      <c r="OQJ89" s="794"/>
      <c r="OQK89" s="794"/>
      <c r="OQL89" s="794"/>
      <c r="OQM89" s="794"/>
      <c r="OQN89" s="794"/>
      <c r="OQO89" s="794"/>
      <c r="OQP89" s="794"/>
      <c r="OQQ89" s="794"/>
      <c r="OQR89" s="794"/>
      <c r="OQS89" s="794"/>
      <c r="OQT89" s="794"/>
      <c r="OQU89" s="794"/>
      <c r="OQV89" s="794"/>
      <c r="OQW89" s="794"/>
      <c r="OQX89" s="794"/>
      <c r="OQY89" s="794"/>
      <c r="OQZ89" s="794"/>
      <c r="ORA89" s="794"/>
      <c r="ORB89" s="794"/>
      <c r="ORC89" s="794"/>
      <c r="ORD89" s="794"/>
      <c r="ORE89" s="794"/>
      <c r="ORF89" s="794"/>
      <c r="ORG89" s="794"/>
      <c r="ORH89" s="794"/>
      <c r="ORI89" s="794"/>
      <c r="ORJ89" s="794"/>
      <c r="ORK89" s="794"/>
      <c r="ORL89" s="794"/>
      <c r="ORM89" s="794"/>
      <c r="ORN89" s="794"/>
      <c r="ORO89" s="794"/>
      <c r="ORP89" s="794"/>
      <c r="ORQ89" s="794"/>
      <c r="ORR89" s="794"/>
      <c r="ORS89" s="794"/>
      <c r="ORT89" s="794"/>
      <c r="ORU89" s="794"/>
      <c r="ORV89" s="794"/>
      <c r="ORW89" s="794"/>
      <c r="ORX89" s="794"/>
      <c r="ORY89" s="794"/>
      <c r="ORZ89" s="794"/>
      <c r="OSA89" s="794"/>
      <c r="OSB89" s="794"/>
      <c r="OSC89" s="794"/>
      <c r="OSD89" s="794"/>
      <c r="OSE89" s="794"/>
      <c r="OSF89" s="794"/>
      <c r="OSG89" s="794"/>
      <c r="OSH89" s="794"/>
      <c r="OSI89" s="794"/>
      <c r="OSJ89" s="794"/>
      <c r="OSK89" s="794"/>
      <c r="OSL89" s="794"/>
      <c r="OSM89" s="794"/>
      <c r="OSN89" s="794"/>
      <c r="OSO89" s="794"/>
      <c r="OSP89" s="794"/>
      <c r="OSQ89" s="794"/>
      <c r="OSR89" s="794"/>
      <c r="OSS89" s="794"/>
      <c r="OST89" s="794"/>
      <c r="OSU89" s="794"/>
      <c r="OSV89" s="794"/>
      <c r="OSW89" s="794"/>
      <c r="OSX89" s="794"/>
      <c r="OSY89" s="794"/>
      <c r="OSZ89" s="794"/>
      <c r="OTA89" s="794"/>
      <c r="OTB89" s="794"/>
      <c r="OTC89" s="794"/>
      <c r="OTD89" s="794"/>
      <c r="OTE89" s="794"/>
      <c r="OTF89" s="794"/>
      <c r="OTG89" s="794"/>
      <c r="OTH89" s="794"/>
      <c r="OTI89" s="794"/>
      <c r="OTJ89" s="794"/>
      <c r="OTK89" s="794"/>
      <c r="OTL89" s="794"/>
      <c r="OTM89" s="794"/>
      <c r="OTN89" s="794"/>
      <c r="OTO89" s="794"/>
      <c r="OTP89" s="794"/>
      <c r="OTQ89" s="794"/>
      <c r="OTR89" s="794"/>
      <c r="OTS89" s="794"/>
      <c r="OTT89" s="794"/>
      <c r="OTU89" s="794"/>
      <c r="OTV89" s="794"/>
      <c r="OTW89" s="794"/>
      <c r="OTX89" s="794"/>
      <c r="OTY89" s="794"/>
      <c r="OTZ89" s="794"/>
      <c r="OUA89" s="794"/>
      <c r="OUB89" s="794"/>
      <c r="OUC89" s="794"/>
      <c r="OUD89" s="794"/>
      <c r="OUE89" s="794"/>
      <c r="OUF89" s="794"/>
      <c r="OUG89" s="794"/>
      <c r="OUH89" s="794"/>
      <c r="OUI89" s="794"/>
      <c r="OUJ89" s="794"/>
      <c r="OUK89" s="794"/>
      <c r="OUL89" s="794"/>
      <c r="OUM89" s="794"/>
      <c r="OUN89" s="794"/>
      <c r="OUO89" s="794"/>
      <c r="OUP89" s="794"/>
      <c r="OUQ89" s="794"/>
      <c r="OUR89" s="794"/>
      <c r="OUS89" s="794"/>
      <c r="OUT89" s="794"/>
      <c r="OUU89" s="794"/>
      <c r="OUV89" s="794"/>
      <c r="OUW89" s="794"/>
      <c r="OUX89" s="794"/>
      <c r="OUY89" s="794"/>
      <c r="OUZ89" s="794"/>
      <c r="OVA89" s="794"/>
      <c r="OVB89" s="794"/>
      <c r="OVC89" s="794"/>
      <c r="OVD89" s="794"/>
      <c r="OVE89" s="794"/>
      <c r="OVF89" s="794"/>
      <c r="OVG89" s="794"/>
      <c r="OVH89" s="794"/>
      <c r="OVI89" s="794"/>
      <c r="OVJ89" s="794"/>
      <c r="OVK89" s="794"/>
      <c r="OVL89" s="794"/>
      <c r="OVM89" s="794"/>
      <c r="OVN89" s="794"/>
      <c r="OVO89" s="794"/>
      <c r="OVP89" s="794"/>
      <c r="OVQ89" s="794"/>
      <c r="OVR89" s="794"/>
      <c r="OVS89" s="794"/>
      <c r="OVT89" s="794"/>
      <c r="OVU89" s="794"/>
      <c r="OVV89" s="794"/>
      <c r="OVW89" s="794"/>
      <c r="OVX89" s="794"/>
      <c r="OVY89" s="794"/>
      <c r="OVZ89" s="794"/>
      <c r="OWA89" s="794"/>
      <c r="OWB89" s="794"/>
      <c r="OWC89" s="794"/>
      <c r="OWD89" s="794"/>
      <c r="OWE89" s="794"/>
      <c r="OWF89" s="794"/>
      <c r="OWG89" s="794"/>
      <c r="OWH89" s="794"/>
      <c r="OWI89" s="794"/>
      <c r="OWJ89" s="794"/>
      <c r="OWK89" s="794"/>
      <c r="OWL89" s="794"/>
      <c r="OWM89" s="794"/>
      <c r="OWN89" s="794"/>
      <c r="OWO89" s="794"/>
      <c r="OWP89" s="794"/>
      <c r="OWQ89" s="794"/>
      <c r="OWR89" s="794"/>
      <c r="OWS89" s="794"/>
      <c r="OWT89" s="794"/>
      <c r="OWU89" s="794"/>
      <c r="OWV89" s="794"/>
      <c r="OWW89" s="794"/>
      <c r="OWX89" s="794"/>
      <c r="OWY89" s="794"/>
      <c r="OWZ89" s="794"/>
      <c r="OXA89" s="794"/>
      <c r="OXB89" s="794"/>
      <c r="OXC89" s="794"/>
      <c r="OXD89" s="794"/>
      <c r="OXE89" s="794"/>
      <c r="OXF89" s="794"/>
      <c r="OXG89" s="794"/>
      <c r="OXH89" s="794"/>
      <c r="OXI89" s="794"/>
      <c r="OXJ89" s="794"/>
      <c r="OXK89" s="794"/>
      <c r="OXL89" s="794"/>
      <c r="OXM89" s="794"/>
      <c r="OXN89" s="794"/>
      <c r="OXO89" s="794"/>
      <c r="OXP89" s="794"/>
      <c r="OXQ89" s="794"/>
      <c r="OXR89" s="794"/>
      <c r="OXS89" s="794"/>
      <c r="OXT89" s="794"/>
      <c r="OXU89" s="794"/>
      <c r="OXV89" s="794"/>
      <c r="OXW89" s="794"/>
      <c r="OXX89" s="794"/>
      <c r="OXY89" s="794"/>
      <c r="OXZ89" s="794"/>
      <c r="OYA89" s="794"/>
      <c r="OYB89" s="794"/>
      <c r="OYC89" s="794"/>
      <c r="OYD89" s="794"/>
      <c r="OYE89" s="794"/>
      <c r="OYF89" s="794"/>
      <c r="OYG89" s="794"/>
      <c r="OYH89" s="794"/>
      <c r="OYI89" s="794"/>
      <c r="OYJ89" s="794"/>
      <c r="OYK89" s="794"/>
      <c r="OYL89" s="794"/>
      <c r="OYM89" s="794"/>
      <c r="OYN89" s="794"/>
      <c r="OYO89" s="794"/>
      <c r="OYP89" s="794"/>
      <c r="OYQ89" s="794"/>
      <c r="OYR89" s="794"/>
      <c r="OYS89" s="794"/>
      <c r="OYT89" s="794"/>
      <c r="OYU89" s="794"/>
      <c r="OYV89" s="794"/>
      <c r="OYW89" s="794"/>
      <c r="OYX89" s="794"/>
      <c r="OYY89" s="794"/>
      <c r="OYZ89" s="794"/>
      <c r="OZA89" s="794"/>
      <c r="OZB89" s="794"/>
      <c r="OZC89" s="794"/>
      <c r="OZD89" s="794"/>
      <c r="OZE89" s="794"/>
      <c r="OZF89" s="794"/>
      <c r="OZG89" s="794"/>
      <c r="OZH89" s="794"/>
      <c r="OZI89" s="794"/>
      <c r="OZJ89" s="794"/>
      <c r="OZK89" s="794"/>
      <c r="OZL89" s="794"/>
      <c r="OZM89" s="794"/>
      <c r="OZN89" s="794"/>
      <c r="OZO89" s="794"/>
      <c r="OZP89" s="794"/>
      <c r="OZQ89" s="794"/>
      <c r="OZR89" s="794"/>
      <c r="OZS89" s="794"/>
      <c r="OZT89" s="794"/>
      <c r="OZU89" s="794"/>
      <c r="OZV89" s="794"/>
      <c r="OZW89" s="794"/>
      <c r="OZX89" s="794"/>
      <c r="OZY89" s="794"/>
      <c r="OZZ89" s="794"/>
      <c r="PAA89" s="794"/>
      <c r="PAB89" s="794"/>
      <c r="PAC89" s="794"/>
      <c r="PAD89" s="794"/>
      <c r="PAE89" s="794"/>
      <c r="PAF89" s="794"/>
      <c r="PAG89" s="794"/>
      <c r="PAH89" s="794"/>
      <c r="PAI89" s="794"/>
      <c r="PAJ89" s="794"/>
      <c r="PAK89" s="794"/>
      <c r="PAL89" s="794"/>
      <c r="PAM89" s="794"/>
      <c r="PAN89" s="794"/>
      <c r="PAO89" s="794"/>
      <c r="PAP89" s="794"/>
      <c r="PAQ89" s="794"/>
      <c r="PAR89" s="794"/>
      <c r="PAS89" s="794"/>
      <c r="PAT89" s="794"/>
      <c r="PAU89" s="794"/>
      <c r="PAV89" s="794"/>
      <c r="PAW89" s="794"/>
      <c r="PAX89" s="794"/>
      <c r="PAY89" s="794"/>
      <c r="PAZ89" s="794"/>
      <c r="PBA89" s="794"/>
      <c r="PBB89" s="794"/>
      <c r="PBC89" s="794"/>
      <c r="PBD89" s="794"/>
      <c r="PBE89" s="794"/>
      <c r="PBF89" s="794"/>
      <c r="PBG89" s="794"/>
      <c r="PBH89" s="794"/>
      <c r="PBI89" s="794"/>
      <c r="PBJ89" s="794"/>
      <c r="PBK89" s="794"/>
      <c r="PBL89" s="794"/>
      <c r="PBM89" s="794"/>
      <c r="PBN89" s="794"/>
      <c r="PBO89" s="794"/>
      <c r="PBP89" s="794"/>
      <c r="PBQ89" s="794"/>
      <c r="PBR89" s="794"/>
      <c r="PBS89" s="794"/>
      <c r="PBT89" s="794"/>
      <c r="PBU89" s="794"/>
      <c r="PBV89" s="794"/>
      <c r="PBW89" s="794"/>
      <c r="PBX89" s="794"/>
      <c r="PBY89" s="794"/>
      <c r="PBZ89" s="794"/>
      <c r="PCA89" s="794"/>
      <c r="PCB89" s="794"/>
      <c r="PCC89" s="794"/>
      <c r="PCD89" s="794"/>
      <c r="PCE89" s="794"/>
      <c r="PCF89" s="794"/>
      <c r="PCG89" s="794"/>
      <c r="PCH89" s="794"/>
      <c r="PCI89" s="794"/>
      <c r="PCJ89" s="794"/>
      <c r="PCK89" s="794"/>
      <c r="PCL89" s="794"/>
      <c r="PCM89" s="794"/>
      <c r="PCN89" s="794"/>
      <c r="PCO89" s="794"/>
      <c r="PCP89" s="794"/>
      <c r="PCQ89" s="794"/>
      <c r="PCR89" s="794"/>
      <c r="PCS89" s="794"/>
      <c r="PCT89" s="794"/>
      <c r="PCU89" s="794"/>
      <c r="PCV89" s="794"/>
      <c r="PCW89" s="794"/>
      <c r="PCX89" s="794"/>
      <c r="PCY89" s="794"/>
      <c r="PCZ89" s="794"/>
      <c r="PDA89" s="794"/>
      <c r="PDB89" s="794"/>
      <c r="PDC89" s="794"/>
      <c r="PDD89" s="794"/>
      <c r="PDE89" s="794"/>
      <c r="PDF89" s="794"/>
      <c r="PDG89" s="794"/>
      <c r="PDH89" s="794"/>
      <c r="PDI89" s="794"/>
      <c r="PDJ89" s="794"/>
      <c r="PDK89" s="794"/>
      <c r="PDL89" s="794"/>
      <c r="PDM89" s="794"/>
      <c r="PDN89" s="794"/>
      <c r="PDO89" s="794"/>
      <c r="PDP89" s="794"/>
      <c r="PDQ89" s="794"/>
      <c r="PDR89" s="794"/>
      <c r="PDS89" s="794"/>
      <c r="PDT89" s="794"/>
      <c r="PDU89" s="794"/>
      <c r="PDV89" s="794"/>
      <c r="PDW89" s="794"/>
      <c r="PDX89" s="794"/>
      <c r="PDY89" s="794"/>
      <c r="PDZ89" s="794"/>
      <c r="PEA89" s="794"/>
      <c r="PEB89" s="794"/>
      <c r="PEC89" s="794"/>
      <c r="PED89" s="794"/>
      <c r="PEE89" s="794"/>
      <c r="PEF89" s="794"/>
      <c r="PEG89" s="794"/>
      <c r="PEH89" s="794"/>
      <c r="PEI89" s="794"/>
      <c r="PEJ89" s="794"/>
      <c r="PEK89" s="794"/>
      <c r="PEL89" s="794"/>
      <c r="PEM89" s="794"/>
      <c r="PEN89" s="794"/>
      <c r="PEO89" s="794"/>
      <c r="PEP89" s="794"/>
      <c r="PEQ89" s="794"/>
      <c r="PER89" s="794"/>
      <c r="PES89" s="794"/>
      <c r="PET89" s="794"/>
      <c r="PEU89" s="794"/>
      <c r="PEV89" s="794"/>
      <c r="PEW89" s="794"/>
      <c r="PEX89" s="794"/>
      <c r="PEY89" s="794"/>
      <c r="PEZ89" s="794"/>
      <c r="PFA89" s="794"/>
      <c r="PFB89" s="794"/>
      <c r="PFC89" s="794"/>
      <c r="PFD89" s="794"/>
      <c r="PFE89" s="794"/>
      <c r="PFF89" s="794"/>
      <c r="PFG89" s="794"/>
      <c r="PFH89" s="794"/>
      <c r="PFI89" s="794"/>
      <c r="PFJ89" s="794"/>
      <c r="PFK89" s="794"/>
      <c r="PFL89" s="794"/>
      <c r="PFM89" s="794"/>
      <c r="PFN89" s="794"/>
      <c r="PFO89" s="794"/>
      <c r="PFP89" s="794"/>
      <c r="PFQ89" s="794"/>
      <c r="PFR89" s="794"/>
      <c r="PFS89" s="794"/>
      <c r="PFT89" s="794"/>
      <c r="PFU89" s="794"/>
      <c r="PFV89" s="794"/>
      <c r="PFW89" s="794"/>
      <c r="PFX89" s="794"/>
      <c r="PFY89" s="794"/>
      <c r="PFZ89" s="794"/>
      <c r="PGA89" s="794"/>
      <c r="PGB89" s="794"/>
      <c r="PGC89" s="794"/>
      <c r="PGD89" s="794"/>
      <c r="PGE89" s="794"/>
      <c r="PGF89" s="794"/>
      <c r="PGG89" s="794"/>
      <c r="PGH89" s="794"/>
      <c r="PGI89" s="794"/>
      <c r="PGJ89" s="794"/>
      <c r="PGK89" s="794"/>
      <c r="PGL89" s="794"/>
      <c r="PGM89" s="794"/>
      <c r="PGN89" s="794"/>
      <c r="PGO89" s="794"/>
      <c r="PGP89" s="794"/>
      <c r="PGQ89" s="794"/>
      <c r="PGR89" s="794"/>
      <c r="PGS89" s="794"/>
      <c r="PGT89" s="794"/>
      <c r="PGU89" s="794"/>
      <c r="PGV89" s="794"/>
      <c r="PGW89" s="794"/>
      <c r="PGX89" s="794"/>
      <c r="PGY89" s="794"/>
      <c r="PGZ89" s="794"/>
      <c r="PHA89" s="794"/>
      <c r="PHB89" s="794"/>
      <c r="PHC89" s="794"/>
      <c r="PHD89" s="794"/>
      <c r="PHE89" s="794"/>
      <c r="PHF89" s="794"/>
      <c r="PHG89" s="794"/>
      <c r="PHH89" s="794"/>
      <c r="PHI89" s="794"/>
      <c r="PHJ89" s="794"/>
      <c r="PHK89" s="794"/>
      <c r="PHL89" s="794"/>
      <c r="PHM89" s="794"/>
      <c r="PHN89" s="794"/>
      <c r="PHO89" s="794"/>
      <c r="PHP89" s="794"/>
      <c r="PHQ89" s="794"/>
      <c r="PHR89" s="794"/>
      <c r="PHS89" s="794"/>
      <c r="PHT89" s="794"/>
      <c r="PHU89" s="794"/>
      <c r="PHV89" s="794"/>
      <c r="PHW89" s="794"/>
      <c r="PHX89" s="794"/>
      <c r="PHY89" s="794"/>
      <c r="PHZ89" s="794"/>
      <c r="PIA89" s="794"/>
      <c r="PIB89" s="794"/>
      <c r="PIC89" s="794"/>
      <c r="PID89" s="794"/>
      <c r="PIE89" s="794"/>
      <c r="PIF89" s="794"/>
      <c r="PIG89" s="794"/>
      <c r="PIH89" s="794"/>
      <c r="PII89" s="794"/>
      <c r="PIJ89" s="794"/>
      <c r="PIK89" s="794"/>
      <c r="PIL89" s="794"/>
      <c r="PIM89" s="794"/>
      <c r="PIN89" s="794"/>
      <c r="PIO89" s="794"/>
      <c r="PIP89" s="794"/>
      <c r="PIQ89" s="794"/>
      <c r="PIR89" s="794"/>
      <c r="PIS89" s="794"/>
      <c r="PIT89" s="794"/>
      <c r="PIU89" s="794"/>
      <c r="PIV89" s="794"/>
      <c r="PIW89" s="794"/>
      <c r="PIX89" s="794"/>
      <c r="PIY89" s="794"/>
      <c r="PIZ89" s="794"/>
      <c r="PJA89" s="794"/>
      <c r="PJB89" s="794"/>
      <c r="PJC89" s="794"/>
      <c r="PJD89" s="794"/>
      <c r="PJE89" s="794"/>
      <c r="PJF89" s="794"/>
      <c r="PJG89" s="794"/>
      <c r="PJH89" s="794"/>
      <c r="PJI89" s="794"/>
      <c r="PJJ89" s="794"/>
      <c r="PJK89" s="794"/>
      <c r="PJL89" s="794"/>
      <c r="PJM89" s="794"/>
      <c r="PJN89" s="794"/>
      <c r="PJO89" s="794"/>
      <c r="PJP89" s="794"/>
      <c r="PJQ89" s="794"/>
      <c r="PJR89" s="794"/>
      <c r="PJS89" s="794"/>
      <c r="PJT89" s="794"/>
      <c r="PJU89" s="794"/>
      <c r="PJV89" s="794"/>
      <c r="PJW89" s="794"/>
      <c r="PJX89" s="794"/>
      <c r="PJY89" s="794"/>
      <c r="PJZ89" s="794"/>
      <c r="PKA89" s="794"/>
      <c r="PKB89" s="794"/>
      <c r="PKC89" s="794"/>
      <c r="PKD89" s="794"/>
      <c r="PKE89" s="794"/>
      <c r="PKF89" s="794"/>
      <c r="PKG89" s="794"/>
      <c r="PKH89" s="794"/>
      <c r="PKI89" s="794"/>
      <c r="PKJ89" s="794"/>
      <c r="PKK89" s="794"/>
      <c r="PKL89" s="794"/>
      <c r="PKM89" s="794"/>
      <c r="PKN89" s="794"/>
      <c r="PKO89" s="794"/>
      <c r="PKP89" s="794"/>
      <c r="PKQ89" s="794"/>
      <c r="PKR89" s="794"/>
      <c r="PKS89" s="794"/>
      <c r="PKT89" s="794"/>
      <c r="PKU89" s="794"/>
      <c r="PKV89" s="794"/>
      <c r="PKW89" s="794"/>
      <c r="PKX89" s="794"/>
      <c r="PKY89" s="794"/>
      <c r="PKZ89" s="794"/>
      <c r="PLA89" s="794"/>
      <c r="PLB89" s="794"/>
      <c r="PLC89" s="794"/>
      <c r="PLD89" s="794"/>
      <c r="PLE89" s="794"/>
      <c r="PLF89" s="794"/>
      <c r="PLG89" s="794"/>
      <c r="PLH89" s="794"/>
      <c r="PLI89" s="794"/>
      <c r="PLJ89" s="794"/>
      <c r="PLK89" s="794"/>
      <c r="PLL89" s="794"/>
      <c r="PLM89" s="794"/>
      <c r="PLN89" s="794"/>
      <c r="PLO89" s="794"/>
      <c r="PLP89" s="794"/>
      <c r="PLQ89" s="794"/>
      <c r="PLR89" s="794"/>
      <c r="PLS89" s="794"/>
      <c r="PLT89" s="794"/>
      <c r="PLU89" s="794"/>
      <c r="PLV89" s="794"/>
      <c r="PLW89" s="794"/>
      <c r="PLX89" s="794"/>
      <c r="PLY89" s="794"/>
      <c r="PLZ89" s="794"/>
      <c r="PMA89" s="794"/>
      <c r="PMB89" s="794"/>
      <c r="PMC89" s="794"/>
      <c r="PMD89" s="794"/>
      <c r="PME89" s="794"/>
      <c r="PMF89" s="794"/>
      <c r="PMG89" s="794"/>
      <c r="PMH89" s="794"/>
      <c r="PMI89" s="794"/>
      <c r="PMJ89" s="794"/>
      <c r="PMK89" s="794"/>
      <c r="PML89" s="794"/>
      <c r="PMM89" s="794"/>
      <c r="PMN89" s="794"/>
      <c r="PMO89" s="794"/>
      <c r="PMP89" s="794"/>
      <c r="PMQ89" s="794"/>
      <c r="PMR89" s="794"/>
      <c r="PMS89" s="794"/>
      <c r="PMT89" s="794"/>
      <c r="PMU89" s="794"/>
      <c r="PMV89" s="794"/>
      <c r="PMW89" s="794"/>
      <c r="PMX89" s="794"/>
      <c r="PMY89" s="794"/>
      <c r="PMZ89" s="794"/>
      <c r="PNA89" s="794"/>
      <c r="PNB89" s="794"/>
      <c r="PNC89" s="794"/>
      <c r="PND89" s="794"/>
      <c r="PNE89" s="794"/>
      <c r="PNF89" s="794"/>
      <c r="PNG89" s="794"/>
      <c r="PNH89" s="794"/>
      <c r="PNI89" s="794"/>
      <c r="PNJ89" s="794"/>
      <c r="PNK89" s="794"/>
      <c r="PNL89" s="794"/>
      <c r="PNM89" s="794"/>
      <c r="PNN89" s="794"/>
      <c r="PNO89" s="794"/>
      <c r="PNP89" s="794"/>
      <c r="PNQ89" s="794"/>
      <c r="PNR89" s="794"/>
      <c r="PNS89" s="794"/>
      <c r="PNT89" s="794"/>
      <c r="PNU89" s="794"/>
      <c r="PNV89" s="794"/>
      <c r="PNW89" s="794"/>
      <c r="PNX89" s="794"/>
      <c r="PNY89" s="794"/>
      <c r="PNZ89" s="794"/>
      <c r="POA89" s="794"/>
      <c r="POB89" s="794"/>
      <c r="POC89" s="794"/>
      <c r="POD89" s="794"/>
      <c r="POE89" s="794"/>
      <c r="POF89" s="794"/>
      <c r="POG89" s="794"/>
      <c r="POH89" s="794"/>
      <c r="POI89" s="794"/>
      <c r="POJ89" s="794"/>
      <c r="POK89" s="794"/>
      <c r="POL89" s="794"/>
      <c r="POM89" s="794"/>
      <c r="PON89" s="794"/>
      <c r="POO89" s="794"/>
      <c r="POP89" s="794"/>
      <c r="POQ89" s="794"/>
      <c r="POR89" s="794"/>
      <c r="POS89" s="794"/>
      <c r="POT89" s="794"/>
      <c r="POU89" s="794"/>
      <c r="POV89" s="794"/>
      <c r="POW89" s="794"/>
      <c r="POX89" s="794"/>
      <c r="POY89" s="794"/>
      <c r="POZ89" s="794"/>
      <c r="PPA89" s="794"/>
      <c r="PPB89" s="794"/>
      <c r="PPC89" s="794"/>
      <c r="PPD89" s="794"/>
      <c r="PPE89" s="794"/>
      <c r="PPF89" s="794"/>
      <c r="PPG89" s="794"/>
      <c r="PPH89" s="794"/>
      <c r="PPI89" s="794"/>
      <c r="PPJ89" s="794"/>
      <c r="PPK89" s="794"/>
      <c r="PPL89" s="794"/>
      <c r="PPM89" s="794"/>
      <c r="PPN89" s="794"/>
      <c r="PPO89" s="794"/>
      <c r="PPP89" s="794"/>
      <c r="PPQ89" s="794"/>
      <c r="PPR89" s="794"/>
      <c r="PPS89" s="794"/>
      <c r="PPT89" s="794"/>
      <c r="PPU89" s="794"/>
      <c r="PPV89" s="794"/>
      <c r="PPW89" s="794"/>
      <c r="PPX89" s="794"/>
      <c r="PPY89" s="794"/>
      <c r="PPZ89" s="794"/>
      <c r="PQA89" s="794"/>
      <c r="PQB89" s="794"/>
      <c r="PQC89" s="794"/>
      <c r="PQD89" s="794"/>
      <c r="PQE89" s="794"/>
      <c r="PQF89" s="794"/>
      <c r="PQG89" s="794"/>
      <c r="PQH89" s="794"/>
      <c r="PQI89" s="794"/>
      <c r="PQJ89" s="794"/>
      <c r="PQK89" s="794"/>
      <c r="PQL89" s="794"/>
      <c r="PQM89" s="794"/>
      <c r="PQN89" s="794"/>
      <c r="PQO89" s="794"/>
      <c r="PQP89" s="794"/>
      <c r="PQQ89" s="794"/>
      <c r="PQR89" s="794"/>
      <c r="PQS89" s="794"/>
      <c r="PQT89" s="794"/>
      <c r="PQU89" s="794"/>
      <c r="PQV89" s="794"/>
      <c r="PQW89" s="794"/>
      <c r="PQX89" s="794"/>
      <c r="PQY89" s="794"/>
      <c r="PQZ89" s="794"/>
      <c r="PRA89" s="794"/>
      <c r="PRB89" s="794"/>
      <c r="PRC89" s="794"/>
      <c r="PRD89" s="794"/>
      <c r="PRE89" s="794"/>
      <c r="PRF89" s="794"/>
      <c r="PRG89" s="794"/>
      <c r="PRH89" s="794"/>
      <c r="PRI89" s="794"/>
      <c r="PRJ89" s="794"/>
      <c r="PRK89" s="794"/>
      <c r="PRL89" s="794"/>
      <c r="PRM89" s="794"/>
      <c r="PRN89" s="794"/>
      <c r="PRO89" s="794"/>
      <c r="PRP89" s="794"/>
      <c r="PRQ89" s="794"/>
      <c r="PRR89" s="794"/>
      <c r="PRS89" s="794"/>
      <c r="PRT89" s="794"/>
      <c r="PRU89" s="794"/>
      <c r="PRV89" s="794"/>
      <c r="PRW89" s="794"/>
      <c r="PRX89" s="794"/>
      <c r="PRY89" s="794"/>
      <c r="PRZ89" s="794"/>
      <c r="PSA89" s="794"/>
      <c r="PSB89" s="794"/>
      <c r="PSC89" s="794"/>
      <c r="PSD89" s="794"/>
      <c r="PSE89" s="794"/>
      <c r="PSF89" s="794"/>
      <c r="PSG89" s="794"/>
      <c r="PSH89" s="794"/>
      <c r="PSI89" s="794"/>
      <c r="PSJ89" s="794"/>
      <c r="PSK89" s="794"/>
      <c r="PSL89" s="794"/>
      <c r="PSM89" s="794"/>
      <c r="PSN89" s="794"/>
      <c r="PSO89" s="794"/>
      <c r="PSP89" s="794"/>
      <c r="PSQ89" s="794"/>
      <c r="PSR89" s="794"/>
      <c r="PSS89" s="794"/>
      <c r="PST89" s="794"/>
      <c r="PSU89" s="794"/>
      <c r="PSV89" s="794"/>
      <c r="PSW89" s="794"/>
      <c r="PSX89" s="794"/>
      <c r="PSY89" s="794"/>
      <c r="PSZ89" s="794"/>
      <c r="PTA89" s="794"/>
      <c r="PTB89" s="794"/>
      <c r="PTC89" s="794"/>
      <c r="PTD89" s="794"/>
      <c r="PTE89" s="794"/>
      <c r="PTF89" s="794"/>
      <c r="PTG89" s="794"/>
      <c r="PTH89" s="794"/>
      <c r="PTI89" s="794"/>
      <c r="PTJ89" s="794"/>
      <c r="PTK89" s="794"/>
      <c r="PTL89" s="794"/>
      <c r="PTM89" s="794"/>
      <c r="PTN89" s="794"/>
      <c r="PTO89" s="794"/>
      <c r="PTP89" s="794"/>
      <c r="PTQ89" s="794"/>
      <c r="PTR89" s="794"/>
      <c r="PTS89" s="794"/>
      <c r="PTT89" s="794"/>
      <c r="PTU89" s="794"/>
      <c r="PTV89" s="794"/>
      <c r="PTW89" s="794"/>
      <c r="PTX89" s="794"/>
      <c r="PTY89" s="794"/>
      <c r="PTZ89" s="794"/>
      <c r="PUA89" s="794"/>
      <c r="PUB89" s="794"/>
      <c r="PUC89" s="794"/>
      <c r="PUD89" s="794"/>
      <c r="PUE89" s="794"/>
      <c r="PUF89" s="794"/>
      <c r="PUG89" s="794"/>
      <c r="PUH89" s="794"/>
      <c r="PUI89" s="794"/>
      <c r="PUJ89" s="794"/>
      <c r="PUK89" s="794"/>
      <c r="PUL89" s="794"/>
      <c r="PUM89" s="794"/>
      <c r="PUN89" s="794"/>
      <c r="PUO89" s="794"/>
      <c r="PUP89" s="794"/>
      <c r="PUQ89" s="794"/>
      <c r="PUR89" s="794"/>
      <c r="PUS89" s="794"/>
      <c r="PUT89" s="794"/>
      <c r="PUU89" s="794"/>
      <c r="PUV89" s="794"/>
      <c r="PUW89" s="794"/>
      <c r="PUX89" s="794"/>
      <c r="PUY89" s="794"/>
      <c r="PUZ89" s="794"/>
      <c r="PVA89" s="794"/>
      <c r="PVB89" s="794"/>
      <c r="PVC89" s="794"/>
      <c r="PVD89" s="794"/>
      <c r="PVE89" s="794"/>
      <c r="PVF89" s="794"/>
      <c r="PVG89" s="794"/>
      <c r="PVH89" s="794"/>
      <c r="PVI89" s="794"/>
      <c r="PVJ89" s="794"/>
      <c r="PVK89" s="794"/>
      <c r="PVL89" s="794"/>
      <c r="PVM89" s="794"/>
      <c r="PVN89" s="794"/>
      <c r="PVO89" s="794"/>
      <c r="PVP89" s="794"/>
      <c r="PVQ89" s="794"/>
      <c r="PVR89" s="794"/>
      <c r="PVS89" s="794"/>
      <c r="PVT89" s="794"/>
      <c r="PVU89" s="794"/>
      <c r="PVV89" s="794"/>
      <c r="PVW89" s="794"/>
      <c r="PVX89" s="794"/>
      <c r="PVY89" s="794"/>
      <c r="PVZ89" s="794"/>
      <c r="PWA89" s="794"/>
      <c r="PWB89" s="794"/>
      <c r="PWC89" s="794"/>
      <c r="PWD89" s="794"/>
      <c r="PWE89" s="794"/>
      <c r="PWF89" s="794"/>
      <c r="PWG89" s="794"/>
      <c r="PWH89" s="794"/>
      <c r="PWI89" s="794"/>
      <c r="PWJ89" s="794"/>
      <c r="PWK89" s="794"/>
      <c r="PWL89" s="794"/>
      <c r="PWM89" s="794"/>
      <c r="PWN89" s="794"/>
      <c r="PWO89" s="794"/>
      <c r="PWP89" s="794"/>
      <c r="PWQ89" s="794"/>
      <c r="PWR89" s="794"/>
      <c r="PWS89" s="794"/>
      <c r="PWT89" s="794"/>
      <c r="PWU89" s="794"/>
      <c r="PWV89" s="794"/>
      <c r="PWW89" s="794"/>
      <c r="PWX89" s="794"/>
      <c r="PWY89" s="794"/>
      <c r="PWZ89" s="794"/>
      <c r="PXA89" s="794"/>
      <c r="PXB89" s="794"/>
      <c r="PXC89" s="794"/>
      <c r="PXD89" s="794"/>
      <c r="PXE89" s="794"/>
      <c r="PXF89" s="794"/>
      <c r="PXG89" s="794"/>
      <c r="PXH89" s="794"/>
      <c r="PXI89" s="794"/>
      <c r="PXJ89" s="794"/>
      <c r="PXK89" s="794"/>
      <c r="PXL89" s="794"/>
      <c r="PXM89" s="794"/>
      <c r="PXN89" s="794"/>
      <c r="PXO89" s="794"/>
      <c r="PXP89" s="794"/>
      <c r="PXQ89" s="794"/>
      <c r="PXR89" s="794"/>
      <c r="PXS89" s="794"/>
      <c r="PXT89" s="794"/>
      <c r="PXU89" s="794"/>
      <c r="PXV89" s="794"/>
      <c r="PXW89" s="794"/>
      <c r="PXX89" s="794"/>
      <c r="PXY89" s="794"/>
      <c r="PXZ89" s="794"/>
      <c r="PYA89" s="794"/>
      <c r="PYB89" s="794"/>
      <c r="PYC89" s="794"/>
      <c r="PYD89" s="794"/>
      <c r="PYE89" s="794"/>
      <c r="PYF89" s="794"/>
      <c r="PYG89" s="794"/>
      <c r="PYH89" s="794"/>
      <c r="PYI89" s="794"/>
      <c r="PYJ89" s="794"/>
      <c r="PYK89" s="794"/>
      <c r="PYL89" s="794"/>
      <c r="PYM89" s="794"/>
      <c r="PYN89" s="794"/>
      <c r="PYO89" s="794"/>
      <c r="PYP89" s="794"/>
      <c r="PYQ89" s="794"/>
      <c r="PYR89" s="794"/>
      <c r="PYS89" s="794"/>
      <c r="PYT89" s="794"/>
      <c r="PYU89" s="794"/>
      <c r="PYV89" s="794"/>
      <c r="PYW89" s="794"/>
      <c r="PYX89" s="794"/>
      <c r="PYY89" s="794"/>
      <c r="PYZ89" s="794"/>
      <c r="PZA89" s="794"/>
      <c r="PZB89" s="794"/>
      <c r="PZC89" s="794"/>
      <c r="PZD89" s="794"/>
      <c r="PZE89" s="794"/>
      <c r="PZF89" s="794"/>
      <c r="PZG89" s="794"/>
      <c r="PZH89" s="794"/>
      <c r="PZI89" s="794"/>
      <c r="PZJ89" s="794"/>
      <c r="PZK89" s="794"/>
      <c r="PZL89" s="794"/>
      <c r="PZM89" s="794"/>
      <c r="PZN89" s="794"/>
      <c r="PZO89" s="794"/>
      <c r="PZP89" s="794"/>
      <c r="PZQ89" s="794"/>
      <c r="PZR89" s="794"/>
      <c r="PZS89" s="794"/>
      <c r="PZT89" s="794"/>
      <c r="PZU89" s="794"/>
      <c r="PZV89" s="794"/>
      <c r="PZW89" s="794"/>
      <c r="PZX89" s="794"/>
      <c r="PZY89" s="794"/>
      <c r="PZZ89" s="794"/>
      <c r="QAA89" s="794"/>
      <c r="QAB89" s="794"/>
      <c r="QAC89" s="794"/>
      <c r="QAD89" s="794"/>
      <c r="QAE89" s="794"/>
      <c r="QAF89" s="794"/>
      <c r="QAG89" s="794"/>
      <c r="QAH89" s="794"/>
      <c r="QAI89" s="794"/>
      <c r="QAJ89" s="794"/>
      <c r="QAK89" s="794"/>
      <c r="QAL89" s="794"/>
      <c r="QAM89" s="794"/>
      <c r="QAN89" s="794"/>
      <c r="QAO89" s="794"/>
      <c r="QAP89" s="794"/>
      <c r="QAQ89" s="794"/>
      <c r="QAR89" s="794"/>
      <c r="QAS89" s="794"/>
      <c r="QAT89" s="794"/>
      <c r="QAU89" s="794"/>
      <c r="QAV89" s="794"/>
      <c r="QAW89" s="794"/>
      <c r="QAX89" s="794"/>
      <c r="QAY89" s="794"/>
      <c r="QAZ89" s="794"/>
      <c r="QBA89" s="794"/>
      <c r="QBB89" s="794"/>
      <c r="QBC89" s="794"/>
      <c r="QBD89" s="794"/>
      <c r="QBE89" s="794"/>
      <c r="QBF89" s="794"/>
      <c r="QBG89" s="794"/>
      <c r="QBH89" s="794"/>
      <c r="QBI89" s="794"/>
      <c r="QBJ89" s="794"/>
      <c r="QBK89" s="794"/>
      <c r="QBL89" s="794"/>
      <c r="QBM89" s="794"/>
      <c r="QBN89" s="794"/>
      <c r="QBO89" s="794"/>
      <c r="QBP89" s="794"/>
      <c r="QBQ89" s="794"/>
      <c r="QBR89" s="794"/>
      <c r="QBS89" s="794"/>
      <c r="QBT89" s="794"/>
      <c r="QBU89" s="794"/>
      <c r="QBV89" s="794"/>
      <c r="QBW89" s="794"/>
      <c r="QBX89" s="794"/>
      <c r="QBY89" s="794"/>
      <c r="QBZ89" s="794"/>
      <c r="QCA89" s="794"/>
      <c r="QCB89" s="794"/>
      <c r="QCC89" s="794"/>
      <c r="QCD89" s="794"/>
      <c r="QCE89" s="794"/>
      <c r="QCF89" s="794"/>
      <c r="QCG89" s="794"/>
      <c r="QCH89" s="794"/>
      <c r="QCI89" s="794"/>
      <c r="QCJ89" s="794"/>
      <c r="QCK89" s="794"/>
      <c r="QCL89" s="794"/>
      <c r="QCM89" s="794"/>
      <c r="QCN89" s="794"/>
      <c r="QCO89" s="794"/>
      <c r="QCP89" s="794"/>
      <c r="QCQ89" s="794"/>
      <c r="QCR89" s="794"/>
      <c r="QCS89" s="794"/>
      <c r="QCT89" s="794"/>
      <c r="QCU89" s="794"/>
      <c r="QCV89" s="794"/>
      <c r="QCW89" s="794"/>
      <c r="QCX89" s="794"/>
      <c r="QCY89" s="794"/>
      <c r="QCZ89" s="794"/>
      <c r="QDA89" s="794"/>
      <c r="QDB89" s="794"/>
      <c r="QDC89" s="794"/>
      <c r="QDD89" s="794"/>
      <c r="QDE89" s="794"/>
      <c r="QDF89" s="794"/>
      <c r="QDG89" s="794"/>
      <c r="QDH89" s="794"/>
      <c r="QDI89" s="794"/>
      <c r="QDJ89" s="794"/>
      <c r="QDK89" s="794"/>
      <c r="QDL89" s="794"/>
      <c r="QDM89" s="794"/>
      <c r="QDN89" s="794"/>
      <c r="QDO89" s="794"/>
      <c r="QDP89" s="794"/>
      <c r="QDQ89" s="794"/>
      <c r="QDR89" s="794"/>
      <c r="QDS89" s="794"/>
      <c r="QDT89" s="794"/>
      <c r="QDU89" s="794"/>
      <c r="QDV89" s="794"/>
      <c r="QDW89" s="794"/>
      <c r="QDX89" s="794"/>
      <c r="QDY89" s="794"/>
      <c r="QDZ89" s="794"/>
      <c r="QEA89" s="794"/>
      <c r="QEB89" s="794"/>
      <c r="QEC89" s="794"/>
      <c r="QED89" s="794"/>
      <c r="QEE89" s="794"/>
      <c r="QEF89" s="794"/>
      <c r="QEG89" s="794"/>
      <c r="QEH89" s="794"/>
      <c r="QEI89" s="794"/>
      <c r="QEJ89" s="794"/>
      <c r="QEK89" s="794"/>
      <c r="QEL89" s="794"/>
      <c r="QEM89" s="794"/>
      <c r="QEN89" s="794"/>
      <c r="QEO89" s="794"/>
      <c r="QEP89" s="794"/>
      <c r="QEQ89" s="794"/>
      <c r="QER89" s="794"/>
      <c r="QES89" s="794"/>
      <c r="QET89" s="794"/>
      <c r="QEU89" s="794"/>
      <c r="QEV89" s="794"/>
      <c r="QEW89" s="794"/>
      <c r="QEX89" s="794"/>
      <c r="QEY89" s="794"/>
      <c r="QEZ89" s="794"/>
      <c r="QFA89" s="794"/>
      <c r="QFB89" s="794"/>
      <c r="QFC89" s="794"/>
      <c r="QFD89" s="794"/>
      <c r="QFE89" s="794"/>
      <c r="QFF89" s="794"/>
      <c r="QFG89" s="794"/>
      <c r="QFH89" s="794"/>
      <c r="QFI89" s="794"/>
      <c r="QFJ89" s="794"/>
      <c r="QFK89" s="794"/>
      <c r="QFL89" s="794"/>
      <c r="QFM89" s="794"/>
      <c r="QFN89" s="794"/>
      <c r="QFO89" s="794"/>
      <c r="QFP89" s="794"/>
      <c r="QFQ89" s="794"/>
      <c r="QFR89" s="794"/>
      <c r="QFS89" s="794"/>
      <c r="QFT89" s="794"/>
      <c r="QFU89" s="794"/>
      <c r="QFV89" s="794"/>
      <c r="QFW89" s="794"/>
      <c r="QFX89" s="794"/>
      <c r="QFY89" s="794"/>
      <c r="QFZ89" s="794"/>
      <c r="QGA89" s="794"/>
      <c r="QGB89" s="794"/>
      <c r="QGC89" s="794"/>
      <c r="QGD89" s="794"/>
      <c r="QGE89" s="794"/>
      <c r="QGF89" s="794"/>
      <c r="QGG89" s="794"/>
      <c r="QGH89" s="794"/>
      <c r="QGI89" s="794"/>
      <c r="QGJ89" s="794"/>
      <c r="QGK89" s="794"/>
      <c r="QGL89" s="794"/>
      <c r="QGM89" s="794"/>
      <c r="QGN89" s="794"/>
      <c r="QGO89" s="794"/>
      <c r="QGP89" s="794"/>
      <c r="QGQ89" s="794"/>
      <c r="QGR89" s="794"/>
      <c r="QGS89" s="794"/>
      <c r="QGT89" s="794"/>
      <c r="QGU89" s="794"/>
      <c r="QGV89" s="794"/>
      <c r="QGW89" s="794"/>
      <c r="QGX89" s="794"/>
      <c r="QGY89" s="794"/>
      <c r="QGZ89" s="794"/>
      <c r="QHA89" s="794"/>
      <c r="QHB89" s="794"/>
      <c r="QHC89" s="794"/>
      <c r="QHD89" s="794"/>
      <c r="QHE89" s="794"/>
      <c r="QHF89" s="794"/>
      <c r="QHG89" s="794"/>
      <c r="QHH89" s="794"/>
      <c r="QHI89" s="794"/>
      <c r="QHJ89" s="794"/>
      <c r="QHK89" s="794"/>
      <c r="QHL89" s="794"/>
      <c r="QHM89" s="794"/>
      <c r="QHN89" s="794"/>
      <c r="QHO89" s="794"/>
      <c r="QHP89" s="794"/>
      <c r="QHQ89" s="794"/>
      <c r="QHR89" s="794"/>
      <c r="QHS89" s="794"/>
      <c r="QHT89" s="794"/>
      <c r="QHU89" s="794"/>
      <c r="QHV89" s="794"/>
      <c r="QHW89" s="794"/>
      <c r="QHX89" s="794"/>
      <c r="QHY89" s="794"/>
      <c r="QHZ89" s="794"/>
      <c r="QIA89" s="794"/>
      <c r="QIB89" s="794"/>
      <c r="QIC89" s="794"/>
      <c r="QID89" s="794"/>
      <c r="QIE89" s="794"/>
      <c r="QIF89" s="794"/>
      <c r="QIG89" s="794"/>
      <c r="QIH89" s="794"/>
      <c r="QII89" s="794"/>
      <c r="QIJ89" s="794"/>
      <c r="QIK89" s="794"/>
      <c r="QIL89" s="794"/>
      <c r="QIM89" s="794"/>
      <c r="QIN89" s="794"/>
      <c r="QIO89" s="794"/>
      <c r="QIP89" s="794"/>
      <c r="QIQ89" s="794"/>
      <c r="QIR89" s="794"/>
      <c r="QIS89" s="794"/>
      <c r="QIT89" s="794"/>
      <c r="QIU89" s="794"/>
      <c r="QIV89" s="794"/>
      <c r="QIW89" s="794"/>
      <c r="QIX89" s="794"/>
      <c r="QIY89" s="794"/>
      <c r="QIZ89" s="794"/>
      <c r="QJA89" s="794"/>
      <c r="QJB89" s="794"/>
      <c r="QJC89" s="794"/>
      <c r="QJD89" s="794"/>
      <c r="QJE89" s="794"/>
      <c r="QJF89" s="794"/>
      <c r="QJG89" s="794"/>
      <c r="QJH89" s="794"/>
      <c r="QJI89" s="794"/>
      <c r="QJJ89" s="794"/>
      <c r="QJK89" s="794"/>
      <c r="QJL89" s="794"/>
      <c r="QJM89" s="794"/>
      <c r="QJN89" s="794"/>
      <c r="QJO89" s="794"/>
      <c r="QJP89" s="794"/>
      <c r="QJQ89" s="794"/>
      <c r="QJR89" s="794"/>
      <c r="QJS89" s="794"/>
      <c r="QJT89" s="794"/>
      <c r="QJU89" s="794"/>
      <c r="QJV89" s="794"/>
      <c r="QJW89" s="794"/>
      <c r="QJX89" s="794"/>
      <c r="QJY89" s="794"/>
      <c r="QJZ89" s="794"/>
      <c r="QKA89" s="794"/>
      <c r="QKB89" s="794"/>
      <c r="QKC89" s="794"/>
      <c r="QKD89" s="794"/>
      <c r="QKE89" s="794"/>
      <c r="QKF89" s="794"/>
      <c r="QKG89" s="794"/>
      <c r="QKH89" s="794"/>
      <c r="QKI89" s="794"/>
      <c r="QKJ89" s="794"/>
      <c r="QKK89" s="794"/>
      <c r="QKL89" s="794"/>
      <c r="QKM89" s="794"/>
      <c r="QKN89" s="794"/>
      <c r="QKO89" s="794"/>
      <c r="QKP89" s="794"/>
      <c r="QKQ89" s="794"/>
      <c r="QKR89" s="794"/>
      <c r="QKS89" s="794"/>
      <c r="QKT89" s="794"/>
      <c r="QKU89" s="794"/>
      <c r="QKV89" s="794"/>
      <c r="QKW89" s="794"/>
      <c r="QKX89" s="794"/>
      <c r="QKY89" s="794"/>
      <c r="QKZ89" s="794"/>
      <c r="QLA89" s="794"/>
      <c r="QLB89" s="794"/>
      <c r="QLC89" s="794"/>
      <c r="QLD89" s="794"/>
      <c r="QLE89" s="794"/>
      <c r="QLF89" s="794"/>
      <c r="QLG89" s="794"/>
      <c r="QLH89" s="794"/>
      <c r="QLI89" s="794"/>
      <c r="QLJ89" s="794"/>
      <c r="QLK89" s="794"/>
      <c r="QLL89" s="794"/>
      <c r="QLM89" s="794"/>
      <c r="QLN89" s="794"/>
      <c r="QLO89" s="794"/>
      <c r="QLP89" s="794"/>
      <c r="QLQ89" s="794"/>
      <c r="QLR89" s="794"/>
      <c r="QLS89" s="794"/>
      <c r="QLT89" s="794"/>
      <c r="QLU89" s="794"/>
      <c r="QLV89" s="794"/>
      <c r="QLW89" s="794"/>
      <c r="QLX89" s="794"/>
      <c r="QLY89" s="794"/>
      <c r="QLZ89" s="794"/>
      <c r="QMA89" s="794"/>
      <c r="QMB89" s="794"/>
      <c r="QMC89" s="794"/>
      <c r="QMD89" s="794"/>
      <c r="QME89" s="794"/>
      <c r="QMF89" s="794"/>
      <c r="QMG89" s="794"/>
      <c r="QMH89" s="794"/>
      <c r="QMI89" s="794"/>
      <c r="QMJ89" s="794"/>
      <c r="QMK89" s="794"/>
      <c r="QML89" s="794"/>
      <c r="QMM89" s="794"/>
      <c r="QMN89" s="794"/>
      <c r="QMO89" s="794"/>
      <c r="QMP89" s="794"/>
      <c r="QMQ89" s="794"/>
      <c r="QMR89" s="794"/>
      <c r="QMS89" s="794"/>
      <c r="QMT89" s="794"/>
      <c r="QMU89" s="794"/>
      <c r="QMV89" s="794"/>
      <c r="QMW89" s="794"/>
      <c r="QMX89" s="794"/>
      <c r="QMY89" s="794"/>
      <c r="QMZ89" s="794"/>
      <c r="QNA89" s="794"/>
      <c r="QNB89" s="794"/>
      <c r="QNC89" s="794"/>
      <c r="QND89" s="794"/>
      <c r="QNE89" s="794"/>
      <c r="QNF89" s="794"/>
      <c r="QNG89" s="794"/>
      <c r="QNH89" s="794"/>
      <c r="QNI89" s="794"/>
      <c r="QNJ89" s="794"/>
      <c r="QNK89" s="794"/>
      <c r="QNL89" s="794"/>
      <c r="QNM89" s="794"/>
      <c r="QNN89" s="794"/>
      <c r="QNO89" s="794"/>
      <c r="QNP89" s="794"/>
      <c r="QNQ89" s="794"/>
      <c r="QNR89" s="794"/>
      <c r="QNS89" s="794"/>
      <c r="QNT89" s="794"/>
      <c r="QNU89" s="794"/>
      <c r="QNV89" s="794"/>
      <c r="QNW89" s="794"/>
      <c r="QNX89" s="794"/>
      <c r="QNY89" s="794"/>
      <c r="QNZ89" s="794"/>
      <c r="QOA89" s="794"/>
      <c r="QOB89" s="794"/>
      <c r="QOC89" s="794"/>
      <c r="QOD89" s="794"/>
      <c r="QOE89" s="794"/>
      <c r="QOF89" s="794"/>
      <c r="QOG89" s="794"/>
      <c r="QOH89" s="794"/>
      <c r="QOI89" s="794"/>
      <c r="QOJ89" s="794"/>
      <c r="QOK89" s="794"/>
      <c r="QOL89" s="794"/>
      <c r="QOM89" s="794"/>
      <c r="QON89" s="794"/>
      <c r="QOO89" s="794"/>
      <c r="QOP89" s="794"/>
      <c r="QOQ89" s="794"/>
      <c r="QOR89" s="794"/>
      <c r="QOS89" s="794"/>
      <c r="QOT89" s="794"/>
      <c r="QOU89" s="794"/>
      <c r="QOV89" s="794"/>
      <c r="QOW89" s="794"/>
      <c r="QOX89" s="794"/>
      <c r="QOY89" s="794"/>
      <c r="QOZ89" s="794"/>
      <c r="QPA89" s="794"/>
      <c r="QPB89" s="794"/>
      <c r="QPC89" s="794"/>
      <c r="QPD89" s="794"/>
      <c r="QPE89" s="794"/>
      <c r="QPF89" s="794"/>
      <c r="QPG89" s="794"/>
      <c r="QPH89" s="794"/>
      <c r="QPI89" s="794"/>
      <c r="QPJ89" s="794"/>
      <c r="QPK89" s="794"/>
      <c r="QPL89" s="794"/>
      <c r="QPM89" s="794"/>
      <c r="QPN89" s="794"/>
      <c r="QPO89" s="794"/>
      <c r="QPP89" s="794"/>
      <c r="QPQ89" s="794"/>
      <c r="QPR89" s="794"/>
      <c r="QPS89" s="794"/>
      <c r="QPT89" s="794"/>
      <c r="QPU89" s="794"/>
      <c r="QPV89" s="794"/>
      <c r="QPW89" s="794"/>
      <c r="QPX89" s="794"/>
      <c r="QPY89" s="794"/>
      <c r="QPZ89" s="794"/>
      <c r="QQA89" s="794"/>
      <c r="QQB89" s="794"/>
      <c r="QQC89" s="794"/>
      <c r="QQD89" s="794"/>
      <c r="QQE89" s="794"/>
      <c r="QQF89" s="794"/>
      <c r="QQG89" s="794"/>
      <c r="QQH89" s="794"/>
      <c r="QQI89" s="794"/>
      <c r="QQJ89" s="794"/>
      <c r="QQK89" s="794"/>
      <c r="QQL89" s="794"/>
      <c r="QQM89" s="794"/>
      <c r="QQN89" s="794"/>
      <c r="QQO89" s="794"/>
      <c r="QQP89" s="794"/>
      <c r="QQQ89" s="794"/>
      <c r="QQR89" s="794"/>
      <c r="QQS89" s="794"/>
      <c r="QQT89" s="794"/>
      <c r="QQU89" s="794"/>
      <c r="QQV89" s="794"/>
      <c r="QQW89" s="794"/>
      <c r="QQX89" s="794"/>
      <c r="QQY89" s="794"/>
      <c r="QQZ89" s="794"/>
      <c r="QRA89" s="794"/>
      <c r="QRB89" s="794"/>
      <c r="QRC89" s="794"/>
      <c r="QRD89" s="794"/>
      <c r="QRE89" s="794"/>
      <c r="QRF89" s="794"/>
      <c r="QRG89" s="794"/>
      <c r="QRH89" s="794"/>
      <c r="QRI89" s="794"/>
      <c r="QRJ89" s="794"/>
      <c r="QRK89" s="794"/>
      <c r="QRL89" s="794"/>
      <c r="QRM89" s="794"/>
      <c r="QRN89" s="794"/>
      <c r="QRO89" s="794"/>
      <c r="QRP89" s="794"/>
      <c r="QRQ89" s="794"/>
      <c r="QRR89" s="794"/>
      <c r="QRS89" s="794"/>
      <c r="QRT89" s="794"/>
      <c r="QRU89" s="794"/>
      <c r="QRV89" s="794"/>
      <c r="QRW89" s="794"/>
      <c r="QRX89" s="794"/>
      <c r="QRY89" s="794"/>
      <c r="QRZ89" s="794"/>
      <c r="QSA89" s="794"/>
      <c r="QSB89" s="794"/>
      <c r="QSC89" s="794"/>
      <c r="QSD89" s="794"/>
      <c r="QSE89" s="794"/>
      <c r="QSF89" s="794"/>
      <c r="QSG89" s="794"/>
      <c r="QSH89" s="794"/>
      <c r="QSI89" s="794"/>
      <c r="QSJ89" s="794"/>
      <c r="QSK89" s="794"/>
      <c r="QSL89" s="794"/>
      <c r="QSM89" s="794"/>
      <c r="QSN89" s="794"/>
      <c r="QSO89" s="794"/>
      <c r="QSP89" s="794"/>
      <c r="QSQ89" s="794"/>
      <c r="QSR89" s="794"/>
      <c r="QSS89" s="794"/>
      <c r="QST89" s="794"/>
      <c r="QSU89" s="794"/>
      <c r="QSV89" s="794"/>
      <c r="QSW89" s="794"/>
      <c r="QSX89" s="794"/>
      <c r="QSY89" s="794"/>
      <c r="QSZ89" s="794"/>
      <c r="QTA89" s="794"/>
      <c r="QTB89" s="794"/>
      <c r="QTC89" s="794"/>
      <c r="QTD89" s="794"/>
      <c r="QTE89" s="794"/>
      <c r="QTF89" s="794"/>
      <c r="QTG89" s="794"/>
      <c r="QTH89" s="794"/>
      <c r="QTI89" s="794"/>
      <c r="QTJ89" s="794"/>
      <c r="QTK89" s="794"/>
      <c r="QTL89" s="794"/>
      <c r="QTM89" s="794"/>
      <c r="QTN89" s="794"/>
      <c r="QTO89" s="794"/>
      <c r="QTP89" s="794"/>
      <c r="QTQ89" s="794"/>
      <c r="QTR89" s="794"/>
      <c r="QTS89" s="794"/>
      <c r="QTT89" s="794"/>
      <c r="QTU89" s="794"/>
      <c r="QTV89" s="794"/>
      <c r="QTW89" s="794"/>
      <c r="QTX89" s="794"/>
      <c r="QTY89" s="794"/>
      <c r="QTZ89" s="794"/>
      <c r="QUA89" s="794"/>
      <c r="QUB89" s="794"/>
      <c r="QUC89" s="794"/>
      <c r="QUD89" s="794"/>
      <c r="QUE89" s="794"/>
      <c r="QUF89" s="794"/>
      <c r="QUG89" s="794"/>
      <c r="QUH89" s="794"/>
      <c r="QUI89" s="794"/>
      <c r="QUJ89" s="794"/>
      <c r="QUK89" s="794"/>
      <c r="QUL89" s="794"/>
      <c r="QUM89" s="794"/>
      <c r="QUN89" s="794"/>
      <c r="QUO89" s="794"/>
      <c r="QUP89" s="794"/>
      <c r="QUQ89" s="794"/>
      <c r="QUR89" s="794"/>
      <c r="QUS89" s="794"/>
      <c r="QUT89" s="794"/>
      <c r="QUU89" s="794"/>
      <c r="QUV89" s="794"/>
      <c r="QUW89" s="794"/>
      <c r="QUX89" s="794"/>
      <c r="QUY89" s="794"/>
      <c r="QUZ89" s="794"/>
      <c r="QVA89" s="794"/>
      <c r="QVB89" s="794"/>
      <c r="QVC89" s="794"/>
      <c r="QVD89" s="794"/>
      <c r="QVE89" s="794"/>
      <c r="QVF89" s="794"/>
      <c r="QVG89" s="794"/>
      <c r="QVH89" s="794"/>
      <c r="QVI89" s="794"/>
      <c r="QVJ89" s="794"/>
      <c r="QVK89" s="794"/>
      <c r="QVL89" s="794"/>
      <c r="QVM89" s="794"/>
      <c r="QVN89" s="794"/>
      <c r="QVO89" s="794"/>
      <c r="QVP89" s="794"/>
      <c r="QVQ89" s="794"/>
      <c r="QVR89" s="794"/>
      <c r="QVS89" s="794"/>
      <c r="QVT89" s="794"/>
      <c r="QVU89" s="794"/>
      <c r="QVV89" s="794"/>
      <c r="QVW89" s="794"/>
      <c r="QVX89" s="794"/>
      <c r="QVY89" s="794"/>
      <c r="QVZ89" s="794"/>
      <c r="QWA89" s="794"/>
      <c r="QWB89" s="794"/>
      <c r="QWC89" s="794"/>
      <c r="QWD89" s="794"/>
      <c r="QWE89" s="794"/>
      <c r="QWF89" s="794"/>
      <c r="QWG89" s="794"/>
      <c r="QWH89" s="794"/>
      <c r="QWI89" s="794"/>
      <c r="QWJ89" s="794"/>
      <c r="QWK89" s="794"/>
      <c r="QWL89" s="794"/>
      <c r="QWM89" s="794"/>
      <c r="QWN89" s="794"/>
      <c r="QWO89" s="794"/>
      <c r="QWP89" s="794"/>
      <c r="QWQ89" s="794"/>
      <c r="QWR89" s="794"/>
      <c r="QWS89" s="794"/>
      <c r="QWT89" s="794"/>
      <c r="QWU89" s="794"/>
      <c r="QWV89" s="794"/>
      <c r="QWW89" s="794"/>
      <c r="QWX89" s="794"/>
      <c r="QWY89" s="794"/>
      <c r="QWZ89" s="794"/>
      <c r="QXA89" s="794"/>
      <c r="QXB89" s="794"/>
      <c r="QXC89" s="794"/>
      <c r="QXD89" s="794"/>
      <c r="QXE89" s="794"/>
      <c r="QXF89" s="794"/>
      <c r="QXG89" s="794"/>
      <c r="QXH89" s="794"/>
      <c r="QXI89" s="794"/>
      <c r="QXJ89" s="794"/>
      <c r="QXK89" s="794"/>
      <c r="QXL89" s="794"/>
      <c r="QXM89" s="794"/>
      <c r="QXN89" s="794"/>
      <c r="QXO89" s="794"/>
      <c r="QXP89" s="794"/>
      <c r="QXQ89" s="794"/>
      <c r="QXR89" s="794"/>
      <c r="QXS89" s="794"/>
      <c r="QXT89" s="794"/>
      <c r="QXU89" s="794"/>
      <c r="QXV89" s="794"/>
      <c r="QXW89" s="794"/>
      <c r="QXX89" s="794"/>
      <c r="QXY89" s="794"/>
      <c r="QXZ89" s="794"/>
      <c r="QYA89" s="794"/>
      <c r="QYB89" s="794"/>
      <c r="QYC89" s="794"/>
      <c r="QYD89" s="794"/>
      <c r="QYE89" s="794"/>
      <c r="QYF89" s="794"/>
      <c r="QYG89" s="794"/>
      <c r="QYH89" s="794"/>
      <c r="QYI89" s="794"/>
      <c r="QYJ89" s="794"/>
      <c r="QYK89" s="794"/>
      <c r="QYL89" s="794"/>
      <c r="QYM89" s="794"/>
      <c r="QYN89" s="794"/>
      <c r="QYO89" s="794"/>
      <c r="QYP89" s="794"/>
      <c r="QYQ89" s="794"/>
      <c r="QYR89" s="794"/>
      <c r="QYS89" s="794"/>
      <c r="QYT89" s="794"/>
      <c r="QYU89" s="794"/>
      <c r="QYV89" s="794"/>
      <c r="QYW89" s="794"/>
      <c r="QYX89" s="794"/>
      <c r="QYY89" s="794"/>
      <c r="QYZ89" s="794"/>
      <c r="QZA89" s="794"/>
      <c r="QZB89" s="794"/>
      <c r="QZC89" s="794"/>
      <c r="QZD89" s="794"/>
      <c r="QZE89" s="794"/>
      <c r="QZF89" s="794"/>
      <c r="QZG89" s="794"/>
      <c r="QZH89" s="794"/>
      <c r="QZI89" s="794"/>
      <c r="QZJ89" s="794"/>
      <c r="QZK89" s="794"/>
      <c r="QZL89" s="794"/>
      <c r="QZM89" s="794"/>
      <c r="QZN89" s="794"/>
      <c r="QZO89" s="794"/>
      <c r="QZP89" s="794"/>
      <c r="QZQ89" s="794"/>
      <c r="QZR89" s="794"/>
      <c r="QZS89" s="794"/>
      <c r="QZT89" s="794"/>
      <c r="QZU89" s="794"/>
      <c r="QZV89" s="794"/>
      <c r="QZW89" s="794"/>
      <c r="QZX89" s="794"/>
      <c r="QZY89" s="794"/>
      <c r="QZZ89" s="794"/>
      <c r="RAA89" s="794"/>
      <c r="RAB89" s="794"/>
      <c r="RAC89" s="794"/>
      <c r="RAD89" s="794"/>
      <c r="RAE89" s="794"/>
      <c r="RAF89" s="794"/>
      <c r="RAG89" s="794"/>
      <c r="RAH89" s="794"/>
      <c r="RAI89" s="794"/>
      <c r="RAJ89" s="794"/>
      <c r="RAK89" s="794"/>
      <c r="RAL89" s="794"/>
      <c r="RAM89" s="794"/>
      <c r="RAN89" s="794"/>
      <c r="RAO89" s="794"/>
      <c r="RAP89" s="794"/>
      <c r="RAQ89" s="794"/>
      <c r="RAR89" s="794"/>
      <c r="RAS89" s="794"/>
      <c r="RAT89" s="794"/>
      <c r="RAU89" s="794"/>
      <c r="RAV89" s="794"/>
      <c r="RAW89" s="794"/>
      <c r="RAX89" s="794"/>
      <c r="RAY89" s="794"/>
      <c r="RAZ89" s="794"/>
      <c r="RBA89" s="794"/>
      <c r="RBB89" s="794"/>
      <c r="RBC89" s="794"/>
      <c r="RBD89" s="794"/>
      <c r="RBE89" s="794"/>
      <c r="RBF89" s="794"/>
      <c r="RBG89" s="794"/>
      <c r="RBH89" s="794"/>
      <c r="RBI89" s="794"/>
      <c r="RBJ89" s="794"/>
      <c r="RBK89" s="794"/>
      <c r="RBL89" s="794"/>
      <c r="RBM89" s="794"/>
      <c r="RBN89" s="794"/>
      <c r="RBO89" s="794"/>
      <c r="RBP89" s="794"/>
      <c r="RBQ89" s="794"/>
      <c r="RBR89" s="794"/>
      <c r="RBS89" s="794"/>
      <c r="RBT89" s="794"/>
      <c r="RBU89" s="794"/>
      <c r="RBV89" s="794"/>
      <c r="RBW89" s="794"/>
      <c r="RBX89" s="794"/>
      <c r="RBY89" s="794"/>
      <c r="RBZ89" s="794"/>
      <c r="RCA89" s="794"/>
      <c r="RCB89" s="794"/>
      <c r="RCC89" s="794"/>
      <c r="RCD89" s="794"/>
      <c r="RCE89" s="794"/>
      <c r="RCF89" s="794"/>
      <c r="RCG89" s="794"/>
      <c r="RCH89" s="794"/>
      <c r="RCI89" s="794"/>
      <c r="RCJ89" s="794"/>
      <c r="RCK89" s="794"/>
      <c r="RCL89" s="794"/>
      <c r="RCM89" s="794"/>
      <c r="RCN89" s="794"/>
      <c r="RCO89" s="794"/>
      <c r="RCP89" s="794"/>
      <c r="RCQ89" s="794"/>
      <c r="RCR89" s="794"/>
      <c r="RCS89" s="794"/>
      <c r="RCT89" s="794"/>
      <c r="RCU89" s="794"/>
      <c r="RCV89" s="794"/>
      <c r="RCW89" s="794"/>
      <c r="RCX89" s="794"/>
      <c r="RCY89" s="794"/>
      <c r="RCZ89" s="794"/>
      <c r="RDA89" s="794"/>
      <c r="RDB89" s="794"/>
      <c r="RDC89" s="794"/>
      <c r="RDD89" s="794"/>
      <c r="RDE89" s="794"/>
      <c r="RDF89" s="794"/>
      <c r="RDG89" s="794"/>
      <c r="RDH89" s="794"/>
      <c r="RDI89" s="794"/>
      <c r="RDJ89" s="794"/>
      <c r="RDK89" s="794"/>
      <c r="RDL89" s="794"/>
      <c r="RDM89" s="794"/>
      <c r="RDN89" s="794"/>
      <c r="RDO89" s="794"/>
      <c r="RDP89" s="794"/>
      <c r="RDQ89" s="794"/>
      <c r="RDR89" s="794"/>
      <c r="RDS89" s="794"/>
      <c r="RDT89" s="794"/>
      <c r="RDU89" s="794"/>
      <c r="RDV89" s="794"/>
      <c r="RDW89" s="794"/>
      <c r="RDX89" s="794"/>
      <c r="RDY89" s="794"/>
      <c r="RDZ89" s="794"/>
      <c r="REA89" s="794"/>
      <c r="REB89" s="794"/>
      <c r="REC89" s="794"/>
      <c r="RED89" s="794"/>
      <c r="REE89" s="794"/>
      <c r="REF89" s="794"/>
      <c r="REG89" s="794"/>
      <c r="REH89" s="794"/>
      <c r="REI89" s="794"/>
      <c r="REJ89" s="794"/>
      <c r="REK89" s="794"/>
      <c r="REL89" s="794"/>
      <c r="REM89" s="794"/>
      <c r="REN89" s="794"/>
      <c r="REO89" s="794"/>
      <c r="REP89" s="794"/>
      <c r="REQ89" s="794"/>
      <c r="RER89" s="794"/>
      <c r="RES89" s="794"/>
      <c r="RET89" s="794"/>
      <c r="REU89" s="794"/>
      <c r="REV89" s="794"/>
      <c r="REW89" s="794"/>
      <c r="REX89" s="794"/>
      <c r="REY89" s="794"/>
      <c r="REZ89" s="794"/>
      <c r="RFA89" s="794"/>
      <c r="RFB89" s="794"/>
      <c r="RFC89" s="794"/>
      <c r="RFD89" s="794"/>
      <c r="RFE89" s="794"/>
      <c r="RFF89" s="794"/>
      <c r="RFG89" s="794"/>
      <c r="RFH89" s="794"/>
      <c r="RFI89" s="794"/>
      <c r="RFJ89" s="794"/>
      <c r="RFK89" s="794"/>
      <c r="RFL89" s="794"/>
      <c r="RFM89" s="794"/>
      <c r="RFN89" s="794"/>
      <c r="RFO89" s="794"/>
      <c r="RFP89" s="794"/>
      <c r="RFQ89" s="794"/>
      <c r="RFR89" s="794"/>
      <c r="RFS89" s="794"/>
      <c r="RFT89" s="794"/>
      <c r="RFU89" s="794"/>
      <c r="RFV89" s="794"/>
      <c r="RFW89" s="794"/>
      <c r="RFX89" s="794"/>
      <c r="RFY89" s="794"/>
      <c r="RFZ89" s="794"/>
      <c r="RGA89" s="794"/>
      <c r="RGB89" s="794"/>
      <c r="RGC89" s="794"/>
      <c r="RGD89" s="794"/>
      <c r="RGE89" s="794"/>
      <c r="RGF89" s="794"/>
      <c r="RGG89" s="794"/>
      <c r="RGH89" s="794"/>
      <c r="RGI89" s="794"/>
      <c r="RGJ89" s="794"/>
      <c r="RGK89" s="794"/>
      <c r="RGL89" s="794"/>
      <c r="RGM89" s="794"/>
      <c r="RGN89" s="794"/>
      <c r="RGO89" s="794"/>
      <c r="RGP89" s="794"/>
      <c r="RGQ89" s="794"/>
      <c r="RGR89" s="794"/>
      <c r="RGS89" s="794"/>
      <c r="RGT89" s="794"/>
      <c r="RGU89" s="794"/>
      <c r="RGV89" s="794"/>
      <c r="RGW89" s="794"/>
      <c r="RGX89" s="794"/>
      <c r="RGY89" s="794"/>
      <c r="RGZ89" s="794"/>
      <c r="RHA89" s="794"/>
      <c r="RHB89" s="794"/>
      <c r="RHC89" s="794"/>
      <c r="RHD89" s="794"/>
      <c r="RHE89" s="794"/>
      <c r="RHF89" s="794"/>
      <c r="RHG89" s="794"/>
      <c r="RHH89" s="794"/>
      <c r="RHI89" s="794"/>
      <c r="RHJ89" s="794"/>
      <c r="RHK89" s="794"/>
      <c r="RHL89" s="794"/>
      <c r="RHM89" s="794"/>
      <c r="RHN89" s="794"/>
      <c r="RHO89" s="794"/>
      <c r="RHP89" s="794"/>
      <c r="RHQ89" s="794"/>
      <c r="RHR89" s="794"/>
      <c r="RHS89" s="794"/>
      <c r="RHT89" s="794"/>
      <c r="RHU89" s="794"/>
      <c r="RHV89" s="794"/>
      <c r="RHW89" s="794"/>
      <c r="RHX89" s="794"/>
      <c r="RHY89" s="794"/>
      <c r="RHZ89" s="794"/>
      <c r="RIA89" s="794"/>
      <c r="RIB89" s="794"/>
      <c r="RIC89" s="794"/>
      <c r="RID89" s="794"/>
      <c r="RIE89" s="794"/>
      <c r="RIF89" s="794"/>
      <c r="RIG89" s="794"/>
      <c r="RIH89" s="794"/>
      <c r="RII89" s="794"/>
      <c r="RIJ89" s="794"/>
      <c r="RIK89" s="794"/>
      <c r="RIL89" s="794"/>
      <c r="RIM89" s="794"/>
      <c r="RIN89" s="794"/>
      <c r="RIO89" s="794"/>
      <c r="RIP89" s="794"/>
      <c r="RIQ89" s="794"/>
      <c r="RIR89" s="794"/>
      <c r="RIS89" s="794"/>
      <c r="RIT89" s="794"/>
      <c r="RIU89" s="794"/>
      <c r="RIV89" s="794"/>
      <c r="RIW89" s="794"/>
      <c r="RIX89" s="794"/>
      <c r="RIY89" s="794"/>
      <c r="RIZ89" s="794"/>
      <c r="RJA89" s="794"/>
      <c r="RJB89" s="794"/>
      <c r="RJC89" s="794"/>
      <c r="RJD89" s="794"/>
      <c r="RJE89" s="794"/>
      <c r="RJF89" s="794"/>
      <c r="RJG89" s="794"/>
      <c r="RJH89" s="794"/>
      <c r="RJI89" s="794"/>
      <c r="RJJ89" s="794"/>
      <c r="RJK89" s="794"/>
      <c r="RJL89" s="794"/>
      <c r="RJM89" s="794"/>
      <c r="RJN89" s="794"/>
      <c r="RJO89" s="794"/>
      <c r="RJP89" s="794"/>
      <c r="RJQ89" s="794"/>
      <c r="RJR89" s="794"/>
      <c r="RJS89" s="794"/>
      <c r="RJT89" s="794"/>
      <c r="RJU89" s="794"/>
      <c r="RJV89" s="794"/>
      <c r="RJW89" s="794"/>
      <c r="RJX89" s="794"/>
      <c r="RJY89" s="794"/>
      <c r="RJZ89" s="794"/>
      <c r="RKA89" s="794"/>
      <c r="RKB89" s="794"/>
      <c r="RKC89" s="794"/>
      <c r="RKD89" s="794"/>
      <c r="RKE89" s="794"/>
      <c r="RKF89" s="794"/>
      <c r="RKG89" s="794"/>
      <c r="RKH89" s="794"/>
      <c r="RKI89" s="794"/>
      <c r="RKJ89" s="794"/>
      <c r="RKK89" s="794"/>
      <c r="RKL89" s="794"/>
      <c r="RKM89" s="794"/>
      <c r="RKN89" s="794"/>
      <c r="RKO89" s="794"/>
      <c r="RKP89" s="794"/>
      <c r="RKQ89" s="794"/>
      <c r="RKR89" s="794"/>
      <c r="RKS89" s="794"/>
      <c r="RKT89" s="794"/>
      <c r="RKU89" s="794"/>
      <c r="RKV89" s="794"/>
      <c r="RKW89" s="794"/>
      <c r="RKX89" s="794"/>
      <c r="RKY89" s="794"/>
      <c r="RKZ89" s="794"/>
      <c r="RLA89" s="794"/>
      <c r="RLB89" s="794"/>
      <c r="RLC89" s="794"/>
      <c r="RLD89" s="794"/>
      <c r="RLE89" s="794"/>
      <c r="RLF89" s="794"/>
      <c r="RLG89" s="794"/>
      <c r="RLH89" s="794"/>
      <c r="RLI89" s="794"/>
      <c r="RLJ89" s="794"/>
      <c r="RLK89" s="794"/>
      <c r="RLL89" s="794"/>
      <c r="RLM89" s="794"/>
      <c r="RLN89" s="794"/>
      <c r="RLO89" s="794"/>
      <c r="RLP89" s="794"/>
      <c r="RLQ89" s="794"/>
      <c r="RLR89" s="794"/>
      <c r="RLS89" s="794"/>
      <c r="RLT89" s="794"/>
      <c r="RLU89" s="794"/>
      <c r="RLV89" s="794"/>
      <c r="RLW89" s="794"/>
      <c r="RLX89" s="794"/>
      <c r="RLY89" s="794"/>
      <c r="RLZ89" s="794"/>
      <c r="RMA89" s="794"/>
      <c r="RMB89" s="794"/>
      <c r="RMC89" s="794"/>
      <c r="RMD89" s="794"/>
      <c r="RME89" s="794"/>
      <c r="RMF89" s="794"/>
      <c r="RMG89" s="794"/>
      <c r="RMH89" s="794"/>
      <c r="RMI89" s="794"/>
      <c r="RMJ89" s="794"/>
      <c r="RMK89" s="794"/>
      <c r="RML89" s="794"/>
      <c r="RMM89" s="794"/>
      <c r="RMN89" s="794"/>
      <c r="RMO89" s="794"/>
      <c r="RMP89" s="794"/>
      <c r="RMQ89" s="794"/>
      <c r="RMR89" s="794"/>
      <c r="RMS89" s="794"/>
      <c r="RMT89" s="794"/>
      <c r="RMU89" s="794"/>
      <c r="RMV89" s="794"/>
      <c r="RMW89" s="794"/>
      <c r="RMX89" s="794"/>
      <c r="RMY89" s="794"/>
      <c r="RMZ89" s="794"/>
      <c r="RNA89" s="794"/>
      <c r="RNB89" s="794"/>
      <c r="RNC89" s="794"/>
      <c r="RND89" s="794"/>
      <c r="RNE89" s="794"/>
      <c r="RNF89" s="794"/>
      <c r="RNG89" s="794"/>
      <c r="RNH89" s="794"/>
      <c r="RNI89" s="794"/>
      <c r="RNJ89" s="794"/>
      <c r="RNK89" s="794"/>
      <c r="RNL89" s="794"/>
      <c r="RNM89" s="794"/>
      <c r="RNN89" s="794"/>
      <c r="RNO89" s="794"/>
      <c r="RNP89" s="794"/>
      <c r="RNQ89" s="794"/>
      <c r="RNR89" s="794"/>
      <c r="RNS89" s="794"/>
      <c r="RNT89" s="794"/>
      <c r="RNU89" s="794"/>
      <c r="RNV89" s="794"/>
      <c r="RNW89" s="794"/>
      <c r="RNX89" s="794"/>
      <c r="RNY89" s="794"/>
      <c r="RNZ89" s="794"/>
      <c r="ROA89" s="794"/>
      <c r="ROB89" s="794"/>
      <c r="ROC89" s="794"/>
      <c r="ROD89" s="794"/>
      <c r="ROE89" s="794"/>
      <c r="ROF89" s="794"/>
      <c r="ROG89" s="794"/>
      <c r="ROH89" s="794"/>
      <c r="ROI89" s="794"/>
      <c r="ROJ89" s="794"/>
      <c r="ROK89" s="794"/>
      <c r="ROL89" s="794"/>
      <c r="ROM89" s="794"/>
      <c r="RON89" s="794"/>
      <c r="ROO89" s="794"/>
      <c r="ROP89" s="794"/>
      <c r="ROQ89" s="794"/>
      <c r="ROR89" s="794"/>
      <c r="ROS89" s="794"/>
      <c r="ROT89" s="794"/>
      <c r="ROU89" s="794"/>
      <c r="ROV89" s="794"/>
      <c r="ROW89" s="794"/>
      <c r="ROX89" s="794"/>
      <c r="ROY89" s="794"/>
      <c r="ROZ89" s="794"/>
      <c r="RPA89" s="794"/>
      <c r="RPB89" s="794"/>
      <c r="RPC89" s="794"/>
      <c r="RPD89" s="794"/>
      <c r="RPE89" s="794"/>
      <c r="RPF89" s="794"/>
      <c r="RPG89" s="794"/>
      <c r="RPH89" s="794"/>
      <c r="RPI89" s="794"/>
      <c r="RPJ89" s="794"/>
      <c r="RPK89" s="794"/>
      <c r="RPL89" s="794"/>
      <c r="RPM89" s="794"/>
      <c r="RPN89" s="794"/>
      <c r="RPO89" s="794"/>
      <c r="RPP89" s="794"/>
      <c r="RPQ89" s="794"/>
      <c r="RPR89" s="794"/>
      <c r="RPS89" s="794"/>
      <c r="RPT89" s="794"/>
      <c r="RPU89" s="794"/>
      <c r="RPV89" s="794"/>
      <c r="RPW89" s="794"/>
      <c r="RPX89" s="794"/>
      <c r="RPY89" s="794"/>
      <c r="RPZ89" s="794"/>
      <c r="RQA89" s="794"/>
      <c r="RQB89" s="794"/>
      <c r="RQC89" s="794"/>
      <c r="RQD89" s="794"/>
      <c r="RQE89" s="794"/>
      <c r="RQF89" s="794"/>
      <c r="RQG89" s="794"/>
      <c r="RQH89" s="794"/>
      <c r="RQI89" s="794"/>
      <c r="RQJ89" s="794"/>
      <c r="RQK89" s="794"/>
      <c r="RQL89" s="794"/>
      <c r="RQM89" s="794"/>
      <c r="RQN89" s="794"/>
      <c r="RQO89" s="794"/>
      <c r="RQP89" s="794"/>
      <c r="RQQ89" s="794"/>
      <c r="RQR89" s="794"/>
      <c r="RQS89" s="794"/>
      <c r="RQT89" s="794"/>
      <c r="RQU89" s="794"/>
      <c r="RQV89" s="794"/>
      <c r="RQW89" s="794"/>
      <c r="RQX89" s="794"/>
      <c r="RQY89" s="794"/>
      <c r="RQZ89" s="794"/>
      <c r="RRA89" s="794"/>
      <c r="RRB89" s="794"/>
      <c r="RRC89" s="794"/>
      <c r="RRD89" s="794"/>
      <c r="RRE89" s="794"/>
      <c r="RRF89" s="794"/>
      <c r="RRG89" s="794"/>
      <c r="RRH89" s="794"/>
      <c r="RRI89" s="794"/>
      <c r="RRJ89" s="794"/>
      <c r="RRK89" s="794"/>
      <c r="RRL89" s="794"/>
      <c r="RRM89" s="794"/>
      <c r="RRN89" s="794"/>
      <c r="RRO89" s="794"/>
      <c r="RRP89" s="794"/>
      <c r="RRQ89" s="794"/>
      <c r="RRR89" s="794"/>
      <c r="RRS89" s="794"/>
      <c r="RRT89" s="794"/>
      <c r="RRU89" s="794"/>
      <c r="RRV89" s="794"/>
      <c r="RRW89" s="794"/>
      <c r="RRX89" s="794"/>
      <c r="RRY89" s="794"/>
      <c r="RRZ89" s="794"/>
      <c r="RSA89" s="794"/>
      <c r="RSB89" s="794"/>
      <c r="RSC89" s="794"/>
      <c r="RSD89" s="794"/>
      <c r="RSE89" s="794"/>
      <c r="RSF89" s="794"/>
      <c r="RSG89" s="794"/>
      <c r="RSH89" s="794"/>
      <c r="RSI89" s="794"/>
      <c r="RSJ89" s="794"/>
      <c r="RSK89" s="794"/>
      <c r="RSL89" s="794"/>
      <c r="RSM89" s="794"/>
      <c r="RSN89" s="794"/>
      <c r="RSO89" s="794"/>
      <c r="RSP89" s="794"/>
      <c r="RSQ89" s="794"/>
      <c r="RSR89" s="794"/>
      <c r="RSS89" s="794"/>
      <c r="RST89" s="794"/>
      <c r="RSU89" s="794"/>
      <c r="RSV89" s="794"/>
      <c r="RSW89" s="794"/>
      <c r="RSX89" s="794"/>
      <c r="RSY89" s="794"/>
      <c r="RSZ89" s="794"/>
      <c r="RTA89" s="794"/>
      <c r="RTB89" s="794"/>
      <c r="RTC89" s="794"/>
      <c r="RTD89" s="794"/>
      <c r="RTE89" s="794"/>
      <c r="RTF89" s="794"/>
      <c r="RTG89" s="794"/>
      <c r="RTH89" s="794"/>
      <c r="RTI89" s="794"/>
      <c r="RTJ89" s="794"/>
      <c r="RTK89" s="794"/>
      <c r="RTL89" s="794"/>
      <c r="RTM89" s="794"/>
      <c r="RTN89" s="794"/>
      <c r="RTO89" s="794"/>
      <c r="RTP89" s="794"/>
      <c r="RTQ89" s="794"/>
      <c r="RTR89" s="794"/>
      <c r="RTS89" s="794"/>
      <c r="RTT89" s="794"/>
      <c r="RTU89" s="794"/>
      <c r="RTV89" s="794"/>
      <c r="RTW89" s="794"/>
      <c r="RTX89" s="794"/>
      <c r="RTY89" s="794"/>
      <c r="RTZ89" s="794"/>
      <c r="RUA89" s="794"/>
      <c r="RUB89" s="794"/>
      <c r="RUC89" s="794"/>
      <c r="RUD89" s="794"/>
      <c r="RUE89" s="794"/>
      <c r="RUF89" s="794"/>
      <c r="RUG89" s="794"/>
      <c r="RUH89" s="794"/>
      <c r="RUI89" s="794"/>
      <c r="RUJ89" s="794"/>
      <c r="RUK89" s="794"/>
      <c r="RUL89" s="794"/>
      <c r="RUM89" s="794"/>
      <c r="RUN89" s="794"/>
      <c r="RUO89" s="794"/>
      <c r="RUP89" s="794"/>
      <c r="RUQ89" s="794"/>
      <c r="RUR89" s="794"/>
      <c r="RUS89" s="794"/>
      <c r="RUT89" s="794"/>
      <c r="RUU89" s="794"/>
      <c r="RUV89" s="794"/>
      <c r="RUW89" s="794"/>
      <c r="RUX89" s="794"/>
      <c r="RUY89" s="794"/>
      <c r="RUZ89" s="794"/>
      <c r="RVA89" s="794"/>
      <c r="RVB89" s="794"/>
      <c r="RVC89" s="794"/>
      <c r="RVD89" s="794"/>
      <c r="RVE89" s="794"/>
      <c r="RVF89" s="794"/>
      <c r="RVG89" s="794"/>
      <c r="RVH89" s="794"/>
      <c r="RVI89" s="794"/>
      <c r="RVJ89" s="794"/>
      <c r="RVK89" s="794"/>
      <c r="RVL89" s="794"/>
      <c r="RVM89" s="794"/>
      <c r="RVN89" s="794"/>
      <c r="RVO89" s="794"/>
      <c r="RVP89" s="794"/>
      <c r="RVQ89" s="794"/>
      <c r="RVR89" s="794"/>
      <c r="RVS89" s="794"/>
      <c r="RVT89" s="794"/>
      <c r="RVU89" s="794"/>
      <c r="RVV89" s="794"/>
      <c r="RVW89" s="794"/>
      <c r="RVX89" s="794"/>
      <c r="RVY89" s="794"/>
      <c r="RVZ89" s="794"/>
      <c r="RWA89" s="794"/>
      <c r="RWB89" s="794"/>
      <c r="RWC89" s="794"/>
      <c r="RWD89" s="794"/>
      <c r="RWE89" s="794"/>
      <c r="RWF89" s="794"/>
      <c r="RWG89" s="794"/>
      <c r="RWH89" s="794"/>
      <c r="RWI89" s="794"/>
      <c r="RWJ89" s="794"/>
      <c r="RWK89" s="794"/>
      <c r="RWL89" s="794"/>
      <c r="RWM89" s="794"/>
      <c r="RWN89" s="794"/>
      <c r="RWO89" s="794"/>
      <c r="RWP89" s="794"/>
      <c r="RWQ89" s="794"/>
      <c r="RWR89" s="794"/>
      <c r="RWS89" s="794"/>
      <c r="RWT89" s="794"/>
      <c r="RWU89" s="794"/>
      <c r="RWV89" s="794"/>
      <c r="RWW89" s="794"/>
      <c r="RWX89" s="794"/>
      <c r="RWY89" s="794"/>
      <c r="RWZ89" s="794"/>
      <c r="RXA89" s="794"/>
      <c r="RXB89" s="794"/>
      <c r="RXC89" s="794"/>
      <c r="RXD89" s="794"/>
      <c r="RXE89" s="794"/>
      <c r="RXF89" s="794"/>
      <c r="RXG89" s="794"/>
      <c r="RXH89" s="794"/>
      <c r="RXI89" s="794"/>
      <c r="RXJ89" s="794"/>
      <c r="RXK89" s="794"/>
      <c r="RXL89" s="794"/>
      <c r="RXM89" s="794"/>
      <c r="RXN89" s="794"/>
      <c r="RXO89" s="794"/>
      <c r="RXP89" s="794"/>
      <c r="RXQ89" s="794"/>
      <c r="RXR89" s="794"/>
      <c r="RXS89" s="794"/>
      <c r="RXT89" s="794"/>
      <c r="RXU89" s="794"/>
      <c r="RXV89" s="794"/>
      <c r="RXW89" s="794"/>
      <c r="RXX89" s="794"/>
      <c r="RXY89" s="794"/>
      <c r="RXZ89" s="794"/>
      <c r="RYA89" s="794"/>
      <c r="RYB89" s="794"/>
      <c r="RYC89" s="794"/>
      <c r="RYD89" s="794"/>
      <c r="RYE89" s="794"/>
      <c r="RYF89" s="794"/>
      <c r="RYG89" s="794"/>
      <c r="RYH89" s="794"/>
      <c r="RYI89" s="794"/>
      <c r="RYJ89" s="794"/>
      <c r="RYK89" s="794"/>
      <c r="RYL89" s="794"/>
      <c r="RYM89" s="794"/>
      <c r="RYN89" s="794"/>
      <c r="RYO89" s="794"/>
      <c r="RYP89" s="794"/>
      <c r="RYQ89" s="794"/>
      <c r="RYR89" s="794"/>
      <c r="RYS89" s="794"/>
      <c r="RYT89" s="794"/>
      <c r="RYU89" s="794"/>
      <c r="RYV89" s="794"/>
      <c r="RYW89" s="794"/>
      <c r="RYX89" s="794"/>
      <c r="RYY89" s="794"/>
      <c r="RYZ89" s="794"/>
      <c r="RZA89" s="794"/>
      <c r="RZB89" s="794"/>
      <c r="RZC89" s="794"/>
      <c r="RZD89" s="794"/>
      <c r="RZE89" s="794"/>
      <c r="RZF89" s="794"/>
      <c r="RZG89" s="794"/>
      <c r="RZH89" s="794"/>
      <c r="RZI89" s="794"/>
      <c r="RZJ89" s="794"/>
      <c r="RZK89" s="794"/>
      <c r="RZL89" s="794"/>
      <c r="RZM89" s="794"/>
      <c r="RZN89" s="794"/>
      <c r="RZO89" s="794"/>
      <c r="RZP89" s="794"/>
      <c r="RZQ89" s="794"/>
      <c r="RZR89" s="794"/>
      <c r="RZS89" s="794"/>
      <c r="RZT89" s="794"/>
      <c r="RZU89" s="794"/>
      <c r="RZV89" s="794"/>
      <c r="RZW89" s="794"/>
      <c r="RZX89" s="794"/>
      <c r="RZY89" s="794"/>
      <c r="RZZ89" s="794"/>
      <c r="SAA89" s="794"/>
      <c r="SAB89" s="794"/>
      <c r="SAC89" s="794"/>
      <c r="SAD89" s="794"/>
      <c r="SAE89" s="794"/>
      <c r="SAF89" s="794"/>
      <c r="SAG89" s="794"/>
      <c r="SAH89" s="794"/>
      <c r="SAI89" s="794"/>
      <c r="SAJ89" s="794"/>
      <c r="SAK89" s="794"/>
      <c r="SAL89" s="794"/>
      <c r="SAM89" s="794"/>
      <c r="SAN89" s="794"/>
      <c r="SAO89" s="794"/>
      <c r="SAP89" s="794"/>
      <c r="SAQ89" s="794"/>
      <c r="SAR89" s="794"/>
      <c r="SAS89" s="794"/>
      <c r="SAT89" s="794"/>
      <c r="SAU89" s="794"/>
      <c r="SAV89" s="794"/>
      <c r="SAW89" s="794"/>
      <c r="SAX89" s="794"/>
      <c r="SAY89" s="794"/>
      <c r="SAZ89" s="794"/>
      <c r="SBA89" s="794"/>
      <c r="SBB89" s="794"/>
      <c r="SBC89" s="794"/>
      <c r="SBD89" s="794"/>
      <c r="SBE89" s="794"/>
      <c r="SBF89" s="794"/>
      <c r="SBG89" s="794"/>
      <c r="SBH89" s="794"/>
      <c r="SBI89" s="794"/>
      <c r="SBJ89" s="794"/>
      <c r="SBK89" s="794"/>
      <c r="SBL89" s="794"/>
      <c r="SBM89" s="794"/>
      <c r="SBN89" s="794"/>
      <c r="SBO89" s="794"/>
      <c r="SBP89" s="794"/>
      <c r="SBQ89" s="794"/>
      <c r="SBR89" s="794"/>
      <c r="SBS89" s="794"/>
      <c r="SBT89" s="794"/>
      <c r="SBU89" s="794"/>
      <c r="SBV89" s="794"/>
      <c r="SBW89" s="794"/>
      <c r="SBX89" s="794"/>
      <c r="SBY89" s="794"/>
      <c r="SBZ89" s="794"/>
      <c r="SCA89" s="794"/>
      <c r="SCB89" s="794"/>
      <c r="SCC89" s="794"/>
      <c r="SCD89" s="794"/>
      <c r="SCE89" s="794"/>
      <c r="SCF89" s="794"/>
      <c r="SCG89" s="794"/>
      <c r="SCH89" s="794"/>
      <c r="SCI89" s="794"/>
      <c r="SCJ89" s="794"/>
      <c r="SCK89" s="794"/>
      <c r="SCL89" s="794"/>
      <c r="SCM89" s="794"/>
      <c r="SCN89" s="794"/>
      <c r="SCO89" s="794"/>
      <c r="SCP89" s="794"/>
      <c r="SCQ89" s="794"/>
      <c r="SCR89" s="794"/>
      <c r="SCS89" s="794"/>
      <c r="SCT89" s="794"/>
      <c r="SCU89" s="794"/>
      <c r="SCV89" s="794"/>
      <c r="SCW89" s="794"/>
      <c r="SCX89" s="794"/>
      <c r="SCY89" s="794"/>
      <c r="SCZ89" s="794"/>
      <c r="SDA89" s="794"/>
      <c r="SDB89" s="794"/>
      <c r="SDC89" s="794"/>
      <c r="SDD89" s="794"/>
      <c r="SDE89" s="794"/>
      <c r="SDF89" s="794"/>
      <c r="SDG89" s="794"/>
      <c r="SDH89" s="794"/>
      <c r="SDI89" s="794"/>
      <c r="SDJ89" s="794"/>
      <c r="SDK89" s="794"/>
      <c r="SDL89" s="794"/>
      <c r="SDM89" s="794"/>
      <c r="SDN89" s="794"/>
      <c r="SDO89" s="794"/>
      <c r="SDP89" s="794"/>
      <c r="SDQ89" s="794"/>
      <c r="SDR89" s="794"/>
      <c r="SDS89" s="794"/>
      <c r="SDT89" s="794"/>
      <c r="SDU89" s="794"/>
      <c r="SDV89" s="794"/>
      <c r="SDW89" s="794"/>
      <c r="SDX89" s="794"/>
      <c r="SDY89" s="794"/>
      <c r="SDZ89" s="794"/>
      <c r="SEA89" s="794"/>
      <c r="SEB89" s="794"/>
      <c r="SEC89" s="794"/>
      <c r="SED89" s="794"/>
      <c r="SEE89" s="794"/>
      <c r="SEF89" s="794"/>
      <c r="SEG89" s="794"/>
      <c r="SEH89" s="794"/>
      <c r="SEI89" s="794"/>
      <c r="SEJ89" s="794"/>
      <c r="SEK89" s="794"/>
      <c r="SEL89" s="794"/>
      <c r="SEM89" s="794"/>
      <c r="SEN89" s="794"/>
      <c r="SEO89" s="794"/>
      <c r="SEP89" s="794"/>
      <c r="SEQ89" s="794"/>
      <c r="SER89" s="794"/>
      <c r="SES89" s="794"/>
      <c r="SET89" s="794"/>
      <c r="SEU89" s="794"/>
      <c r="SEV89" s="794"/>
      <c r="SEW89" s="794"/>
      <c r="SEX89" s="794"/>
      <c r="SEY89" s="794"/>
      <c r="SEZ89" s="794"/>
      <c r="SFA89" s="794"/>
      <c r="SFB89" s="794"/>
      <c r="SFC89" s="794"/>
      <c r="SFD89" s="794"/>
      <c r="SFE89" s="794"/>
      <c r="SFF89" s="794"/>
      <c r="SFG89" s="794"/>
      <c r="SFH89" s="794"/>
      <c r="SFI89" s="794"/>
      <c r="SFJ89" s="794"/>
      <c r="SFK89" s="794"/>
      <c r="SFL89" s="794"/>
      <c r="SFM89" s="794"/>
      <c r="SFN89" s="794"/>
      <c r="SFO89" s="794"/>
      <c r="SFP89" s="794"/>
      <c r="SFQ89" s="794"/>
      <c r="SFR89" s="794"/>
      <c r="SFS89" s="794"/>
      <c r="SFT89" s="794"/>
      <c r="SFU89" s="794"/>
      <c r="SFV89" s="794"/>
      <c r="SFW89" s="794"/>
      <c r="SFX89" s="794"/>
      <c r="SFY89" s="794"/>
      <c r="SFZ89" s="794"/>
      <c r="SGA89" s="794"/>
      <c r="SGB89" s="794"/>
      <c r="SGC89" s="794"/>
      <c r="SGD89" s="794"/>
      <c r="SGE89" s="794"/>
      <c r="SGF89" s="794"/>
      <c r="SGG89" s="794"/>
      <c r="SGH89" s="794"/>
      <c r="SGI89" s="794"/>
      <c r="SGJ89" s="794"/>
      <c r="SGK89" s="794"/>
      <c r="SGL89" s="794"/>
      <c r="SGM89" s="794"/>
      <c r="SGN89" s="794"/>
      <c r="SGO89" s="794"/>
      <c r="SGP89" s="794"/>
      <c r="SGQ89" s="794"/>
      <c r="SGR89" s="794"/>
      <c r="SGS89" s="794"/>
      <c r="SGT89" s="794"/>
      <c r="SGU89" s="794"/>
      <c r="SGV89" s="794"/>
      <c r="SGW89" s="794"/>
      <c r="SGX89" s="794"/>
      <c r="SGY89" s="794"/>
      <c r="SGZ89" s="794"/>
      <c r="SHA89" s="794"/>
      <c r="SHB89" s="794"/>
      <c r="SHC89" s="794"/>
      <c r="SHD89" s="794"/>
      <c r="SHE89" s="794"/>
      <c r="SHF89" s="794"/>
      <c r="SHG89" s="794"/>
      <c r="SHH89" s="794"/>
      <c r="SHI89" s="794"/>
      <c r="SHJ89" s="794"/>
      <c r="SHK89" s="794"/>
      <c r="SHL89" s="794"/>
      <c r="SHM89" s="794"/>
      <c r="SHN89" s="794"/>
      <c r="SHO89" s="794"/>
      <c r="SHP89" s="794"/>
      <c r="SHQ89" s="794"/>
      <c r="SHR89" s="794"/>
      <c r="SHS89" s="794"/>
      <c r="SHT89" s="794"/>
      <c r="SHU89" s="794"/>
      <c r="SHV89" s="794"/>
      <c r="SHW89" s="794"/>
      <c r="SHX89" s="794"/>
      <c r="SHY89" s="794"/>
      <c r="SHZ89" s="794"/>
      <c r="SIA89" s="794"/>
      <c r="SIB89" s="794"/>
      <c r="SIC89" s="794"/>
      <c r="SID89" s="794"/>
      <c r="SIE89" s="794"/>
      <c r="SIF89" s="794"/>
      <c r="SIG89" s="794"/>
      <c r="SIH89" s="794"/>
      <c r="SII89" s="794"/>
      <c r="SIJ89" s="794"/>
      <c r="SIK89" s="794"/>
      <c r="SIL89" s="794"/>
      <c r="SIM89" s="794"/>
      <c r="SIN89" s="794"/>
      <c r="SIO89" s="794"/>
      <c r="SIP89" s="794"/>
      <c r="SIQ89" s="794"/>
      <c r="SIR89" s="794"/>
      <c r="SIS89" s="794"/>
      <c r="SIT89" s="794"/>
      <c r="SIU89" s="794"/>
      <c r="SIV89" s="794"/>
      <c r="SIW89" s="794"/>
      <c r="SIX89" s="794"/>
      <c r="SIY89" s="794"/>
      <c r="SIZ89" s="794"/>
      <c r="SJA89" s="794"/>
      <c r="SJB89" s="794"/>
      <c r="SJC89" s="794"/>
      <c r="SJD89" s="794"/>
      <c r="SJE89" s="794"/>
      <c r="SJF89" s="794"/>
      <c r="SJG89" s="794"/>
      <c r="SJH89" s="794"/>
      <c r="SJI89" s="794"/>
      <c r="SJJ89" s="794"/>
      <c r="SJK89" s="794"/>
      <c r="SJL89" s="794"/>
      <c r="SJM89" s="794"/>
      <c r="SJN89" s="794"/>
      <c r="SJO89" s="794"/>
      <c r="SJP89" s="794"/>
      <c r="SJQ89" s="794"/>
      <c r="SJR89" s="794"/>
      <c r="SJS89" s="794"/>
      <c r="SJT89" s="794"/>
      <c r="SJU89" s="794"/>
      <c r="SJV89" s="794"/>
      <c r="SJW89" s="794"/>
      <c r="SJX89" s="794"/>
      <c r="SJY89" s="794"/>
      <c r="SJZ89" s="794"/>
      <c r="SKA89" s="794"/>
      <c r="SKB89" s="794"/>
      <c r="SKC89" s="794"/>
      <c r="SKD89" s="794"/>
      <c r="SKE89" s="794"/>
      <c r="SKF89" s="794"/>
      <c r="SKG89" s="794"/>
      <c r="SKH89" s="794"/>
      <c r="SKI89" s="794"/>
      <c r="SKJ89" s="794"/>
      <c r="SKK89" s="794"/>
      <c r="SKL89" s="794"/>
      <c r="SKM89" s="794"/>
      <c r="SKN89" s="794"/>
      <c r="SKO89" s="794"/>
      <c r="SKP89" s="794"/>
      <c r="SKQ89" s="794"/>
      <c r="SKR89" s="794"/>
      <c r="SKS89" s="794"/>
      <c r="SKT89" s="794"/>
      <c r="SKU89" s="794"/>
      <c r="SKV89" s="794"/>
      <c r="SKW89" s="794"/>
      <c r="SKX89" s="794"/>
      <c r="SKY89" s="794"/>
      <c r="SKZ89" s="794"/>
      <c r="SLA89" s="794"/>
      <c r="SLB89" s="794"/>
      <c r="SLC89" s="794"/>
      <c r="SLD89" s="794"/>
      <c r="SLE89" s="794"/>
      <c r="SLF89" s="794"/>
      <c r="SLG89" s="794"/>
      <c r="SLH89" s="794"/>
      <c r="SLI89" s="794"/>
      <c r="SLJ89" s="794"/>
      <c r="SLK89" s="794"/>
      <c r="SLL89" s="794"/>
      <c r="SLM89" s="794"/>
      <c r="SLN89" s="794"/>
      <c r="SLO89" s="794"/>
      <c r="SLP89" s="794"/>
      <c r="SLQ89" s="794"/>
      <c r="SLR89" s="794"/>
      <c r="SLS89" s="794"/>
      <c r="SLT89" s="794"/>
      <c r="SLU89" s="794"/>
      <c r="SLV89" s="794"/>
      <c r="SLW89" s="794"/>
      <c r="SLX89" s="794"/>
      <c r="SLY89" s="794"/>
      <c r="SLZ89" s="794"/>
      <c r="SMA89" s="794"/>
      <c r="SMB89" s="794"/>
      <c r="SMC89" s="794"/>
      <c r="SMD89" s="794"/>
      <c r="SME89" s="794"/>
      <c r="SMF89" s="794"/>
      <c r="SMG89" s="794"/>
      <c r="SMH89" s="794"/>
      <c r="SMI89" s="794"/>
      <c r="SMJ89" s="794"/>
      <c r="SMK89" s="794"/>
      <c r="SML89" s="794"/>
      <c r="SMM89" s="794"/>
      <c r="SMN89" s="794"/>
      <c r="SMO89" s="794"/>
      <c r="SMP89" s="794"/>
      <c r="SMQ89" s="794"/>
      <c r="SMR89" s="794"/>
      <c r="SMS89" s="794"/>
      <c r="SMT89" s="794"/>
      <c r="SMU89" s="794"/>
      <c r="SMV89" s="794"/>
      <c r="SMW89" s="794"/>
      <c r="SMX89" s="794"/>
      <c r="SMY89" s="794"/>
      <c r="SMZ89" s="794"/>
      <c r="SNA89" s="794"/>
      <c r="SNB89" s="794"/>
      <c r="SNC89" s="794"/>
      <c r="SND89" s="794"/>
      <c r="SNE89" s="794"/>
      <c r="SNF89" s="794"/>
      <c r="SNG89" s="794"/>
      <c r="SNH89" s="794"/>
      <c r="SNI89" s="794"/>
      <c r="SNJ89" s="794"/>
      <c r="SNK89" s="794"/>
      <c r="SNL89" s="794"/>
      <c r="SNM89" s="794"/>
      <c r="SNN89" s="794"/>
      <c r="SNO89" s="794"/>
      <c r="SNP89" s="794"/>
      <c r="SNQ89" s="794"/>
      <c r="SNR89" s="794"/>
      <c r="SNS89" s="794"/>
      <c r="SNT89" s="794"/>
      <c r="SNU89" s="794"/>
      <c r="SNV89" s="794"/>
      <c r="SNW89" s="794"/>
      <c r="SNX89" s="794"/>
      <c r="SNY89" s="794"/>
      <c r="SNZ89" s="794"/>
      <c r="SOA89" s="794"/>
      <c r="SOB89" s="794"/>
      <c r="SOC89" s="794"/>
      <c r="SOD89" s="794"/>
      <c r="SOE89" s="794"/>
      <c r="SOF89" s="794"/>
      <c r="SOG89" s="794"/>
      <c r="SOH89" s="794"/>
      <c r="SOI89" s="794"/>
      <c r="SOJ89" s="794"/>
      <c r="SOK89" s="794"/>
      <c r="SOL89" s="794"/>
      <c r="SOM89" s="794"/>
      <c r="SON89" s="794"/>
      <c r="SOO89" s="794"/>
      <c r="SOP89" s="794"/>
      <c r="SOQ89" s="794"/>
      <c r="SOR89" s="794"/>
      <c r="SOS89" s="794"/>
      <c r="SOT89" s="794"/>
      <c r="SOU89" s="794"/>
      <c r="SOV89" s="794"/>
      <c r="SOW89" s="794"/>
      <c r="SOX89" s="794"/>
      <c r="SOY89" s="794"/>
      <c r="SOZ89" s="794"/>
      <c r="SPA89" s="794"/>
      <c r="SPB89" s="794"/>
      <c r="SPC89" s="794"/>
      <c r="SPD89" s="794"/>
      <c r="SPE89" s="794"/>
      <c r="SPF89" s="794"/>
      <c r="SPG89" s="794"/>
      <c r="SPH89" s="794"/>
      <c r="SPI89" s="794"/>
      <c r="SPJ89" s="794"/>
      <c r="SPK89" s="794"/>
      <c r="SPL89" s="794"/>
      <c r="SPM89" s="794"/>
      <c r="SPN89" s="794"/>
      <c r="SPO89" s="794"/>
      <c r="SPP89" s="794"/>
      <c r="SPQ89" s="794"/>
      <c r="SPR89" s="794"/>
      <c r="SPS89" s="794"/>
      <c r="SPT89" s="794"/>
      <c r="SPU89" s="794"/>
      <c r="SPV89" s="794"/>
      <c r="SPW89" s="794"/>
      <c r="SPX89" s="794"/>
      <c r="SPY89" s="794"/>
      <c r="SPZ89" s="794"/>
      <c r="SQA89" s="794"/>
      <c r="SQB89" s="794"/>
      <c r="SQC89" s="794"/>
      <c r="SQD89" s="794"/>
      <c r="SQE89" s="794"/>
      <c r="SQF89" s="794"/>
      <c r="SQG89" s="794"/>
      <c r="SQH89" s="794"/>
      <c r="SQI89" s="794"/>
      <c r="SQJ89" s="794"/>
      <c r="SQK89" s="794"/>
      <c r="SQL89" s="794"/>
      <c r="SQM89" s="794"/>
      <c r="SQN89" s="794"/>
      <c r="SQO89" s="794"/>
      <c r="SQP89" s="794"/>
      <c r="SQQ89" s="794"/>
      <c r="SQR89" s="794"/>
      <c r="SQS89" s="794"/>
      <c r="SQT89" s="794"/>
      <c r="SQU89" s="794"/>
      <c r="SQV89" s="794"/>
      <c r="SQW89" s="794"/>
      <c r="SQX89" s="794"/>
      <c r="SQY89" s="794"/>
      <c r="SQZ89" s="794"/>
      <c r="SRA89" s="794"/>
      <c r="SRB89" s="794"/>
      <c r="SRC89" s="794"/>
      <c r="SRD89" s="794"/>
      <c r="SRE89" s="794"/>
      <c r="SRF89" s="794"/>
      <c r="SRG89" s="794"/>
      <c r="SRH89" s="794"/>
      <c r="SRI89" s="794"/>
      <c r="SRJ89" s="794"/>
      <c r="SRK89" s="794"/>
      <c r="SRL89" s="794"/>
      <c r="SRM89" s="794"/>
      <c r="SRN89" s="794"/>
      <c r="SRO89" s="794"/>
      <c r="SRP89" s="794"/>
      <c r="SRQ89" s="794"/>
      <c r="SRR89" s="794"/>
      <c r="SRS89" s="794"/>
      <c r="SRT89" s="794"/>
      <c r="SRU89" s="794"/>
      <c r="SRV89" s="794"/>
      <c r="SRW89" s="794"/>
      <c r="SRX89" s="794"/>
      <c r="SRY89" s="794"/>
      <c r="SRZ89" s="794"/>
      <c r="SSA89" s="794"/>
      <c r="SSB89" s="794"/>
      <c r="SSC89" s="794"/>
      <c r="SSD89" s="794"/>
      <c r="SSE89" s="794"/>
      <c r="SSF89" s="794"/>
      <c r="SSG89" s="794"/>
      <c r="SSH89" s="794"/>
      <c r="SSI89" s="794"/>
      <c r="SSJ89" s="794"/>
      <c r="SSK89" s="794"/>
      <c r="SSL89" s="794"/>
      <c r="SSM89" s="794"/>
      <c r="SSN89" s="794"/>
      <c r="SSO89" s="794"/>
      <c r="SSP89" s="794"/>
      <c r="SSQ89" s="794"/>
      <c r="SSR89" s="794"/>
      <c r="SSS89" s="794"/>
      <c r="SST89" s="794"/>
      <c r="SSU89" s="794"/>
      <c r="SSV89" s="794"/>
      <c r="SSW89" s="794"/>
      <c r="SSX89" s="794"/>
      <c r="SSY89" s="794"/>
      <c r="SSZ89" s="794"/>
      <c r="STA89" s="794"/>
      <c r="STB89" s="794"/>
      <c r="STC89" s="794"/>
      <c r="STD89" s="794"/>
      <c r="STE89" s="794"/>
      <c r="STF89" s="794"/>
      <c r="STG89" s="794"/>
      <c r="STH89" s="794"/>
      <c r="STI89" s="794"/>
      <c r="STJ89" s="794"/>
      <c r="STK89" s="794"/>
      <c r="STL89" s="794"/>
      <c r="STM89" s="794"/>
      <c r="STN89" s="794"/>
      <c r="STO89" s="794"/>
      <c r="STP89" s="794"/>
      <c r="STQ89" s="794"/>
      <c r="STR89" s="794"/>
      <c r="STS89" s="794"/>
      <c r="STT89" s="794"/>
      <c r="STU89" s="794"/>
      <c r="STV89" s="794"/>
      <c r="STW89" s="794"/>
      <c r="STX89" s="794"/>
      <c r="STY89" s="794"/>
      <c r="STZ89" s="794"/>
      <c r="SUA89" s="794"/>
      <c r="SUB89" s="794"/>
      <c r="SUC89" s="794"/>
      <c r="SUD89" s="794"/>
      <c r="SUE89" s="794"/>
      <c r="SUF89" s="794"/>
      <c r="SUG89" s="794"/>
      <c r="SUH89" s="794"/>
      <c r="SUI89" s="794"/>
      <c r="SUJ89" s="794"/>
      <c r="SUK89" s="794"/>
      <c r="SUL89" s="794"/>
      <c r="SUM89" s="794"/>
      <c r="SUN89" s="794"/>
      <c r="SUO89" s="794"/>
      <c r="SUP89" s="794"/>
      <c r="SUQ89" s="794"/>
      <c r="SUR89" s="794"/>
      <c r="SUS89" s="794"/>
      <c r="SUT89" s="794"/>
      <c r="SUU89" s="794"/>
      <c r="SUV89" s="794"/>
      <c r="SUW89" s="794"/>
      <c r="SUX89" s="794"/>
      <c r="SUY89" s="794"/>
      <c r="SUZ89" s="794"/>
      <c r="SVA89" s="794"/>
      <c r="SVB89" s="794"/>
      <c r="SVC89" s="794"/>
      <c r="SVD89" s="794"/>
      <c r="SVE89" s="794"/>
      <c r="SVF89" s="794"/>
      <c r="SVG89" s="794"/>
      <c r="SVH89" s="794"/>
      <c r="SVI89" s="794"/>
      <c r="SVJ89" s="794"/>
      <c r="SVK89" s="794"/>
      <c r="SVL89" s="794"/>
      <c r="SVM89" s="794"/>
      <c r="SVN89" s="794"/>
      <c r="SVO89" s="794"/>
      <c r="SVP89" s="794"/>
      <c r="SVQ89" s="794"/>
      <c r="SVR89" s="794"/>
      <c r="SVS89" s="794"/>
      <c r="SVT89" s="794"/>
      <c r="SVU89" s="794"/>
      <c r="SVV89" s="794"/>
      <c r="SVW89" s="794"/>
      <c r="SVX89" s="794"/>
      <c r="SVY89" s="794"/>
      <c r="SVZ89" s="794"/>
      <c r="SWA89" s="794"/>
      <c r="SWB89" s="794"/>
      <c r="SWC89" s="794"/>
      <c r="SWD89" s="794"/>
      <c r="SWE89" s="794"/>
      <c r="SWF89" s="794"/>
      <c r="SWG89" s="794"/>
      <c r="SWH89" s="794"/>
      <c r="SWI89" s="794"/>
      <c r="SWJ89" s="794"/>
      <c r="SWK89" s="794"/>
      <c r="SWL89" s="794"/>
      <c r="SWM89" s="794"/>
      <c r="SWN89" s="794"/>
      <c r="SWO89" s="794"/>
      <c r="SWP89" s="794"/>
      <c r="SWQ89" s="794"/>
      <c r="SWR89" s="794"/>
      <c r="SWS89" s="794"/>
      <c r="SWT89" s="794"/>
      <c r="SWU89" s="794"/>
      <c r="SWV89" s="794"/>
      <c r="SWW89" s="794"/>
      <c r="SWX89" s="794"/>
      <c r="SWY89" s="794"/>
      <c r="SWZ89" s="794"/>
      <c r="SXA89" s="794"/>
      <c r="SXB89" s="794"/>
      <c r="SXC89" s="794"/>
      <c r="SXD89" s="794"/>
      <c r="SXE89" s="794"/>
      <c r="SXF89" s="794"/>
      <c r="SXG89" s="794"/>
      <c r="SXH89" s="794"/>
      <c r="SXI89" s="794"/>
      <c r="SXJ89" s="794"/>
      <c r="SXK89" s="794"/>
      <c r="SXL89" s="794"/>
      <c r="SXM89" s="794"/>
      <c r="SXN89" s="794"/>
      <c r="SXO89" s="794"/>
      <c r="SXP89" s="794"/>
      <c r="SXQ89" s="794"/>
      <c r="SXR89" s="794"/>
      <c r="SXS89" s="794"/>
      <c r="SXT89" s="794"/>
      <c r="SXU89" s="794"/>
      <c r="SXV89" s="794"/>
      <c r="SXW89" s="794"/>
      <c r="SXX89" s="794"/>
      <c r="SXY89" s="794"/>
      <c r="SXZ89" s="794"/>
      <c r="SYA89" s="794"/>
      <c r="SYB89" s="794"/>
      <c r="SYC89" s="794"/>
      <c r="SYD89" s="794"/>
      <c r="SYE89" s="794"/>
      <c r="SYF89" s="794"/>
      <c r="SYG89" s="794"/>
      <c r="SYH89" s="794"/>
      <c r="SYI89" s="794"/>
      <c r="SYJ89" s="794"/>
      <c r="SYK89" s="794"/>
      <c r="SYL89" s="794"/>
      <c r="SYM89" s="794"/>
      <c r="SYN89" s="794"/>
      <c r="SYO89" s="794"/>
      <c r="SYP89" s="794"/>
      <c r="SYQ89" s="794"/>
      <c r="SYR89" s="794"/>
      <c r="SYS89" s="794"/>
      <c r="SYT89" s="794"/>
      <c r="SYU89" s="794"/>
      <c r="SYV89" s="794"/>
      <c r="SYW89" s="794"/>
      <c r="SYX89" s="794"/>
      <c r="SYY89" s="794"/>
      <c r="SYZ89" s="794"/>
      <c r="SZA89" s="794"/>
      <c r="SZB89" s="794"/>
      <c r="SZC89" s="794"/>
      <c r="SZD89" s="794"/>
      <c r="SZE89" s="794"/>
      <c r="SZF89" s="794"/>
      <c r="SZG89" s="794"/>
      <c r="SZH89" s="794"/>
      <c r="SZI89" s="794"/>
      <c r="SZJ89" s="794"/>
      <c r="SZK89" s="794"/>
      <c r="SZL89" s="794"/>
      <c r="SZM89" s="794"/>
      <c r="SZN89" s="794"/>
      <c r="SZO89" s="794"/>
      <c r="SZP89" s="794"/>
      <c r="SZQ89" s="794"/>
      <c r="SZR89" s="794"/>
      <c r="SZS89" s="794"/>
      <c r="SZT89" s="794"/>
      <c r="SZU89" s="794"/>
      <c r="SZV89" s="794"/>
      <c r="SZW89" s="794"/>
      <c r="SZX89" s="794"/>
      <c r="SZY89" s="794"/>
      <c r="SZZ89" s="794"/>
      <c r="TAA89" s="794"/>
      <c r="TAB89" s="794"/>
      <c r="TAC89" s="794"/>
      <c r="TAD89" s="794"/>
      <c r="TAE89" s="794"/>
      <c r="TAF89" s="794"/>
      <c r="TAG89" s="794"/>
      <c r="TAH89" s="794"/>
      <c r="TAI89" s="794"/>
      <c r="TAJ89" s="794"/>
      <c r="TAK89" s="794"/>
      <c r="TAL89" s="794"/>
      <c r="TAM89" s="794"/>
      <c r="TAN89" s="794"/>
      <c r="TAO89" s="794"/>
      <c r="TAP89" s="794"/>
      <c r="TAQ89" s="794"/>
      <c r="TAR89" s="794"/>
      <c r="TAS89" s="794"/>
      <c r="TAT89" s="794"/>
      <c r="TAU89" s="794"/>
      <c r="TAV89" s="794"/>
      <c r="TAW89" s="794"/>
      <c r="TAX89" s="794"/>
      <c r="TAY89" s="794"/>
      <c r="TAZ89" s="794"/>
      <c r="TBA89" s="794"/>
      <c r="TBB89" s="794"/>
      <c r="TBC89" s="794"/>
      <c r="TBD89" s="794"/>
      <c r="TBE89" s="794"/>
      <c r="TBF89" s="794"/>
      <c r="TBG89" s="794"/>
      <c r="TBH89" s="794"/>
      <c r="TBI89" s="794"/>
      <c r="TBJ89" s="794"/>
      <c r="TBK89" s="794"/>
      <c r="TBL89" s="794"/>
      <c r="TBM89" s="794"/>
      <c r="TBN89" s="794"/>
      <c r="TBO89" s="794"/>
      <c r="TBP89" s="794"/>
      <c r="TBQ89" s="794"/>
      <c r="TBR89" s="794"/>
      <c r="TBS89" s="794"/>
      <c r="TBT89" s="794"/>
      <c r="TBU89" s="794"/>
      <c r="TBV89" s="794"/>
      <c r="TBW89" s="794"/>
      <c r="TBX89" s="794"/>
      <c r="TBY89" s="794"/>
      <c r="TBZ89" s="794"/>
      <c r="TCA89" s="794"/>
      <c r="TCB89" s="794"/>
      <c r="TCC89" s="794"/>
      <c r="TCD89" s="794"/>
      <c r="TCE89" s="794"/>
      <c r="TCF89" s="794"/>
      <c r="TCG89" s="794"/>
      <c r="TCH89" s="794"/>
      <c r="TCI89" s="794"/>
      <c r="TCJ89" s="794"/>
      <c r="TCK89" s="794"/>
      <c r="TCL89" s="794"/>
      <c r="TCM89" s="794"/>
      <c r="TCN89" s="794"/>
      <c r="TCO89" s="794"/>
      <c r="TCP89" s="794"/>
      <c r="TCQ89" s="794"/>
      <c r="TCR89" s="794"/>
      <c r="TCS89" s="794"/>
      <c r="TCT89" s="794"/>
      <c r="TCU89" s="794"/>
      <c r="TCV89" s="794"/>
      <c r="TCW89" s="794"/>
      <c r="TCX89" s="794"/>
      <c r="TCY89" s="794"/>
      <c r="TCZ89" s="794"/>
      <c r="TDA89" s="794"/>
      <c r="TDB89" s="794"/>
      <c r="TDC89" s="794"/>
      <c r="TDD89" s="794"/>
      <c r="TDE89" s="794"/>
      <c r="TDF89" s="794"/>
      <c r="TDG89" s="794"/>
      <c r="TDH89" s="794"/>
      <c r="TDI89" s="794"/>
      <c r="TDJ89" s="794"/>
      <c r="TDK89" s="794"/>
      <c r="TDL89" s="794"/>
      <c r="TDM89" s="794"/>
      <c r="TDN89" s="794"/>
      <c r="TDO89" s="794"/>
      <c r="TDP89" s="794"/>
      <c r="TDQ89" s="794"/>
      <c r="TDR89" s="794"/>
      <c r="TDS89" s="794"/>
      <c r="TDT89" s="794"/>
      <c r="TDU89" s="794"/>
      <c r="TDV89" s="794"/>
      <c r="TDW89" s="794"/>
      <c r="TDX89" s="794"/>
      <c r="TDY89" s="794"/>
      <c r="TDZ89" s="794"/>
      <c r="TEA89" s="794"/>
      <c r="TEB89" s="794"/>
      <c r="TEC89" s="794"/>
      <c r="TED89" s="794"/>
      <c r="TEE89" s="794"/>
      <c r="TEF89" s="794"/>
      <c r="TEG89" s="794"/>
      <c r="TEH89" s="794"/>
      <c r="TEI89" s="794"/>
      <c r="TEJ89" s="794"/>
      <c r="TEK89" s="794"/>
      <c r="TEL89" s="794"/>
      <c r="TEM89" s="794"/>
      <c r="TEN89" s="794"/>
      <c r="TEO89" s="794"/>
      <c r="TEP89" s="794"/>
      <c r="TEQ89" s="794"/>
      <c r="TER89" s="794"/>
      <c r="TES89" s="794"/>
      <c r="TET89" s="794"/>
      <c r="TEU89" s="794"/>
      <c r="TEV89" s="794"/>
      <c r="TEW89" s="794"/>
      <c r="TEX89" s="794"/>
      <c r="TEY89" s="794"/>
      <c r="TEZ89" s="794"/>
      <c r="TFA89" s="794"/>
      <c r="TFB89" s="794"/>
      <c r="TFC89" s="794"/>
      <c r="TFD89" s="794"/>
      <c r="TFE89" s="794"/>
      <c r="TFF89" s="794"/>
      <c r="TFG89" s="794"/>
      <c r="TFH89" s="794"/>
      <c r="TFI89" s="794"/>
      <c r="TFJ89" s="794"/>
      <c r="TFK89" s="794"/>
      <c r="TFL89" s="794"/>
      <c r="TFM89" s="794"/>
      <c r="TFN89" s="794"/>
      <c r="TFO89" s="794"/>
      <c r="TFP89" s="794"/>
      <c r="TFQ89" s="794"/>
      <c r="TFR89" s="794"/>
      <c r="TFS89" s="794"/>
      <c r="TFT89" s="794"/>
      <c r="TFU89" s="794"/>
      <c r="TFV89" s="794"/>
      <c r="TFW89" s="794"/>
      <c r="TFX89" s="794"/>
      <c r="TFY89" s="794"/>
      <c r="TFZ89" s="794"/>
      <c r="TGA89" s="794"/>
      <c r="TGB89" s="794"/>
      <c r="TGC89" s="794"/>
      <c r="TGD89" s="794"/>
      <c r="TGE89" s="794"/>
      <c r="TGF89" s="794"/>
      <c r="TGG89" s="794"/>
      <c r="TGH89" s="794"/>
      <c r="TGI89" s="794"/>
      <c r="TGJ89" s="794"/>
      <c r="TGK89" s="794"/>
      <c r="TGL89" s="794"/>
      <c r="TGM89" s="794"/>
      <c r="TGN89" s="794"/>
      <c r="TGO89" s="794"/>
      <c r="TGP89" s="794"/>
      <c r="TGQ89" s="794"/>
      <c r="TGR89" s="794"/>
      <c r="TGS89" s="794"/>
      <c r="TGT89" s="794"/>
      <c r="TGU89" s="794"/>
      <c r="TGV89" s="794"/>
      <c r="TGW89" s="794"/>
      <c r="TGX89" s="794"/>
      <c r="TGY89" s="794"/>
      <c r="TGZ89" s="794"/>
      <c r="THA89" s="794"/>
      <c r="THB89" s="794"/>
      <c r="THC89" s="794"/>
      <c r="THD89" s="794"/>
      <c r="THE89" s="794"/>
      <c r="THF89" s="794"/>
      <c r="THG89" s="794"/>
      <c r="THH89" s="794"/>
      <c r="THI89" s="794"/>
      <c r="THJ89" s="794"/>
      <c r="THK89" s="794"/>
      <c r="THL89" s="794"/>
      <c r="THM89" s="794"/>
      <c r="THN89" s="794"/>
      <c r="THO89" s="794"/>
      <c r="THP89" s="794"/>
      <c r="THQ89" s="794"/>
      <c r="THR89" s="794"/>
      <c r="THS89" s="794"/>
      <c r="THT89" s="794"/>
      <c r="THU89" s="794"/>
      <c r="THV89" s="794"/>
      <c r="THW89" s="794"/>
      <c r="THX89" s="794"/>
      <c r="THY89" s="794"/>
      <c r="THZ89" s="794"/>
      <c r="TIA89" s="794"/>
      <c r="TIB89" s="794"/>
      <c r="TIC89" s="794"/>
      <c r="TID89" s="794"/>
      <c r="TIE89" s="794"/>
      <c r="TIF89" s="794"/>
      <c r="TIG89" s="794"/>
      <c r="TIH89" s="794"/>
      <c r="TII89" s="794"/>
      <c r="TIJ89" s="794"/>
      <c r="TIK89" s="794"/>
      <c r="TIL89" s="794"/>
      <c r="TIM89" s="794"/>
      <c r="TIN89" s="794"/>
      <c r="TIO89" s="794"/>
      <c r="TIP89" s="794"/>
      <c r="TIQ89" s="794"/>
      <c r="TIR89" s="794"/>
      <c r="TIS89" s="794"/>
      <c r="TIT89" s="794"/>
      <c r="TIU89" s="794"/>
      <c r="TIV89" s="794"/>
      <c r="TIW89" s="794"/>
      <c r="TIX89" s="794"/>
      <c r="TIY89" s="794"/>
      <c r="TIZ89" s="794"/>
      <c r="TJA89" s="794"/>
      <c r="TJB89" s="794"/>
      <c r="TJC89" s="794"/>
      <c r="TJD89" s="794"/>
      <c r="TJE89" s="794"/>
      <c r="TJF89" s="794"/>
      <c r="TJG89" s="794"/>
      <c r="TJH89" s="794"/>
      <c r="TJI89" s="794"/>
      <c r="TJJ89" s="794"/>
      <c r="TJK89" s="794"/>
      <c r="TJL89" s="794"/>
      <c r="TJM89" s="794"/>
      <c r="TJN89" s="794"/>
      <c r="TJO89" s="794"/>
      <c r="TJP89" s="794"/>
      <c r="TJQ89" s="794"/>
      <c r="TJR89" s="794"/>
      <c r="TJS89" s="794"/>
      <c r="TJT89" s="794"/>
      <c r="TJU89" s="794"/>
      <c r="TJV89" s="794"/>
      <c r="TJW89" s="794"/>
      <c r="TJX89" s="794"/>
      <c r="TJY89" s="794"/>
      <c r="TJZ89" s="794"/>
      <c r="TKA89" s="794"/>
      <c r="TKB89" s="794"/>
      <c r="TKC89" s="794"/>
      <c r="TKD89" s="794"/>
      <c r="TKE89" s="794"/>
      <c r="TKF89" s="794"/>
      <c r="TKG89" s="794"/>
      <c r="TKH89" s="794"/>
      <c r="TKI89" s="794"/>
      <c r="TKJ89" s="794"/>
      <c r="TKK89" s="794"/>
      <c r="TKL89" s="794"/>
      <c r="TKM89" s="794"/>
      <c r="TKN89" s="794"/>
      <c r="TKO89" s="794"/>
      <c r="TKP89" s="794"/>
      <c r="TKQ89" s="794"/>
      <c r="TKR89" s="794"/>
      <c r="TKS89" s="794"/>
      <c r="TKT89" s="794"/>
      <c r="TKU89" s="794"/>
      <c r="TKV89" s="794"/>
      <c r="TKW89" s="794"/>
      <c r="TKX89" s="794"/>
      <c r="TKY89" s="794"/>
      <c r="TKZ89" s="794"/>
      <c r="TLA89" s="794"/>
      <c r="TLB89" s="794"/>
      <c r="TLC89" s="794"/>
      <c r="TLD89" s="794"/>
      <c r="TLE89" s="794"/>
      <c r="TLF89" s="794"/>
      <c r="TLG89" s="794"/>
      <c r="TLH89" s="794"/>
      <c r="TLI89" s="794"/>
      <c r="TLJ89" s="794"/>
      <c r="TLK89" s="794"/>
      <c r="TLL89" s="794"/>
      <c r="TLM89" s="794"/>
      <c r="TLN89" s="794"/>
      <c r="TLO89" s="794"/>
      <c r="TLP89" s="794"/>
      <c r="TLQ89" s="794"/>
      <c r="TLR89" s="794"/>
      <c r="TLS89" s="794"/>
      <c r="TLT89" s="794"/>
      <c r="TLU89" s="794"/>
      <c r="TLV89" s="794"/>
      <c r="TLW89" s="794"/>
      <c r="TLX89" s="794"/>
      <c r="TLY89" s="794"/>
      <c r="TLZ89" s="794"/>
      <c r="TMA89" s="794"/>
      <c r="TMB89" s="794"/>
      <c r="TMC89" s="794"/>
      <c r="TMD89" s="794"/>
      <c r="TME89" s="794"/>
      <c r="TMF89" s="794"/>
      <c r="TMG89" s="794"/>
      <c r="TMH89" s="794"/>
      <c r="TMI89" s="794"/>
      <c r="TMJ89" s="794"/>
      <c r="TMK89" s="794"/>
      <c r="TML89" s="794"/>
      <c r="TMM89" s="794"/>
      <c r="TMN89" s="794"/>
      <c r="TMO89" s="794"/>
      <c r="TMP89" s="794"/>
      <c r="TMQ89" s="794"/>
      <c r="TMR89" s="794"/>
      <c r="TMS89" s="794"/>
      <c r="TMT89" s="794"/>
      <c r="TMU89" s="794"/>
      <c r="TMV89" s="794"/>
      <c r="TMW89" s="794"/>
      <c r="TMX89" s="794"/>
      <c r="TMY89" s="794"/>
      <c r="TMZ89" s="794"/>
      <c r="TNA89" s="794"/>
      <c r="TNB89" s="794"/>
      <c r="TNC89" s="794"/>
      <c r="TND89" s="794"/>
      <c r="TNE89" s="794"/>
      <c r="TNF89" s="794"/>
      <c r="TNG89" s="794"/>
      <c r="TNH89" s="794"/>
      <c r="TNI89" s="794"/>
      <c r="TNJ89" s="794"/>
      <c r="TNK89" s="794"/>
      <c r="TNL89" s="794"/>
      <c r="TNM89" s="794"/>
      <c r="TNN89" s="794"/>
      <c r="TNO89" s="794"/>
      <c r="TNP89" s="794"/>
      <c r="TNQ89" s="794"/>
      <c r="TNR89" s="794"/>
      <c r="TNS89" s="794"/>
      <c r="TNT89" s="794"/>
      <c r="TNU89" s="794"/>
      <c r="TNV89" s="794"/>
      <c r="TNW89" s="794"/>
      <c r="TNX89" s="794"/>
      <c r="TNY89" s="794"/>
      <c r="TNZ89" s="794"/>
      <c r="TOA89" s="794"/>
      <c r="TOB89" s="794"/>
      <c r="TOC89" s="794"/>
      <c r="TOD89" s="794"/>
      <c r="TOE89" s="794"/>
      <c r="TOF89" s="794"/>
      <c r="TOG89" s="794"/>
      <c r="TOH89" s="794"/>
      <c r="TOI89" s="794"/>
      <c r="TOJ89" s="794"/>
      <c r="TOK89" s="794"/>
      <c r="TOL89" s="794"/>
      <c r="TOM89" s="794"/>
      <c r="TON89" s="794"/>
      <c r="TOO89" s="794"/>
      <c r="TOP89" s="794"/>
      <c r="TOQ89" s="794"/>
      <c r="TOR89" s="794"/>
      <c r="TOS89" s="794"/>
      <c r="TOT89" s="794"/>
      <c r="TOU89" s="794"/>
      <c r="TOV89" s="794"/>
      <c r="TOW89" s="794"/>
      <c r="TOX89" s="794"/>
      <c r="TOY89" s="794"/>
      <c r="TOZ89" s="794"/>
      <c r="TPA89" s="794"/>
      <c r="TPB89" s="794"/>
      <c r="TPC89" s="794"/>
      <c r="TPD89" s="794"/>
      <c r="TPE89" s="794"/>
      <c r="TPF89" s="794"/>
      <c r="TPG89" s="794"/>
      <c r="TPH89" s="794"/>
      <c r="TPI89" s="794"/>
      <c r="TPJ89" s="794"/>
      <c r="TPK89" s="794"/>
      <c r="TPL89" s="794"/>
      <c r="TPM89" s="794"/>
      <c r="TPN89" s="794"/>
      <c r="TPO89" s="794"/>
      <c r="TPP89" s="794"/>
      <c r="TPQ89" s="794"/>
      <c r="TPR89" s="794"/>
      <c r="TPS89" s="794"/>
      <c r="TPT89" s="794"/>
      <c r="TPU89" s="794"/>
      <c r="TPV89" s="794"/>
      <c r="TPW89" s="794"/>
      <c r="TPX89" s="794"/>
      <c r="TPY89" s="794"/>
      <c r="TPZ89" s="794"/>
      <c r="TQA89" s="794"/>
      <c r="TQB89" s="794"/>
      <c r="TQC89" s="794"/>
      <c r="TQD89" s="794"/>
      <c r="TQE89" s="794"/>
      <c r="TQF89" s="794"/>
      <c r="TQG89" s="794"/>
      <c r="TQH89" s="794"/>
      <c r="TQI89" s="794"/>
      <c r="TQJ89" s="794"/>
      <c r="TQK89" s="794"/>
      <c r="TQL89" s="794"/>
      <c r="TQM89" s="794"/>
      <c r="TQN89" s="794"/>
      <c r="TQO89" s="794"/>
      <c r="TQP89" s="794"/>
      <c r="TQQ89" s="794"/>
      <c r="TQR89" s="794"/>
      <c r="TQS89" s="794"/>
      <c r="TQT89" s="794"/>
      <c r="TQU89" s="794"/>
      <c r="TQV89" s="794"/>
      <c r="TQW89" s="794"/>
      <c r="TQX89" s="794"/>
      <c r="TQY89" s="794"/>
      <c r="TQZ89" s="794"/>
      <c r="TRA89" s="794"/>
      <c r="TRB89" s="794"/>
      <c r="TRC89" s="794"/>
      <c r="TRD89" s="794"/>
      <c r="TRE89" s="794"/>
      <c r="TRF89" s="794"/>
      <c r="TRG89" s="794"/>
      <c r="TRH89" s="794"/>
      <c r="TRI89" s="794"/>
      <c r="TRJ89" s="794"/>
      <c r="TRK89" s="794"/>
      <c r="TRL89" s="794"/>
      <c r="TRM89" s="794"/>
      <c r="TRN89" s="794"/>
      <c r="TRO89" s="794"/>
      <c r="TRP89" s="794"/>
      <c r="TRQ89" s="794"/>
      <c r="TRR89" s="794"/>
      <c r="TRS89" s="794"/>
      <c r="TRT89" s="794"/>
      <c r="TRU89" s="794"/>
      <c r="TRV89" s="794"/>
      <c r="TRW89" s="794"/>
      <c r="TRX89" s="794"/>
      <c r="TRY89" s="794"/>
      <c r="TRZ89" s="794"/>
      <c r="TSA89" s="794"/>
      <c r="TSB89" s="794"/>
      <c r="TSC89" s="794"/>
      <c r="TSD89" s="794"/>
      <c r="TSE89" s="794"/>
      <c r="TSF89" s="794"/>
      <c r="TSG89" s="794"/>
      <c r="TSH89" s="794"/>
      <c r="TSI89" s="794"/>
      <c r="TSJ89" s="794"/>
      <c r="TSK89" s="794"/>
      <c r="TSL89" s="794"/>
      <c r="TSM89" s="794"/>
      <c r="TSN89" s="794"/>
      <c r="TSO89" s="794"/>
      <c r="TSP89" s="794"/>
      <c r="TSQ89" s="794"/>
      <c r="TSR89" s="794"/>
      <c r="TSS89" s="794"/>
      <c r="TST89" s="794"/>
      <c r="TSU89" s="794"/>
      <c r="TSV89" s="794"/>
      <c r="TSW89" s="794"/>
      <c r="TSX89" s="794"/>
      <c r="TSY89" s="794"/>
      <c r="TSZ89" s="794"/>
      <c r="TTA89" s="794"/>
      <c r="TTB89" s="794"/>
      <c r="TTC89" s="794"/>
      <c r="TTD89" s="794"/>
      <c r="TTE89" s="794"/>
      <c r="TTF89" s="794"/>
      <c r="TTG89" s="794"/>
      <c r="TTH89" s="794"/>
      <c r="TTI89" s="794"/>
      <c r="TTJ89" s="794"/>
      <c r="TTK89" s="794"/>
      <c r="TTL89" s="794"/>
      <c r="TTM89" s="794"/>
      <c r="TTN89" s="794"/>
      <c r="TTO89" s="794"/>
      <c r="TTP89" s="794"/>
      <c r="TTQ89" s="794"/>
      <c r="TTR89" s="794"/>
      <c r="TTS89" s="794"/>
      <c r="TTT89" s="794"/>
      <c r="TTU89" s="794"/>
      <c r="TTV89" s="794"/>
      <c r="TTW89" s="794"/>
      <c r="TTX89" s="794"/>
      <c r="TTY89" s="794"/>
      <c r="TTZ89" s="794"/>
      <c r="TUA89" s="794"/>
      <c r="TUB89" s="794"/>
      <c r="TUC89" s="794"/>
      <c r="TUD89" s="794"/>
      <c r="TUE89" s="794"/>
      <c r="TUF89" s="794"/>
      <c r="TUG89" s="794"/>
      <c r="TUH89" s="794"/>
      <c r="TUI89" s="794"/>
      <c r="TUJ89" s="794"/>
      <c r="TUK89" s="794"/>
      <c r="TUL89" s="794"/>
      <c r="TUM89" s="794"/>
      <c r="TUN89" s="794"/>
      <c r="TUO89" s="794"/>
      <c r="TUP89" s="794"/>
      <c r="TUQ89" s="794"/>
      <c r="TUR89" s="794"/>
      <c r="TUS89" s="794"/>
      <c r="TUT89" s="794"/>
      <c r="TUU89" s="794"/>
      <c r="TUV89" s="794"/>
      <c r="TUW89" s="794"/>
      <c r="TUX89" s="794"/>
      <c r="TUY89" s="794"/>
      <c r="TUZ89" s="794"/>
      <c r="TVA89" s="794"/>
      <c r="TVB89" s="794"/>
      <c r="TVC89" s="794"/>
      <c r="TVD89" s="794"/>
      <c r="TVE89" s="794"/>
      <c r="TVF89" s="794"/>
      <c r="TVG89" s="794"/>
      <c r="TVH89" s="794"/>
      <c r="TVI89" s="794"/>
      <c r="TVJ89" s="794"/>
      <c r="TVK89" s="794"/>
      <c r="TVL89" s="794"/>
      <c r="TVM89" s="794"/>
      <c r="TVN89" s="794"/>
      <c r="TVO89" s="794"/>
      <c r="TVP89" s="794"/>
      <c r="TVQ89" s="794"/>
      <c r="TVR89" s="794"/>
      <c r="TVS89" s="794"/>
      <c r="TVT89" s="794"/>
      <c r="TVU89" s="794"/>
      <c r="TVV89" s="794"/>
      <c r="TVW89" s="794"/>
      <c r="TVX89" s="794"/>
      <c r="TVY89" s="794"/>
      <c r="TVZ89" s="794"/>
      <c r="TWA89" s="794"/>
      <c r="TWB89" s="794"/>
      <c r="TWC89" s="794"/>
      <c r="TWD89" s="794"/>
      <c r="TWE89" s="794"/>
      <c r="TWF89" s="794"/>
      <c r="TWG89" s="794"/>
      <c r="TWH89" s="794"/>
      <c r="TWI89" s="794"/>
      <c r="TWJ89" s="794"/>
      <c r="TWK89" s="794"/>
      <c r="TWL89" s="794"/>
      <c r="TWM89" s="794"/>
      <c r="TWN89" s="794"/>
      <c r="TWO89" s="794"/>
      <c r="TWP89" s="794"/>
      <c r="TWQ89" s="794"/>
      <c r="TWR89" s="794"/>
      <c r="TWS89" s="794"/>
      <c r="TWT89" s="794"/>
      <c r="TWU89" s="794"/>
      <c r="TWV89" s="794"/>
      <c r="TWW89" s="794"/>
      <c r="TWX89" s="794"/>
      <c r="TWY89" s="794"/>
      <c r="TWZ89" s="794"/>
      <c r="TXA89" s="794"/>
      <c r="TXB89" s="794"/>
      <c r="TXC89" s="794"/>
      <c r="TXD89" s="794"/>
      <c r="TXE89" s="794"/>
      <c r="TXF89" s="794"/>
      <c r="TXG89" s="794"/>
      <c r="TXH89" s="794"/>
      <c r="TXI89" s="794"/>
      <c r="TXJ89" s="794"/>
      <c r="TXK89" s="794"/>
      <c r="TXL89" s="794"/>
      <c r="TXM89" s="794"/>
      <c r="TXN89" s="794"/>
      <c r="TXO89" s="794"/>
      <c r="TXP89" s="794"/>
      <c r="TXQ89" s="794"/>
      <c r="TXR89" s="794"/>
      <c r="TXS89" s="794"/>
      <c r="TXT89" s="794"/>
      <c r="TXU89" s="794"/>
      <c r="TXV89" s="794"/>
      <c r="TXW89" s="794"/>
      <c r="TXX89" s="794"/>
      <c r="TXY89" s="794"/>
      <c r="TXZ89" s="794"/>
      <c r="TYA89" s="794"/>
      <c r="TYB89" s="794"/>
      <c r="TYC89" s="794"/>
      <c r="TYD89" s="794"/>
      <c r="TYE89" s="794"/>
      <c r="TYF89" s="794"/>
      <c r="TYG89" s="794"/>
      <c r="TYH89" s="794"/>
      <c r="TYI89" s="794"/>
      <c r="TYJ89" s="794"/>
      <c r="TYK89" s="794"/>
      <c r="TYL89" s="794"/>
      <c r="TYM89" s="794"/>
      <c r="TYN89" s="794"/>
      <c r="TYO89" s="794"/>
      <c r="TYP89" s="794"/>
      <c r="TYQ89" s="794"/>
      <c r="TYR89" s="794"/>
      <c r="TYS89" s="794"/>
      <c r="TYT89" s="794"/>
      <c r="TYU89" s="794"/>
      <c r="TYV89" s="794"/>
      <c r="TYW89" s="794"/>
      <c r="TYX89" s="794"/>
      <c r="TYY89" s="794"/>
      <c r="TYZ89" s="794"/>
      <c r="TZA89" s="794"/>
      <c r="TZB89" s="794"/>
      <c r="TZC89" s="794"/>
      <c r="TZD89" s="794"/>
      <c r="TZE89" s="794"/>
      <c r="TZF89" s="794"/>
      <c r="TZG89" s="794"/>
      <c r="TZH89" s="794"/>
      <c r="TZI89" s="794"/>
      <c r="TZJ89" s="794"/>
      <c r="TZK89" s="794"/>
      <c r="TZL89" s="794"/>
      <c r="TZM89" s="794"/>
      <c r="TZN89" s="794"/>
      <c r="TZO89" s="794"/>
      <c r="TZP89" s="794"/>
      <c r="TZQ89" s="794"/>
      <c r="TZR89" s="794"/>
      <c r="TZS89" s="794"/>
      <c r="TZT89" s="794"/>
      <c r="TZU89" s="794"/>
      <c r="TZV89" s="794"/>
      <c r="TZW89" s="794"/>
      <c r="TZX89" s="794"/>
      <c r="TZY89" s="794"/>
      <c r="TZZ89" s="794"/>
      <c r="UAA89" s="794"/>
      <c r="UAB89" s="794"/>
      <c r="UAC89" s="794"/>
      <c r="UAD89" s="794"/>
      <c r="UAE89" s="794"/>
      <c r="UAF89" s="794"/>
      <c r="UAG89" s="794"/>
      <c r="UAH89" s="794"/>
      <c r="UAI89" s="794"/>
      <c r="UAJ89" s="794"/>
      <c r="UAK89" s="794"/>
      <c r="UAL89" s="794"/>
      <c r="UAM89" s="794"/>
      <c r="UAN89" s="794"/>
      <c r="UAO89" s="794"/>
      <c r="UAP89" s="794"/>
      <c r="UAQ89" s="794"/>
      <c r="UAR89" s="794"/>
      <c r="UAS89" s="794"/>
      <c r="UAT89" s="794"/>
      <c r="UAU89" s="794"/>
      <c r="UAV89" s="794"/>
      <c r="UAW89" s="794"/>
      <c r="UAX89" s="794"/>
      <c r="UAY89" s="794"/>
      <c r="UAZ89" s="794"/>
      <c r="UBA89" s="794"/>
      <c r="UBB89" s="794"/>
      <c r="UBC89" s="794"/>
      <c r="UBD89" s="794"/>
      <c r="UBE89" s="794"/>
      <c r="UBF89" s="794"/>
      <c r="UBG89" s="794"/>
      <c r="UBH89" s="794"/>
      <c r="UBI89" s="794"/>
      <c r="UBJ89" s="794"/>
      <c r="UBK89" s="794"/>
      <c r="UBL89" s="794"/>
      <c r="UBM89" s="794"/>
      <c r="UBN89" s="794"/>
      <c r="UBO89" s="794"/>
      <c r="UBP89" s="794"/>
      <c r="UBQ89" s="794"/>
      <c r="UBR89" s="794"/>
      <c r="UBS89" s="794"/>
      <c r="UBT89" s="794"/>
      <c r="UBU89" s="794"/>
      <c r="UBV89" s="794"/>
      <c r="UBW89" s="794"/>
      <c r="UBX89" s="794"/>
      <c r="UBY89" s="794"/>
      <c r="UBZ89" s="794"/>
      <c r="UCA89" s="794"/>
      <c r="UCB89" s="794"/>
      <c r="UCC89" s="794"/>
      <c r="UCD89" s="794"/>
      <c r="UCE89" s="794"/>
      <c r="UCF89" s="794"/>
      <c r="UCG89" s="794"/>
      <c r="UCH89" s="794"/>
      <c r="UCI89" s="794"/>
      <c r="UCJ89" s="794"/>
      <c r="UCK89" s="794"/>
      <c r="UCL89" s="794"/>
      <c r="UCM89" s="794"/>
      <c r="UCN89" s="794"/>
      <c r="UCO89" s="794"/>
      <c r="UCP89" s="794"/>
      <c r="UCQ89" s="794"/>
      <c r="UCR89" s="794"/>
      <c r="UCS89" s="794"/>
      <c r="UCT89" s="794"/>
      <c r="UCU89" s="794"/>
      <c r="UCV89" s="794"/>
      <c r="UCW89" s="794"/>
      <c r="UCX89" s="794"/>
      <c r="UCY89" s="794"/>
      <c r="UCZ89" s="794"/>
      <c r="UDA89" s="794"/>
      <c r="UDB89" s="794"/>
      <c r="UDC89" s="794"/>
      <c r="UDD89" s="794"/>
      <c r="UDE89" s="794"/>
      <c r="UDF89" s="794"/>
      <c r="UDG89" s="794"/>
      <c r="UDH89" s="794"/>
      <c r="UDI89" s="794"/>
      <c r="UDJ89" s="794"/>
      <c r="UDK89" s="794"/>
      <c r="UDL89" s="794"/>
      <c r="UDM89" s="794"/>
      <c r="UDN89" s="794"/>
      <c r="UDO89" s="794"/>
      <c r="UDP89" s="794"/>
      <c r="UDQ89" s="794"/>
      <c r="UDR89" s="794"/>
      <c r="UDS89" s="794"/>
      <c r="UDT89" s="794"/>
      <c r="UDU89" s="794"/>
      <c r="UDV89" s="794"/>
      <c r="UDW89" s="794"/>
      <c r="UDX89" s="794"/>
      <c r="UDY89" s="794"/>
      <c r="UDZ89" s="794"/>
      <c r="UEA89" s="794"/>
      <c r="UEB89" s="794"/>
      <c r="UEC89" s="794"/>
      <c r="UED89" s="794"/>
      <c r="UEE89" s="794"/>
      <c r="UEF89" s="794"/>
      <c r="UEG89" s="794"/>
      <c r="UEH89" s="794"/>
      <c r="UEI89" s="794"/>
      <c r="UEJ89" s="794"/>
      <c r="UEK89" s="794"/>
      <c r="UEL89" s="794"/>
      <c r="UEM89" s="794"/>
      <c r="UEN89" s="794"/>
      <c r="UEO89" s="794"/>
      <c r="UEP89" s="794"/>
      <c r="UEQ89" s="794"/>
      <c r="UER89" s="794"/>
      <c r="UES89" s="794"/>
      <c r="UET89" s="794"/>
      <c r="UEU89" s="794"/>
      <c r="UEV89" s="794"/>
      <c r="UEW89" s="794"/>
      <c r="UEX89" s="794"/>
      <c r="UEY89" s="794"/>
      <c r="UEZ89" s="794"/>
      <c r="UFA89" s="794"/>
      <c r="UFB89" s="794"/>
      <c r="UFC89" s="794"/>
      <c r="UFD89" s="794"/>
      <c r="UFE89" s="794"/>
      <c r="UFF89" s="794"/>
      <c r="UFG89" s="794"/>
      <c r="UFH89" s="794"/>
      <c r="UFI89" s="794"/>
      <c r="UFJ89" s="794"/>
      <c r="UFK89" s="794"/>
      <c r="UFL89" s="794"/>
      <c r="UFM89" s="794"/>
      <c r="UFN89" s="794"/>
      <c r="UFO89" s="794"/>
      <c r="UFP89" s="794"/>
      <c r="UFQ89" s="794"/>
      <c r="UFR89" s="794"/>
      <c r="UFS89" s="794"/>
      <c r="UFT89" s="794"/>
      <c r="UFU89" s="794"/>
      <c r="UFV89" s="794"/>
      <c r="UFW89" s="794"/>
      <c r="UFX89" s="794"/>
      <c r="UFY89" s="794"/>
      <c r="UFZ89" s="794"/>
      <c r="UGA89" s="794"/>
      <c r="UGB89" s="794"/>
      <c r="UGC89" s="794"/>
      <c r="UGD89" s="794"/>
      <c r="UGE89" s="794"/>
      <c r="UGF89" s="794"/>
      <c r="UGG89" s="794"/>
      <c r="UGH89" s="794"/>
      <c r="UGI89" s="794"/>
      <c r="UGJ89" s="794"/>
      <c r="UGK89" s="794"/>
      <c r="UGL89" s="794"/>
      <c r="UGM89" s="794"/>
      <c r="UGN89" s="794"/>
      <c r="UGO89" s="794"/>
      <c r="UGP89" s="794"/>
      <c r="UGQ89" s="794"/>
      <c r="UGR89" s="794"/>
      <c r="UGS89" s="794"/>
      <c r="UGT89" s="794"/>
      <c r="UGU89" s="794"/>
      <c r="UGV89" s="794"/>
      <c r="UGW89" s="794"/>
      <c r="UGX89" s="794"/>
      <c r="UGY89" s="794"/>
      <c r="UGZ89" s="794"/>
      <c r="UHA89" s="794"/>
      <c r="UHB89" s="794"/>
      <c r="UHC89" s="794"/>
      <c r="UHD89" s="794"/>
      <c r="UHE89" s="794"/>
      <c r="UHF89" s="794"/>
      <c r="UHG89" s="794"/>
      <c r="UHH89" s="794"/>
      <c r="UHI89" s="794"/>
      <c r="UHJ89" s="794"/>
      <c r="UHK89" s="794"/>
      <c r="UHL89" s="794"/>
      <c r="UHM89" s="794"/>
      <c r="UHN89" s="794"/>
      <c r="UHO89" s="794"/>
      <c r="UHP89" s="794"/>
      <c r="UHQ89" s="794"/>
      <c r="UHR89" s="794"/>
      <c r="UHS89" s="794"/>
      <c r="UHT89" s="794"/>
      <c r="UHU89" s="794"/>
      <c r="UHV89" s="794"/>
      <c r="UHW89" s="794"/>
      <c r="UHX89" s="794"/>
      <c r="UHY89" s="794"/>
      <c r="UHZ89" s="794"/>
      <c r="UIA89" s="794"/>
      <c r="UIB89" s="794"/>
      <c r="UIC89" s="794"/>
      <c r="UID89" s="794"/>
      <c r="UIE89" s="794"/>
      <c r="UIF89" s="794"/>
      <c r="UIG89" s="794"/>
      <c r="UIH89" s="794"/>
      <c r="UII89" s="794"/>
      <c r="UIJ89" s="794"/>
      <c r="UIK89" s="794"/>
      <c r="UIL89" s="794"/>
      <c r="UIM89" s="794"/>
      <c r="UIN89" s="794"/>
      <c r="UIO89" s="794"/>
      <c r="UIP89" s="794"/>
      <c r="UIQ89" s="794"/>
      <c r="UIR89" s="794"/>
      <c r="UIS89" s="794"/>
      <c r="UIT89" s="794"/>
      <c r="UIU89" s="794"/>
      <c r="UIV89" s="794"/>
      <c r="UIW89" s="794"/>
      <c r="UIX89" s="794"/>
      <c r="UIY89" s="794"/>
      <c r="UIZ89" s="794"/>
      <c r="UJA89" s="794"/>
      <c r="UJB89" s="794"/>
      <c r="UJC89" s="794"/>
      <c r="UJD89" s="794"/>
      <c r="UJE89" s="794"/>
      <c r="UJF89" s="794"/>
      <c r="UJG89" s="794"/>
      <c r="UJH89" s="794"/>
      <c r="UJI89" s="794"/>
      <c r="UJJ89" s="794"/>
      <c r="UJK89" s="794"/>
      <c r="UJL89" s="794"/>
      <c r="UJM89" s="794"/>
      <c r="UJN89" s="794"/>
      <c r="UJO89" s="794"/>
      <c r="UJP89" s="794"/>
      <c r="UJQ89" s="794"/>
      <c r="UJR89" s="794"/>
      <c r="UJS89" s="794"/>
      <c r="UJT89" s="794"/>
      <c r="UJU89" s="794"/>
      <c r="UJV89" s="794"/>
      <c r="UJW89" s="794"/>
      <c r="UJX89" s="794"/>
      <c r="UJY89" s="794"/>
      <c r="UJZ89" s="794"/>
      <c r="UKA89" s="794"/>
      <c r="UKB89" s="794"/>
      <c r="UKC89" s="794"/>
      <c r="UKD89" s="794"/>
      <c r="UKE89" s="794"/>
      <c r="UKF89" s="794"/>
      <c r="UKG89" s="794"/>
      <c r="UKH89" s="794"/>
      <c r="UKI89" s="794"/>
      <c r="UKJ89" s="794"/>
      <c r="UKK89" s="794"/>
      <c r="UKL89" s="794"/>
      <c r="UKM89" s="794"/>
      <c r="UKN89" s="794"/>
      <c r="UKO89" s="794"/>
      <c r="UKP89" s="794"/>
      <c r="UKQ89" s="794"/>
      <c r="UKR89" s="794"/>
      <c r="UKS89" s="794"/>
      <c r="UKT89" s="794"/>
      <c r="UKU89" s="794"/>
      <c r="UKV89" s="794"/>
      <c r="UKW89" s="794"/>
      <c r="UKX89" s="794"/>
      <c r="UKY89" s="794"/>
      <c r="UKZ89" s="794"/>
      <c r="ULA89" s="794"/>
      <c r="ULB89" s="794"/>
      <c r="ULC89" s="794"/>
      <c r="ULD89" s="794"/>
      <c r="ULE89" s="794"/>
      <c r="ULF89" s="794"/>
      <c r="ULG89" s="794"/>
      <c r="ULH89" s="794"/>
      <c r="ULI89" s="794"/>
      <c r="ULJ89" s="794"/>
      <c r="ULK89" s="794"/>
      <c r="ULL89" s="794"/>
      <c r="ULM89" s="794"/>
      <c r="ULN89" s="794"/>
      <c r="ULO89" s="794"/>
      <c r="ULP89" s="794"/>
      <c r="ULQ89" s="794"/>
      <c r="ULR89" s="794"/>
      <c r="ULS89" s="794"/>
      <c r="ULT89" s="794"/>
      <c r="ULU89" s="794"/>
      <c r="ULV89" s="794"/>
      <c r="ULW89" s="794"/>
      <c r="ULX89" s="794"/>
      <c r="ULY89" s="794"/>
      <c r="ULZ89" s="794"/>
      <c r="UMA89" s="794"/>
      <c r="UMB89" s="794"/>
      <c r="UMC89" s="794"/>
      <c r="UMD89" s="794"/>
      <c r="UME89" s="794"/>
      <c r="UMF89" s="794"/>
      <c r="UMG89" s="794"/>
      <c r="UMH89" s="794"/>
      <c r="UMI89" s="794"/>
      <c r="UMJ89" s="794"/>
      <c r="UMK89" s="794"/>
      <c r="UML89" s="794"/>
      <c r="UMM89" s="794"/>
      <c r="UMN89" s="794"/>
      <c r="UMO89" s="794"/>
      <c r="UMP89" s="794"/>
      <c r="UMQ89" s="794"/>
      <c r="UMR89" s="794"/>
      <c r="UMS89" s="794"/>
      <c r="UMT89" s="794"/>
      <c r="UMU89" s="794"/>
      <c r="UMV89" s="794"/>
      <c r="UMW89" s="794"/>
      <c r="UMX89" s="794"/>
      <c r="UMY89" s="794"/>
      <c r="UMZ89" s="794"/>
      <c r="UNA89" s="794"/>
      <c r="UNB89" s="794"/>
      <c r="UNC89" s="794"/>
      <c r="UND89" s="794"/>
      <c r="UNE89" s="794"/>
      <c r="UNF89" s="794"/>
      <c r="UNG89" s="794"/>
      <c r="UNH89" s="794"/>
      <c r="UNI89" s="794"/>
      <c r="UNJ89" s="794"/>
      <c r="UNK89" s="794"/>
      <c r="UNL89" s="794"/>
      <c r="UNM89" s="794"/>
      <c r="UNN89" s="794"/>
      <c r="UNO89" s="794"/>
      <c r="UNP89" s="794"/>
      <c r="UNQ89" s="794"/>
      <c r="UNR89" s="794"/>
      <c r="UNS89" s="794"/>
      <c r="UNT89" s="794"/>
      <c r="UNU89" s="794"/>
      <c r="UNV89" s="794"/>
      <c r="UNW89" s="794"/>
      <c r="UNX89" s="794"/>
      <c r="UNY89" s="794"/>
      <c r="UNZ89" s="794"/>
      <c r="UOA89" s="794"/>
      <c r="UOB89" s="794"/>
      <c r="UOC89" s="794"/>
      <c r="UOD89" s="794"/>
      <c r="UOE89" s="794"/>
      <c r="UOF89" s="794"/>
      <c r="UOG89" s="794"/>
      <c r="UOH89" s="794"/>
      <c r="UOI89" s="794"/>
      <c r="UOJ89" s="794"/>
      <c r="UOK89" s="794"/>
      <c r="UOL89" s="794"/>
      <c r="UOM89" s="794"/>
      <c r="UON89" s="794"/>
      <c r="UOO89" s="794"/>
      <c r="UOP89" s="794"/>
      <c r="UOQ89" s="794"/>
      <c r="UOR89" s="794"/>
      <c r="UOS89" s="794"/>
      <c r="UOT89" s="794"/>
      <c r="UOU89" s="794"/>
      <c r="UOV89" s="794"/>
      <c r="UOW89" s="794"/>
      <c r="UOX89" s="794"/>
      <c r="UOY89" s="794"/>
      <c r="UOZ89" s="794"/>
      <c r="UPA89" s="794"/>
      <c r="UPB89" s="794"/>
      <c r="UPC89" s="794"/>
      <c r="UPD89" s="794"/>
      <c r="UPE89" s="794"/>
      <c r="UPF89" s="794"/>
      <c r="UPG89" s="794"/>
      <c r="UPH89" s="794"/>
      <c r="UPI89" s="794"/>
      <c r="UPJ89" s="794"/>
      <c r="UPK89" s="794"/>
      <c r="UPL89" s="794"/>
      <c r="UPM89" s="794"/>
      <c r="UPN89" s="794"/>
      <c r="UPO89" s="794"/>
      <c r="UPP89" s="794"/>
      <c r="UPQ89" s="794"/>
      <c r="UPR89" s="794"/>
      <c r="UPS89" s="794"/>
      <c r="UPT89" s="794"/>
      <c r="UPU89" s="794"/>
      <c r="UPV89" s="794"/>
      <c r="UPW89" s="794"/>
      <c r="UPX89" s="794"/>
      <c r="UPY89" s="794"/>
      <c r="UPZ89" s="794"/>
      <c r="UQA89" s="794"/>
      <c r="UQB89" s="794"/>
      <c r="UQC89" s="794"/>
      <c r="UQD89" s="794"/>
      <c r="UQE89" s="794"/>
      <c r="UQF89" s="794"/>
      <c r="UQG89" s="794"/>
      <c r="UQH89" s="794"/>
      <c r="UQI89" s="794"/>
      <c r="UQJ89" s="794"/>
      <c r="UQK89" s="794"/>
      <c r="UQL89" s="794"/>
      <c r="UQM89" s="794"/>
      <c r="UQN89" s="794"/>
      <c r="UQO89" s="794"/>
      <c r="UQP89" s="794"/>
      <c r="UQQ89" s="794"/>
      <c r="UQR89" s="794"/>
      <c r="UQS89" s="794"/>
      <c r="UQT89" s="794"/>
      <c r="UQU89" s="794"/>
      <c r="UQV89" s="794"/>
      <c r="UQW89" s="794"/>
      <c r="UQX89" s="794"/>
      <c r="UQY89" s="794"/>
      <c r="UQZ89" s="794"/>
      <c r="URA89" s="794"/>
      <c r="URB89" s="794"/>
      <c r="URC89" s="794"/>
      <c r="URD89" s="794"/>
      <c r="URE89" s="794"/>
      <c r="URF89" s="794"/>
      <c r="URG89" s="794"/>
      <c r="URH89" s="794"/>
      <c r="URI89" s="794"/>
      <c r="URJ89" s="794"/>
      <c r="URK89" s="794"/>
      <c r="URL89" s="794"/>
      <c r="URM89" s="794"/>
      <c r="URN89" s="794"/>
      <c r="URO89" s="794"/>
      <c r="URP89" s="794"/>
      <c r="URQ89" s="794"/>
      <c r="URR89" s="794"/>
      <c r="URS89" s="794"/>
      <c r="URT89" s="794"/>
      <c r="URU89" s="794"/>
      <c r="URV89" s="794"/>
      <c r="URW89" s="794"/>
      <c r="URX89" s="794"/>
      <c r="URY89" s="794"/>
      <c r="URZ89" s="794"/>
      <c r="USA89" s="794"/>
      <c r="USB89" s="794"/>
      <c r="USC89" s="794"/>
      <c r="USD89" s="794"/>
      <c r="USE89" s="794"/>
      <c r="USF89" s="794"/>
      <c r="USG89" s="794"/>
      <c r="USH89" s="794"/>
      <c r="USI89" s="794"/>
      <c r="USJ89" s="794"/>
      <c r="USK89" s="794"/>
      <c r="USL89" s="794"/>
      <c r="USM89" s="794"/>
      <c r="USN89" s="794"/>
      <c r="USO89" s="794"/>
      <c r="USP89" s="794"/>
      <c r="USQ89" s="794"/>
      <c r="USR89" s="794"/>
      <c r="USS89" s="794"/>
      <c r="UST89" s="794"/>
      <c r="USU89" s="794"/>
      <c r="USV89" s="794"/>
      <c r="USW89" s="794"/>
      <c r="USX89" s="794"/>
      <c r="USY89" s="794"/>
      <c r="USZ89" s="794"/>
      <c r="UTA89" s="794"/>
      <c r="UTB89" s="794"/>
      <c r="UTC89" s="794"/>
      <c r="UTD89" s="794"/>
      <c r="UTE89" s="794"/>
      <c r="UTF89" s="794"/>
      <c r="UTG89" s="794"/>
      <c r="UTH89" s="794"/>
      <c r="UTI89" s="794"/>
      <c r="UTJ89" s="794"/>
      <c r="UTK89" s="794"/>
      <c r="UTL89" s="794"/>
      <c r="UTM89" s="794"/>
      <c r="UTN89" s="794"/>
      <c r="UTO89" s="794"/>
      <c r="UTP89" s="794"/>
      <c r="UTQ89" s="794"/>
      <c r="UTR89" s="794"/>
      <c r="UTS89" s="794"/>
      <c r="UTT89" s="794"/>
      <c r="UTU89" s="794"/>
      <c r="UTV89" s="794"/>
      <c r="UTW89" s="794"/>
      <c r="UTX89" s="794"/>
      <c r="UTY89" s="794"/>
      <c r="UTZ89" s="794"/>
      <c r="UUA89" s="794"/>
      <c r="UUB89" s="794"/>
      <c r="UUC89" s="794"/>
      <c r="UUD89" s="794"/>
      <c r="UUE89" s="794"/>
      <c r="UUF89" s="794"/>
      <c r="UUG89" s="794"/>
      <c r="UUH89" s="794"/>
      <c r="UUI89" s="794"/>
      <c r="UUJ89" s="794"/>
      <c r="UUK89" s="794"/>
      <c r="UUL89" s="794"/>
      <c r="UUM89" s="794"/>
      <c r="UUN89" s="794"/>
      <c r="UUO89" s="794"/>
      <c r="UUP89" s="794"/>
      <c r="UUQ89" s="794"/>
      <c r="UUR89" s="794"/>
      <c r="UUS89" s="794"/>
      <c r="UUT89" s="794"/>
      <c r="UUU89" s="794"/>
      <c r="UUV89" s="794"/>
      <c r="UUW89" s="794"/>
      <c r="UUX89" s="794"/>
      <c r="UUY89" s="794"/>
      <c r="UUZ89" s="794"/>
      <c r="UVA89" s="794"/>
      <c r="UVB89" s="794"/>
      <c r="UVC89" s="794"/>
      <c r="UVD89" s="794"/>
      <c r="UVE89" s="794"/>
      <c r="UVF89" s="794"/>
      <c r="UVG89" s="794"/>
      <c r="UVH89" s="794"/>
      <c r="UVI89" s="794"/>
      <c r="UVJ89" s="794"/>
      <c r="UVK89" s="794"/>
      <c r="UVL89" s="794"/>
      <c r="UVM89" s="794"/>
      <c r="UVN89" s="794"/>
      <c r="UVO89" s="794"/>
      <c r="UVP89" s="794"/>
      <c r="UVQ89" s="794"/>
      <c r="UVR89" s="794"/>
      <c r="UVS89" s="794"/>
      <c r="UVT89" s="794"/>
      <c r="UVU89" s="794"/>
      <c r="UVV89" s="794"/>
      <c r="UVW89" s="794"/>
      <c r="UVX89" s="794"/>
      <c r="UVY89" s="794"/>
      <c r="UVZ89" s="794"/>
      <c r="UWA89" s="794"/>
      <c r="UWB89" s="794"/>
      <c r="UWC89" s="794"/>
      <c r="UWD89" s="794"/>
      <c r="UWE89" s="794"/>
      <c r="UWF89" s="794"/>
      <c r="UWG89" s="794"/>
      <c r="UWH89" s="794"/>
      <c r="UWI89" s="794"/>
      <c r="UWJ89" s="794"/>
      <c r="UWK89" s="794"/>
      <c r="UWL89" s="794"/>
      <c r="UWM89" s="794"/>
      <c r="UWN89" s="794"/>
      <c r="UWO89" s="794"/>
      <c r="UWP89" s="794"/>
      <c r="UWQ89" s="794"/>
      <c r="UWR89" s="794"/>
      <c r="UWS89" s="794"/>
      <c r="UWT89" s="794"/>
      <c r="UWU89" s="794"/>
      <c r="UWV89" s="794"/>
      <c r="UWW89" s="794"/>
      <c r="UWX89" s="794"/>
      <c r="UWY89" s="794"/>
      <c r="UWZ89" s="794"/>
      <c r="UXA89" s="794"/>
      <c r="UXB89" s="794"/>
      <c r="UXC89" s="794"/>
      <c r="UXD89" s="794"/>
      <c r="UXE89" s="794"/>
      <c r="UXF89" s="794"/>
      <c r="UXG89" s="794"/>
      <c r="UXH89" s="794"/>
      <c r="UXI89" s="794"/>
      <c r="UXJ89" s="794"/>
      <c r="UXK89" s="794"/>
      <c r="UXL89" s="794"/>
      <c r="UXM89" s="794"/>
      <c r="UXN89" s="794"/>
      <c r="UXO89" s="794"/>
      <c r="UXP89" s="794"/>
      <c r="UXQ89" s="794"/>
      <c r="UXR89" s="794"/>
      <c r="UXS89" s="794"/>
      <c r="UXT89" s="794"/>
      <c r="UXU89" s="794"/>
      <c r="UXV89" s="794"/>
      <c r="UXW89" s="794"/>
      <c r="UXX89" s="794"/>
      <c r="UXY89" s="794"/>
      <c r="UXZ89" s="794"/>
      <c r="UYA89" s="794"/>
      <c r="UYB89" s="794"/>
      <c r="UYC89" s="794"/>
      <c r="UYD89" s="794"/>
      <c r="UYE89" s="794"/>
      <c r="UYF89" s="794"/>
      <c r="UYG89" s="794"/>
      <c r="UYH89" s="794"/>
      <c r="UYI89" s="794"/>
      <c r="UYJ89" s="794"/>
      <c r="UYK89" s="794"/>
      <c r="UYL89" s="794"/>
      <c r="UYM89" s="794"/>
      <c r="UYN89" s="794"/>
      <c r="UYO89" s="794"/>
      <c r="UYP89" s="794"/>
      <c r="UYQ89" s="794"/>
      <c r="UYR89" s="794"/>
      <c r="UYS89" s="794"/>
      <c r="UYT89" s="794"/>
      <c r="UYU89" s="794"/>
      <c r="UYV89" s="794"/>
      <c r="UYW89" s="794"/>
      <c r="UYX89" s="794"/>
      <c r="UYY89" s="794"/>
      <c r="UYZ89" s="794"/>
      <c r="UZA89" s="794"/>
      <c r="UZB89" s="794"/>
      <c r="UZC89" s="794"/>
      <c r="UZD89" s="794"/>
      <c r="UZE89" s="794"/>
      <c r="UZF89" s="794"/>
      <c r="UZG89" s="794"/>
      <c r="UZH89" s="794"/>
      <c r="UZI89" s="794"/>
      <c r="UZJ89" s="794"/>
      <c r="UZK89" s="794"/>
      <c r="UZL89" s="794"/>
      <c r="UZM89" s="794"/>
      <c r="UZN89" s="794"/>
      <c r="UZO89" s="794"/>
      <c r="UZP89" s="794"/>
      <c r="UZQ89" s="794"/>
      <c r="UZR89" s="794"/>
      <c r="UZS89" s="794"/>
      <c r="UZT89" s="794"/>
      <c r="UZU89" s="794"/>
      <c r="UZV89" s="794"/>
      <c r="UZW89" s="794"/>
      <c r="UZX89" s="794"/>
      <c r="UZY89" s="794"/>
      <c r="UZZ89" s="794"/>
      <c r="VAA89" s="794"/>
      <c r="VAB89" s="794"/>
      <c r="VAC89" s="794"/>
      <c r="VAD89" s="794"/>
      <c r="VAE89" s="794"/>
      <c r="VAF89" s="794"/>
      <c r="VAG89" s="794"/>
      <c r="VAH89" s="794"/>
      <c r="VAI89" s="794"/>
      <c r="VAJ89" s="794"/>
      <c r="VAK89" s="794"/>
      <c r="VAL89" s="794"/>
      <c r="VAM89" s="794"/>
      <c r="VAN89" s="794"/>
      <c r="VAO89" s="794"/>
      <c r="VAP89" s="794"/>
      <c r="VAQ89" s="794"/>
      <c r="VAR89" s="794"/>
      <c r="VAS89" s="794"/>
      <c r="VAT89" s="794"/>
      <c r="VAU89" s="794"/>
      <c r="VAV89" s="794"/>
      <c r="VAW89" s="794"/>
      <c r="VAX89" s="794"/>
      <c r="VAY89" s="794"/>
      <c r="VAZ89" s="794"/>
      <c r="VBA89" s="794"/>
      <c r="VBB89" s="794"/>
      <c r="VBC89" s="794"/>
      <c r="VBD89" s="794"/>
      <c r="VBE89" s="794"/>
      <c r="VBF89" s="794"/>
      <c r="VBG89" s="794"/>
      <c r="VBH89" s="794"/>
      <c r="VBI89" s="794"/>
      <c r="VBJ89" s="794"/>
      <c r="VBK89" s="794"/>
      <c r="VBL89" s="794"/>
      <c r="VBM89" s="794"/>
      <c r="VBN89" s="794"/>
      <c r="VBO89" s="794"/>
      <c r="VBP89" s="794"/>
      <c r="VBQ89" s="794"/>
      <c r="VBR89" s="794"/>
      <c r="VBS89" s="794"/>
      <c r="VBT89" s="794"/>
      <c r="VBU89" s="794"/>
      <c r="VBV89" s="794"/>
      <c r="VBW89" s="794"/>
      <c r="VBX89" s="794"/>
      <c r="VBY89" s="794"/>
      <c r="VBZ89" s="794"/>
      <c r="VCA89" s="794"/>
      <c r="VCB89" s="794"/>
      <c r="VCC89" s="794"/>
      <c r="VCD89" s="794"/>
      <c r="VCE89" s="794"/>
      <c r="VCF89" s="794"/>
      <c r="VCG89" s="794"/>
      <c r="VCH89" s="794"/>
      <c r="VCI89" s="794"/>
      <c r="VCJ89" s="794"/>
      <c r="VCK89" s="794"/>
      <c r="VCL89" s="794"/>
      <c r="VCM89" s="794"/>
      <c r="VCN89" s="794"/>
      <c r="VCO89" s="794"/>
      <c r="VCP89" s="794"/>
      <c r="VCQ89" s="794"/>
      <c r="VCR89" s="794"/>
      <c r="VCS89" s="794"/>
      <c r="VCT89" s="794"/>
      <c r="VCU89" s="794"/>
      <c r="VCV89" s="794"/>
      <c r="VCW89" s="794"/>
      <c r="VCX89" s="794"/>
      <c r="VCY89" s="794"/>
      <c r="VCZ89" s="794"/>
      <c r="VDA89" s="794"/>
      <c r="VDB89" s="794"/>
      <c r="VDC89" s="794"/>
      <c r="VDD89" s="794"/>
      <c r="VDE89" s="794"/>
      <c r="VDF89" s="794"/>
      <c r="VDG89" s="794"/>
      <c r="VDH89" s="794"/>
      <c r="VDI89" s="794"/>
      <c r="VDJ89" s="794"/>
      <c r="VDK89" s="794"/>
      <c r="VDL89" s="794"/>
      <c r="VDM89" s="794"/>
      <c r="VDN89" s="794"/>
      <c r="VDO89" s="794"/>
      <c r="VDP89" s="794"/>
      <c r="VDQ89" s="794"/>
      <c r="VDR89" s="794"/>
      <c r="VDS89" s="794"/>
      <c r="VDT89" s="794"/>
      <c r="VDU89" s="794"/>
      <c r="VDV89" s="794"/>
      <c r="VDW89" s="794"/>
      <c r="VDX89" s="794"/>
      <c r="VDY89" s="794"/>
      <c r="VDZ89" s="794"/>
      <c r="VEA89" s="794"/>
      <c r="VEB89" s="794"/>
      <c r="VEC89" s="794"/>
      <c r="VED89" s="794"/>
      <c r="VEE89" s="794"/>
      <c r="VEF89" s="794"/>
      <c r="VEG89" s="794"/>
      <c r="VEH89" s="794"/>
      <c r="VEI89" s="794"/>
      <c r="VEJ89" s="794"/>
      <c r="VEK89" s="794"/>
      <c r="VEL89" s="794"/>
      <c r="VEM89" s="794"/>
      <c r="VEN89" s="794"/>
      <c r="VEO89" s="794"/>
      <c r="VEP89" s="794"/>
      <c r="VEQ89" s="794"/>
      <c r="VER89" s="794"/>
      <c r="VES89" s="794"/>
      <c r="VET89" s="794"/>
      <c r="VEU89" s="794"/>
      <c r="VEV89" s="794"/>
      <c r="VEW89" s="794"/>
      <c r="VEX89" s="794"/>
      <c r="VEY89" s="794"/>
      <c r="VEZ89" s="794"/>
      <c r="VFA89" s="794"/>
      <c r="VFB89" s="794"/>
      <c r="VFC89" s="794"/>
      <c r="VFD89" s="794"/>
      <c r="VFE89" s="794"/>
      <c r="VFF89" s="794"/>
      <c r="VFG89" s="794"/>
      <c r="VFH89" s="794"/>
      <c r="VFI89" s="794"/>
      <c r="VFJ89" s="794"/>
      <c r="VFK89" s="794"/>
      <c r="VFL89" s="794"/>
      <c r="VFM89" s="794"/>
      <c r="VFN89" s="794"/>
      <c r="VFO89" s="794"/>
      <c r="VFP89" s="794"/>
      <c r="VFQ89" s="794"/>
      <c r="VFR89" s="794"/>
      <c r="VFS89" s="794"/>
      <c r="VFT89" s="794"/>
      <c r="VFU89" s="794"/>
      <c r="VFV89" s="794"/>
      <c r="VFW89" s="794"/>
      <c r="VFX89" s="794"/>
      <c r="VFY89" s="794"/>
      <c r="VFZ89" s="794"/>
      <c r="VGA89" s="794"/>
      <c r="VGB89" s="794"/>
      <c r="VGC89" s="794"/>
      <c r="VGD89" s="794"/>
      <c r="VGE89" s="794"/>
      <c r="VGF89" s="794"/>
      <c r="VGG89" s="794"/>
      <c r="VGH89" s="794"/>
      <c r="VGI89" s="794"/>
      <c r="VGJ89" s="794"/>
      <c r="VGK89" s="794"/>
      <c r="VGL89" s="794"/>
      <c r="VGM89" s="794"/>
      <c r="VGN89" s="794"/>
      <c r="VGO89" s="794"/>
      <c r="VGP89" s="794"/>
      <c r="VGQ89" s="794"/>
      <c r="VGR89" s="794"/>
      <c r="VGS89" s="794"/>
      <c r="VGT89" s="794"/>
      <c r="VGU89" s="794"/>
      <c r="VGV89" s="794"/>
      <c r="VGW89" s="794"/>
      <c r="VGX89" s="794"/>
      <c r="VGY89" s="794"/>
      <c r="VGZ89" s="794"/>
      <c r="VHA89" s="794"/>
      <c r="VHB89" s="794"/>
      <c r="VHC89" s="794"/>
      <c r="VHD89" s="794"/>
      <c r="VHE89" s="794"/>
      <c r="VHF89" s="794"/>
      <c r="VHG89" s="794"/>
      <c r="VHH89" s="794"/>
      <c r="VHI89" s="794"/>
      <c r="VHJ89" s="794"/>
      <c r="VHK89" s="794"/>
      <c r="VHL89" s="794"/>
      <c r="VHM89" s="794"/>
      <c r="VHN89" s="794"/>
      <c r="VHO89" s="794"/>
      <c r="VHP89" s="794"/>
      <c r="VHQ89" s="794"/>
      <c r="VHR89" s="794"/>
      <c r="VHS89" s="794"/>
      <c r="VHT89" s="794"/>
      <c r="VHU89" s="794"/>
      <c r="VHV89" s="794"/>
      <c r="VHW89" s="794"/>
      <c r="VHX89" s="794"/>
      <c r="VHY89" s="794"/>
      <c r="VHZ89" s="794"/>
      <c r="VIA89" s="794"/>
      <c r="VIB89" s="794"/>
      <c r="VIC89" s="794"/>
      <c r="VID89" s="794"/>
      <c r="VIE89" s="794"/>
      <c r="VIF89" s="794"/>
      <c r="VIG89" s="794"/>
      <c r="VIH89" s="794"/>
      <c r="VII89" s="794"/>
      <c r="VIJ89" s="794"/>
      <c r="VIK89" s="794"/>
      <c r="VIL89" s="794"/>
      <c r="VIM89" s="794"/>
      <c r="VIN89" s="794"/>
      <c r="VIO89" s="794"/>
      <c r="VIP89" s="794"/>
      <c r="VIQ89" s="794"/>
      <c r="VIR89" s="794"/>
      <c r="VIS89" s="794"/>
      <c r="VIT89" s="794"/>
      <c r="VIU89" s="794"/>
      <c r="VIV89" s="794"/>
      <c r="VIW89" s="794"/>
      <c r="VIX89" s="794"/>
      <c r="VIY89" s="794"/>
      <c r="VIZ89" s="794"/>
      <c r="VJA89" s="794"/>
      <c r="VJB89" s="794"/>
      <c r="VJC89" s="794"/>
      <c r="VJD89" s="794"/>
      <c r="VJE89" s="794"/>
      <c r="VJF89" s="794"/>
      <c r="VJG89" s="794"/>
      <c r="VJH89" s="794"/>
      <c r="VJI89" s="794"/>
      <c r="VJJ89" s="794"/>
      <c r="VJK89" s="794"/>
      <c r="VJL89" s="794"/>
      <c r="VJM89" s="794"/>
      <c r="VJN89" s="794"/>
      <c r="VJO89" s="794"/>
      <c r="VJP89" s="794"/>
      <c r="VJQ89" s="794"/>
      <c r="VJR89" s="794"/>
      <c r="VJS89" s="794"/>
      <c r="VJT89" s="794"/>
      <c r="VJU89" s="794"/>
      <c r="VJV89" s="794"/>
      <c r="VJW89" s="794"/>
      <c r="VJX89" s="794"/>
      <c r="VJY89" s="794"/>
      <c r="VJZ89" s="794"/>
      <c r="VKA89" s="794"/>
      <c r="VKB89" s="794"/>
      <c r="VKC89" s="794"/>
      <c r="VKD89" s="794"/>
      <c r="VKE89" s="794"/>
      <c r="VKF89" s="794"/>
      <c r="VKG89" s="794"/>
      <c r="VKH89" s="794"/>
      <c r="VKI89" s="794"/>
      <c r="VKJ89" s="794"/>
      <c r="VKK89" s="794"/>
      <c r="VKL89" s="794"/>
      <c r="VKM89" s="794"/>
      <c r="VKN89" s="794"/>
      <c r="VKO89" s="794"/>
      <c r="VKP89" s="794"/>
      <c r="VKQ89" s="794"/>
      <c r="VKR89" s="794"/>
      <c r="VKS89" s="794"/>
      <c r="VKT89" s="794"/>
      <c r="VKU89" s="794"/>
      <c r="VKV89" s="794"/>
      <c r="VKW89" s="794"/>
      <c r="VKX89" s="794"/>
      <c r="VKY89" s="794"/>
      <c r="VKZ89" s="794"/>
      <c r="VLA89" s="794"/>
      <c r="VLB89" s="794"/>
      <c r="VLC89" s="794"/>
      <c r="VLD89" s="794"/>
      <c r="VLE89" s="794"/>
      <c r="VLF89" s="794"/>
      <c r="VLG89" s="794"/>
      <c r="VLH89" s="794"/>
      <c r="VLI89" s="794"/>
      <c r="VLJ89" s="794"/>
      <c r="VLK89" s="794"/>
      <c r="VLL89" s="794"/>
      <c r="VLM89" s="794"/>
      <c r="VLN89" s="794"/>
      <c r="VLO89" s="794"/>
      <c r="VLP89" s="794"/>
      <c r="VLQ89" s="794"/>
      <c r="VLR89" s="794"/>
      <c r="VLS89" s="794"/>
      <c r="VLT89" s="794"/>
      <c r="VLU89" s="794"/>
      <c r="VLV89" s="794"/>
      <c r="VLW89" s="794"/>
      <c r="VLX89" s="794"/>
      <c r="VLY89" s="794"/>
      <c r="VLZ89" s="794"/>
      <c r="VMA89" s="794"/>
      <c r="VMB89" s="794"/>
      <c r="VMC89" s="794"/>
      <c r="VMD89" s="794"/>
      <c r="VME89" s="794"/>
      <c r="VMF89" s="794"/>
      <c r="VMG89" s="794"/>
      <c r="VMH89" s="794"/>
      <c r="VMI89" s="794"/>
      <c r="VMJ89" s="794"/>
      <c r="VMK89" s="794"/>
      <c r="VML89" s="794"/>
      <c r="VMM89" s="794"/>
      <c r="VMN89" s="794"/>
      <c r="VMO89" s="794"/>
      <c r="VMP89" s="794"/>
      <c r="VMQ89" s="794"/>
      <c r="VMR89" s="794"/>
      <c r="VMS89" s="794"/>
      <c r="VMT89" s="794"/>
      <c r="VMU89" s="794"/>
      <c r="VMV89" s="794"/>
      <c r="VMW89" s="794"/>
      <c r="VMX89" s="794"/>
      <c r="VMY89" s="794"/>
      <c r="VMZ89" s="794"/>
      <c r="VNA89" s="794"/>
      <c r="VNB89" s="794"/>
      <c r="VNC89" s="794"/>
      <c r="VND89" s="794"/>
      <c r="VNE89" s="794"/>
      <c r="VNF89" s="794"/>
      <c r="VNG89" s="794"/>
      <c r="VNH89" s="794"/>
      <c r="VNI89" s="794"/>
      <c r="VNJ89" s="794"/>
      <c r="VNK89" s="794"/>
      <c r="VNL89" s="794"/>
      <c r="VNM89" s="794"/>
      <c r="VNN89" s="794"/>
      <c r="VNO89" s="794"/>
      <c r="VNP89" s="794"/>
      <c r="VNQ89" s="794"/>
      <c r="VNR89" s="794"/>
      <c r="VNS89" s="794"/>
      <c r="VNT89" s="794"/>
      <c r="VNU89" s="794"/>
      <c r="VNV89" s="794"/>
      <c r="VNW89" s="794"/>
      <c r="VNX89" s="794"/>
      <c r="VNY89" s="794"/>
      <c r="VNZ89" s="794"/>
      <c r="VOA89" s="794"/>
      <c r="VOB89" s="794"/>
      <c r="VOC89" s="794"/>
      <c r="VOD89" s="794"/>
      <c r="VOE89" s="794"/>
      <c r="VOF89" s="794"/>
      <c r="VOG89" s="794"/>
      <c r="VOH89" s="794"/>
      <c r="VOI89" s="794"/>
      <c r="VOJ89" s="794"/>
      <c r="VOK89" s="794"/>
      <c r="VOL89" s="794"/>
      <c r="VOM89" s="794"/>
      <c r="VON89" s="794"/>
      <c r="VOO89" s="794"/>
      <c r="VOP89" s="794"/>
      <c r="VOQ89" s="794"/>
      <c r="VOR89" s="794"/>
      <c r="VOS89" s="794"/>
      <c r="VOT89" s="794"/>
      <c r="VOU89" s="794"/>
      <c r="VOV89" s="794"/>
      <c r="VOW89" s="794"/>
      <c r="VOX89" s="794"/>
      <c r="VOY89" s="794"/>
      <c r="VOZ89" s="794"/>
      <c r="VPA89" s="794"/>
      <c r="VPB89" s="794"/>
      <c r="VPC89" s="794"/>
      <c r="VPD89" s="794"/>
      <c r="VPE89" s="794"/>
      <c r="VPF89" s="794"/>
      <c r="VPG89" s="794"/>
      <c r="VPH89" s="794"/>
      <c r="VPI89" s="794"/>
      <c r="VPJ89" s="794"/>
      <c r="VPK89" s="794"/>
      <c r="VPL89" s="794"/>
      <c r="VPM89" s="794"/>
      <c r="VPN89" s="794"/>
      <c r="VPO89" s="794"/>
      <c r="VPP89" s="794"/>
      <c r="VPQ89" s="794"/>
      <c r="VPR89" s="794"/>
      <c r="VPS89" s="794"/>
      <c r="VPT89" s="794"/>
      <c r="VPU89" s="794"/>
      <c r="VPV89" s="794"/>
      <c r="VPW89" s="794"/>
      <c r="VPX89" s="794"/>
      <c r="VPY89" s="794"/>
      <c r="VPZ89" s="794"/>
      <c r="VQA89" s="794"/>
      <c r="VQB89" s="794"/>
      <c r="VQC89" s="794"/>
      <c r="VQD89" s="794"/>
      <c r="VQE89" s="794"/>
      <c r="VQF89" s="794"/>
      <c r="VQG89" s="794"/>
      <c r="VQH89" s="794"/>
      <c r="VQI89" s="794"/>
      <c r="VQJ89" s="794"/>
      <c r="VQK89" s="794"/>
      <c r="VQL89" s="794"/>
      <c r="VQM89" s="794"/>
      <c r="VQN89" s="794"/>
      <c r="VQO89" s="794"/>
      <c r="VQP89" s="794"/>
      <c r="VQQ89" s="794"/>
      <c r="VQR89" s="794"/>
      <c r="VQS89" s="794"/>
      <c r="VQT89" s="794"/>
      <c r="VQU89" s="794"/>
      <c r="VQV89" s="794"/>
      <c r="VQW89" s="794"/>
      <c r="VQX89" s="794"/>
      <c r="VQY89" s="794"/>
      <c r="VQZ89" s="794"/>
      <c r="VRA89" s="794"/>
      <c r="VRB89" s="794"/>
      <c r="VRC89" s="794"/>
      <c r="VRD89" s="794"/>
      <c r="VRE89" s="794"/>
      <c r="VRF89" s="794"/>
      <c r="VRG89" s="794"/>
      <c r="VRH89" s="794"/>
      <c r="VRI89" s="794"/>
      <c r="VRJ89" s="794"/>
      <c r="VRK89" s="794"/>
      <c r="VRL89" s="794"/>
      <c r="VRM89" s="794"/>
      <c r="VRN89" s="794"/>
      <c r="VRO89" s="794"/>
      <c r="VRP89" s="794"/>
      <c r="VRQ89" s="794"/>
      <c r="VRR89" s="794"/>
      <c r="VRS89" s="794"/>
      <c r="VRT89" s="794"/>
      <c r="VRU89" s="794"/>
      <c r="VRV89" s="794"/>
      <c r="VRW89" s="794"/>
      <c r="VRX89" s="794"/>
      <c r="VRY89" s="794"/>
      <c r="VRZ89" s="794"/>
      <c r="VSA89" s="794"/>
      <c r="VSB89" s="794"/>
      <c r="VSC89" s="794"/>
      <c r="VSD89" s="794"/>
      <c r="VSE89" s="794"/>
      <c r="VSF89" s="794"/>
      <c r="VSG89" s="794"/>
      <c r="VSH89" s="794"/>
      <c r="VSI89" s="794"/>
      <c r="VSJ89" s="794"/>
      <c r="VSK89" s="794"/>
      <c r="VSL89" s="794"/>
      <c r="VSM89" s="794"/>
      <c r="VSN89" s="794"/>
      <c r="VSO89" s="794"/>
      <c r="VSP89" s="794"/>
      <c r="VSQ89" s="794"/>
      <c r="VSR89" s="794"/>
      <c r="VSS89" s="794"/>
      <c r="VST89" s="794"/>
      <c r="VSU89" s="794"/>
      <c r="VSV89" s="794"/>
      <c r="VSW89" s="794"/>
      <c r="VSX89" s="794"/>
      <c r="VSY89" s="794"/>
      <c r="VSZ89" s="794"/>
      <c r="VTA89" s="794"/>
      <c r="VTB89" s="794"/>
      <c r="VTC89" s="794"/>
      <c r="VTD89" s="794"/>
      <c r="VTE89" s="794"/>
      <c r="VTF89" s="794"/>
      <c r="VTG89" s="794"/>
      <c r="VTH89" s="794"/>
      <c r="VTI89" s="794"/>
      <c r="VTJ89" s="794"/>
      <c r="VTK89" s="794"/>
      <c r="VTL89" s="794"/>
      <c r="VTM89" s="794"/>
      <c r="VTN89" s="794"/>
      <c r="VTO89" s="794"/>
      <c r="VTP89" s="794"/>
      <c r="VTQ89" s="794"/>
      <c r="VTR89" s="794"/>
      <c r="VTS89" s="794"/>
      <c r="VTT89" s="794"/>
      <c r="VTU89" s="794"/>
      <c r="VTV89" s="794"/>
      <c r="VTW89" s="794"/>
      <c r="VTX89" s="794"/>
      <c r="VTY89" s="794"/>
      <c r="VTZ89" s="794"/>
      <c r="VUA89" s="794"/>
      <c r="VUB89" s="794"/>
      <c r="VUC89" s="794"/>
      <c r="VUD89" s="794"/>
      <c r="VUE89" s="794"/>
      <c r="VUF89" s="794"/>
      <c r="VUG89" s="794"/>
      <c r="VUH89" s="794"/>
      <c r="VUI89" s="794"/>
      <c r="VUJ89" s="794"/>
      <c r="VUK89" s="794"/>
      <c r="VUL89" s="794"/>
      <c r="VUM89" s="794"/>
      <c r="VUN89" s="794"/>
      <c r="VUO89" s="794"/>
      <c r="VUP89" s="794"/>
      <c r="VUQ89" s="794"/>
      <c r="VUR89" s="794"/>
      <c r="VUS89" s="794"/>
      <c r="VUT89" s="794"/>
      <c r="VUU89" s="794"/>
      <c r="VUV89" s="794"/>
      <c r="VUW89" s="794"/>
      <c r="VUX89" s="794"/>
      <c r="VUY89" s="794"/>
      <c r="VUZ89" s="794"/>
      <c r="VVA89" s="794"/>
      <c r="VVB89" s="794"/>
      <c r="VVC89" s="794"/>
      <c r="VVD89" s="794"/>
      <c r="VVE89" s="794"/>
      <c r="VVF89" s="794"/>
      <c r="VVG89" s="794"/>
      <c r="VVH89" s="794"/>
      <c r="VVI89" s="794"/>
      <c r="VVJ89" s="794"/>
      <c r="VVK89" s="794"/>
      <c r="VVL89" s="794"/>
      <c r="VVM89" s="794"/>
      <c r="VVN89" s="794"/>
      <c r="VVO89" s="794"/>
      <c r="VVP89" s="794"/>
      <c r="VVQ89" s="794"/>
      <c r="VVR89" s="794"/>
      <c r="VVS89" s="794"/>
      <c r="VVT89" s="794"/>
      <c r="VVU89" s="794"/>
      <c r="VVV89" s="794"/>
      <c r="VVW89" s="794"/>
      <c r="VVX89" s="794"/>
      <c r="VVY89" s="794"/>
      <c r="VVZ89" s="794"/>
      <c r="VWA89" s="794"/>
      <c r="VWB89" s="794"/>
      <c r="VWC89" s="794"/>
      <c r="VWD89" s="794"/>
      <c r="VWE89" s="794"/>
      <c r="VWF89" s="794"/>
      <c r="VWG89" s="794"/>
      <c r="VWH89" s="794"/>
      <c r="VWI89" s="794"/>
      <c r="VWJ89" s="794"/>
      <c r="VWK89" s="794"/>
      <c r="VWL89" s="794"/>
      <c r="VWM89" s="794"/>
      <c r="VWN89" s="794"/>
      <c r="VWO89" s="794"/>
      <c r="VWP89" s="794"/>
      <c r="VWQ89" s="794"/>
      <c r="VWR89" s="794"/>
      <c r="VWS89" s="794"/>
      <c r="VWT89" s="794"/>
      <c r="VWU89" s="794"/>
      <c r="VWV89" s="794"/>
      <c r="VWW89" s="794"/>
      <c r="VWX89" s="794"/>
      <c r="VWY89" s="794"/>
      <c r="VWZ89" s="794"/>
      <c r="VXA89" s="794"/>
      <c r="VXB89" s="794"/>
      <c r="VXC89" s="794"/>
      <c r="VXD89" s="794"/>
      <c r="VXE89" s="794"/>
      <c r="VXF89" s="794"/>
      <c r="VXG89" s="794"/>
      <c r="VXH89" s="794"/>
      <c r="VXI89" s="794"/>
      <c r="VXJ89" s="794"/>
      <c r="VXK89" s="794"/>
      <c r="VXL89" s="794"/>
      <c r="VXM89" s="794"/>
      <c r="VXN89" s="794"/>
      <c r="VXO89" s="794"/>
      <c r="VXP89" s="794"/>
      <c r="VXQ89" s="794"/>
      <c r="VXR89" s="794"/>
      <c r="VXS89" s="794"/>
      <c r="VXT89" s="794"/>
      <c r="VXU89" s="794"/>
      <c r="VXV89" s="794"/>
      <c r="VXW89" s="794"/>
      <c r="VXX89" s="794"/>
      <c r="VXY89" s="794"/>
      <c r="VXZ89" s="794"/>
      <c r="VYA89" s="794"/>
      <c r="VYB89" s="794"/>
      <c r="VYC89" s="794"/>
      <c r="VYD89" s="794"/>
      <c r="VYE89" s="794"/>
      <c r="VYF89" s="794"/>
      <c r="VYG89" s="794"/>
      <c r="VYH89" s="794"/>
      <c r="VYI89" s="794"/>
      <c r="VYJ89" s="794"/>
      <c r="VYK89" s="794"/>
      <c r="VYL89" s="794"/>
      <c r="VYM89" s="794"/>
      <c r="VYN89" s="794"/>
      <c r="VYO89" s="794"/>
      <c r="VYP89" s="794"/>
      <c r="VYQ89" s="794"/>
      <c r="VYR89" s="794"/>
      <c r="VYS89" s="794"/>
      <c r="VYT89" s="794"/>
      <c r="VYU89" s="794"/>
      <c r="VYV89" s="794"/>
      <c r="VYW89" s="794"/>
      <c r="VYX89" s="794"/>
      <c r="VYY89" s="794"/>
      <c r="VYZ89" s="794"/>
      <c r="VZA89" s="794"/>
      <c r="VZB89" s="794"/>
      <c r="VZC89" s="794"/>
      <c r="VZD89" s="794"/>
      <c r="VZE89" s="794"/>
      <c r="VZF89" s="794"/>
      <c r="VZG89" s="794"/>
      <c r="VZH89" s="794"/>
      <c r="VZI89" s="794"/>
      <c r="VZJ89" s="794"/>
      <c r="VZK89" s="794"/>
      <c r="VZL89" s="794"/>
      <c r="VZM89" s="794"/>
      <c r="VZN89" s="794"/>
      <c r="VZO89" s="794"/>
      <c r="VZP89" s="794"/>
      <c r="VZQ89" s="794"/>
      <c r="VZR89" s="794"/>
      <c r="VZS89" s="794"/>
      <c r="VZT89" s="794"/>
      <c r="VZU89" s="794"/>
      <c r="VZV89" s="794"/>
      <c r="VZW89" s="794"/>
      <c r="VZX89" s="794"/>
      <c r="VZY89" s="794"/>
      <c r="VZZ89" s="794"/>
      <c r="WAA89" s="794"/>
      <c r="WAB89" s="794"/>
      <c r="WAC89" s="794"/>
      <c r="WAD89" s="794"/>
      <c r="WAE89" s="794"/>
      <c r="WAF89" s="794"/>
      <c r="WAG89" s="794"/>
      <c r="WAH89" s="794"/>
      <c r="WAI89" s="794"/>
      <c r="WAJ89" s="794"/>
      <c r="WAK89" s="794"/>
      <c r="WAL89" s="794"/>
      <c r="WAM89" s="794"/>
      <c r="WAN89" s="794"/>
      <c r="WAO89" s="794"/>
      <c r="WAP89" s="794"/>
      <c r="WAQ89" s="794"/>
      <c r="WAR89" s="794"/>
      <c r="WAS89" s="794"/>
      <c r="WAT89" s="794"/>
      <c r="WAU89" s="794"/>
      <c r="WAV89" s="794"/>
      <c r="WAW89" s="794"/>
      <c r="WAX89" s="794"/>
      <c r="WAY89" s="794"/>
      <c r="WAZ89" s="794"/>
      <c r="WBA89" s="794"/>
      <c r="WBB89" s="794"/>
      <c r="WBC89" s="794"/>
      <c r="WBD89" s="794"/>
      <c r="WBE89" s="794"/>
      <c r="WBF89" s="794"/>
      <c r="WBG89" s="794"/>
      <c r="WBH89" s="794"/>
      <c r="WBI89" s="794"/>
      <c r="WBJ89" s="794"/>
      <c r="WBK89" s="794"/>
      <c r="WBL89" s="794"/>
      <c r="WBM89" s="794"/>
      <c r="WBN89" s="794"/>
      <c r="WBO89" s="794"/>
      <c r="WBP89" s="794"/>
      <c r="WBQ89" s="794"/>
      <c r="WBR89" s="794"/>
      <c r="WBS89" s="794"/>
      <c r="WBT89" s="794"/>
      <c r="WBU89" s="794"/>
      <c r="WBV89" s="794"/>
      <c r="WBW89" s="794"/>
      <c r="WBX89" s="794"/>
      <c r="WBY89" s="794"/>
      <c r="WBZ89" s="794"/>
      <c r="WCA89" s="794"/>
      <c r="WCB89" s="794"/>
      <c r="WCC89" s="794"/>
      <c r="WCD89" s="794"/>
      <c r="WCE89" s="794"/>
      <c r="WCF89" s="794"/>
      <c r="WCG89" s="794"/>
      <c r="WCH89" s="794"/>
      <c r="WCI89" s="794"/>
      <c r="WCJ89" s="794"/>
      <c r="WCK89" s="794"/>
      <c r="WCL89" s="794"/>
      <c r="WCM89" s="794"/>
      <c r="WCN89" s="794"/>
      <c r="WCO89" s="794"/>
      <c r="WCP89" s="794"/>
      <c r="WCQ89" s="794"/>
      <c r="WCR89" s="794"/>
      <c r="WCS89" s="794"/>
      <c r="WCT89" s="794"/>
      <c r="WCU89" s="794"/>
      <c r="WCV89" s="794"/>
      <c r="WCW89" s="794"/>
      <c r="WCX89" s="794"/>
      <c r="WCY89" s="794"/>
      <c r="WCZ89" s="794"/>
      <c r="WDA89" s="794"/>
      <c r="WDB89" s="794"/>
      <c r="WDC89" s="794"/>
      <c r="WDD89" s="794"/>
      <c r="WDE89" s="794"/>
      <c r="WDF89" s="794"/>
      <c r="WDG89" s="794"/>
      <c r="WDH89" s="794"/>
      <c r="WDI89" s="794"/>
      <c r="WDJ89" s="794"/>
      <c r="WDK89" s="794"/>
      <c r="WDL89" s="794"/>
      <c r="WDM89" s="794"/>
      <c r="WDN89" s="794"/>
      <c r="WDO89" s="794"/>
      <c r="WDP89" s="794"/>
      <c r="WDQ89" s="794"/>
      <c r="WDR89" s="794"/>
      <c r="WDS89" s="794"/>
      <c r="WDT89" s="794"/>
      <c r="WDU89" s="794"/>
      <c r="WDV89" s="794"/>
      <c r="WDW89" s="794"/>
      <c r="WDX89" s="794"/>
      <c r="WDY89" s="794"/>
      <c r="WDZ89" s="794"/>
      <c r="WEA89" s="794"/>
      <c r="WEB89" s="794"/>
      <c r="WEC89" s="794"/>
      <c r="WED89" s="794"/>
      <c r="WEE89" s="794"/>
      <c r="WEF89" s="794"/>
      <c r="WEG89" s="794"/>
      <c r="WEH89" s="794"/>
      <c r="WEI89" s="794"/>
      <c r="WEJ89" s="794"/>
      <c r="WEK89" s="794"/>
      <c r="WEL89" s="794"/>
      <c r="WEM89" s="794"/>
      <c r="WEN89" s="794"/>
      <c r="WEO89" s="794"/>
      <c r="WEP89" s="794"/>
      <c r="WEQ89" s="794"/>
      <c r="WER89" s="794"/>
      <c r="WES89" s="794"/>
      <c r="WET89" s="794"/>
      <c r="WEU89" s="794"/>
      <c r="WEV89" s="794"/>
      <c r="WEW89" s="794"/>
      <c r="WEX89" s="794"/>
      <c r="WEY89" s="794"/>
      <c r="WEZ89" s="794"/>
      <c r="WFA89" s="794"/>
      <c r="WFB89" s="794"/>
      <c r="WFC89" s="794"/>
      <c r="WFD89" s="794"/>
      <c r="WFE89" s="794"/>
      <c r="WFF89" s="794"/>
      <c r="WFG89" s="794"/>
      <c r="WFH89" s="794"/>
      <c r="WFI89" s="794"/>
      <c r="WFJ89" s="794"/>
      <c r="WFK89" s="794"/>
      <c r="WFL89" s="794"/>
      <c r="WFM89" s="794"/>
      <c r="WFN89" s="794"/>
      <c r="WFO89" s="794"/>
      <c r="WFP89" s="794"/>
      <c r="WFQ89" s="794"/>
      <c r="WFR89" s="794"/>
      <c r="WFS89" s="794"/>
      <c r="WFT89" s="794"/>
      <c r="WFU89" s="794"/>
      <c r="WFV89" s="794"/>
      <c r="WFW89" s="794"/>
      <c r="WFX89" s="794"/>
      <c r="WFY89" s="794"/>
      <c r="WFZ89" s="794"/>
      <c r="WGA89" s="794"/>
      <c r="WGB89" s="794"/>
      <c r="WGC89" s="794"/>
      <c r="WGD89" s="794"/>
      <c r="WGE89" s="794"/>
      <c r="WGF89" s="794"/>
      <c r="WGG89" s="794"/>
      <c r="WGH89" s="794"/>
      <c r="WGI89" s="794"/>
      <c r="WGJ89" s="794"/>
      <c r="WGK89" s="794"/>
      <c r="WGL89" s="794"/>
      <c r="WGM89" s="794"/>
      <c r="WGN89" s="794"/>
      <c r="WGO89" s="794"/>
      <c r="WGP89" s="794"/>
      <c r="WGQ89" s="794"/>
      <c r="WGR89" s="794"/>
      <c r="WGS89" s="794"/>
      <c r="WGT89" s="794"/>
      <c r="WGU89" s="794"/>
      <c r="WGV89" s="794"/>
      <c r="WGW89" s="794"/>
      <c r="WGX89" s="794"/>
      <c r="WGY89" s="794"/>
      <c r="WGZ89" s="794"/>
      <c r="WHA89" s="794"/>
      <c r="WHB89" s="794"/>
      <c r="WHC89" s="794"/>
      <c r="WHD89" s="794"/>
      <c r="WHE89" s="794"/>
      <c r="WHF89" s="794"/>
      <c r="WHG89" s="794"/>
      <c r="WHH89" s="794"/>
      <c r="WHI89" s="794"/>
      <c r="WHJ89" s="794"/>
      <c r="WHK89" s="794"/>
      <c r="WHL89" s="794"/>
      <c r="WHM89" s="794"/>
      <c r="WHN89" s="794"/>
      <c r="WHO89" s="794"/>
      <c r="WHP89" s="794"/>
      <c r="WHQ89" s="794"/>
      <c r="WHR89" s="794"/>
      <c r="WHS89" s="794"/>
      <c r="WHT89" s="794"/>
      <c r="WHU89" s="794"/>
      <c r="WHV89" s="794"/>
      <c r="WHW89" s="794"/>
      <c r="WHX89" s="794"/>
      <c r="WHY89" s="794"/>
      <c r="WHZ89" s="794"/>
      <c r="WIA89" s="794"/>
      <c r="WIB89" s="794"/>
      <c r="WIC89" s="794"/>
      <c r="WID89" s="794"/>
      <c r="WIE89" s="794"/>
      <c r="WIF89" s="794"/>
      <c r="WIG89" s="794"/>
      <c r="WIH89" s="794"/>
      <c r="WII89" s="794"/>
      <c r="WIJ89" s="794"/>
      <c r="WIK89" s="794"/>
      <c r="WIL89" s="794"/>
      <c r="WIM89" s="794"/>
      <c r="WIN89" s="794"/>
      <c r="WIO89" s="794"/>
      <c r="WIP89" s="794"/>
      <c r="WIQ89" s="794"/>
      <c r="WIR89" s="794"/>
      <c r="WIS89" s="794"/>
      <c r="WIT89" s="794"/>
      <c r="WIU89" s="794"/>
      <c r="WIV89" s="794"/>
      <c r="WIW89" s="794"/>
      <c r="WIX89" s="794"/>
      <c r="WIY89" s="794"/>
      <c r="WIZ89" s="794"/>
      <c r="WJA89" s="794"/>
      <c r="WJB89" s="794"/>
      <c r="WJC89" s="794"/>
      <c r="WJD89" s="794"/>
      <c r="WJE89" s="794"/>
      <c r="WJF89" s="794"/>
      <c r="WJG89" s="794"/>
      <c r="WJH89" s="794"/>
      <c r="WJI89" s="794"/>
      <c r="WJJ89" s="794"/>
      <c r="WJK89" s="794"/>
      <c r="WJL89" s="794"/>
      <c r="WJM89" s="794"/>
      <c r="WJN89" s="794"/>
      <c r="WJO89" s="794"/>
      <c r="WJP89" s="794"/>
      <c r="WJQ89" s="794"/>
      <c r="WJR89" s="794"/>
      <c r="WJS89" s="794"/>
      <c r="WJT89" s="794"/>
      <c r="WJU89" s="794"/>
      <c r="WJV89" s="794"/>
      <c r="WJW89" s="794"/>
      <c r="WJX89" s="794"/>
      <c r="WJY89" s="794"/>
      <c r="WJZ89" s="794"/>
      <c r="WKA89" s="794"/>
      <c r="WKB89" s="794"/>
      <c r="WKC89" s="794"/>
      <c r="WKD89" s="794"/>
      <c r="WKE89" s="794"/>
      <c r="WKF89" s="794"/>
      <c r="WKG89" s="794"/>
      <c r="WKH89" s="794"/>
      <c r="WKI89" s="794"/>
      <c r="WKJ89" s="794"/>
      <c r="WKK89" s="794"/>
      <c r="WKL89" s="794"/>
      <c r="WKM89" s="794"/>
      <c r="WKN89" s="794"/>
      <c r="WKO89" s="794"/>
      <c r="WKP89" s="794"/>
      <c r="WKQ89" s="794"/>
      <c r="WKR89" s="794"/>
      <c r="WKS89" s="794"/>
      <c r="WKT89" s="794"/>
      <c r="WKU89" s="794"/>
      <c r="WKV89" s="794"/>
      <c r="WKW89" s="794"/>
      <c r="WKX89" s="794"/>
      <c r="WKY89" s="794"/>
      <c r="WKZ89" s="794"/>
      <c r="WLA89" s="794"/>
      <c r="WLB89" s="794"/>
      <c r="WLC89" s="794"/>
      <c r="WLD89" s="794"/>
      <c r="WLE89" s="794"/>
      <c r="WLF89" s="794"/>
      <c r="WLG89" s="794"/>
      <c r="WLH89" s="794"/>
      <c r="WLI89" s="794"/>
      <c r="WLJ89" s="794"/>
      <c r="WLK89" s="794"/>
      <c r="WLL89" s="794"/>
      <c r="WLM89" s="794"/>
      <c r="WLN89" s="794"/>
      <c r="WLO89" s="794"/>
      <c r="WLP89" s="794"/>
      <c r="WLQ89" s="794"/>
      <c r="WLR89" s="794"/>
      <c r="WLS89" s="794"/>
      <c r="WLT89" s="794"/>
      <c r="WLU89" s="794"/>
      <c r="WLV89" s="794"/>
      <c r="WLW89" s="794"/>
      <c r="WLX89" s="794"/>
      <c r="WLY89" s="794"/>
      <c r="WLZ89" s="794"/>
      <c r="WMA89" s="794"/>
      <c r="WMB89" s="794"/>
      <c r="WMC89" s="794"/>
      <c r="WMD89" s="794"/>
      <c r="WME89" s="794"/>
      <c r="WMF89" s="794"/>
      <c r="WMG89" s="794"/>
      <c r="WMH89" s="794"/>
      <c r="WMI89" s="794"/>
      <c r="WMJ89" s="794"/>
      <c r="WMK89" s="794"/>
      <c r="WML89" s="794"/>
      <c r="WMM89" s="794"/>
      <c r="WMN89" s="794"/>
      <c r="WMO89" s="794"/>
      <c r="WMP89" s="794"/>
      <c r="WMQ89" s="794"/>
      <c r="WMR89" s="794"/>
      <c r="WMS89" s="794"/>
      <c r="WMT89" s="794"/>
      <c r="WMU89" s="794"/>
      <c r="WMV89" s="794"/>
      <c r="WMW89" s="794"/>
      <c r="WMX89" s="794"/>
      <c r="WMY89" s="794"/>
      <c r="WMZ89" s="794"/>
      <c r="WNA89" s="794"/>
      <c r="WNB89" s="794"/>
      <c r="WNC89" s="794"/>
      <c r="WND89" s="794"/>
      <c r="WNE89" s="794"/>
      <c r="WNF89" s="794"/>
      <c r="WNG89" s="794"/>
      <c r="WNH89" s="794"/>
      <c r="WNI89" s="794"/>
      <c r="WNJ89" s="794"/>
      <c r="WNK89" s="794"/>
      <c r="WNL89" s="794"/>
      <c r="WNM89" s="794"/>
      <c r="WNN89" s="794"/>
      <c r="WNO89" s="794"/>
      <c r="WNP89" s="794"/>
      <c r="WNQ89" s="794"/>
      <c r="WNR89" s="794"/>
      <c r="WNS89" s="794"/>
      <c r="WNT89" s="794"/>
      <c r="WNU89" s="794"/>
      <c r="WNV89" s="794"/>
      <c r="WNW89" s="794"/>
      <c r="WNX89" s="794"/>
      <c r="WNY89" s="794"/>
      <c r="WNZ89" s="794"/>
      <c r="WOA89" s="794"/>
      <c r="WOB89" s="794"/>
      <c r="WOC89" s="794"/>
      <c r="WOD89" s="794"/>
      <c r="WOE89" s="794"/>
      <c r="WOF89" s="794"/>
      <c r="WOG89" s="794"/>
      <c r="WOH89" s="794"/>
      <c r="WOI89" s="794"/>
      <c r="WOJ89" s="794"/>
      <c r="WOK89" s="794"/>
      <c r="WOL89" s="794"/>
      <c r="WOM89" s="794"/>
      <c r="WON89" s="794"/>
      <c r="WOO89" s="794"/>
      <c r="WOP89" s="794"/>
      <c r="WOQ89" s="794"/>
      <c r="WOR89" s="794"/>
      <c r="WOS89" s="794"/>
      <c r="WOT89" s="794"/>
      <c r="WOU89" s="794"/>
      <c r="WOV89" s="794"/>
      <c r="WOW89" s="794"/>
      <c r="WOX89" s="794"/>
      <c r="WOY89" s="794"/>
      <c r="WOZ89" s="794"/>
      <c r="WPA89" s="794"/>
      <c r="WPB89" s="794"/>
      <c r="WPC89" s="794"/>
      <c r="WPD89" s="794"/>
      <c r="WPE89" s="794"/>
      <c r="WPF89" s="794"/>
      <c r="WPG89" s="794"/>
      <c r="WPH89" s="794"/>
      <c r="WPI89" s="794"/>
      <c r="WPJ89" s="794"/>
      <c r="WPK89" s="794"/>
      <c r="WPL89" s="794"/>
      <c r="WPM89" s="794"/>
      <c r="WPN89" s="794"/>
      <c r="WPO89" s="794"/>
      <c r="WPP89" s="794"/>
      <c r="WPQ89" s="794"/>
      <c r="WPR89" s="794"/>
      <c r="WPS89" s="794"/>
      <c r="WPT89" s="794"/>
      <c r="WPU89" s="794"/>
      <c r="WPV89" s="794"/>
      <c r="WPW89" s="794"/>
      <c r="WPX89" s="794"/>
      <c r="WPY89" s="794"/>
      <c r="WPZ89" s="794"/>
      <c r="WQA89" s="794"/>
      <c r="WQB89" s="794"/>
      <c r="WQC89" s="794"/>
      <c r="WQD89" s="794"/>
      <c r="WQE89" s="794"/>
      <c r="WQF89" s="794"/>
      <c r="WQG89" s="794"/>
      <c r="WQH89" s="794"/>
      <c r="WQI89" s="794"/>
      <c r="WQJ89" s="794"/>
      <c r="WQK89" s="794"/>
      <c r="WQL89" s="794"/>
      <c r="WQM89" s="794"/>
      <c r="WQN89" s="794"/>
      <c r="WQO89" s="794"/>
      <c r="WQP89" s="794"/>
      <c r="WQQ89" s="794"/>
      <c r="WQR89" s="794"/>
      <c r="WQS89" s="794"/>
      <c r="WQT89" s="794"/>
      <c r="WQU89" s="794"/>
      <c r="WQV89" s="794"/>
      <c r="WQW89" s="794"/>
      <c r="WQX89" s="794"/>
      <c r="WQY89" s="794"/>
      <c r="WQZ89" s="794"/>
      <c r="WRA89" s="794"/>
      <c r="WRB89" s="794"/>
      <c r="WRC89" s="794"/>
      <c r="WRD89" s="794"/>
      <c r="WRE89" s="794"/>
      <c r="WRF89" s="794"/>
      <c r="WRG89" s="794"/>
      <c r="WRH89" s="794"/>
      <c r="WRI89" s="794"/>
      <c r="WRJ89" s="794"/>
      <c r="WRK89" s="794"/>
      <c r="WRL89" s="794"/>
      <c r="WRM89" s="794"/>
      <c r="WRN89" s="794"/>
      <c r="WRO89" s="794"/>
      <c r="WRP89" s="794"/>
      <c r="WRQ89" s="794"/>
      <c r="WRR89" s="794"/>
      <c r="WRS89" s="794"/>
      <c r="WRT89" s="794"/>
      <c r="WRU89" s="794"/>
      <c r="WRV89" s="794"/>
      <c r="WRW89" s="794"/>
      <c r="WRX89" s="794"/>
      <c r="WRY89" s="794"/>
      <c r="WRZ89" s="794"/>
      <c r="WSA89" s="794"/>
      <c r="WSB89" s="794"/>
      <c r="WSC89" s="794"/>
      <c r="WSD89" s="794"/>
      <c r="WSE89" s="794"/>
      <c r="WSF89" s="794"/>
      <c r="WSG89" s="794"/>
      <c r="WSH89" s="794"/>
      <c r="WSI89" s="794"/>
      <c r="WSJ89" s="794"/>
      <c r="WSK89" s="794"/>
      <c r="WSL89" s="794"/>
      <c r="WSM89" s="794"/>
      <c r="WSN89" s="794"/>
      <c r="WSO89" s="794"/>
      <c r="WSP89" s="794"/>
      <c r="WSQ89" s="794"/>
      <c r="WSR89" s="794"/>
      <c r="WSS89" s="794"/>
      <c r="WST89" s="794"/>
      <c r="WSU89" s="794"/>
      <c r="WSV89" s="794"/>
      <c r="WSW89" s="794"/>
      <c r="WSX89" s="794"/>
      <c r="WSY89" s="794"/>
      <c r="WSZ89" s="794"/>
      <c r="WTA89" s="794"/>
      <c r="WTB89" s="794"/>
      <c r="WTC89" s="794"/>
      <c r="WTD89" s="794"/>
      <c r="WTE89" s="794"/>
      <c r="WTF89" s="794"/>
      <c r="WTG89" s="794"/>
      <c r="WTH89" s="794"/>
      <c r="WTI89" s="794"/>
      <c r="WTJ89" s="794"/>
      <c r="WTK89" s="794"/>
      <c r="WTL89" s="794"/>
      <c r="WTM89" s="794"/>
      <c r="WTN89" s="794"/>
      <c r="WTO89" s="794"/>
      <c r="WTP89" s="794"/>
      <c r="WTQ89" s="794"/>
      <c r="WTR89" s="794"/>
      <c r="WTS89" s="794"/>
      <c r="WTT89" s="794"/>
      <c r="WTU89" s="794"/>
      <c r="WTV89" s="794"/>
      <c r="WTW89" s="794"/>
      <c r="WTX89" s="794"/>
      <c r="WTY89" s="794"/>
      <c r="WTZ89" s="794"/>
      <c r="WUA89" s="794"/>
      <c r="WUB89" s="794"/>
      <c r="WUC89" s="794"/>
      <c r="WUD89" s="794"/>
      <c r="WUE89" s="794"/>
      <c r="WUF89" s="794"/>
      <c r="WUG89" s="794"/>
      <c r="WUH89" s="794"/>
      <c r="WUI89" s="794"/>
      <c r="WUJ89" s="794"/>
      <c r="WUK89" s="794"/>
      <c r="WUL89" s="794"/>
      <c r="WUM89" s="794"/>
      <c r="WUN89" s="794"/>
      <c r="WUO89" s="794"/>
      <c r="WUP89" s="794"/>
      <c r="WUQ89" s="794"/>
      <c r="WUR89" s="794"/>
      <c r="WUS89" s="794"/>
      <c r="WUT89" s="794"/>
      <c r="WUU89" s="794"/>
      <c r="WUV89" s="794"/>
      <c r="WUW89" s="794"/>
      <c r="WUX89" s="794"/>
      <c r="WUY89" s="794"/>
      <c r="WUZ89" s="794"/>
      <c r="WVA89" s="794"/>
      <c r="WVB89" s="794"/>
      <c r="WVC89" s="794"/>
      <c r="WVD89" s="794"/>
      <c r="WVE89" s="794"/>
      <c r="WVF89" s="794"/>
      <c r="WVG89" s="794"/>
      <c r="WVH89" s="794"/>
      <c r="WVI89" s="794"/>
      <c r="WVJ89" s="794"/>
      <c r="WVK89" s="794"/>
      <c r="WVL89" s="794"/>
      <c r="WVM89" s="794"/>
      <c r="WVN89" s="794"/>
      <c r="WVO89" s="794"/>
      <c r="WVP89" s="794"/>
      <c r="WVQ89" s="794"/>
      <c r="WVR89" s="794"/>
      <c r="WVS89" s="794"/>
      <c r="WVT89" s="794"/>
      <c r="WVU89" s="794"/>
      <c r="WVV89" s="794"/>
      <c r="WVW89" s="794"/>
      <c r="WVX89" s="794"/>
      <c r="WVY89" s="794"/>
      <c r="WVZ89" s="794"/>
      <c r="WWA89" s="794"/>
      <c r="WWB89" s="794"/>
      <c r="WWC89" s="794"/>
      <c r="WWD89" s="794"/>
      <c r="WWE89" s="794"/>
      <c r="WWF89" s="794"/>
      <c r="WWG89" s="794"/>
      <c r="WWH89" s="794"/>
      <c r="WWI89" s="794"/>
      <c r="WWJ89" s="794"/>
      <c r="WWK89" s="794"/>
      <c r="WWL89" s="794"/>
      <c r="WWM89" s="794"/>
      <c r="WWN89" s="794"/>
      <c r="WWO89" s="794"/>
      <c r="WWP89" s="794"/>
      <c r="WWQ89" s="794"/>
      <c r="WWR89" s="794"/>
      <c r="WWS89" s="794"/>
      <c r="WWT89" s="794"/>
      <c r="WWU89" s="794"/>
      <c r="WWV89" s="794"/>
      <c r="WWW89" s="794"/>
      <c r="WWX89" s="794"/>
      <c r="WWY89" s="794"/>
      <c r="WWZ89" s="794"/>
      <c r="WXA89" s="794"/>
      <c r="WXB89" s="794"/>
      <c r="WXC89" s="794"/>
      <c r="WXD89" s="794"/>
      <c r="WXE89" s="794"/>
      <c r="WXF89" s="794"/>
      <c r="WXG89" s="794"/>
      <c r="WXH89" s="794"/>
      <c r="WXI89" s="794"/>
      <c r="WXJ89" s="794"/>
      <c r="WXK89" s="794"/>
      <c r="WXL89" s="794"/>
      <c r="WXM89" s="794"/>
      <c r="WXN89" s="794"/>
      <c r="WXO89" s="794"/>
      <c r="WXP89" s="794"/>
      <c r="WXQ89" s="794"/>
      <c r="WXR89" s="794"/>
      <c r="WXS89" s="794"/>
      <c r="WXT89" s="794"/>
      <c r="WXU89" s="794"/>
      <c r="WXV89" s="794"/>
      <c r="WXW89" s="794"/>
      <c r="WXX89" s="794"/>
      <c r="WXY89" s="794"/>
      <c r="WXZ89" s="794"/>
      <c r="WYA89" s="794"/>
      <c r="WYB89" s="794"/>
      <c r="WYC89" s="794"/>
      <c r="WYD89" s="794"/>
      <c r="WYE89" s="794"/>
      <c r="WYF89" s="794"/>
      <c r="WYG89" s="794"/>
      <c r="WYH89" s="794"/>
      <c r="WYI89" s="794"/>
      <c r="WYJ89" s="794"/>
      <c r="WYK89" s="794"/>
      <c r="WYL89" s="794"/>
      <c r="WYM89" s="794"/>
      <c r="WYN89" s="794"/>
      <c r="WYO89" s="794"/>
      <c r="WYP89" s="794"/>
      <c r="WYQ89" s="794"/>
      <c r="WYR89" s="794"/>
      <c r="WYS89" s="794"/>
      <c r="WYT89" s="794"/>
      <c r="WYU89" s="794"/>
      <c r="WYV89" s="794"/>
      <c r="WYW89" s="794"/>
      <c r="WYX89" s="794"/>
      <c r="WYY89" s="794"/>
      <c r="WYZ89" s="794"/>
      <c r="WZA89" s="794"/>
      <c r="WZB89" s="794"/>
      <c r="WZC89" s="794"/>
      <c r="WZD89" s="794"/>
      <c r="WZE89" s="794"/>
      <c r="WZF89" s="794"/>
      <c r="WZG89" s="794"/>
      <c r="WZH89" s="794"/>
      <c r="WZI89" s="794"/>
      <c r="WZJ89" s="794"/>
      <c r="WZK89" s="794"/>
      <c r="WZL89" s="794"/>
      <c r="WZM89" s="794"/>
      <c r="WZN89" s="794"/>
      <c r="WZO89" s="794"/>
      <c r="WZP89" s="794"/>
      <c r="WZQ89" s="794"/>
      <c r="WZR89" s="794"/>
      <c r="WZS89" s="794"/>
      <c r="WZT89" s="794"/>
      <c r="WZU89" s="794"/>
      <c r="WZV89" s="794"/>
      <c r="WZW89" s="794"/>
      <c r="WZX89" s="794"/>
      <c r="WZY89" s="794"/>
      <c r="WZZ89" s="794"/>
      <c r="XAA89" s="794"/>
      <c r="XAB89" s="794"/>
      <c r="XAC89" s="794"/>
      <c r="XAD89" s="794"/>
      <c r="XAE89" s="794"/>
      <c r="XAF89" s="794"/>
      <c r="XAG89" s="794"/>
      <c r="XAH89" s="794"/>
      <c r="XAI89" s="794"/>
      <c r="XAJ89" s="794"/>
      <c r="XAK89" s="794"/>
      <c r="XAL89" s="794"/>
      <c r="XAM89" s="794"/>
      <c r="XAN89" s="794"/>
      <c r="XAO89" s="794"/>
      <c r="XAP89" s="794"/>
      <c r="XAQ89" s="794"/>
      <c r="XAR89" s="794"/>
      <c r="XAS89" s="794"/>
      <c r="XAT89" s="794"/>
      <c r="XAU89" s="794"/>
      <c r="XAV89" s="794"/>
      <c r="XAW89" s="794"/>
      <c r="XAX89" s="794"/>
      <c r="XAY89" s="794"/>
      <c r="XAZ89" s="794"/>
      <c r="XBA89" s="794"/>
      <c r="XBB89" s="794"/>
      <c r="XBC89" s="794"/>
      <c r="XBD89" s="794"/>
      <c r="XBE89" s="794"/>
      <c r="XBF89" s="794"/>
      <c r="XBG89" s="794"/>
      <c r="XBH89" s="794"/>
      <c r="XBI89" s="794"/>
      <c r="XBJ89" s="794"/>
      <c r="XBK89" s="794"/>
      <c r="XBL89" s="794"/>
      <c r="XBM89" s="794"/>
      <c r="XBN89" s="794"/>
      <c r="XBO89" s="794"/>
      <c r="XBP89" s="794"/>
      <c r="XBQ89" s="794"/>
      <c r="XBR89" s="794"/>
      <c r="XBS89" s="794"/>
      <c r="XBT89" s="794"/>
      <c r="XBU89" s="794"/>
      <c r="XBV89" s="794"/>
      <c r="XBW89" s="794"/>
      <c r="XBX89" s="794"/>
      <c r="XBY89" s="794"/>
      <c r="XBZ89" s="794"/>
      <c r="XCA89" s="794"/>
      <c r="XCB89" s="794"/>
      <c r="XCC89" s="794"/>
      <c r="XCD89" s="794"/>
      <c r="XCE89" s="794"/>
      <c r="XCF89" s="794"/>
      <c r="XCG89" s="794"/>
      <c r="XCH89" s="794"/>
      <c r="XCI89" s="794"/>
      <c r="XCJ89" s="794"/>
      <c r="XCK89" s="794"/>
      <c r="XCL89" s="794"/>
      <c r="XCM89" s="794"/>
      <c r="XCN89" s="794"/>
      <c r="XCO89" s="794"/>
      <c r="XCP89" s="794"/>
      <c r="XCQ89" s="794"/>
      <c r="XCR89" s="794"/>
      <c r="XCS89" s="794"/>
      <c r="XCT89" s="794"/>
      <c r="XCU89" s="794"/>
      <c r="XCV89" s="794"/>
      <c r="XCW89" s="794"/>
      <c r="XCX89" s="794"/>
      <c r="XCY89" s="794"/>
      <c r="XCZ89" s="794"/>
      <c r="XDA89" s="794"/>
      <c r="XDB89" s="794"/>
      <c r="XDC89" s="794"/>
      <c r="XDD89" s="794"/>
      <c r="XDE89" s="794"/>
      <c r="XDF89" s="794"/>
      <c r="XDG89" s="794"/>
      <c r="XDH89" s="794"/>
      <c r="XDI89" s="794"/>
      <c r="XDJ89" s="794"/>
      <c r="XDK89" s="794"/>
      <c r="XDL89" s="794"/>
      <c r="XDM89" s="794"/>
      <c r="XDN89" s="794"/>
      <c r="XDO89" s="794"/>
      <c r="XDP89" s="794"/>
      <c r="XDQ89" s="794"/>
      <c r="XDR89" s="794"/>
      <c r="XDS89" s="794"/>
      <c r="XDT89" s="794"/>
      <c r="XDU89" s="794"/>
      <c r="XDV89" s="794"/>
      <c r="XDW89" s="794"/>
      <c r="XDX89" s="794"/>
      <c r="XDY89" s="794"/>
      <c r="XDZ89" s="794"/>
      <c r="XEA89" s="794"/>
      <c r="XEB89" s="794"/>
      <c r="XEC89" s="794"/>
      <c r="XED89" s="794"/>
      <c r="XEE89" s="794"/>
      <c r="XEF89" s="794"/>
      <c r="XEG89" s="794"/>
      <c r="XEH89" s="794"/>
      <c r="XEI89" s="794"/>
      <c r="XEJ89" s="794"/>
      <c r="XEK89" s="794"/>
      <c r="XEL89" s="794"/>
      <c r="XEM89" s="794"/>
      <c r="XEN89" s="794"/>
      <c r="XEO89" s="794"/>
      <c r="XEP89" s="794"/>
      <c r="XEQ89" s="794"/>
      <c r="XER89" s="794"/>
      <c r="XES89" s="794"/>
      <c r="XET89" s="794"/>
      <c r="XEU89" s="794"/>
      <c r="XEV89" s="794"/>
      <c r="XEW89" s="794"/>
      <c r="XEX89" s="794"/>
      <c r="XEY89" s="794"/>
      <c r="XEZ89" s="794"/>
      <c r="XFA89" s="794"/>
      <c r="XFB89" s="794"/>
      <c r="XFC89" s="794"/>
      <c r="XFD89" s="794"/>
    </row>
    <row r="90" spans="1:16384" s="341" customFormat="1" ht="14.1" customHeight="1">
      <c r="H90" s="457"/>
      <c r="I90" s="457"/>
      <c r="J90" s="457"/>
      <c r="K90" s="457"/>
    </row>
    <row r="91" spans="1:16384" s="22" customFormat="1">
      <c r="A91" s="24"/>
      <c r="B91" s="25"/>
      <c r="E91" s="571"/>
      <c r="F91" s="5"/>
    </row>
    <row r="92" spans="1:16384" s="22" customFormat="1">
      <c r="A92" s="24"/>
      <c r="E92" s="571"/>
      <c r="F92" s="5"/>
    </row>
    <row r="93" spans="1:16384" s="22" customFormat="1">
      <c r="A93" s="24"/>
      <c r="E93" s="571"/>
      <c r="F93" s="5"/>
    </row>
    <row r="94" spans="1:16384">
      <c r="A94" s="23"/>
    </row>
    <row r="95" spans="1:16384">
      <c r="A95" s="23"/>
    </row>
    <row r="98" spans="9:9" ht="15">
      <c r="I98" s="466"/>
    </row>
  </sheetData>
  <customSheetViews>
    <customSheetView guid="{187389EA-1CF8-4C4C-B648-C72F1C5C6C0B}">
      <selection activeCell="A5" sqref="A5:E5"/>
      <pageMargins left="0.7" right="0.7" top="0.75" bottom="0.75" header="0.3" footer="0.3"/>
      <pageSetup paperSize="9" orientation="landscape" r:id="rId1"/>
    </customSheetView>
  </customSheetViews>
  <mergeCells count="5474">
    <mergeCell ref="XEO89:XET89"/>
    <mergeCell ref="WXQ89:WXV89"/>
    <mergeCell ref="WXW89:WYB89"/>
    <mergeCell ref="WYC89:WYH89"/>
    <mergeCell ref="WYI89:WYN89"/>
    <mergeCell ref="WYO89:WYT89"/>
    <mergeCell ref="WYU89:WYZ89"/>
    <mergeCell ref="WZA89:WZF89"/>
    <mergeCell ref="WZG89:WZL89"/>
    <mergeCell ref="WZM89:WZR89"/>
    <mergeCell ref="WZS89:WZX89"/>
    <mergeCell ref="WZY89:XAD89"/>
    <mergeCell ref="XAE89:XAJ89"/>
    <mergeCell ref="XAK89:XAP89"/>
    <mergeCell ref="XAQ89:XAV89"/>
    <mergeCell ref="XEU89:XEZ89"/>
    <mergeCell ref="XFA89:XFD89"/>
    <mergeCell ref="XAW89:XBB89"/>
    <mergeCell ref="XBC89:XBH89"/>
    <mergeCell ref="XBI89:XBN89"/>
    <mergeCell ref="XBO89:XBT89"/>
    <mergeCell ref="XBU89:XBZ89"/>
    <mergeCell ref="XCA89:XCF89"/>
    <mergeCell ref="XCG89:XCL89"/>
    <mergeCell ref="XCM89:XCR89"/>
    <mergeCell ref="XCS89:XCX89"/>
    <mergeCell ref="XCY89:XDD89"/>
    <mergeCell ref="XDE89:XDJ89"/>
    <mergeCell ref="XDK89:XDP89"/>
    <mergeCell ref="XDQ89:XDV89"/>
    <mergeCell ref="XDW89:XEB89"/>
    <mergeCell ref="XEC89:XEH89"/>
    <mergeCell ref="XEI89:XEN89"/>
    <mergeCell ref="WTS89:WTX89"/>
    <mergeCell ref="WTY89:WUD89"/>
    <mergeCell ref="WUE89:WUJ89"/>
    <mergeCell ref="WUK89:WUP89"/>
    <mergeCell ref="WUQ89:WUV89"/>
    <mergeCell ref="WUW89:WVB89"/>
    <mergeCell ref="WVC89:WVH89"/>
    <mergeCell ref="WVI89:WVN89"/>
    <mergeCell ref="WVO89:WVT89"/>
    <mergeCell ref="WVU89:WVZ89"/>
    <mergeCell ref="WWA89:WWF89"/>
    <mergeCell ref="WWG89:WWL89"/>
    <mergeCell ref="WWM89:WWR89"/>
    <mergeCell ref="WWS89:WWX89"/>
    <mergeCell ref="WWY89:WXD89"/>
    <mergeCell ref="WXE89:WXJ89"/>
    <mergeCell ref="WXK89:WXP89"/>
    <mergeCell ref="WPU89:WPZ89"/>
    <mergeCell ref="WQA89:WQF89"/>
    <mergeCell ref="WQG89:WQL89"/>
    <mergeCell ref="WQM89:WQR89"/>
    <mergeCell ref="WQS89:WQX89"/>
    <mergeCell ref="WQY89:WRD89"/>
    <mergeCell ref="WRE89:WRJ89"/>
    <mergeCell ref="WRK89:WRP89"/>
    <mergeCell ref="WRQ89:WRV89"/>
    <mergeCell ref="WRW89:WSB89"/>
    <mergeCell ref="WSC89:WSH89"/>
    <mergeCell ref="WSI89:WSN89"/>
    <mergeCell ref="WSO89:WST89"/>
    <mergeCell ref="WSU89:WSZ89"/>
    <mergeCell ref="WTA89:WTF89"/>
    <mergeCell ref="WTG89:WTL89"/>
    <mergeCell ref="WTM89:WTR89"/>
    <mergeCell ref="WLW89:WMB89"/>
    <mergeCell ref="WMC89:WMH89"/>
    <mergeCell ref="WMI89:WMN89"/>
    <mergeCell ref="WMO89:WMT89"/>
    <mergeCell ref="WMU89:WMZ89"/>
    <mergeCell ref="WNA89:WNF89"/>
    <mergeCell ref="WNG89:WNL89"/>
    <mergeCell ref="WNM89:WNR89"/>
    <mergeCell ref="WNS89:WNX89"/>
    <mergeCell ref="WNY89:WOD89"/>
    <mergeCell ref="WOE89:WOJ89"/>
    <mergeCell ref="WOK89:WOP89"/>
    <mergeCell ref="WOQ89:WOV89"/>
    <mergeCell ref="WOW89:WPB89"/>
    <mergeCell ref="WPC89:WPH89"/>
    <mergeCell ref="WPI89:WPN89"/>
    <mergeCell ref="WPO89:WPT89"/>
    <mergeCell ref="WHY89:WID89"/>
    <mergeCell ref="WIE89:WIJ89"/>
    <mergeCell ref="WIK89:WIP89"/>
    <mergeCell ref="WIQ89:WIV89"/>
    <mergeCell ref="WIW89:WJB89"/>
    <mergeCell ref="WJC89:WJH89"/>
    <mergeCell ref="WJI89:WJN89"/>
    <mergeCell ref="WJO89:WJT89"/>
    <mergeCell ref="WJU89:WJZ89"/>
    <mergeCell ref="WKA89:WKF89"/>
    <mergeCell ref="WKG89:WKL89"/>
    <mergeCell ref="WKM89:WKR89"/>
    <mergeCell ref="WKS89:WKX89"/>
    <mergeCell ref="WKY89:WLD89"/>
    <mergeCell ref="WLE89:WLJ89"/>
    <mergeCell ref="WLK89:WLP89"/>
    <mergeCell ref="WLQ89:WLV89"/>
    <mergeCell ref="WEA89:WEF89"/>
    <mergeCell ref="WEG89:WEL89"/>
    <mergeCell ref="WEM89:WER89"/>
    <mergeCell ref="WES89:WEX89"/>
    <mergeCell ref="WEY89:WFD89"/>
    <mergeCell ref="WFE89:WFJ89"/>
    <mergeCell ref="WFK89:WFP89"/>
    <mergeCell ref="WFQ89:WFV89"/>
    <mergeCell ref="WFW89:WGB89"/>
    <mergeCell ref="WGC89:WGH89"/>
    <mergeCell ref="WGI89:WGN89"/>
    <mergeCell ref="WGO89:WGT89"/>
    <mergeCell ref="WGU89:WGZ89"/>
    <mergeCell ref="WHA89:WHF89"/>
    <mergeCell ref="WHG89:WHL89"/>
    <mergeCell ref="WHM89:WHR89"/>
    <mergeCell ref="WHS89:WHX89"/>
    <mergeCell ref="WAC89:WAH89"/>
    <mergeCell ref="WAI89:WAN89"/>
    <mergeCell ref="WAO89:WAT89"/>
    <mergeCell ref="WAU89:WAZ89"/>
    <mergeCell ref="WBA89:WBF89"/>
    <mergeCell ref="WBG89:WBL89"/>
    <mergeCell ref="WBM89:WBR89"/>
    <mergeCell ref="WBS89:WBX89"/>
    <mergeCell ref="WBY89:WCD89"/>
    <mergeCell ref="WCE89:WCJ89"/>
    <mergeCell ref="WCK89:WCP89"/>
    <mergeCell ref="WCQ89:WCV89"/>
    <mergeCell ref="WCW89:WDB89"/>
    <mergeCell ref="WDC89:WDH89"/>
    <mergeCell ref="WDI89:WDN89"/>
    <mergeCell ref="WDO89:WDT89"/>
    <mergeCell ref="WDU89:WDZ89"/>
    <mergeCell ref="VWE89:VWJ89"/>
    <mergeCell ref="VWK89:VWP89"/>
    <mergeCell ref="VWQ89:VWV89"/>
    <mergeCell ref="VWW89:VXB89"/>
    <mergeCell ref="VXC89:VXH89"/>
    <mergeCell ref="VXI89:VXN89"/>
    <mergeCell ref="VXO89:VXT89"/>
    <mergeCell ref="VXU89:VXZ89"/>
    <mergeCell ref="VYA89:VYF89"/>
    <mergeCell ref="VYG89:VYL89"/>
    <mergeCell ref="VYM89:VYR89"/>
    <mergeCell ref="VYS89:VYX89"/>
    <mergeCell ref="VYY89:VZD89"/>
    <mergeCell ref="VZE89:VZJ89"/>
    <mergeCell ref="VZK89:VZP89"/>
    <mergeCell ref="VZQ89:VZV89"/>
    <mergeCell ref="VZW89:WAB89"/>
    <mergeCell ref="VSG89:VSL89"/>
    <mergeCell ref="VSM89:VSR89"/>
    <mergeCell ref="VSS89:VSX89"/>
    <mergeCell ref="VSY89:VTD89"/>
    <mergeCell ref="VTE89:VTJ89"/>
    <mergeCell ref="VTK89:VTP89"/>
    <mergeCell ref="VTQ89:VTV89"/>
    <mergeCell ref="VTW89:VUB89"/>
    <mergeCell ref="VUC89:VUH89"/>
    <mergeCell ref="VUI89:VUN89"/>
    <mergeCell ref="VUO89:VUT89"/>
    <mergeCell ref="VUU89:VUZ89"/>
    <mergeCell ref="VVA89:VVF89"/>
    <mergeCell ref="VVG89:VVL89"/>
    <mergeCell ref="VVM89:VVR89"/>
    <mergeCell ref="VVS89:VVX89"/>
    <mergeCell ref="VVY89:VWD89"/>
    <mergeCell ref="VOI89:VON89"/>
    <mergeCell ref="VOO89:VOT89"/>
    <mergeCell ref="VOU89:VOZ89"/>
    <mergeCell ref="VPA89:VPF89"/>
    <mergeCell ref="VPG89:VPL89"/>
    <mergeCell ref="VPM89:VPR89"/>
    <mergeCell ref="VPS89:VPX89"/>
    <mergeCell ref="VPY89:VQD89"/>
    <mergeCell ref="VQE89:VQJ89"/>
    <mergeCell ref="VQK89:VQP89"/>
    <mergeCell ref="VQQ89:VQV89"/>
    <mergeCell ref="VQW89:VRB89"/>
    <mergeCell ref="VRC89:VRH89"/>
    <mergeCell ref="VRI89:VRN89"/>
    <mergeCell ref="VRO89:VRT89"/>
    <mergeCell ref="VRU89:VRZ89"/>
    <mergeCell ref="VSA89:VSF89"/>
    <mergeCell ref="VKK89:VKP89"/>
    <mergeCell ref="VKQ89:VKV89"/>
    <mergeCell ref="VKW89:VLB89"/>
    <mergeCell ref="VLC89:VLH89"/>
    <mergeCell ref="VLI89:VLN89"/>
    <mergeCell ref="VLO89:VLT89"/>
    <mergeCell ref="VLU89:VLZ89"/>
    <mergeCell ref="VMA89:VMF89"/>
    <mergeCell ref="VMG89:VML89"/>
    <mergeCell ref="VMM89:VMR89"/>
    <mergeCell ref="VMS89:VMX89"/>
    <mergeCell ref="VMY89:VND89"/>
    <mergeCell ref="VNE89:VNJ89"/>
    <mergeCell ref="VNK89:VNP89"/>
    <mergeCell ref="VNQ89:VNV89"/>
    <mergeCell ref="VNW89:VOB89"/>
    <mergeCell ref="VOC89:VOH89"/>
    <mergeCell ref="VGM89:VGR89"/>
    <mergeCell ref="VGS89:VGX89"/>
    <mergeCell ref="VGY89:VHD89"/>
    <mergeCell ref="VHE89:VHJ89"/>
    <mergeCell ref="VHK89:VHP89"/>
    <mergeCell ref="VHQ89:VHV89"/>
    <mergeCell ref="VHW89:VIB89"/>
    <mergeCell ref="VIC89:VIH89"/>
    <mergeCell ref="VII89:VIN89"/>
    <mergeCell ref="VIO89:VIT89"/>
    <mergeCell ref="VIU89:VIZ89"/>
    <mergeCell ref="VJA89:VJF89"/>
    <mergeCell ref="VJG89:VJL89"/>
    <mergeCell ref="VJM89:VJR89"/>
    <mergeCell ref="VJS89:VJX89"/>
    <mergeCell ref="VJY89:VKD89"/>
    <mergeCell ref="VKE89:VKJ89"/>
    <mergeCell ref="VCO89:VCT89"/>
    <mergeCell ref="VCU89:VCZ89"/>
    <mergeCell ref="VDA89:VDF89"/>
    <mergeCell ref="VDG89:VDL89"/>
    <mergeCell ref="VDM89:VDR89"/>
    <mergeCell ref="VDS89:VDX89"/>
    <mergeCell ref="VDY89:VED89"/>
    <mergeCell ref="VEE89:VEJ89"/>
    <mergeCell ref="VEK89:VEP89"/>
    <mergeCell ref="VEQ89:VEV89"/>
    <mergeCell ref="VEW89:VFB89"/>
    <mergeCell ref="VFC89:VFH89"/>
    <mergeCell ref="VFI89:VFN89"/>
    <mergeCell ref="VFO89:VFT89"/>
    <mergeCell ref="VFU89:VFZ89"/>
    <mergeCell ref="VGA89:VGF89"/>
    <mergeCell ref="VGG89:VGL89"/>
    <mergeCell ref="UYQ89:UYV89"/>
    <mergeCell ref="UYW89:UZB89"/>
    <mergeCell ref="UZC89:UZH89"/>
    <mergeCell ref="UZI89:UZN89"/>
    <mergeCell ref="UZO89:UZT89"/>
    <mergeCell ref="UZU89:UZZ89"/>
    <mergeCell ref="VAA89:VAF89"/>
    <mergeCell ref="VAG89:VAL89"/>
    <mergeCell ref="VAM89:VAR89"/>
    <mergeCell ref="VAS89:VAX89"/>
    <mergeCell ref="VAY89:VBD89"/>
    <mergeCell ref="VBE89:VBJ89"/>
    <mergeCell ref="VBK89:VBP89"/>
    <mergeCell ref="VBQ89:VBV89"/>
    <mergeCell ref="VBW89:VCB89"/>
    <mergeCell ref="VCC89:VCH89"/>
    <mergeCell ref="VCI89:VCN89"/>
    <mergeCell ref="UUS89:UUX89"/>
    <mergeCell ref="UUY89:UVD89"/>
    <mergeCell ref="UVE89:UVJ89"/>
    <mergeCell ref="UVK89:UVP89"/>
    <mergeCell ref="UVQ89:UVV89"/>
    <mergeCell ref="UVW89:UWB89"/>
    <mergeCell ref="UWC89:UWH89"/>
    <mergeCell ref="UWI89:UWN89"/>
    <mergeCell ref="UWO89:UWT89"/>
    <mergeCell ref="UWU89:UWZ89"/>
    <mergeCell ref="UXA89:UXF89"/>
    <mergeCell ref="UXG89:UXL89"/>
    <mergeCell ref="UXM89:UXR89"/>
    <mergeCell ref="UXS89:UXX89"/>
    <mergeCell ref="UXY89:UYD89"/>
    <mergeCell ref="UYE89:UYJ89"/>
    <mergeCell ref="UYK89:UYP89"/>
    <mergeCell ref="UQU89:UQZ89"/>
    <mergeCell ref="URA89:URF89"/>
    <mergeCell ref="URG89:URL89"/>
    <mergeCell ref="URM89:URR89"/>
    <mergeCell ref="URS89:URX89"/>
    <mergeCell ref="URY89:USD89"/>
    <mergeCell ref="USE89:USJ89"/>
    <mergeCell ref="USK89:USP89"/>
    <mergeCell ref="USQ89:USV89"/>
    <mergeCell ref="USW89:UTB89"/>
    <mergeCell ref="UTC89:UTH89"/>
    <mergeCell ref="UTI89:UTN89"/>
    <mergeCell ref="UTO89:UTT89"/>
    <mergeCell ref="UTU89:UTZ89"/>
    <mergeCell ref="UUA89:UUF89"/>
    <mergeCell ref="UUG89:UUL89"/>
    <mergeCell ref="UUM89:UUR89"/>
    <mergeCell ref="UMW89:UNB89"/>
    <mergeCell ref="UNC89:UNH89"/>
    <mergeCell ref="UNI89:UNN89"/>
    <mergeCell ref="UNO89:UNT89"/>
    <mergeCell ref="UNU89:UNZ89"/>
    <mergeCell ref="UOA89:UOF89"/>
    <mergeCell ref="UOG89:UOL89"/>
    <mergeCell ref="UOM89:UOR89"/>
    <mergeCell ref="UOS89:UOX89"/>
    <mergeCell ref="UOY89:UPD89"/>
    <mergeCell ref="UPE89:UPJ89"/>
    <mergeCell ref="UPK89:UPP89"/>
    <mergeCell ref="UPQ89:UPV89"/>
    <mergeCell ref="UPW89:UQB89"/>
    <mergeCell ref="UQC89:UQH89"/>
    <mergeCell ref="UQI89:UQN89"/>
    <mergeCell ref="UQO89:UQT89"/>
    <mergeCell ref="UIY89:UJD89"/>
    <mergeCell ref="UJE89:UJJ89"/>
    <mergeCell ref="UJK89:UJP89"/>
    <mergeCell ref="UJQ89:UJV89"/>
    <mergeCell ref="UJW89:UKB89"/>
    <mergeCell ref="UKC89:UKH89"/>
    <mergeCell ref="UKI89:UKN89"/>
    <mergeCell ref="UKO89:UKT89"/>
    <mergeCell ref="UKU89:UKZ89"/>
    <mergeCell ref="ULA89:ULF89"/>
    <mergeCell ref="ULG89:ULL89"/>
    <mergeCell ref="ULM89:ULR89"/>
    <mergeCell ref="ULS89:ULX89"/>
    <mergeCell ref="ULY89:UMD89"/>
    <mergeCell ref="UME89:UMJ89"/>
    <mergeCell ref="UMK89:UMP89"/>
    <mergeCell ref="UMQ89:UMV89"/>
    <mergeCell ref="UFA89:UFF89"/>
    <mergeCell ref="UFG89:UFL89"/>
    <mergeCell ref="UFM89:UFR89"/>
    <mergeCell ref="UFS89:UFX89"/>
    <mergeCell ref="UFY89:UGD89"/>
    <mergeCell ref="UGE89:UGJ89"/>
    <mergeCell ref="UGK89:UGP89"/>
    <mergeCell ref="UGQ89:UGV89"/>
    <mergeCell ref="UGW89:UHB89"/>
    <mergeCell ref="UHC89:UHH89"/>
    <mergeCell ref="UHI89:UHN89"/>
    <mergeCell ref="UHO89:UHT89"/>
    <mergeCell ref="UHU89:UHZ89"/>
    <mergeCell ref="UIA89:UIF89"/>
    <mergeCell ref="UIG89:UIL89"/>
    <mergeCell ref="UIM89:UIR89"/>
    <mergeCell ref="UIS89:UIX89"/>
    <mergeCell ref="UBC89:UBH89"/>
    <mergeCell ref="UBI89:UBN89"/>
    <mergeCell ref="UBO89:UBT89"/>
    <mergeCell ref="UBU89:UBZ89"/>
    <mergeCell ref="UCA89:UCF89"/>
    <mergeCell ref="UCG89:UCL89"/>
    <mergeCell ref="UCM89:UCR89"/>
    <mergeCell ref="UCS89:UCX89"/>
    <mergeCell ref="UCY89:UDD89"/>
    <mergeCell ref="UDE89:UDJ89"/>
    <mergeCell ref="UDK89:UDP89"/>
    <mergeCell ref="UDQ89:UDV89"/>
    <mergeCell ref="UDW89:UEB89"/>
    <mergeCell ref="UEC89:UEH89"/>
    <mergeCell ref="UEI89:UEN89"/>
    <mergeCell ref="UEO89:UET89"/>
    <mergeCell ref="UEU89:UEZ89"/>
    <mergeCell ref="TXE89:TXJ89"/>
    <mergeCell ref="TXK89:TXP89"/>
    <mergeCell ref="TXQ89:TXV89"/>
    <mergeCell ref="TXW89:TYB89"/>
    <mergeCell ref="TYC89:TYH89"/>
    <mergeCell ref="TYI89:TYN89"/>
    <mergeCell ref="TYO89:TYT89"/>
    <mergeCell ref="TYU89:TYZ89"/>
    <mergeCell ref="TZA89:TZF89"/>
    <mergeCell ref="TZG89:TZL89"/>
    <mergeCell ref="TZM89:TZR89"/>
    <mergeCell ref="TZS89:TZX89"/>
    <mergeCell ref="TZY89:UAD89"/>
    <mergeCell ref="UAE89:UAJ89"/>
    <mergeCell ref="UAK89:UAP89"/>
    <mergeCell ref="UAQ89:UAV89"/>
    <mergeCell ref="UAW89:UBB89"/>
    <mergeCell ref="TTG89:TTL89"/>
    <mergeCell ref="TTM89:TTR89"/>
    <mergeCell ref="TTS89:TTX89"/>
    <mergeCell ref="TTY89:TUD89"/>
    <mergeCell ref="TUE89:TUJ89"/>
    <mergeCell ref="TUK89:TUP89"/>
    <mergeCell ref="TUQ89:TUV89"/>
    <mergeCell ref="TUW89:TVB89"/>
    <mergeCell ref="TVC89:TVH89"/>
    <mergeCell ref="TVI89:TVN89"/>
    <mergeCell ref="TVO89:TVT89"/>
    <mergeCell ref="TVU89:TVZ89"/>
    <mergeCell ref="TWA89:TWF89"/>
    <mergeCell ref="TWG89:TWL89"/>
    <mergeCell ref="TWM89:TWR89"/>
    <mergeCell ref="TWS89:TWX89"/>
    <mergeCell ref="TWY89:TXD89"/>
    <mergeCell ref="TPI89:TPN89"/>
    <mergeCell ref="TPO89:TPT89"/>
    <mergeCell ref="TPU89:TPZ89"/>
    <mergeCell ref="TQA89:TQF89"/>
    <mergeCell ref="TQG89:TQL89"/>
    <mergeCell ref="TQM89:TQR89"/>
    <mergeCell ref="TQS89:TQX89"/>
    <mergeCell ref="TQY89:TRD89"/>
    <mergeCell ref="TRE89:TRJ89"/>
    <mergeCell ref="TRK89:TRP89"/>
    <mergeCell ref="TRQ89:TRV89"/>
    <mergeCell ref="TRW89:TSB89"/>
    <mergeCell ref="TSC89:TSH89"/>
    <mergeCell ref="TSI89:TSN89"/>
    <mergeCell ref="TSO89:TST89"/>
    <mergeCell ref="TSU89:TSZ89"/>
    <mergeCell ref="TTA89:TTF89"/>
    <mergeCell ref="TLK89:TLP89"/>
    <mergeCell ref="TLQ89:TLV89"/>
    <mergeCell ref="TLW89:TMB89"/>
    <mergeCell ref="TMC89:TMH89"/>
    <mergeCell ref="TMI89:TMN89"/>
    <mergeCell ref="TMO89:TMT89"/>
    <mergeCell ref="TMU89:TMZ89"/>
    <mergeCell ref="TNA89:TNF89"/>
    <mergeCell ref="TNG89:TNL89"/>
    <mergeCell ref="TNM89:TNR89"/>
    <mergeCell ref="TNS89:TNX89"/>
    <mergeCell ref="TNY89:TOD89"/>
    <mergeCell ref="TOE89:TOJ89"/>
    <mergeCell ref="TOK89:TOP89"/>
    <mergeCell ref="TOQ89:TOV89"/>
    <mergeCell ref="TOW89:TPB89"/>
    <mergeCell ref="TPC89:TPH89"/>
    <mergeCell ref="THM89:THR89"/>
    <mergeCell ref="THS89:THX89"/>
    <mergeCell ref="THY89:TID89"/>
    <mergeCell ref="TIE89:TIJ89"/>
    <mergeCell ref="TIK89:TIP89"/>
    <mergeCell ref="TIQ89:TIV89"/>
    <mergeCell ref="TIW89:TJB89"/>
    <mergeCell ref="TJC89:TJH89"/>
    <mergeCell ref="TJI89:TJN89"/>
    <mergeCell ref="TJO89:TJT89"/>
    <mergeCell ref="TJU89:TJZ89"/>
    <mergeCell ref="TKA89:TKF89"/>
    <mergeCell ref="TKG89:TKL89"/>
    <mergeCell ref="TKM89:TKR89"/>
    <mergeCell ref="TKS89:TKX89"/>
    <mergeCell ref="TKY89:TLD89"/>
    <mergeCell ref="TLE89:TLJ89"/>
    <mergeCell ref="TDO89:TDT89"/>
    <mergeCell ref="TDU89:TDZ89"/>
    <mergeCell ref="TEA89:TEF89"/>
    <mergeCell ref="TEG89:TEL89"/>
    <mergeCell ref="TEM89:TER89"/>
    <mergeCell ref="TES89:TEX89"/>
    <mergeCell ref="TEY89:TFD89"/>
    <mergeCell ref="TFE89:TFJ89"/>
    <mergeCell ref="TFK89:TFP89"/>
    <mergeCell ref="TFQ89:TFV89"/>
    <mergeCell ref="TFW89:TGB89"/>
    <mergeCell ref="TGC89:TGH89"/>
    <mergeCell ref="TGI89:TGN89"/>
    <mergeCell ref="TGO89:TGT89"/>
    <mergeCell ref="TGU89:TGZ89"/>
    <mergeCell ref="THA89:THF89"/>
    <mergeCell ref="THG89:THL89"/>
    <mergeCell ref="SZQ89:SZV89"/>
    <mergeCell ref="SZW89:TAB89"/>
    <mergeCell ref="TAC89:TAH89"/>
    <mergeCell ref="TAI89:TAN89"/>
    <mergeCell ref="TAO89:TAT89"/>
    <mergeCell ref="TAU89:TAZ89"/>
    <mergeCell ref="TBA89:TBF89"/>
    <mergeCell ref="TBG89:TBL89"/>
    <mergeCell ref="TBM89:TBR89"/>
    <mergeCell ref="TBS89:TBX89"/>
    <mergeCell ref="TBY89:TCD89"/>
    <mergeCell ref="TCE89:TCJ89"/>
    <mergeCell ref="TCK89:TCP89"/>
    <mergeCell ref="TCQ89:TCV89"/>
    <mergeCell ref="TCW89:TDB89"/>
    <mergeCell ref="TDC89:TDH89"/>
    <mergeCell ref="TDI89:TDN89"/>
    <mergeCell ref="SVS89:SVX89"/>
    <mergeCell ref="SVY89:SWD89"/>
    <mergeCell ref="SWE89:SWJ89"/>
    <mergeCell ref="SWK89:SWP89"/>
    <mergeCell ref="SWQ89:SWV89"/>
    <mergeCell ref="SWW89:SXB89"/>
    <mergeCell ref="SXC89:SXH89"/>
    <mergeCell ref="SXI89:SXN89"/>
    <mergeCell ref="SXO89:SXT89"/>
    <mergeCell ref="SXU89:SXZ89"/>
    <mergeCell ref="SYA89:SYF89"/>
    <mergeCell ref="SYG89:SYL89"/>
    <mergeCell ref="SYM89:SYR89"/>
    <mergeCell ref="SYS89:SYX89"/>
    <mergeCell ref="SYY89:SZD89"/>
    <mergeCell ref="SZE89:SZJ89"/>
    <mergeCell ref="SZK89:SZP89"/>
    <mergeCell ref="SRU89:SRZ89"/>
    <mergeCell ref="SSA89:SSF89"/>
    <mergeCell ref="SSG89:SSL89"/>
    <mergeCell ref="SSM89:SSR89"/>
    <mergeCell ref="SSS89:SSX89"/>
    <mergeCell ref="SSY89:STD89"/>
    <mergeCell ref="STE89:STJ89"/>
    <mergeCell ref="STK89:STP89"/>
    <mergeCell ref="STQ89:STV89"/>
    <mergeCell ref="STW89:SUB89"/>
    <mergeCell ref="SUC89:SUH89"/>
    <mergeCell ref="SUI89:SUN89"/>
    <mergeCell ref="SUO89:SUT89"/>
    <mergeCell ref="SUU89:SUZ89"/>
    <mergeCell ref="SVA89:SVF89"/>
    <mergeCell ref="SVG89:SVL89"/>
    <mergeCell ref="SVM89:SVR89"/>
    <mergeCell ref="SNW89:SOB89"/>
    <mergeCell ref="SOC89:SOH89"/>
    <mergeCell ref="SOI89:SON89"/>
    <mergeCell ref="SOO89:SOT89"/>
    <mergeCell ref="SOU89:SOZ89"/>
    <mergeCell ref="SPA89:SPF89"/>
    <mergeCell ref="SPG89:SPL89"/>
    <mergeCell ref="SPM89:SPR89"/>
    <mergeCell ref="SPS89:SPX89"/>
    <mergeCell ref="SPY89:SQD89"/>
    <mergeCell ref="SQE89:SQJ89"/>
    <mergeCell ref="SQK89:SQP89"/>
    <mergeCell ref="SQQ89:SQV89"/>
    <mergeCell ref="SQW89:SRB89"/>
    <mergeCell ref="SRC89:SRH89"/>
    <mergeCell ref="SRI89:SRN89"/>
    <mergeCell ref="SRO89:SRT89"/>
    <mergeCell ref="SJY89:SKD89"/>
    <mergeCell ref="SKE89:SKJ89"/>
    <mergeCell ref="SKK89:SKP89"/>
    <mergeCell ref="SKQ89:SKV89"/>
    <mergeCell ref="SKW89:SLB89"/>
    <mergeCell ref="SLC89:SLH89"/>
    <mergeCell ref="SLI89:SLN89"/>
    <mergeCell ref="SLO89:SLT89"/>
    <mergeCell ref="SLU89:SLZ89"/>
    <mergeCell ref="SMA89:SMF89"/>
    <mergeCell ref="SMG89:SML89"/>
    <mergeCell ref="SMM89:SMR89"/>
    <mergeCell ref="SMS89:SMX89"/>
    <mergeCell ref="SMY89:SND89"/>
    <mergeCell ref="SNE89:SNJ89"/>
    <mergeCell ref="SNK89:SNP89"/>
    <mergeCell ref="SNQ89:SNV89"/>
    <mergeCell ref="SGA89:SGF89"/>
    <mergeCell ref="SGG89:SGL89"/>
    <mergeCell ref="SGM89:SGR89"/>
    <mergeCell ref="SGS89:SGX89"/>
    <mergeCell ref="SGY89:SHD89"/>
    <mergeCell ref="SHE89:SHJ89"/>
    <mergeCell ref="SHK89:SHP89"/>
    <mergeCell ref="SHQ89:SHV89"/>
    <mergeCell ref="SHW89:SIB89"/>
    <mergeCell ref="SIC89:SIH89"/>
    <mergeCell ref="SII89:SIN89"/>
    <mergeCell ref="SIO89:SIT89"/>
    <mergeCell ref="SIU89:SIZ89"/>
    <mergeCell ref="SJA89:SJF89"/>
    <mergeCell ref="SJG89:SJL89"/>
    <mergeCell ref="SJM89:SJR89"/>
    <mergeCell ref="SJS89:SJX89"/>
    <mergeCell ref="SCC89:SCH89"/>
    <mergeCell ref="SCI89:SCN89"/>
    <mergeCell ref="SCO89:SCT89"/>
    <mergeCell ref="SCU89:SCZ89"/>
    <mergeCell ref="SDA89:SDF89"/>
    <mergeCell ref="SDG89:SDL89"/>
    <mergeCell ref="SDM89:SDR89"/>
    <mergeCell ref="SDS89:SDX89"/>
    <mergeCell ref="SDY89:SED89"/>
    <mergeCell ref="SEE89:SEJ89"/>
    <mergeCell ref="SEK89:SEP89"/>
    <mergeCell ref="SEQ89:SEV89"/>
    <mergeCell ref="SEW89:SFB89"/>
    <mergeCell ref="SFC89:SFH89"/>
    <mergeCell ref="SFI89:SFN89"/>
    <mergeCell ref="SFO89:SFT89"/>
    <mergeCell ref="SFU89:SFZ89"/>
    <mergeCell ref="RYE89:RYJ89"/>
    <mergeCell ref="RYK89:RYP89"/>
    <mergeCell ref="RYQ89:RYV89"/>
    <mergeCell ref="RYW89:RZB89"/>
    <mergeCell ref="RZC89:RZH89"/>
    <mergeCell ref="RZI89:RZN89"/>
    <mergeCell ref="RZO89:RZT89"/>
    <mergeCell ref="RZU89:RZZ89"/>
    <mergeCell ref="SAA89:SAF89"/>
    <mergeCell ref="SAG89:SAL89"/>
    <mergeCell ref="SAM89:SAR89"/>
    <mergeCell ref="SAS89:SAX89"/>
    <mergeCell ref="SAY89:SBD89"/>
    <mergeCell ref="SBE89:SBJ89"/>
    <mergeCell ref="SBK89:SBP89"/>
    <mergeCell ref="SBQ89:SBV89"/>
    <mergeCell ref="SBW89:SCB89"/>
    <mergeCell ref="RUG89:RUL89"/>
    <mergeCell ref="RUM89:RUR89"/>
    <mergeCell ref="RUS89:RUX89"/>
    <mergeCell ref="RUY89:RVD89"/>
    <mergeCell ref="RVE89:RVJ89"/>
    <mergeCell ref="RVK89:RVP89"/>
    <mergeCell ref="RVQ89:RVV89"/>
    <mergeCell ref="RVW89:RWB89"/>
    <mergeCell ref="RWC89:RWH89"/>
    <mergeCell ref="RWI89:RWN89"/>
    <mergeCell ref="RWO89:RWT89"/>
    <mergeCell ref="RWU89:RWZ89"/>
    <mergeCell ref="RXA89:RXF89"/>
    <mergeCell ref="RXG89:RXL89"/>
    <mergeCell ref="RXM89:RXR89"/>
    <mergeCell ref="RXS89:RXX89"/>
    <mergeCell ref="RXY89:RYD89"/>
    <mergeCell ref="RQI89:RQN89"/>
    <mergeCell ref="RQO89:RQT89"/>
    <mergeCell ref="RQU89:RQZ89"/>
    <mergeCell ref="RRA89:RRF89"/>
    <mergeCell ref="RRG89:RRL89"/>
    <mergeCell ref="RRM89:RRR89"/>
    <mergeCell ref="RRS89:RRX89"/>
    <mergeCell ref="RRY89:RSD89"/>
    <mergeCell ref="RSE89:RSJ89"/>
    <mergeCell ref="RSK89:RSP89"/>
    <mergeCell ref="RSQ89:RSV89"/>
    <mergeCell ref="RSW89:RTB89"/>
    <mergeCell ref="RTC89:RTH89"/>
    <mergeCell ref="RTI89:RTN89"/>
    <mergeCell ref="RTO89:RTT89"/>
    <mergeCell ref="RTU89:RTZ89"/>
    <mergeCell ref="RUA89:RUF89"/>
    <mergeCell ref="RMK89:RMP89"/>
    <mergeCell ref="RMQ89:RMV89"/>
    <mergeCell ref="RMW89:RNB89"/>
    <mergeCell ref="RNC89:RNH89"/>
    <mergeCell ref="RNI89:RNN89"/>
    <mergeCell ref="RNO89:RNT89"/>
    <mergeCell ref="RNU89:RNZ89"/>
    <mergeCell ref="ROA89:ROF89"/>
    <mergeCell ref="ROG89:ROL89"/>
    <mergeCell ref="ROM89:ROR89"/>
    <mergeCell ref="ROS89:ROX89"/>
    <mergeCell ref="ROY89:RPD89"/>
    <mergeCell ref="RPE89:RPJ89"/>
    <mergeCell ref="RPK89:RPP89"/>
    <mergeCell ref="RPQ89:RPV89"/>
    <mergeCell ref="RPW89:RQB89"/>
    <mergeCell ref="RQC89:RQH89"/>
    <mergeCell ref="RIM89:RIR89"/>
    <mergeCell ref="RIS89:RIX89"/>
    <mergeCell ref="RIY89:RJD89"/>
    <mergeCell ref="RJE89:RJJ89"/>
    <mergeCell ref="RJK89:RJP89"/>
    <mergeCell ref="RJQ89:RJV89"/>
    <mergeCell ref="RJW89:RKB89"/>
    <mergeCell ref="RKC89:RKH89"/>
    <mergeCell ref="RKI89:RKN89"/>
    <mergeCell ref="RKO89:RKT89"/>
    <mergeCell ref="RKU89:RKZ89"/>
    <mergeCell ref="RLA89:RLF89"/>
    <mergeCell ref="RLG89:RLL89"/>
    <mergeCell ref="RLM89:RLR89"/>
    <mergeCell ref="RLS89:RLX89"/>
    <mergeCell ref="RLY89:RMD89"/>
    <mergeCell ref="RME89:RMJ89"/>
    <mergeCell ref="REO89:RET89"/>
    <mergeCell ref="REU89:REZ89"/>
    <mergeCell ref="RFA89:RFF89"/>
    <mergeCell ref="RFG89:RFL89"/>
    <mergeCell ref="RFM89:RFR89"/>
    <mergeCell ref="RFS89:RFX89"/>
    <mergeCell ref="RFY89:RGD89"/>
    <mergeCell ref="RGE89:RGJ89"/>
    <mergeCell ref="RGK89:RGP89"/>
    <mergeCell ref="RGQ89:RGV89"/>
    <mergeCell ref="RGW89:RHB89"/>
    <mergeCell ref="RHC89:RHH89"/>
    <mergeCell ref="RHI89:RHN89"/>
    <mergeCell ref="RHO89:RHT89"/>
    <mergeCell ref="RHU89:RHZ89"/>
    <mergeCell ref="RIA89:RIF89"/>
    <mergeCell ref="RIG89:RIL89"/>
    <mergeCell ref="RAQ89:RAV89"/>
    <mergeCell ref="RAW89:RBB89"/>
    <mergeCell ref="RBC89:RBH89"/>
    <mergeCell ref="RBI89:RBN89"/>
    <mergeCell ref="RBO89:RBT89"/>
    <mergeCell ref="RBU89:RBZ89"/>
    <mergeCell ref="RCA89:RCF89"/>
    <mergeCell ref="RCG89:RCL89"/>
    <mergeCell ref="RCM89:RCR89"/>
    <mergeCell ref="RCS89:RCX89"/>
    <mergeCell ref="RCY89:RDD89"/>
    <mergeCell ref="RDE89:RDJ89"/>
    <mergeCell ref="RDK89:RDP89"/>
    <mergeCell ref="RDQ89:RDV89"/>
    <mergeCell ref="RDW89:REB89"/>
    <mergeCell ref="REC89:REH89"/>
    <mergeCell ref="REI89:REN89"/>
    <mergeCell ref="QWS89:QWX89"/>
    <mergeCell ref="QWY89:QXD89"/>
    <mergeCell ref="QXE89:QXJ89"/>
    <mergeCell ref="QXK89:QXP89"/>
    <mergeCell ref="QXQ89:QXV89"/>
    <mergeCell ref="QXW89:QYB89"/>
    <mergeCell ref="QYC89:QYH89"/>
    <mergeCell ref="QYI89:QYN89"/>
    <mergeCell ref="QYO89:QYT89"/>
    <mergeCell ref="QYU89:QYZ89"/>
    <mergeCell ref="QZA89:QZF89"/>
    <mergeCell ref="QZG89:QZL89"/>
    <mergeCell ref="QZM89:QZR89"/>
    <mergeCell ref="QZS89:QZX89"/>
    <mergeCell ref="QZY89:RAD89"/>
    <mergeCell ref="RAE89:RAJ89"/>
    <mergeCell ref="RAK89:RAP89"/>
    <mergeCell ref="QSU89:QSZ89"/>
    <mergeCell ref="QTA89:QTF89"/>
    <mergeCell ref="QTG89:QTL89"/>
    <mergeCell ref="QTM89:QTR89"/>
    <mergeCell ref="QTS89:QTX89"/>
    <mergeCell ref="QTY89:QUD89"/>
    <mergeCell ref="QUE89:QUJ89"/>
    <mergeCell ref="QUK89:QUP89"/>
    <mergeCell ref="QUQ89:QUV89"/>
    <mergeCell ref="QUW89:QVB89"/>
    <mergeCell ref="QVC89:QVH89"/>
    <mergeCell ref="QVI89:QVN89"/>
    <mergeCell ref="QVO89:QVT89"/>
    <mergeCell ref="QVU89:QVZ89"/>
    <mergeCell ref="QWA89:QWF89"/>
    <mergeCell ref="QWG89:QWL89"/>
    <mergeCell ref="QWM89:QWR89"/>
    <mergeCell ref="QOW89:QPB89"/>
    <mergeCell ref="QPC89:QPH89"/>
    <mergeCell ref="QPI89:QPN89"/>
    <mergeCell ref="QPO89:QPT89"/>
    <mergeCell ref="QPU89:QPZ89"/>
    <mergeCell ref="QQA89:QQF89"/>
    <mergeCell ref="QQG89:QQL89"/>
    <mergeCell ref="QQM89:QQR89"/>
    <mergeCell ref="QQS89:QQX89"/>
    <mergeCell ref="QQY89:QRD89"/>
    <mergeCell ref="QRE89:QRJ89"/>
    <mergeCell ref="QRK89:QRP89"/>
    <mergeCell ref="QRQ89:QRV89"/>
    <mergeCell ref="QRW89:QSB89"/>
    <mergeCell ref="QSC89:QSH89"/>
    <mergeCell ref="QSI89:QSN89"/>
    <mergeCell ref="QSO89:QST89"/>
    <mergeCell ref="QKY89:QLD89"/>
    <mergeCell ref="QLE89:QLJ89"/>
    <mergeCell ref="QLK89:QLP89"/>
    <mergeCell ref="QLQ89:QLV89"/>
    <mergeCell ref="QLW89:QMB89"/>
    <mergeCell ref="QMC89:QMH89"/>
    <mergeCell ref="QMI89:QMN89"/>
    <mergeCell ref="QMO89:QMT89"/>
    <mergeCell ref="QMU89:QMZ89"/>
    <mergeCell ref="QNA89:QNF89"/>
    <mergeCell ref="QNG89:QNL89"/>
    <mergeCell ref="QNM89:QNR89"/>
    <mergeCell ref="QNS89:QNX89"/>
    <mergeCell ref="QNY89:QOD89"/>
    <mergeCell ref="QOE89:QOJ89"/>
    <mergeCell ref="QOK89:QOP89"/>
    <mergeCell ref="QOQ89:QOV89"/>
    <mergeCell ref="QHA89:QHF89"/>
    <mergeCell ref="QHG89:QHL89"/>
    <mergeCell ref="QHM89:QHR89"/>
    <mergeCell ref="QHS89:QHX89"/>
    <mergeCell ref="QHY89:QID89"/>
    <mergeCell ref="QIE89:QIJ89"/>
    <mergeCell ref="QIK89:QIP89"/>
    <mergeCell ref="QIQ89:QIV89"/>
    <mergeCell ref="QIW89:QJB89"/>
    <mergeCell ref="QJC89:QJH89"/>
    <mergeCell ref="QJI89:QJN89"/>
    <mergeCell ref="QJO89:QJT89"/>
    <mergeCell ref="QJU89:QJZ89"/>
    <mergeCell ref="QKA89:QKF89"/>
    <mergeCell ref="QKG89:QKL89"/>
    <mergeCell ref="QKM89:QKR89"/>
    <mergeCell ref="QKS89:QKX89"/>
    <mergeCell ref="QDC89:QDH89"/>
    <mergeCell ref="QDI89:QDN89"/>
    <mergeCell ref="QDO89:QDT89"/>
    <mergeCell ref="QDU89:QDZ89"/>
    <mergeCell ref="QEA89:QEF89"/>
    <mergeCell ref="QEG89:QEL89"/>
    <mergeCell ref="QEM89:QER89"/>
    <mergeCell ref="QES89:QEX89"/>
    <mergeCell ref="QEY89:QFD89"/>
    <mergeCell ref="QFE89:QFJ89"/>
    <mergeCell ref="QFK89:QFP89"/>
    <mergeCell ref="QFQ89:QFV89"/>
    <mergeCell ref="QFW89:QGB89"/>
    <mergeCell ref="QGC89:QGH89"/>
    <mergeCell ref="QGI89:QGN89"/>
    <mergeCell ref="QGO89:QGT89"/>
    <mergeCell ref="QGU89:QGZ89"/>
    <mergeCell ref="PZE89:PZJ89"/>
    <mergeCell ref="PZK89:PZP89"/>
    <mergeCell ref="PZQ89:PZV89"/>
    <mergeCell ref="PZW89:QAB89"/>
    <mergeCell ref="QAC89:QAH89"/>
    <mergeCell ref="QAI89:QAN89"/>
    <mergeCell ref="QAO89:QAT89"/>
    <mergeCell ref="QAU89:QAZ89"/>
    <mergeCell ref="QBA89:QBF89"/>
    <mergeCell ref="QBG89:QBL89"/>
    <mergeCell ref="QBM89:QBR89"/>
    <mergeCell ref="QBS89:QBX89"/>
    <mergeCell ref="QBY89:QCD89"/>
    <mergeCell ref="QCE89:QCJ89"/>
    <mergeCell ref="QCK89:QCP89"/>
    <mergeCell ref="QCQ89:QCV89"/>
    <mergeCell ref="QCW89:QDB89"/>
    <mergeCell ref="PVG89:PVL89"/>
    <mergeCell ref="PVM89:PVR89"/>
    <mergeCell ref="PVS89:PVX89"/>
    <mergeCell ref="PVY89:PWD89"/>
    <mergeCell ref="PWE89:PWJ89"/>
    <mergeCell ref="PWK89:PWP89"/>
    <mergeCell ref="PWQ89:PWV89"/>
    <mergeCell ref="PWW89:PXB89"/>
    <mergeCell ref="PXC89:PXH89"/>
    <mergeCell ref="PXI89:PXN89"/>
    <mergeCell ref="PXO89:PXT89"/>
    <mergeCell ref="PXU89:PXZ89"/>
    <mergeCell ref="PYA89:PYF89"/>
    <mergeCell ref="PYG89:PYL89"/>
    <mergeCell ref="PYM89:PYR89"/>
    <mergeCell ref="PYS89:PYX89"/>
    <mergeCell ref="PYY89:PZD89"/>
    <mergeCell ref="PRI89:PRN89"/>
    <mergeCell ref="PRO89:PRT89"/>
    <mergeCell ref="PRU89:PRZ89"/>
    <mergeCell ref="PSA89:PSF89"/>
    <mergeCell ref="PSG89:PSL89"/>
    <mergeCell ref="PSM89:PSR89"/>
    <mergeCell ref="PSS89:PSX89"/>
    <mergeCell ref="PSY89:PTD89"/>
    <mergeCell ref="PTE89:PTJ89"/>
    <mergeCell ref="PTK89:PTP89"/>
    <mergeCell ref="PTQ89:PTV89"/>
    <mergeCell ref="PTW89:PUB89"/>
    <mergeCell ref="PUC89:PUH89"/>
    <mergeCell ref="PUI89:PUN89"/>
    <mergeCell ref="PUO89:PUT89"/>
    <mergeCell ref="PUU89:PUZ89"/>
    <mergeCell ref="PVA89:PVF89"/>
    <mergeCell ref="PNK89:PNP89"/>
    <mergeCell ref="PNQ89:PNV89"/>
    <mergeCell ref="PNW89:POB89"/>
    <mergeCell ref="POC89:POH89"/>
    <mergeCell ref="POI89:PON89"/>
    <mergeCell ref="POO89:POT89"/>
    <mergeCell ref="POU89:POZ89"/>
    <mergeCell ref="PPA89:PPF89"/>
    <mergeCell ref="PPG89:PPL89"/>
    <mergeCell ref="PPM89:PPR89"/>
    <mergeCell ref="PPS89:PPX89"/>
    <mergeCell ref="PPY89:PQD89"/>
    <mergeCell ref="PQE89:PQJ89"/>
    <mergeCell ref="PQK89:PQP89"/>
    <mergeCell ref="PQQ89:PQV89"/>
    <mergeCell ref="PQW89:PRB89"/>
    <mergeCell ref="PRC89:PRH89"/>
    <mergeCell ref="PJM89:PJR89"/>
    <mergeCell ref="PJS89:PJX89"/>
    <mergeCell ref="PJY89:PKD89"/>
    <mergeCell ref="PKE89:PKJ89"/>
    <mergeCell ref="PKK89:PKP89"/>
    <mergeCell ref="PKQ89:PKV89"/>
    <mergeCell ref="PKW89:PLB89"/>
    <mergeCell ref="PLC89:PLH89"/>
    <mergeCell ref="PLI89:PLN89"/>
    <mergeCell ref="PLO89:PLT89"/>
    <mergeCell ref="PLU89:PLZ89"/>
    <mergeCell ref="PMA89:PMF89"/>
    <mergeCell ref="PMG89:PML89"/>
    <mergeCell ref="PMM89:PMR89"/>
    <mergeCell ref="PMS89:PMX89"/>
    <mergeCell ref="PMY89:PND89"/>
    <mergeCell ref="PNE89:PNJ89"/>
    <mergeCell ref="PFO89:PFT89"/>
    <mergeCell ref="PFU89:PFZ89"/>
    <mergeCell ref="PGA89:PGF89"/>
    <mergeCell ref="PGG89:PGL89"/>
    <mergeCell ref="PGM89:PGR89"/>
    <mergeCell ref="PGS89:PGX89"/>
    <mergeCell ref="PGY89:PHD89"/>
    <mergeCell ref="PHE89:PHJ89"/>
    <mergeCell ref="PHK89:PHP89"/>
    <mergeCell ref="PHQ89:PHV89"/>
    <mergeCell ref="PHW89:PIB89"/>
    <mergeCell ref="PIC89:PIH89"/>
    <mergeCell ref="PII89:PIN89"/>
    <mergeCell ref="PIO89:PIT89"/>
    <mergeCell ref="PIU89:PIZ89"/>
    <mergeCell ref="PJA89:PJF89"/>
    <mergeCell ref="PJG89:PJL89"/>
    <mergeCell ref="PBQ89:PBV89"/>
    <mergeCell ref="PBW89:PCB89"/>
    <mergeCell ref="PCC89:PCH89"/>
    <mergeCell ref="PCI89:PCN89"/>
    <mergeCell ref="PCO89:PCT89"/>
    <mergeCell ref="PCU89:PCZ89"/>
    <mergeCell ref="PDA89:PDF89"/>
    <mergeCell ref="PDG89:PDL89"/>
    <mergeCell ref="PDM89:PDR89"/>
    <mergeCell ref="PDS89:PDX89"/>
    <mergeCell ref="PDY89:PED89"/>
    <mergeCell ref="PEE89:PEJ89"/>
    <mergeCell ref="PEK89:PEP89"/>
    <mergeCell ref="PEQ89:PEV89"/>
    <mergeCell ref="PEW89:PFB89"/>
    <mergeCell ref="PFC89:PFH89"/>
    <mergeCell ref="PFI89:PFN89"/>
    <mergeCell ref="OXS89:OXX89"/>
    <mergeCell ref="OXY89:OYD89"/>
    <mergeCell ref="OYE89:OYJ89"/>
    <mergeCell ref="OYK89:OYP89"/>
    <mergeCell ref="OYQ89:OYV89"/>
    <mergeCell ref="OYW89:OZB89"/>
    <mergeCell ref="OZC89:OZH89"/>
    <mergeCell ref="OZI89:OZN89"/>
    <mergeCell ref="OZO89:OZT89"/>
    <mergeCell ref="OZU89:OZZ89"/>
    <mergeCell ref="PAA89:PAF89"/>
    <mergeCell ref="PAG89:PAL89"/>
    <mergeCell ref="PAM89:PAR89"/>
    <mergeCell ref="PAS89:PAX89"/>
    <mergeCell ref="PAY89:PBD89"/>
    <mergeCell ref="PBE89:PBJ89"/>
    <mergeCell ref="PBK89:PBP89"/>
    <mergeCell ref="OTU89:OTZ89"/>
    <mergeCell ref="OUA89:OUF89"/>
    <mergeCell ref="OUG89:OUL89"/>
    <mergeCell ref="OUM89:OUR89"/>
    <mergeCell ref="OUS89:OUX89"/>
    <mergeCell ref="OUY89:OVD89"/>
    <mergeCell ref="OVE89:OVJ89"/>
    <mergeCell ref="OVK89:OVP89"/>
    <mergeCell ref="OVQ89:OVV89"/>
    <mergeCell ref="OVW89:OWB89"/>
    <mergeCell ref="OWC89:OWH89"/>
    <mergeCell ref="OWI89:OWN89"/>
    <mergeCell ref="OWO89:OWT89"/>
    <mergeCell ref="OWU89:OWZ89"/>
    <mergeCell ref="OXA89:OXF89"/>
    <mergeCell ref="OXG89:OXL89"/>
    <mergeCell ref="OXM89:OXR89"/>
    <mergeCell ref="OPW89:OQB89"/>
    <mergeCell ref="OQC89:OQH89"/>
    <mergeCell ref="OQI89:OQN89"/>
    <mergeCell ref="OQO89:OQT89"/>
    <mergeCell ref="OQU89:OQZ89"/>
    <mergeCell ref="ORA89:ORF89"/>
    <mergeCell ref="ORG89:ORL89"/>
    <mergeCell ref="ORM89:ORR89"/>
    <mergeCell ref="ORS89:ORX89"/>
    <mergeCell ref="ORY89:OSD89"/>
    <mergeCell ref="OSE89:OSJ89"/>
    <mergeCell ref="OSK89:OSP89"/>
    <mergeCell ref="OSQ89:OSV89"/>
    <mergeCell ref="OSW89:OTB89"/>
    <mergeCell ref="OTC89:OTH89"/>
    <mergeCell ref="OTI89:OTN89"/>
    <mergeCell ref="OTO89:OTT89"/>
    <mergeCell ref="OLY89:OMD89"/>
    <mergeCell ref="OME89:OMJ89"/>
    <mergeCell ref="OMK89:OMP89"/>
    <mergeCell ref="OMQ89:OMV89"/>
    <mergeCell ref="OMW89:ONB89"/>
    <mergeCell ref="ONC89:ONH89"/>
    <mergeCell ref="ONI89:ONN89"/>
    <mergeCell ref="ONO89:ONT89"/>
    <mergeCell ref="ONU89:ONZ89"/>
    <mergeCell ref="OOA89:OOF89"/>
    <mergeCell ref="OOG89:OOL89"/>
    <mergeCell ref="OOM89:OOR89"/>
    <mergeCell ref="OOS89:OOX89"/>
    <mergeCell ref="OOY89:OPD89"/>
    <mergeCell ref="OPE89:OPJ89"/>
    <mergeCell ref="OPK89:OPP89"/>
    <mergeCell ref="OPQ89:OPV89"/>
    <mergeCell ref="OIA89:OIF89"/>
    <mergeCell ref="OIG89:OIL89"/>
    <mergeCell ref="OIM89:OIR89"/>
    <mergeCell ref="OIS89:OIX89"/>
    <mergeCell ref="OIY89:OJD89"/>
    <mergeCell ref="OJE89:OJJ89"/>
    <mergeCell ref="OJK89:OJP89"/>
    <mergeCell ref="OJQ89:OJV89"/>
    <mergeCell ref="OJW89:OKB89"/>
    <mergeCell ref="OKC89:OKH89"/>
    <mergeCell ref="OKI89:OKN89"/>
    <mergeCell ref="OKO89:OKT89"/>
    <mergeCell ref="OKU89:OKZ89"/>
    <mergeCell ref="OLA89:OLF89"/>
    <mergeCell ref="OLG89:OLL89"/>
    <mergeCell ref="OLM89:OLR89"/>
    <mergeCell ref="OLS89:OLX89"/>
    <mergeCell ref="OEC89:OEH89"/>
    <mergeCell ref="OEI89:OEN89"/>
    <mergeCell ref="OEO89:OET89"/>
    <mergeCell ref="OEU89:OEZ89"/>
    <mergeCell ref="OFA89:OFF89"/>
    <mergeCell ref="OFG89:OFL89"/>
    <mergeCell ref="OFM89:OFR89"/>
    <mergeCell ref="OFS89:OFX89"/>
    <mergeCell ref="OFY89:OGD89"/>
    <mergeCell ref="OGE89:OGJ89"/>
    <mergeCell ref="OGK89:OGP89"/>
    <mergeCell ref="OGQ89:OGV89"/>
    <mergeCell ref="OGW89:OHB89"/>
    <mergeCell ref="OHC89:OHH89"/>
    <mergeCell ref="OHI89:OHN89"/>
    <mergeCell ref="OHO89:OHT89"/>
    <mergeCell ref="OHU89:OHZ89"/>
    <mergeCell ref="OAE89:OAJ89"/>
    <mergeCell ref="OAK89:OAP89"/>
    <mergeCell ref="OAQ89:OAV89"/>
    <mergeCell ref="OAW89:OBB89"/>
    <mergeCell ref="OBC89:OBH89"/>
    <mergeCell ref="OBI89:OBN89"/>
    <mergeCell ref="OBO89:OBT89"/>
    <mergeCell ref="OBU89:OBZ89"/>
    <mergeCell ref="OCA89:OCF89"/>
    <mergeCell ref="OCG89:OCL89"/>
    <mergeCell ref="OCM89:OCR89"/>
    <mergeCell ref="OCS89:OCX89"/>
    <mergeCell ref="OCY89:ODD89"/>
    <mergeCell ref="ODE89:ODJ89"/>
    <mergeCell ref="ODK89:ODP89"/>
    <mergeCell ref="ODQ89:ODV89"/>
    <mergeCell ref="ODW89:OEB89"/>
    <mergeCell ref="NWG89:NWL89"/>
    <mergeCell ref="NWM89:NWR89"/>
    <mergeCell ref="NWS89:NWX89"/>
    <mergeCell ref="NWY89:NXD89"/>
    <mergeCell ref="NXE89:NXJ89"/>
    <mergeCell ref="NXK89:NXP89"/>
    <mergeCell ref="NXQ89:NXV89"/>
    <mergeCell ref="NXW89:NYB89"/>
    <mergeCell ref="NYC89:NYH89"/>
    <mergeCell ref="NYI89:NYN89"/>
    <mergeCell ref="NYO89:NYT89"/>
    <mergeCell ref="NYU89:NYZ89"/>
    <mergeCell ref="NZA89:NZF89"/>
    <mergeCell ref="NZG89:NZL89"/>
    <mergeCell ref="NZM89:NZR89"/>
    <mergeCell ref="NZS89:NZX89"/>
    <mergeCell ref="NZY89:OAD89"/>
    <mergeCell ref="NSI89:NSN89"/>
    <mergeCell ref="NSO89:NST89"/>
    <mergeCell ref="NSU89:NSZ89"/>
    <mergeCell ref="NTA89:NTF89"/>
    <mergeCell ref="NTG89:NTL89"/>
    <mergeCell ref="NTM89:NTR89"/>
    <mergeCell ref="NTS89:NTX89"/>
    <mergeCell ref="NTY89:NUD89"/>
    <mergeCell ref="NUE89:NUJ89"/>
    <mergeCell ref="NUK89:NUP89"/>
    <mergeCell ref="NUQ89:NUV89"/>
    <mergeCell ref="NUW89:NVB89"/>
    <mergeCell ref="NVC89:NVH89"/>
    <mergeCell ref="NVI89:NVN89"/>
    <mergeCell ref="NVO89:NVT89"/>
    <mergeCell ref="NVU89:NVZ89"/>
    <mergeCell ref="NWA89:NWF89"/>
    <mergeCell ref="NOK89:NOP89"/>
    <mergeCell ref="NOQ89:NOV89"/>
    <mergeCell ref="NOW89:NPB89"/>
    <mergeCell ref="NPC89:NPH89"/>
    <mergeCell ref="NPI89:NPN89"/>
    <mergeCell ref="NPO89:NPT89"/>
    <mergeCell ref="NPU89:NPZ89"/>
    <mergeCell ref="NQA89:NQF89"/>
    <mergeCell ref="NQG89:NQL89"/>
    <mergeCell ref="NQM89:NQR89"/>
    <mergeCell ref="NQS89:NQX89"/>
    <mergeCell ref="NQY89:NRD89"/>
    <mergeCell ref="NRE89:NRJ89"/>
    <mergeCell ref="NRK89:NRP89"/>
    <mergeCell ref="NRQ89:NRV89"/>
    <mergeCell ref="NRW89:NSB89"/>
    <mergeCell ref="NSC89:NSH89"/>
    <mergeCell ref="NKM89:NKR89"/>
    <mergeCell ref="NKS89:NKX89"/>
    <mergeCell ref="NKY89:NLD89"/>
    <mergeCell ref="NLE89:NLJ89"/>
    <mergeCell ref="NLK89:NLP89"/>
    <mergeCell ref="NLQ89:NLV89"/>
    <mergeCell ref="NLW89:NMB89"/>
    <mergeCell ref="NMC89:NMH89"/>
    <mergeCell ref="NMI89:NMN89"/>
    <mergeCell ref="NMO89:NMT89"/>
    <mergeCell ref="NMU89:NMZ89"/>
    <mergeCell ref="NNA89:NNF89"/>
    <mergeCell ref="NNG89:NNL89"/>
    <mergeCell ref="NNM89:NNR89"/>
    <mergeCell ref="NNS89:NNX89"/>
    <mergeCell ref="NNY89:NOD89"/>
    <mergeCell ref="NOE89:NOJ89"/>
    <mergeCell ref="NGO89:NGT89"/>
    <mergeCell ref="NGU89:NGZ89"/>
    <mergeCell ref="NHA89:NHF89"/>
    <mergeCell ref="NHG89:NHL89"/>
    <mergeCell ref="NHM89:NHR89"/>
    <mergeCell ref="NHS89:NHX89"/>
    <mergeCell ref="NHY89:NID89"/>
    <mergeCell ref="NIE89:NIJ89"/>
    <mergeCell ref="NIK89:NIP89"/>
    <mergeCell ref="NIQ89:NIV89"/>
    <mergeCell ref="NIW89:NJB89"/>
    <mergeCell ref="NJC89:NJH89"/>
    <mergeCell ref="NJI89:NJN89"/>
    <mergeCell ref="NJO89:NJT89"/>
    <mergeCell ref="NJU89:NJZ89"/>
    <mergeCell ref="NKA89:NKF89"/>
    <mergeCell ref="NKG89:NKL89"/>
    <mergeCell ref="NCQ89:NCV89"/>
    <mergeCell ref="NCW89:NDB89"/>
    <mergeCell ref="NDC89:NDH89"/>
    <mergeCell ref="NDI89:NDN89"/>
    <mergeCell ref="NDO89:NDT89"/>
    <mergeCell ref="NDU89:NDZ89"/>
    <mergeCell ref="NEA89:NEF89"/>
    <mergeCell ref="NEG89:NEL89"/>
    <mergeCell ref="NEM89:NER89"/>
    <mergeCell ref="NES89:NEX89"/>
    <mergeCell ref="NEY89:NFD89"/>
    <mergeCell ref="NFE89:NFJ89"/>
    <mergeCell ref="NFK89:NFP89"/>
    <mergeCell ref="NFQ89:NFV89"/>
    <mergeCell ref="NFW89:NGB89"/>
    <mergeCell ref="NGC89:NGH89"/>
    <mergeCell ref="NGI89:NGN89"/>
    <mergeCell ref="MYS89:MYX89"/>
    <mergeCell ref="MYY89:MZD89"/>
    <mergeCell ref="MZE89:MZJ89"/>
    <mergeCell ref="MZK89:MZP89"/>
    <mergeCell ref="MZQ89:MZV89"/>
    <mergeCell ref="MZW89:NAB89"/>
    <mergeCell ref="NAC89:NAH89"/>
    <mergeCell ref="NAI89:NAN89"/>
    <mergeCell ref="NAO89:NAT89"/>
    <mergeCell ref="NAU89:NAZ89"/>
    <mergeCell ref="NBA89:NBF89"/>
    <mergeCell ref="NBG89:NBL89"/>
    <mergeCell ref="NBM89:NBR89"/>
    <mergeCell ref="NBS89:NBX89"/>
    <mergeCell ref="NBY89:NCD89"/>
    <mergeCell ref="NCE89:NCJ89"/>
    <mergeCell ref="NCK89:NCP89"/>
    <mergeCell ref="MUU89:MUZ89"/>
    <mergeCell ref="MVA89:MVF89"/>
    <mergeCell ref="MVG89:MVL89"/>
    <mergeCell ref="MVM89:MVR89"/>
    <mergeCell ref="MVS89:MVX89"/>
    <mergeCell ref="MVY89:MWD89"/>
    <mergeCell ref="MWE89:MWJ89"/>
    <mergeCell ref="MWK89:MWP89"/>
    <mergeCell ref="MWQ89:MWV89"/>
    <mergeCell ref="MWW89:MXB89"/>
    <mergeCell ref="MXC89:MXH89"/>
    <mergeCell ref="MXI89:MXN89"/>
    <mergeCell ref="MXO89:MXT89"/>
    <mergeCell ref="MXU89:MXZ89"/>
    <mergeCell ref="MYA89:MYF89"/>
    <mergeCell ref="MYG89:MYL89"/>
    <mergeCell ref="MYM89:MYR89"/>
    <mergeCell ref="MQW89:MRB89"/>
    <mergeCell ref="MRC89:MRH89"/>
    <mergeCell ref="MRI89:MRN89"/>
    <mergeCell ref="MRO89:MRT89"/>
    <mergeCell ref="MRU89:MRZ89"/>
    <mergeCell ref="MSA89:MSF89"/>
    <mergeCell ref="MSG89:MSL89"/>
    <mergeCell ref="MSM89:MSR89"/>
    <mergeCell ref="MSS89:MSX89"/>
    <mergeCell ref="MSY89:MTD89"/>
    <mergeCell ref="MTE89:MTJ89"/>
    <mergeCell ref="MTK89:MTP89"/>
    <mergeCell ref="MTQ89:MTV89"/>
    <mergeCell ref="MTW89:MUB89"/>
    <mergeCell ref="MUC89:MUH89"/>
    <mergeCell ref="MUI89:MUN89"/>
    <mergeCell ref="MUO89:MUT89"/>
    <mergeCell ref="MMY89:MND89"/>
    <mergeCell ref="MNE89:MNJ89"/>
    <mergeCell ref="MNK89:MNP89"/>
    <mergeCell ref="MNQ89:MNV89"/>
    <mergeCell ref="MNW89:MOB89"/>
    <mergeCell ref="MOC89:MOH89"/>
    <mergeCell ref="MOI89:MON89"/>
    <mergeCell ref="MOO89:MOT89"/>
    <mergeCell ref="MOU89:MOZ89"/>
    <mergeCell ref="MPA89:MPF89"/>
    <mergeCell ref="MPG89:MPL89"/>
    <mergeCell ref="MPM89:MPR89"/>
    <mergeCell ref="MPS89:MPX89"/>
    <mergeCell ref="MPY89:MQD89"/>
    <mergeCell ref="MQE89:MQJ89"/>
    <mergeCell ref="MQK89:MQP89"/>
    <mergeCell ref="MQQ89:MQV89"/>
    <mergeCell ref="MJA89:MJF89"/>
    <mergeCell ref="MJG89:MJL89"/>
    <mergeCell ref="MJM89:MJR89"/>
    <mergeCell ref="MJS89:MJX89"/>
    <mergeCell ref="MJY89:MKD89"/>
    <mergeCell ref="MKE89:MKJ89"/>
    <mergeCell ref="MKK89:MKP89"/>
    <mergeCell ref="MKQ89:MKV89"/>
    <mergeCell ref="MKW89:MLB89"/>
    <mergeCell ref="MLC89:MLH89"/>
    <mergeCell ref="MLI89:MLN89"/>
    <mergeCell ref="MLO89:MLT89"/>
    <mergeCell ref="MLU89:MLZ89"/>
    <mergeCell ref="MMA89:MMF89"/>
    <mergeCell ref="MMG89:MML89"/>
    <mergeCell ref="MMM89:MMR89"/>
    <mergeCell ref="MMS89:MMX89"/>
    <mergeCell ref="MFC89:MFH89"/>
    <mergeCell ref="MFI89:MFN89"/>
    <mergeCell ref="MFO89:MFT89"/>
    <mergeCell ref="MFU89:MFZ89"/>
    <mergeCell ref="MGA89:MGF89"/>
    <mergeCell ref="MGG89:MGL89"/>
    <mergeCell ref="MGM89:MGR89"/>
    <mergeCell ref="MGS89:MGX89"/>
    <mergeCell ref="MGY89:MHD89"/>
    <mergeCell ref="MHE89:MHJ89"/>
    <mergeCell ref="MHK89:MHP89"/>
    <mergeCell ref="MHQ89:MHV89"/>
    <mergeCell ref="MHW89:MIB89"/>
    <mergeCell ref="MIC89:MIH89"/>
    <mergeCell ref="MII89:MIN89"/>
    <mergeCell ref="MIO89:MIT89"/>
    <mergeCell ref="MIU89:MIZ89"/>
    <mergeCell ref="MBE89:MBJ89"/>
    <mergeCell ref="MBK89:MBP89"/>
    <mergeCell ref="MBQ89:MBV89"/>
    <mergeCell ref="MBW89:MCB89"/>
    <mergeCell ref="MCC89:MCH89"/>
    <mergeCell ref="MCI89:MCN89"/>
    <mergeCell ref="MCO89:MCT89"/>
    <mergeCell ref="MCU89:MCZ89"/>
    <mergeCell ref="MDA89:MDF89"/>
    <mergeCell ref="MDG89:MDL89"/>
    <mergeCell ref="MDM89:MDR89"/>
    <mergeCell ref="MDS89:MDX89"/>
    <mergeCell ref="MDY89:MED89"/>
    <mergeCell ref="MEE89:MEJ89"/>
    <mergeCell ref="MEK89:MEP89"/>
    <mergeCell ref="MEQ89:MEV89"/>
    <mergeCell ref="MEW89:MFB89"/>
    <mergeCell ref="LXG89:LXL89"/>
    <mergeCell ref="LXM89:LXR89"/>
    <mergeCell ref="LXS89:LXX89"/>
    <mergeCell ref="LXY89:LYD89"/>
    <mergeCell ref="LYE89:LYJ89"/>
    <mergeCell ref="LYK89:LYP89"/>
    <mergeCell ref="LYQ89:LYV89"/>
    <mergeCell ref="LYW89:LZB89"/>
    <mergeCell ref="LZC89:LZH89"/>
    <mergeCell ref="LZI89:LZN89"/>
    <mergeCell ref="LZO89:LZT89"/>
    <mergeCell ref="LZU89:LZZ89"/>
    <mergeCell ref="MAA89:MAF89"/>
    <mergeCell ref="MAG89:MAL89"/>
    <mergeCell ref="MAM89:MAR89"/>
    <mergeCell ref="MAS89:MAX89"/>
    <mergeCell ref="MAY89:MBD89"/>
    <mergeCell ref="LTI89:LTN89"/>
    <mergeCell ref="LTO89:LTT89"/>
    <mergeCell ref="LTU89:LTZ89"/>
    <mergeCell ref="LUA89:LUF89"/>
    <mergeCell ref="LUG89:LUL89"/>
    <mergeCell ref="LUM89:LUR89"/>
    <mergeCell ref="LUS89:LUX89"/>
    <mergeCell ref="LUY89:LVD89"/>
    <mergeCell ref="LVE89:LVJ89"/>
    <mergeCell ref="LVK89:LVP89"/>
    <mergeCell ref="LVQ89:LVV89"/>
    <mergeCell ref="LVW89:LWB89"/>
    <mergeCell ref="LWC89:LWH89"/>
    <mergeCell ref="LWI89:LWN89"/>
    <mergeCell ref="LWO89:LWT89"/>
    <mergeCell ref="LWU89:LWZ89"/>
    <mergeCell ref="LXA89:LXF89"/>
    <mergeCell ref="LPK89:LPP89"/>
    <mergeCell ref="LPQ89:LPV89"/>
    <mergeCell ref="LPW89:LQB89"/>
    <mergeCell ref="LQC89:LQH89"/>
    <mergeCell ref="LQI89:LQN89"/>
    <mergeCell ref="LQO89:LQT89"/>
    <mergeCell ref="LQU89:LQZ89"/>
    <mergeCell ref="LRA89:LRF89"/>
    <mergeCell ref="LRG89:LRL89"/>
    <mergeCell ref="LRM89:LRR89"/>
    <mergeCell ref="LRS89:LRX89"/>
    <mergeCell ref="LRY89:LSD89"/>
    <mergeCell ref="LSE89:LSJ89"/>
    <mergeCell ref="LSK89:LSP89"/>
    <mergeCell ref="LSQ89:LSV89"/>
    <mergeCell ref="LSW89:LTB89"/>
    <mergeCell ref="LTC89:LTH89"/>
    <mergeCell ref="LLM89:LLR89"/>
    <mergeCell ref="LLS89:LLX89"/>
    <mergeCell ref="LLY89:LMD89"/>
    <mergeCell ref="LME89:LMJ89"/>
    <mergeCell ref="LMK89:LMP89"/>
    <mergeCell ref="LMQ89:LMV89"/>
    <mergeCell ref="LMW89:LNB89"/>
    <mergeCell ref="LNC89:LNH89"/>
    <mergeCell ref="LNI89:LNN89"/>
    <mergeCell ref="LNO89:LNT89"/>
    <mergeCell ref="LNU89:LNZ89"/>
    <mergeCell ref="LOA89:LOF89"/>
    <mergeCell ref="LOG89:LOL89"/>
    <mergeCell ref="LOM89:LOR89"/>
    <mergeCell ref="LOS89:LOX89"/>
    <mergeCell ref="LOY89:LPD89"/>
    <mergeCell ref="LPE89:LPJ89"/>
    <mergeCell ref="LHO89:LHT89"/>
    <mergeCell ref="LHU89:LHZ89"/>
    <mergeCell ref="LIA89:LIF89"/>
    <mergeCell ref="LIG89:LIL89"/>
    <mergeCell ref="LIM89:LIR89"/>
    <mergeCell ref="LIS89:LIX89"/>
    <mergeCell ref="LIY89:LJD89"/>
    <mergeCell ref="LJE89:LJJ89"/>
    <mergeCell ref="LJK89:LJP89"/>
    <mergeCell ref="LJQ89:LJV89"/>
    <mergeCell ref="LJW89:LKB89"/>
    <mergeCell ref="LKC89:LKH89"/>
    <mergeCell ref="LKI89:LKN89"/>
    <mergeCell ref="LKO89:LKT89"/>
    <mergeCell ref="LKU89:LKZ89"/>
    <mergeCell ref="LLA89:LLF89"/>
    <mergeCell ref="LLG89:LLL89"/>
    <mergeCell ref="LDQ89:LDV89"/>
    <mergeCell ref="LDW89:LEB89"/>
    <mergeCell ref="LEC89:LEH89"/>
    <mergeCell ref="LEI89:LEN89"/>
    <mergeCell ref="LEO89:LET89"/>
    <mergeCell ref="LEU89:LEZ89"/>
    <mergeCell ref="LFA89:LFF89"/>
    <mergeCell ref="LFG89:LFL89"/>
    <mergeCell ref="LFM89:LFR89"/>
    <mergeCell ref="LFS89:LFX89"/>
    <mergeCell ref="LFY89:LGD89"/>
    <mergeCell ref="LGE89:LGJ89"/>
    <mergeCell ref="LGK89:LGP89"/>
    <mergeCell ref="LGQ89:LGV89"/>
    <mergeCell ref="LGW89:LHB89"/>
    <mergeCell ref="LHC89:LHH89"/>
    <mergeCell ref="LHI89:LHN89"/>
    <mergeCell ref="KZS89:KZX89"/>
    <mergeCell ref="KZY89:LAD89"/>
    <mergeCell ref="LAE89:LAJ89"/>
    <mergeCell ref="LAK89:LAP89"/>
    <mergeCell ref="LAQ89:LAV89"/>
    <mergeCell ref="LAW89:LBB89"/>
    <mergeCell ref="LBC89:LBH89"/>
    <mergeCell ref="LBI89:LBN89"/>
    <mergeCell ref="LBO89:LBT89"/>
    <mergeCell ref="LBU89:LBZ89"/>
    <mergeCell ref="LCA89:LCF89"/>
    <mergeCell ref="LCG89:LCL89"/>
    <mergeCell ref="LCM89:LCR89"/>
    <mergeCell ref="LCS89:LCX89"/>
    <mergeCell ref="LCY89:LDD89"/>
    <mergeCell ref="LDE89:LDJ89"/>
    <mergeCell ref="LDK89:LDP89"/>
    <mergeCell ref="KVU89:KVZ89"/>
    <mergeCell ref="KWA89:KWF89"/>
    <mergeCell ref="KWG89:KWL89"/>
    <mergeCell ref="KWM89:KWR89"/>
    <mergeCell ref="KWS89:KWX89"/>
    <mergeCell ref="KWY89:KXD89"/>
    <mergeCell ref="KXE89:KXJ89"/>
    <mergeCell ref="KXK89:KXP89"/>
    <mergeCell ref="KXQ89:KXV89"/>
    <mergeCell ref="KXW89:KYB89"/>
    <mergeCell ref="KYC89:KYH89"/>
    <mergeCell ref="KYI89:KYN89"/>
    <mergeCell ref="KYO89:KYT89"/>
    <mergeCell ref="KYU89:KYZ89"/>
    <mergeCell ref="KZA89:KZF89"/>
    <mergeCell ref="KZG89:KZL89"/>
    <mergeCell ref="KZM89:KZR89"/>
    <mergeCell ref="KRW89:KSB89"/>
    <mergeCell ref="KSC89:KSH89"/>
    <mergeCell ref="KSI89:KSN89"/>
    <mergeCell ref="KSO89:KST89"/>
    <mergeCell ref="KSU89:KSZ89"/>
    <mergeCell ref="KTA89:KTF89"/>
    <mergeCell ref="KTG89:KTL89"/>
    <mergeCell ref="KTM89:KTR89"/>
    <mergeCell ref="KTS89:KTX89"/>
    <mergeCell ref="KTY89:KUD89"/>
    <mergeCell ref="KUE89:KUJ89"/>
    <mergeCell ref="KUK89:KUP89"/>
    <mergeCell ref="KUQ89:KUV89"/>
    <mergeCell ref="KUW89:KVB89"/>
    <mergeCell ref="KVC89:KVH89"/>
    <mergeCell ref="KVI89:KVN89"/>
    <mergeCell ref="KVO89:KVT89"/>
    <mergeCell ref="KNY89:KOD89"/>
    <mergeCell ref="KOE89:KOJ89"/>
    <mergeCell ref="KOK89:KOP89"/>
    <mergeCell ref="KOQ89:KOV89"/>
    <mergeCell ref="KOW89:KPB89"/>
    <mergeCell ref="KPC89:KPH89"/>
    <mergeCell ref="KPI89:KPN89"/>
    <mergeCell ref="KPO89:KPT89"/>
    <mergeCell ref="KPU89:KPZ89"/>
    <mergeCell ref="KQA89:KQF89"/>
    <mergeCell ref="KQG89:KQL89"/>
    <mergeCell ref="KQM89:KQR89"/>
    <mergeCell ref="KQS89:KQX89"/>
    <mergeCell ref="KQY89:KRD89"/>
    <mergeCell ref="KRE89:KRJ89"/>
    <mergeCell ref="KRK89:KRP89"/>
    <mergeCell ref="KRQ89:KRV89"/>
    <mergeCell ref="KKA89:KKF89"/>
    <mergeCell ref="KKG89:KKL89"/>
    <mergeCell ref="KKM89:KKR89"/>
    <mergeCell ref="KKS89:KKX89"/>
    <mergeCell ref="KKY89:KLD89"/>
    <mergeCell ref="KLE89:KLJ89"/>
    <mergeCell ref="KLK89:KLP89"/>
    <mergeCell ref="KLQ89:KLV89"/>
    <mergeCell ref="KLW89:KMB89"/>
    <mergeCell ref="KMC89:KMH89"/>
    <mergeCell ref="KMI89:KMN89"/>
    <mergeCell ref="KMO89:KMT89"/>
    <mergeCell ref="KMU89:KMZ89"/>
    <mergeCell ref="KNA89:KNF89"/>
    <mergeCell ref="KNG89:KNL89"/>
    <mergeCell ref="KNM89:KNR89"/>
    <mergeCell ref="KNS89:KNX89"/>
    <mergeCell ref="KGC89:KGH89"/>
    <mergeCell ref="KGI89:KGN89"/>
    <mergeCell ref="KGO89:KGT89"/>
    <mergeCell ref="KGU89:KGZ89"/>
    <mergeCell ref="KHA89:KHF89"/>
    <mergeCell ref="KHG89:KHL89"/>
    <mergeCell ref="KHM89:KHR89"/>
    <mergeCell ref="KHS89:KHX89"/>
    <mergeCell ref="KHY89:KID89"/>
    <mergeCell ref="KIE89:KIJ89"/>
    <mergeCell ref="KIK89:KIP89"/>
    <mergeCell ref="KIQ89:KIV89"/>
    <mergeCell ref="KIW89:KJB89"/>
    <mergeCell ref="KJC89:KJH89"/>
    <mergeCell ref="KJI89:KJN89"/>
    <mergeCell ref="KJO89:KJT89"/>
    <mergeCell ref="KJU89:KJZ89"/>
    <mergeCell ref="KCE89:KCJ89"/>
    <mergeCell ref="KCK89:KCP89"/>
    <mergeCell ref="KCQ89:KCV89"/>
    <mergeCell ref="KCW89:KDB89"/>
    <mergeCell ref="KDC89:KDH89"/>
    <mergeCell ref="KDI89:KDN89"/>
    <mergeCell ref="KDO89:KDT89"/>
    <mergeCell ref="KDU89:KDZ89"/>
    <mergeCell ref="KEA89:KEF89"/>
    <mergeCell ref="KEG89:KEL89"/>
    <mergeCell ref="KEM89:KER89"/>
    <mergeCell ref="KES89:KEX89"/>
    <mergeCell ref="KEY89:KFD89"/>
    <mergeCell ref="KFE89:KFJ89"/>
    <mergeCell ref="KFK89:KFP89"/>
    <mergeCell ref="KFQ89:KFV89"/>
    <mergeCell ref="KFW89:KGB89"/>
    <mergeCell ref="JYG89:JYL89"/>
    <mergeCell ref="JYM89:JYR89"/>
    <mergeCell ref="JYS89:JYX89"/>
    <mergeCell ref="JYY89:JZD89"/>
    <mergeCell ref="JZE89:JZJ89"/>
    <mergeCell ref="JZK89:JZP89"/>
    <mergeCell ref="JZQ89:JZV89"/>
    <mergeCell ref="JZW89:KAB89"/>
    <mergeCell ref="KAC89:KAH89"/>
    <mergeCell ref="KAI89:KAN89"/>
    <mergeCell ref="KAO89:KAT89"/>
    <mergeCell ref="KAU89:KAZ89"/>
    <mergeCell ref="KBA89:KBF89"/>
    <mergeCell ref="KBG89:KBL89"/>
    <mergeCell ref="KBM89:KBR89"/>
    <mergeCell ref="KBS89:KBX89"/>
    <mergeCell ref="KBY89:KCD89"/>
    <mergeCell ref="JUI89:JUN89"/>
    <mergeCell ref="JUO89:JUT89"/>
    <mergeCell ref="JUU89:JUZ89"/>
    <mergeCell ref="JVA89:JVF89"/>
    <mergeCell ref="JVG89:JVL89"/>
    <mergeCell ref="JVM89:JVR89"/>
    <mergeCell ref="JVS89:JVX89"/>
    <mergeCell ref="JVY89:JWD89"/>
    <mergeCell ref="JWE89:JWJ89"/>
    <mergeCell ref="JWK89:JWP89"/>
    <mergeCell ref="JWQ89:JWV89"/>
    <mergeCell ref="JWW89:JXB89"/>
    <mergeCell ref="JXC89:JXH89"/>
    <mergeCell ref="JXI89:JXN89"/>
    <mergeCell ref="JXO89:JXT89"/>
    <mergeCell ref="JXU89:JXZ89"/>
    <mergeCell ref="JYA89:JYF89"/>
    <mergeCell ref="JQK89:JQP89"/>
    <mergeCell ref="JQQ89:JQV89"/>
    <mergeCell ref="JQW89:JRB89"/>
    <mergeCell ref="JRC89:JRH89"/>
    <mergeCell ref="JRI89:JRN89"/>
    <mergeCell ref="JRO89:JRT89"/>
    <mergeCell ref="JRU89:JRZ89"/>
    <mergeCell ref="JSA89:JSF89"/>
    <mergeCell ref="JSG89:JSL89"/>
    <mergeCell ref="JSM89:JSR89"/>
    <mergeCell ref="JSS89:JSX89"/>
    <mergeCell ref="JSY89:JTD89"/>
    <mergeCell ref="JTE89:JTJ89"/>
    <mergeCell ref="JTK89:JTP89"/>
    <mergeCell ref="JTQ89:JTV89"/>
    <mergeCell ref="JTW89:JUB89"/>
    <mergeCell ref="JUC89:JUH89"/>
    <mergeCell ref="JMM89:JMR89"/>
    <mergeCell ref="JMS89:JMX89"/>
    <mergeCell ref="JMY89:JND89"/>
    <mergeCell ref="JNE89:JNJ89"/>
    <mergeCell ref="JNK89:JNP89"/>
    <mergeCell ref="JNQ89:JNV89"/>
    <mergeCell ref="JNW89:JOB89"/>
    <mergeCell ref="JOC89:JOH89"/>
    <mergeCell ref="JOI89:JON89"/>
    <mergeCell ref="JOO89:JOT89"/>
    <mergeCell ref="JOU89:JOZ89"/>
    <mergeCell ref="JPA89:JPF89"/>
    <mergeCell ref="JPG89:JPL89"/>
    <mergeCell ref="JPM89:JPR89"/>
    <mergeCell ref="JPS89:JPX89"/>
    <mergeCell ref="JPY89:JQD89"/>
    <mergeCell ref="JQE89:JQJ89"/>
    <mergeCell ref="JIO89:JIT89"/>
    <mergeCell ref="JIU89:JIZ89"/>
    <mergeCell ref="JJA89:JJF89"/>
    <mergeCell ref="JJG89:JJL89"/>
    <mergeCell ref="JJM89:JJR89"/>
    <mergeCell ref="JJS89:JJX89"/>
    <mergeCell ref="JJY89:JKD89"/>
    <mergeCell ref="JKE89:JKJ89"/>
    <mergeCell ref="JKK89:JKP89"/>
    <mergeCell ref="JKQ89:JKV89"/>
    <mergeCell ref="JKW89:JLB89"/>
    <mergeCell ref="JLC89:JLH89"/>
    <mergeCell ref="JLI89:JLN89"/>
    <mergeCell ref="JLO89:JLT89"/>
    <mergeCell ref="JLU89:JLZ89"/>
    <mergeCell ref="JMA89:JMF89"/>
    <mergeCell ref="JMG89:JML89"/>
    <mergeCell ref="JEQ89:JEV89"/>
    <mergeCell ref="JEW89:JFB89"/>
    <mergeCell ref="JFC89:JFH89"/>
    <mergeCell ref="JFI89:JFN89"/>
    <mergeCell ref="JFO89:JFT89"/>
    <mergeCell ref="JFU89:JFZ89"/>
    <mergeCell ref="JGA89:JGF89"/>
    <mergeCell ref="JGG89:JGL89"/>
    <mergeCell ref="JGM89:JGR89"/>
    <mergeCell ref="JGS89:JGX89"/>
    <mergeCell ref="JGY89:JHD89"/>
    <mergeCell ref="JHE89:JHJ89"/>
    <mergeCell ref="JHK89:JHP89"/>
    <mergeCell ref="JHQ89:JHV89"/>
    <mergeCell ref="JHW89:JIB89"/>
    <mergeCell ref="JIC89:JIH89"/>
    <mergeCell ref="JII89:JIN89"/>
    <mergeCell ref="JAS89:JAX89"/>
    <mergeCell ref="JAY89:JBD89"/>
    <mergeCell ref="JBE89:JBJ89"/>
    <mergeCell ref="JBK89:JBP89"/>
    <mergeCell ref="JBQ89:JBV89"/>
    <mergeCell ref="JBW89:JCB89"/>
    <mergeCell ref="JCC89:JCH89"/>
    <mergeCell ref="JCI89:JCN89"/>
    <mergeCell ref="JCO89:JCT89"/>
    <mergeCell ref="JCU89:JCZ89"/>
    <mergeCell ref="JDA89:JDF89"/>
    <mergeCell ref="JDG89:JDL89"/>
    <mergeCell ref="JDM89:JDR89"/>
    <mergeCell ref="JDS89:JDX89"/>
    <mergeCell ref="JDY89:JED89"/>
    <mergeCell ref="JEE89:JEJ89"/>
    <mergeCell ref="JEK89:JEP89"/>
    <mergeCell ref="IWU89:IWZ89"/>
    <mergeCell ref="IXA89:IXF89"/>
    <mergeCell ref="IXG89:IXL89"/>
    <mergeCell ref="IXM89:IXR89"/>
    <mergeCell ref="IXS89:IXX89"/>
    <mergeCell ref="IXY89:IYD89"/>
    <mergeCell ref="IYE89:IYJ89"/>
    <mergeCell ref="IYK89:IYP89"/>
    <mergeCell ref="IYQ89:IYV89"/>
    <mergeCell ref="IYW89:IZB89"/>
    <mergeCell ref="IZC89:IZH89"/>
    <mergeCell ref="IZI89:IZN89"/>
    <mergeCell ref="IZO89:IZT89"/>
    <mergeCell ref="IZU89:IZZ89"/>
    <mergeCell ref="JAA89:JAF89"/>
    <mergeCell ref="JAG89:JAL89"/>
    <mergeCell ref="JAM89:JAR89"/>
    <mergeCell ref="ISW89:ITB89"/>
    <mergeCell ref="ITC89:ITH89"/>
    <mergeCell ref="ITI89:ITN89"/>
    <mergeCell ref="ITO89:ITT89"/>
    <mergeCell ref="ITU89:ITZ89"/>
    <mergeCell ref="IUA89:IUF89"/>
    <mergeCell ref="IUG89:IUL89"/>
    <mergeCell ref="IUM89:IUR89"/>
    <mergeCell ref="IUS89:IUX89"/>
    <mergeCell ref="IUY89:IVD89"/>
    <mergeCell ref="IVE89:IVJ89"/>
    <mergeCell ref="IVK89:IVP89"/>
    <mergeCell ref="IVQ89:IVV89"/>
    <mergeCell ref="IVW89:IWB89"/>
    <mergeCell ref="IWC89:IWH89"/>
    <mergeCell ref="IWI89:IWN89"/>
    <mergeCell ref="IWO89:IWT89"/>
    <mergeCell ref="IOY89:IPD89"/>
    <mergeCell ref="IPE89:IPJ89"/>
    <mergeCell ref="IPK89:IPP89"/>
    <mergeCell ref="IPQ89:IPV89"/>
    <mergeCell ref="IPW89:IQB89"/>
    <mergeCell ref="IQC89:IQH89"/>
    <mergeCell ref="IQI89:IQN89"/>
    <mergeCell ref="IQO89:IQT89"/>
    <mergeCell ref="IQU89:IQZ89"/>
    <mergeCell ref="IRA89:IRF89"/>
    <mergeCell ref="IRG89:IRL89"/>
    <mergeCell ref="IRM89:IRR89"/>
    <mergeCell ref="IRS89:IRX89"/>
    <mergeCell ref="IRY89:ISD89"/>
    <mergeCell ref="ISE89:ISJ89"/>
    <mergeCell ref="ISK89:ISP89"/>
    <mergeCell ref="ISQ89:ISV89"/>
    <mergeCell ref="ILA89:ILF89"/>
    <mergeCell ref="ILG89:ILL89"/>
    <mergeCell ref="ILM89:ILR89"/>
    <mergeCell ref="ILS89:ILX89"/>
    <mergeCell ref="ILY89:IMD89"/>
    <mergeCell ref="IME89:IMJ89"/>
    <mergeCell ref="IMK89:IMP89"/>
    <mergeCell ref="IMQ89:IMV89"/>
    <mergeCell ref="IMW89:INB89"/>
    <mergeCell ref="INC89:INH89"/>
    <mergeCell ref="INI89:INN89"/>
    <mergeCell ref="INO89:INT89"/>
    <mergeCell ref="INU89:INZ89"/>
    <mergeCell ref="IOA89:IOF89"/>
    <mergeCell ref="IOG89:IOL89"/>
    <mergeCell ref="IOM89:IOR89"/>
    <mergeCell ref="IOS89:IOX89"/>
    <mergeCell ref="IHC89:IHH89"/>
    <mergeCell ref="IHI89:IHN89"/>
    <mergeCell ref="IHO89:IHT89"/>
    <mergeCell ref="IHU89:IHZ89"/>
    <mergeCell ref="IIA89:IIF89"/>
    <mergeCell ref="IIG89:IIL89"/>
    <mergeCell ref="IIM89:IIR89"/>
    <mergeCell ref="IIS89:IIX89"/>
    <mergeCell ref="IIY89:IJD89"/>
    <mergeCell ref="IJE89:IJJ89"/>
    <mergeCell ref="IJK89:IJP89"/>
    <mergeCell ref="IJQ89:IJV89"/>
    <mergeCell ref="IJW89:IKB89"/>
    <mergeCell ref="IKC89:IKH89"/>
    <mergeCell ref="IKI89:IKN89"/>
    <mergeCell ref="IKO89:IKT89"/>
    <mergeCell ref="IKU89:IKZ89"/>
    <mergeCell ref="IDE89:IDJ89"/>
    <mergeCell ref="IDK89:IDP89"/>
    <mergeCell ref="IDQ89:IDV89"/>
    <mergeCell ref="IDW89:IEB89"/>
    <mergeCell ref="IEC89:IEH89"/>
    <mergeCell ref="IEI89:IEN89"/>
    <mergeCell ref="IEO89:IET89"/>
    <mergeCell ref="IEU89:IEZ89"/>
    <mergeCell ref="IFA89:IFF89"/>
    <mergeCell ref="IFG89:IFL89"/>
    <mergeCell ref="IFM89:IFR89"/>
    <mergeCell ref="IFS89:IFX89"/>
    <mergeCell ref="IFY89:IGD89"/>
    <mergeCell ref="IGE89:IGJ89"/>
    <mergeCell ref="IGK89:IGP89"/>
    <mergeCell ref="IGQ89:IGV89"/>
    <mergeCell ref="IGW89:IHB89"/>
    <mergeCell ref="HZG89:HZL89"/>
    <mergeCell ref="HZM89:HZR89"/>
    <mergeCell ref="HZS89:HZX89"/>
    <mergeCell ref="HZY89:IAD89"/>
    <mergeCell ref="IAE89:IAJ89"/>
    <mergeCell ref="IAK89:IAP89"/>
    <mergeCell ref="IAQ89:IAV89"/>
    <mergeCell ref="IAW89:IBB89"/>
    <mergeCell ref="IBC89:IBH89"/>
    <mergeCell ref="IBI89:IBN89"/>
    <mergeCell ref="IBO89:IBT89"/>
    <mergeCell ref="IBU89:IBZ89"/>
    <mergeCell ref="ICA89:ICF89"/>
    <mergeCell ref="ICG89:ICL89"/>
    <mergeCell ref="ICM89:ICR89"/>
    <mergeCell ref="ICS89:ICX89"/>
    <mergeCell ref="ICY89:IDD89"/>
    <mergeCell ref="HVI89:HVN89"/>
    <mergeCell ref="HVO89:HVT89"/>
    <mergeCell ref="HVU89:HVZ89"/>
    <mergeCell ref="HWA89:HWF89"/>
    <mergeCell ref="HWG89:HWL89"/>
    <mergeCell ref="HWM89:HWR89"/>
    <mergeCell ref="HWS89:HWX89"/>
    <mergeCell ref="HWY89:HXD89"/>
    <mergeCell ref="HXE89:HXJ89"/>
    <mergeCell ref="HXK89:HXP89"/>
    <mergeCell ref="HXQ89:HXV89"/>
    <mergeCell ref="HXW89:HYB89"/>
    <mergeCell ref="HYC89:HYH89"/>
    <mergeCell ref="HYI89:HYN89"/>
    <mergeCell ref="HYO89:HYT89"/>
    <mergeCell ref="HYU89:HYZ89"/>
    <mergeCell ref="HZA89:HZF89"/>
    <mergeCell ref="HRK89:HRP89"/>
    <mergeCell ref="HRQ89:HRV89"/>
    <mergeCell ref="HRW89:HSB89"/>
    <mergeCell ref="HSC89:HSH89"/>
    <mergeCell ref="HSI89:HSN89"/>
    <mergeCell ref="HSO89:HST89"/>
    <mergeCell ref="HSU89:HSZ89"/>
    <mergeCell ref="HTA89:HTF89"/>
    <mergeCell ref="HTG89:HTL89"/>
    <mergeCell ref="HTM89:HTR89"/>
    <mergeCell ref="HTS89:HTX89"/>
    <mergeCell ref="HTY89:HUD89"/>
    <mergeCell ref="HUE89:HUJ89"/>
    <mergeCell ref="HUK89:HUP89"/>
    <mergeCell ref="HUQ89:HUV89"/>
    <mergeCell ref="HUW89:HVB89"/>
    <mergeCell ref="HVC89:HVH89"/>
    <mergeCell ref="HNM89:HNR89"/>
    <mergeCell ref="HNS89:HNX89"/>
    <mergeCell ref="HNY89:HOD89"/>
    <mergeCell ref="HOE89:HOJ89"/>
    <mergeCell ref="HOK89:HOP89"/>
    <mergeCell ref="HOQ89:HOV89"/>
    <mergeCell ref="HOW89:HPB89"/>
    <mergeCell ref="HPC89:HPH89"/>
    <mergeCell ref="HPI89:HPN89"/>
    <mergeCell ref="HPO89:HPT89"/>
    <mergeCell ref="HPU89:HPZ89"/>
    <mergeCell ref="HQA89:HQF89"/>
    <mergeCell ref="HQG89:HQL89"/>
    <mergeCell ref="HQM89:HQR89"/>
    <mergeCell ref="HQS89:HQX89"/>
    <mergeCell ref="HQY89:HRD89"/>
    <mergeCell ref="HRE89:HRJ89"/>
    <mergeCell ref="HJO89:HJT89"/>
    <mergeCell ref="HJU89:HJZ89"/>
    <mergeCell ref="HKA89:HKF89"/>
    <mergeCell ref="HKG89:HKL89"/>
    <mergeCell ref="HKM89:HKR89"/>
    <mergeCell ref="HKS89:HKX89"/>
    <mergeCell ref="HKY89:HLD89"/>
    <mergeCell ref="HLE89:HLJ89"/>
    <mergeCell ref="HLK89:HLP89"/>
    <mergeCell ref="HLQ89:HLV89"/>
    <mergeCell ref="HLW89:HMB89"/>
    <mergeCell ref="HMC89:HMH89"/>
    <mergeCell ref="HMI89:HMN89"/>
    <mergeCell ref="HMO89:HMT89"/>
    <mergeCell ref="HMU89:HMZ89"/>
    <mergeCell ref="HNA89:HNF89"/>
    <mergeCell ref="HNG89:HNL89"/>
    <mergeCell ref="HFQ89:HFV89"/>
    <mergeCell ref="HFW89:HGB89"/>
    <mergeCell ref="HGC89:HGH89"/>
    <mergeCell ref="HGI89:HGN89"/>
    <mergeCell ref="HGO89:HGT89"/>
    <mergeCell ref="HGU89:HGZ89"/>
    <mergeCell ref="HHA89:HHF89"/>
    <mergeCell ref="HHG89:HHL89"/>
    <mergeCell ref="HHM89:HHR89"/>
    <mergeCell ref="HHS89:HHX89"/>
    <mergeCell ref="HHY89:HID89"/>
    <mergeCell ref="HIE89:HIJ89"/>
    <mergeCell ref="HIK89:HIP89"/>
    <mergeCell ref="HIQ89:HIV89"/>
    <mergeCell ref="HIW89:HJB89"/>
    <mergeCell ref="HJC89:HJH89"/>
    <mergeCell ref="HJI89:HJN89"/>
    <mergeCell ref="HBS89:HBX89"/>
    <mergeCell ref="HBY89:HCD89"/>
    <mergeCell ref="HCE89:HCJ89"/>
    <mergeCell ref="HCK89:HCP89"/>
    <mergeCell ref="HCQ89:HCV89"/>
    <mergeCell ref="HCW89:HDB89"/>
    <mergeCell ref="HDC89:HDH89"/>
    <mergeCell ref="HDI89:HDN89"/>
    <mergeCell ref="HDO89:HDT89"/>
    <mergeCell ref="HDU89:HDZ89"/>
    <mergeCell ref="HEA89:HEF89"/>
    <mergeCell ref="HEG89:HEL89"/>
    <mergeCell ref="HEM89:HER89"/>
    <mergeCell ref="HES89:HEX89"/>
    <mergeCell ref="HEY89:HFD89"/>
    <mergeCell ref="HFE89:HFJ89"/>
    <mergeCell ref="HFK89:HFP89"/>
    <mergeCell ref="GXU89:GXZ89"/>
    <mergeCell ref="GYA89:GYF89"/>
    <mergeCell ref="GYG89:GYL89"/>
    <mergeCell ref="GYM89:GYR89"/>
    <mergeCell ref="GYS89:GYX89"/>
    <mergeCell ref="GYY89:GZD89"/>
    <mergeCell ref="GZE89:GZJ89"/>
    <mergeCell ref="GZK89:GZP89"/>
    <mergeCell ref="GZQ89:GZV89"/>
    <mergeCell ref="GZW89:HAB89"/>
    <mergeCell ref="HAC89:HAH89"/>
    <mergeCell ref="HAI89:HAN89"/>
    <mergeCell ref="HAO89:HAT89"/>
    <mergeCell ref="HAU89:HAZ89"/>
    <mergeCell ref="HBA89:HBF89"/>
    <mergeCell ref="HBG89:HBL89"/>
    <mergeCell ref="HBM89:HBR89"/>
    <mergeCell ref="GTW89:GUB89"/>
    <mergeCell ref="GUC89:GUH89"/>
    <mergeCell ref="GUI89:GUN89"/>
    <mergeCell ref="GUO89:GUT89"/>
    <mergeCell ref="GUU89:GUZ89"/>
    <mergeCell ref="GVA89:GVF89"/>
    <mergeCell ref="GVG89:GVL89"/>
    <mergeCell ref="GVM89:GVR89"/>
    <mergeCell ref="GVS89:GVX89"/>
    <mergeCell ref="GVY89:GWD89"/>
    <mergeCell ref="GWE89:GWJ89"/>
    <mergeCell ref="GWK89:GWP89"/>
    <mergeCell ref="GWQ89:GWV89"/>
    <mergeCell ref="GWW89:GXB89"/>
    <mergeCell ref="GXC89:GXH89"/>
    <mergeCell ref="GXI89:GXN89"/>
    <mergeCell ref="GXO89:GXT89"/>
    <mergeCell ref="GPY89:GQD89"/>
    <mergeCell ref="GQE89:GQJ89"/>
    <mergeCell ref="GQK89:GQP89"/>
    <mergeCell ref="GQQ89:GQV89"/>
    <mergeCell ref="GQW89:GRB89"/>
    <mergeCell ref="GRC89:GRH89"/>
    <mergeCell ref="GRI89:GRN89"/>
    <mergeCell ref="GRO89:GRT89"/>
    <mergeCell ref="GRU89:GRZ89"/>
    <mergeCell ref="GSA89:GSF89"/>
    <mergeCell ref="GSG89:GSL89"/>
    <mergeCell ref="GSM89:GSR89"/>
    <mergeCell ref="GSS89:GSX89"/>
    <mergeCell ref="GSY89:GTD89"/>
    <mergeCell ref="GTE89:GTJ89"/>
    <mergeCell ref="GTK89:GTP89"/>
    <mergeCell ref="GTQ89:GTV89"/>
    <mergeCell ref="GMA89:GMF89"/>
    <mergeCell ref="GMG89:GML89"/>
    <mergeCell ref="GMM89:GMR89"/>
    <mergeCell ref="GMS89:GMX89"/>
    <mergeCell ref="GMY89:GND89"/>
    <mergeCell ref="GNE89:GNJ89"/>
    <mergeCell ref="GNK89:GNP89"/>
    <mergeCell ref="GNQ89:GNV89"/>
    <mergeCell ref="GNW89:GOB89"/>
    <mergeCell ref="GOC89:GOH89"/>
    <mergeCell ref="GOI89:GON89"/>
    <mergeCell ref="GOO89:GOT89"/>
    <mergeCell ref="GOU89:GOZ89"/>
    <mergeCell ref="GPA89:GPF89"/>
    <mergeCell ref="GPG89:GPL89"/>
    <mergeCell ref="GPM89:GPR89"/>
    <mergeCell ref="GPS89:GPX89"/>
    <mergeCell ref="GIC89:GIH89"/>
    <mergeCell ref="GII89:GIN89"/>
    <mergeCell ref="GIO89:GIT89"/>
    <mergeCell ref="GIU89:GIZ89"/>
    <mergeCell ref="GJA89:GJF89"/>
    <mergeCell ref="GJG89:GJL89"/>
    <mergeCell ref="GJM89:GJR89"/>
    <mergeCell ref="GJS89:GJX89"/>
    <mergeCell ref="GJY89:GKD89"/>
    <mergeCell ref="GKE89:GKJ89"/>
    <mergeCell ref="GKK89:GKP89"/>
    <mergeCell ref="GKQ89:GKV89"/>
    <mergeCell ref="GKW89:GLB89"/>
    <mergeCell ref="GLC89:GLH89"/>
    <mergeCell ref="GLI89:GLN89"/>
    <mergeCell ref="GLO89:GLT89"/>
    <mergeCell ref="GLU89:GLZ89"/>
    <mergeCell ref="GEE89:GEJ89"/>
    <mergeCell ref="GEK89:GEP89"/>
    <mergeCell ref="GEQ89:GEV89"/>
    <mergeCell ref="GEW89:GFB89"/>
    <mergeCell ref="GFC89:GFH89"/>
    <mergeCell ref="GFI89:GFN89"/>
    <mergeCell ref="GFO89:GFT89"/>
    <mergeCell ref="GFU89:GFZ89"/>
    <mergeCell ref="GGA89:GGF89"/>
    <mergeCell ref="GGG89:GGL89"/>
    <mergeCell ref="GGM89:GGR89"/>
    <mergeCell ref="GGS89:GGX89"/>
    <mergeCell ref="GGY89:GHD89"/>
    <mergeCell ref="GHE89:GHJ89"/>
    <mergeCell ref="GHK89:GHP89"/>
    <mergeCell ref="GHQ89:GHV89"/>
    <mergeCell ref="GHW89:GIB89"/>
    <mergeCell ref="GAG89:GAL89"/>
    <mergeCell ref="GAM89:GAR89"/>
    <mergeCell ref="GAS89:GAX89"/>
    <mergeCell ref="GAY89:GBD89"/>
    <mergeCell ref="GBE89:GBJ89"/>
    <mergeCell ref="GBK89:GBP89"/>
    <mergeCell ref="GBQ89:GBV89"/>
    <mergeCell ref="GBW89:GCB89"/>
    <mergeCell ref="GCC89:GCH89"/>
    <mergeCell ref="GCI89:GCN89"/>
    <mergeCell ref="GCO89:GCT89"/>
    <mergeCell ref="GCU89:GCZ89"/>
    <mergeCell ref="GDA89:GDF89"/>
    <mergeCell ref="GDG89:GDL89"/>
    <mergeCell ref="GDM89:GDR89"/>
    <mergeCell ref="GDS89:GDX89"/>
    <mergeCell ref="GDY89:GED89"/>
    <mergeCell ref="FWI89:FWN89"/>
    <mergeCell ref="FWO89:FWT89"/>
    <mergeCell ref="FWU89:FWZ89"/>
    <mergeCell ref="FXA89:FXF89"/>
    <mergeCell ref="FXG89:FXL89"/>
    <mergeCell ref="FXM89:FXR89"/>
    <mergeCell ref="FXS89:FXX89"/>
    <mergeCell ref="FXY89:FYD89"/>
    <mergeCell ref="FYE89:FYJ89"/>
    <mergeCell ref="FYK89:FYP89"/>
    <mergeCell ref="FYQ89:FYV89"/>
    <mergeCell ref="FYW89:FZB89"/>
    <mergeCell ref="FZC89:FZH89"/>
    <mergeCell ref="FZI89:FZN89"/>
    <mergeCell ref="FZO89:FZT89"/>
    <mergeCell ref="FZU89:FZZ89"/>
    <mergeCell ref="GAA89:GAF89"/>
    <mergeCell ref="FSK89:FSP89"/>
    <mergeCell ref="FSQ89:FSV89"/>
    <mergeCell ref="FSW89:FTB89"/>
    <mergeCell ref="FTC89:FTH89"/>
    <mergeCell ref="FTI89:FTN89"/>
    <mergeCell ref="FTO89:FTT89"/>
    <mergeCell ref="FTU89:FTZ89"/>
    <mergeCell ref="FUA89:FUF89"/>
    <mergeCell ref="FUG89:FUL89"/>
    <mergeCell ref="FUM89:FUR89"/>
    <mergeCell ref="FUS89:FUX89"/>
    <mergeCell ref="FUY89:FVD89"/>
    <mergeCell ref="FVE89:FVJ89"/>
    <mergeCell ref="FVK89:FVP89"/>
    <mergeCell ref="FVQ89:FVV89"/>
    <mergeCell ref="FVW89:FWB89"/>
    <mergeCell ref="FWC89:FWH89"/>
    <mergeCell ref="FOM89:FOR89"/>
    <mergeCell ref="FOS89:FOX89"/>
    <mergeCell ref="FOY89:FPD89"/>
    <mergeCell ref="FPE89:FPJ89"/>
    <mergeCell ref="FPK89:FPP89"/>
    <mergeCell ref="FPQ89:FPV89"/>
    <mergeCell ref="FPW89:FQB89"/>
    <mergeCell ref="FQC89:FQH89"/>
    <mergeCell ref="FQI89:FQN89"/>
    <mergeCell ref="FQO89:FQT89"/>
    <mergeCell ref="FQU89:FQZ89"/>
    <mergeCell ref="FRA89:FRF89"/>
    <mergeCell ref="FRG89:FRL89"/>
    <mergeCell ref="FRM89:FRR89"/>
    <mergeCell ref="FRS89:FRX89"/>
    <mergeCell ref="FRY89:FSD89"/>
    <mergeCell ref="FSE89:FSJ89"/>
    <mergeCell ref="FKO89:FKT89"/>
    <mergeCell ref="FKU89:FKZ89"/>
    <mergeCell ref="FLA89:FLF89"/>
    <mergeCell ref="FLG89:FLL89"/>
    <mergeCell ref="FLM89:FLR89"/>
    <mergeCell ref="FLS89:FLX89"/>
    <mergeCell ref="FLY89:FMD89"/>
    <mergeCell ref="FME89:FMJ89"/>
    <mergeCell ref="FMK89:FMP89"/>
    <mergeCell ref="FMQ89:FMV89"/>
    <mergeCell ref="FMW89:FNB89"/>
    <mergeCell ref="FNC89:FNH89"/>
    <mergeCell ref="FNI89:FNN89"/>
    <mergeCell ref="FNO89:FNT89"/>
    <mergeCell ref="FNU89:FNZ89"/>
    <mergeCell ref="FOA89:FOF89"/>
    <mergeCell ref="FOG89:FOL89"/>
    <mergeCell ref="FGQ89:FGV89"/>
    <mergeCell ref="FGW89:FHB89"/>
    <mergeCell ref="FHC89:FHH89"/>
    <mergeCell ref="FHI89:FHN89"/>
    <mergeCell ref="FHO89:FHT89"/>
    <mergeCell ref="FHU89:FHZ89"/>
    <mergeCell ref="FIA89:FIF89"/>
    <mergeCell ref="FIG89:FIL89"/>
    <mergeCell ref="FIM89:FIR89"/>
    <mergeCell ref="FIS89:FIX89"/>
    <mergeCell ref="FIY89:FJD89"/>
    <mergeCell ref="FJE89:FJJ89"/>
    <mergeCell ref="FJK89:FJP89"/>
    <mergeCell ref="FJQ89:FJV89"/>
    <mergeCell ref="FJW89:FKB89"/>
    <mergeCell ref="FKC89:FKH89"/>
    <mergeCell ref="FKI89:FKN89"/>
    <mergeCell ref="FCS89:FCX89"/>
    <mergeCell ref="FCY89:FDD89"/>
    <mergeCell ref="FDE89:FDJ89"/>
    <mergeCell ref="FDK89:FDP89"/>
    <mergeCell ref="FDQ89:FDV89"/>
    <mergeCell ref="FDW89:FEB89"/>
    <mergeCell ref="FEC89:FEH89"/>
    <mergeCell ref="FEI89:FEN89"/>
    <mergeCell ref="FEO89:FET89"/>
    <mergeCell ref="FEU89:FEZ89"/>
    <mergeCell ref="FFA89:FFF89"/>
    <mergeCell ref="FFG89:FFL89"/>
    <mergeCell ref="FFM89:FFR89"/>
    <mergeCell ref="FFS89:FFX89"/>
    <mergeCell ref="FFY89:FGD89"/>
    <mergeCell ref="FGE89:FGJ89"/>
    <mergeCell ref="FGK89:FGP89"/>
    <mergeCell ref="EYU89:EYZ89"/>
    <mergeCell ref="EZA89:EZF89"/>
    <mergeCell ref="EZG89:EZL89"/>
    <mergeCell ref="EZM89:EZR89"/>
    <mergeCell ref="EZS89:EZX89"/>
    <mergeCell ref="EZY89:FAD89"/>
    <mergeCell ref="FAE89:FAJ89"/>
    <mergeCell ref="FAK89:FAP89"/>
    <mergeCell ref="FAQ89:FAV89"/>
    <mergeCell ref="FAW89:FBB89"/>
    <mergeCell ref="FBC89:FBH89"/>
    <mergeCell ref="FBI89:FBN89"/>
    <mergeCell ref="FBO89:FBT89"/>
    <mergeCell ref="FBU89:FBZ89"/>
    <mergeCell ref="FCA89:FCF89"/>
    <mergeCell ref="FCG89:FCL89"/>
    <mergeCell ref="FCM89:FCR89"/>
    <mergeCell ref="EUW89:EVB89"/>
    <mergeCell ref="EVC89:EVH89"/>
    <mergeCell ref="EVI89:EVN89"/>
    <mergeCell ref="EVO89:EVT89"/>
    <mergeCell ref="EVU89:EVZ89"/>
    <mergeCell ref="EWA89:EWF89"/>
    <mergeCell ref="EWG89:EWL89"/>
    <mergeCell ref="EWM89:EWR89"/>
    <mergeCell ref="EWS89:EWX89"/>
    <mergeCell ref="EWY89:EXD89"/>
    <mergeCell ref="EXE89:EXJ89"/>
    <mergeCell ref="EXK89:EXP89"/>
    <mergeCell ref="EXQ89:EXV89"/>
    <mergeCell ref="EXW89:EYB89"/>
    <mergeCell ref="EYC89:EYH89"/>
    <mergeCell ref="EYI89:EYN89"/>
    <mergeCell ref="EYO89:EYT89"/>
    <mergeCell ref="EQY89:ERD89"/>
    <mergeCell ref="ERE89:ERJ89"/>
    <mergeCell ref="ERK89:ERP89"/>
    <mergeCell ref="ERQ89:ERV89"/>
    <mergeCell ref="ERW89:ESB89"/>
    <mergeCell ref="ESC89:ESH89"/>
    <mergeCell ref="ESI89:ESN89"/>
    <mergeCell ref="ESO89:EST89"/>
    <mergeCell ref="ESU89:ESZ89"/>
    <mergeCell ref="ETA89:ETF89"/>
    <mergeCell ref="ETG89:ETL89"/>
    <mergeCell ref="ETM89:ETR89"/>
    <mergeCell ref="ETS89:ETX89"/>
    <mergeCell ref="ETY89:EUD89"/>
    <mergeCell ref="EUE89:EUJ89"/>
    <mergeCell ref="EUK89:EUP89"/>
    <mergeCell ref="EUQ89:EUV89"/>
    <mergeCell ref="ENA89:ENF89"/>
    <mergeCell ref="ENG89:ENL89"/>
    <mergeCell ref="ENM89:ENR89"/>
    <mergeCell ref="ENS89:ENX89"/>
    <mergeCell ref="ENY89:EOD89"/>
    <mergeCell ref="EOE89:EOJ89"/>
    <mergeCell ref="EOK89:EOP89"/>
    <mergeCell ref="EOQ89:EOV89"/>
    <mergeCell ref="EOW89:EPB89"/>
    <mergeCell ref="EPC89:EPH89"/>
    <mergeCell ref="EPI89:EPN89"/>
    <mergeCell ref="EPO89:EPT89"/>
    <mergeCell ref="EPU89:EPZ89"/>
    <mergeCell ref="EQA89:EQF89"/>
    <mergeCell ref="EQG89:EQL89"/>
    <mergeCell ref="EQM89:EQR89"/>
    <mergeCell ref="EQS89:EQX89"/>
    <mergeCell ref="EJC89:EJH89"/>
    <mergeCell ref="EJI89:EJN89"/>
    <mergeCell ref="EJO89:EJT89"/>
    <mergeCell ref="EJU89:EJZ89"/>
    <mergeCell ref="EKA89:EKF89"/>
    <mergeCell ref="EKG89:EKL89"/>
    <mergeCell ref="EKM89:EKR89"/>
    <mergeCell ref="EKS89:EKX89"/>
    <mergeCell ref="EKY89:ELD89"/>
    <mergeCell ref="ELE89:ELJ89"/>
    <mergeCell ref="ELK89:ELP89"/>
    <mergeCell ref="ELQ89:ELV89"/>
    <mergeCell ref="ELW89:EMB89"/>
    <mergeCell ref="EMC89:EMH89"/>
    <mergeCell ref="EMI89:EMN89"/>
    <mergeCell ref="EMO89:EMT89"/>
    <mergeCell ref="EMU89:EMZ89"/>
    <mergeCell ref="EFE89:EFJ89"/>
    <mergeCell ref="EFK89:EFP89"/>
    <mergeCell ref="EFQ89:EFV89"/>
    <mergeCell ref="EFW89:EGB89"/>
    <mergeCell ref="EGC89:EGH89"/>
    <mergeCell ref="EGI89:EGN89"/>
    <mergeCell ref="EGO89:EGT89"/>
    <mergeCell ref="EGU89:EGZ89"/>
    <mergeCell ref="EHA89:EHF89"/>
    <mergeCell ref="EHG89:EHL89"/>
    <mergeCell ref="EHM89:EHR89"/>
    <mergeCell ref="EHS89:EHX89"/>
    <mergeCell ref="EHY89:EID89"/>
    <mergeCell ref="EIE89:EIJ89"/>
    <mergeCell ref="EIK89:EIP89"/>
    <mergeCell ref="EIQ89:EIV89"/>
    <mergeCell ref="EIW89:EJB89"/>
    <mergeCell ref="EBG89:EBL89"/>
    <mergeCell ref="EBM89:EBR89"/>
    <mergeCell ref="EBS89:EBX89"/>
    <mergeCell ref="EBY89:ECD89"/>
    <mergeCell ref="ECE89:ECJ89"/>
    <mergeCell ref="ECK89:ECP89"/>
    <mergeCell ref="ECQ89:ECV89"/>
    <mergeCell ref="ECW89:EDB89"/>
    <mergeCell ref="EDC89:EDH89"/>
    <mergeCell ref="EDI89:EDN89"/>
    <mergeCell ref="EDO89:EDT89"/>
    <mergeCell ref="EDU89:EDZ89"/>
    <mergeCell ref="EEA89:EEF89"/>
    <mergeCell ref="EEG89:EEL89"/>
    <mergeCell ref="EEM89:EER89"/>
    <mergeCell ref="EES89:EEX89"/>
    <mergeCell ref="EEY89:EFD89"/>
    <mergeCell ref="DXI89:DXN89"/>
    <mergeCell ref="DXO89:DXT89"/>
    <mergeCell ref="DXU89:DXZ89"/>
    <mergeCell ref="DYA89:DYF89"/>
    <mergeCell ref="DYG89:DYL89"/>
    <mergeCell ref="DYM89:DYR89"/>
    <mergeCell ref="DYS89:DYX89"/>
    <mergeCell ref="DYY89:DZD89"/>
    <mergeCell ref="DZE89:DZJ89"/>
    <mergeCell ref="DZK89:DZP89"/>
    <mergeCell ref="DZQ89:DZV89"/>
    <mergeCell ref="DZW89:EAB89"/>
    <mergeCell ref="EAC89:EAH89"/>
    <mergeCell ref="EAI89:EAN89"/>
    <mergeCell ref="EAO89:EAT89"/>
    <mergeCell ref="EAU89:EAZ89"/>
    <mergeCell ref="EBA89:EBF89"/>
    <mergeCell ref="DTK89:DTP89"/>
    <mergeCell ref="DTQ89:DTV89"/>
    <mergeCell ref="DTW89:DUB89"/>
    <mergeCell ref="DUC89:DUH89"/>
    <mergeCell ref="DUI89:DUN89"/>
    <mergeCell ref="DUO89:DUT89"/>
    <mergeCell ref="DUU89:DUZ89"/>
    <mergeCell ref="DVA89:DVF89"/>
    <mergeCell ref="DVG89:DVL89"/>
    <mergeCell ref="DVM89:DVR89"/>
    <mergeCell ref="DVS89:DVX89"/>
    <mergeCell ref="DVY89:DWD89"/>
    <mergeCell ref="DWE89:DWJ89"/>
    <mergeCell ref="DWK89:DWP89"/>
    <mergeCell ref="DWQ89:DWV89"/>
    <mergeCell ref="DWW89:DXB89"/>
    <mergeCell ref="DXC89:DXH89"/>
    <mergeCell ref="DPM89:DPR89"/>
    <mergeCell ref="DPS89:DPX89"/>
    <mergeCell ref="DPY89:DQD89"/>
    <mergeCell ref="DQE89:DQJ89"/>
    <mergeCell ref="DQK89:DQP89"/>
    <mergeCell ref="DQQ89:DQV89"/>
    <mergeCell ref="DQW89:DRB89"/>
    <mergeCell ref="DRC89:DRH89"/>
    <mergeCell ref="DRI89:DRN89"/>
    <mergeCell ref="DRO89:DRT89"/>
    <mergeCell ref="DRU89:DRZ89"/>
    <mergeCell ref="DSA89:DSF89"/>
    <mergeCell ref="DSG89:DSL89"/>
    <mergeCell ref="DSM89:DSR89"/>
    <mergeCell ref="DSS89:DSX89"/>
    <mergeCell ref="DSY89:DTD89"/>
    <mergeCell ref="DTE89:DTJ89"/>
    <mergeCell ref="DLO89:DLT89"/>
    <mergeCell ref="DLU89:DLZ89"/>
    <mergeCell ref="DMA89:DMF89"/>
    <mergeCell ref="DMG89:DML89"/>
    <mergeCell ref="DMM89:DMR89"/>
    <mergeCell ref="DMS89:DMX89"/>
    <mergeCell ref="DMY89:DND89"/>
    <mergeCell ref="DNE89:DNJ89"/>
    <mergeCell ref="DNK89:DNP89"/>
    <mergeCell ref="DNQ89:DNV89"/>
    <mergeCell ref="DNW89:DOB89"/>
    <mergeCell ref="DOC89:DOH89"/>
    <mergeCell ref="DOI89:DON89"/>
    <mergeCell ref="DOO89:DOT89"/>
    <mergeCell ref="DOU89:DOZ89"/>
    <mergeCell ref="DPA89:DPF89"/>
    <mergeCell ref="DPG89:DPL89"/>
    <mergeCell ref="DHQ89:DHV89"/>
    <mergeCell ref="DHW89:DIB89"/>
    <mergeCell ref="DIC89:DIH89"/>
    <mergeCell ref="DII89:DIN89"/>
    <mergeCell ref="DIO89:DIT89"/>
    <mergeCell ref="DIU89:DIZ89"/>
    <mergeCell ref="DJA89:DJF89"/>
    <mergeCell ref="DJG89:DJL89"/>
    <mergeCell ref="DJM89:DJR89"/>
    <mergeCell ref="DJS89:DJX89"/>
    <mergeCell ref="DJY89:DKD89"/>
    <mergeCell ref="DKE89:DKJ89"/>
    <mergeCell ref="DKK89:DKP89"/>
    <mergeCell ref="DKQ89:DKV89"/>
    <mergeCell ref="DKW89:DLB89"/>
    <mergeCell ref="DLC89:DLH89"/>
    <mergeCell ref="DLI89:DLN89"/>
    <mergeCell ref="DDS89:DDX89"/>
    <mergeCell ref="DDY89:DED89"/>
    <mergeCell ref="DEE89:DEJ89"/>
    <mergeCell ref="DEK89:DEP89"/>
    <mergeCell ref="DEQ89:DEV89"/>
    <mergeCell ref="DEW89:DFB89"/>
    <mergeCell ref="DFC89:DFH89"/>
    <mergeCell ref="DFI89:DFN89"/>
    <mergeCell ref="DFO89:DFT89"/>
    <mergeCell ref="DFU89:DFZ89"/>
    <mergeCell ref="DGA89:DGF89"/>
    <mergeCell ref="DGG89:DGL89"/>
    <mergeCell ref="DGM89:DGR89"/>
    <mergeCell ref="DGS89:DGX89"/>
    <mergeCell ref="DGY89:DHD89"/>
    <mergeCell ref="DHE89:DHJ89"/>
    <mergeCell ref="DHK89:DHP89"/>
    <mergeCell ref="CZU89:CZZ89"/>
    <mergeCell ref="DAA89:DAF89"/>
    <mergeCell ref="DAG89:DAL89"/>
    <mergeCell ref="DAM89:DAR89"/>
    <mergeCell ref="DAS89:DAX89"/>
    <mergeCell ref="DAY89:DBD89"/>
    <mergeCell ref="DBE89:DBJ89"/>
    <mergeCell ref="DBK89:DBP89"/>
    <mergeCell ref="DBQ89:DBV89"/>
    <mergeCell ref="DBW89:DCB89"/>
    <mergeCell ref="DCC89:DCH89"/>
    <mergeCell ref="DCI89:DCN89"/>
    <mergeCell ref="DCO89:DCT89"/>
    <mergeCell ref="DCU89:DCZ89"/>
    <mergeCell ref="DDA89:DDF89"/>
    <mergeCell ref="DDG89:DDL89"/>
    <mergeCell ref="DDM89:DDR89"/>
    <mergeCell ref="CVW89:CWB89"/>
    <mergeCell ref="CWC89:CWH89"/>
    <mergeCell ref="CWI89:CWN89"/>
    <mergeCell ref="CWO89:CWT89"/>
    <mergeCell ref="CWU89:CWZ89"/>
    <mergeCell ref="CXA89:CXF89"/>
    <mergeCell ref="CXG89:CXL89"/>
    <mergeCell ref="CXM89:CXR89"/>
    <mergeCell ref="CXS89:CXX89"/>
    <mergeCell ref="CXY89:CYD89"/>
    <mergeCell ref="CYE89:CYJ89"/>
    <mergeCell ref="CYK89:CYP89"/>
    <mergeCell ref="CYQ89:CYV89"/>
    <mergeCell ref="CYW89:CZB89"/>
    <mergeCell ref="CZC89:CZH89"/>
    <mergeCell ref="CZI89:CZN89"/>
    <mergeCell ref="CZO89:CZT89"/>
    <mergeCell ref="CRY89:CSD89"/>
    <mergeCell ref="CSE89:CSJ89"/>
    <mergeCell ref="CSK89:CSP89"/>
    <mergeCell ref="CSQ89:CSV89"/>
    <mergeCell ref="CSW89:CTB89"/>
    <mergeCell ref="CTC89:CTH89"/>
    <mergeCell ref="CTI89:CTN89"/>
    <mergeCell ref="CTO89:CTT89"/>
    <mergeCell ref="CTU89:CTZ89"/>
    <mergeCell ref="CUA89:CUF89"/>
    <mergeCell ref="CUG89:CUL89"/>
    <mergeCell ref="CUM89:CUR89"/>
    <mergeCell ref="CUS89:CUX89"/>
    <mergeCell ref="CUY89:CVD89"/>
    <mergeCell ref="CVE89:CVJ89"/>
    <mergeCell ref="CVK89:CVP89"/>
    <mergeCell ref="CVQ89:CVV89"/>
    <mergeCell ref="COA89:COF89"/>
    <mergeCell ref="COG89:COL89"/>
    <mergeCell ref="COM89:COR89"/>
    <mergeCell ref="COS89:COX89"/>
    <mergeCell ref="COY89:CPD89"/>
    <mergeCell ref="CPE89:CPJ89"/>
    <mergeCell ref="CPK89:CPP89"/>
    <mergeCell ref="CPQ89:CPV89"/>
    <mergeCell ref="CPW89:CQB89"/>
    <mergeCell ref="CQC89:CQH89"/>
    <mergeCell ref="CQI89:CQN89"/>
    <mergeCell ref="CQO89:CQT89"/>
    <mergeCell ref="CQU89:CQZ89"/>
    <mergeCell ref="CRA89:CRF89"/>
    <mergeCell ref="CRG89:CRL89"/>
    <mergeCell ref="CRM89:CRR89"/>
    <mergeCell ref="CRS89:CRX89"/>
    <mergeCell ref="CKC89:CKH89"/>
    <mergeCell ref="CKI89:CKN89"/>
    <mergeCell ref="CKO89:CKT89"/>
    <mergeCell ref="CKU89:CKZ89"/>
    <mergeCell ref="CLA89:CLF89"/>
    <mergeCell ref="CLG89:CLL89"/>
    <mergeCell ref="CLM89:CLR89"/>
    <mergeCell ref="CLS89:CLX89"/>
    <mergeCell ref="CLY89:CMD89"/>
    <mergeCell ref="CME89:CMJ89"/>
    <mergeCell ref="CMK89:CMP89"/>
    <mergeCell ref="CMQ89:CMV89"/>
    <mergeCell ref="CMW89:CNB89"/>
    <mergeCell ref="CNC89:CNH89"/>
    <mergeCell ref="CNI89:CNN89"/>
    <mergeCell ref="CNO89:CNT89"/>
    <mergeCell ref="CNU89:CNZ89"/>
    <mergeCell ref="CGE89:CGJ89"/>
    <mergeCell ref="CGK89:CGP89"/>
    <mergeCell ref="CGQ89:CGV89"/>
    <mergeCell ref="CGW89:CHB89"/>
    <mergeCell ref="CHC89:CHH89"/>
    <mergeCell ref="CHI89:CHN89"/>
    <mergeCell ref="CHO89:CHT89"/>
    <mergeCell ref="CHU89:CHZ89"/>
    <mergeCell ref="CIA89:CIF89"/>
    <mergeCell ref="CIG89:CIL89"/>
    <mergeCell ref="CIM89:CIR89"/>
    <mergeCell ref="CIS89:CIX89"/>
    <mergeCell ref="CIY89:CJD89"/>
    <mergeCell ref="CJE89:CJJ89"/>
    <mergeCell ref="CJK89:CJP89"/>
    <mergeCell ref="CJQ89:CJV89"/>
    <mergeCell ref="CJW89:CKB89"/>
    <mergeCell ref="CCG89:CCL89"/>
    <mergeCell ref="CCM89:CCR89"/>
    <mergeCell ref="CCS89:CCX89"/>
    <mergeCell ref="CCY89:CDD89"/>
    <mergeCell ref="CDE89:CDJ89"/>
    <mergeCell ref="CDK89:CDP89"/>
    <mergeCell ref="CDQ89:CDV89"/>
    <mergeCell ref="CDW89:CEB89"/>
    <mergeCell ref="CEC89:CEH89"/>
    <mergeCell ref="CEI89:CEN89"/>
    <mergeCell ref="CEO89:CET89"/>
    <mergeCell ref="CEU89:CEZ89"/>
    <mergeCell ref="CFA89:CFF89"/>
    <mergeCell ref="CFG89:CFL89"/>
    <mergeCell ref="CFM89:CFR89"/>
    <mergeCell ref="CFS89:CFX89"/>
    <mergeCell ref="CFY89:CGD89"/>
    <mergeCell ref="BYI89:BYN89"/>
    <mergeCell ref="BYO89:BYT89"/>
    <mergeCell ref="BYU89:BYZ89"/>
    <mergeCell ref="BZA89:BZF89"/>
    <mergeCell ref="BZG89:BZL89"/>
    <mergeCell ref="BZM89:BZR89"/>
    <mergeCell ref="BZS89:BZX89"/>
    <mergeCell ref="BZY89:CAD89"/>
    <mergeCell ref="CAE89:CAJ89"/>
    <mergeCell ref="CAK89:CAP89"/>
    <mergeCell ref="CAQ89:CAV89"/>
    <mergeCell ref="CAW89:CBB89"/>
    <mergeCell ref="CBC89:CBH89"/>
    <mergeCell ref="CBI89:CBN89"/>
    <mergeCell ref="CBO89:CBT89"/>
    <mergeCell ref="CBU89:CBZ89"/>
    <mergeCell ref="CCA89:CCF89"/>
    <mergeCell ref="BUK89:BUP89"/>
    <mergeCell ref="BUQ89:BUV89"/>
    <mergeCell ref="BUW89:BVB89"/>
    <mergeCell ref="BVC89:BVH89"/>
    <mergeCell ref="BVI89:BVN89"/>
    <mergeCell ref="BVO89:BVT89"/>
    <mergeCell ref="BVU89:BVZ89"/>
    <mergeCell ref="BWA89:BWF89"/>
    <mergeCell ref="BWG89:BWL89"/>
    <mergeCell ref="BWM89:BWR89"/>
    <mergeCell ref="BWS89:BWX89"/>
    <mergeCell ref="BWY89:BXD89"/>
    <mergeCell ref="BXE89:BXJ89"/>
    <mergeCell ref="BXK89:BXP89"/>
    <mergeCell ref="BXQ89:BXV89"/>
    <mergeCell ref="BXW89:BYB89"/>
    <mergeCell ref="BYC89:BYH89"/>
    <mergeCell ref="BQM89:BQR89"/>
    <mergeCell ref="BQS89:BQX89"/>
    <mergeCell ref="BQY89:BRD89"/>
    <mergeCell ref="BRE89:BRJ89"/>
    <mergeCell ref="BRK89:BRP89"/>
    <mergeCell ref="BRQ89:BRV89"/>
    <mergeCell ref="BRW89:BSB89"/>
    <mergeCell ref="BSC89:BSH89"/>
    <mergeCell ref="BSI89:BSN89"/>
    <mergeCell ref="BSO89:BST89"/>
    <mergeCell ref="BSU89:BSZ89"/>
    <mergeCell ref="BTA89:BTF89"/>
    <mergeCell ref="BTG89:BTL89"/>
    <mergeCell ref="BTM89:BTR89"/>
    <mergeCell ref="BTS89:BTX89"/>
    <mergeCell ref="BTY89:BUD89"/>
    <mergeCell ref="BUE89:BUJ89"/>
    <mergeCell ref="BMO89:BMT89"/>
    <mergeCell ref="BMU89:BMZ89"/>
    <mergeCell ref="BNA89:BNF89"/>
    <mergeCell ref="BNG89:BNL89"/>
    <mergeCell ref="BNM89:BNR89"/>
    <mergeCell ref="BNS89:BNX89"/>
    <mergeCell ref="BNY89:BOD89"/>
    <mergeCell ref="BOE89:BOJ89"/>
    <mergeCell ref="BOK89:BOP89"/>
    <mergeCell ref="BOQ89:BOV89"/>
    <mergeCell ref="BOW89:BPB89"/>
    <mergeCell ref="BPC89:BPH89"/>
    <mergeCell ref="BPI89:BPN89"/>
    <mergeCell ref="BPO89:BPT89"/>
    <mergeCell ref="BPU89:BPZ89"/>
    <mergeCell ref="BQA89:BQF89"/>
    <mergeCell ref="BQG89:BQL89"/>
    <mergeCell ref="BIQ89:BIV89"/>
    <mergeCell ref="BIW89:BJB89"/>
    <mergeCell ref="BJC89:BJH89"/>
    <mergeCell ref="BJI89:BJN89"/>
    <mergeCell ref="BJO89:BJT89"/>
    <mergeCell ref="BJU89:BJZ89"/>
    <mergeCell ref="BKA89:BKF89"/>
    <mergeCell ref="BKG89:BKL89"/>
    <mergeCell ref="BKM89:BKR89"/>
    <mergeCell ref="BKS89:BKX89"/>
    <mergeCell ref="BKY89:BLD89"/>
    <mergeCell ref="BLE89:BLJ89"/>
    <mergeCell ref="BLK89:BLP89"/>
    <mergeCell ref="BLQ89:BLV89"/>
    <mergeCell ref="BLW89:BMB89"/>
    <mergeCell ref="BMC89:BMH89"/>
    <mergeCell ref="BMI89:BMN89"/>
    <mergeCell ref="BES89:BEX89"/>
    <mergeCell ref="BEY89:BFD89"/>
    <mergeCell ref="BFE89:BFJ89"/>
    <mergeCell ref="BFK89:BFP89"/>
    <mergeCell ref="BFQ89:BFV89"/>
    <mergeCell ref="BFW89:BGB89"/>
    <mergeCell ref="BGC89:BGH89"/>
    <mergeCell ref="BGI89:BGN89"/>
    <mergeCell ref="BGO89:BGT89"/>
    <mergeCell ref="BGU89:BGZ89"/>
    <mergeCell ref="BHA89:BHF89"/>
    <mergeCell ref="BHG89:BHL89"/>
    <mergeCell ref="BHM89:BHR89"/>
    <mergeCell ref="BHS89:BHX89"/>
    <mergeCell ref="BHY89:BID89"/>
    <mergeCell ref="BIE89:BIJ89"/>
    <mergeCell ref="BIK89:BIP89"/>
    <mergeCell ref="BAU89:BAZ89"/>
    <mergeCell ref="BBA89:BBF89"/>
    <mergeCell ref="BBG89:BBL89"/>
    <mergeCell ref="BBM89:BBR89"/>
    <mergeCell ref="BBS89:BBX89"/>
    <mergeCell ref="BBY89:BCD89"/>
    <mergeCell ref="BCE89:BCJ89"/>
    <mergeCell ref="BCK89:BCP89"/>
    <mergeCell ref="BCQ89:BCV89"/>
    <mergeCell ref="BCW89:BDB89"/>
    <mergeCell ref="BDC89:BDH89"/>
    <mergeCell ref="BDI89:BDN89"/>
    <mergeCell ref="BDO89:BDT89"/>
    <mergeCell ref="BDU89:BDZ89"/>
    <mergeCell ref="BEA89:BEF89"/>
    <mergeCell ref="BEG89:BEL89"/>
    <mergeCell ref="BEM89:BER89"/>
    <mergeCell ref="AWW89:AXB89"/>
    <mergeCell ref="AXC89:AXH89"/>
    <mergeCell ref="AXI89:AXN89"/>
    <mergeCell ref="AXO89:AXT89"/>
    <mergeCell ref="AXU89:AXZ89"/>
    <mergeCell ref="AYA89:AYF89"/>
    <mergeCell ref="AYG89:AYL89"/>
    <mergeCell ref="AYM89:AYR89"/>
    <mergeCell ref="AYS89:AYX89"/>
    <mergeCell ref="AYY89:AZD89"/>
    <mergeCell ref="AZE89:AZJ89"/>
    <mergeCell ref="AZK89:AZP89"/>
    <mergeCell ref="AZQ89:AZV89"/>
    <mergeCell ref="AZW89:BAB89"/>
    <mergeCell ref="BAC89:BAH89"/>
    <mergeCell ref="BAI89:BAN89"/>
    <mergeCell ref="BAO89:BAT89"/>
    <mergeCell ref="ASY89:ATD89"/>
    <mergeCell ref="ATE89:ATJ89"/>
    <mergeCell ref="ATK89:ATP89"/>
    <mergeCell ref="ATQ89:ATV89"/>
    <mergeCell ref="ATW89:AUB89"/>
    <mergeCell ref="AUC89:AUH89"/>
    <mergeCell ref="AUI89:AUN89"/>
    <mergeCell ref="AUO89:AUT89"/>
    <mergeCell ref="AUU89:AUZ89"/>
    <mergeCell ref="AVA89:AVF89"/>
    <mergeCell ref="AVG89:AVL89"/>
    <mergeCell ref="AVM89:AVR89"/>
    <mergeCell ref="AVS89:AVX89"/>
    <mergeCell ref="AVY89:AWD89"/>
    <mergeCell ref="AWE89:AWJ89"/>
    <mergeCell ref="AWK89:AWP89"/>
    <mergeCell ref="AWQ89:AWV89"/>
    <mergeCell ref="APA89:APF89"/>
    <mergeCell ref="APG89:APL89"/>
    <mergeCell ref="APM89:APR89"/>
    <mergeCell ref="APS89:APX89"/>
    <mergeCell ref="APY89:AQD89"/>
    <mergeCell ref="AQE89:AQJ89"/>
    <mergeCell ref="AQK89:AQP89"/>
    <mergeCell ref="AQQ89:AQV89"/>
    <mergeCell ref="AQW89:ARB89"/>
    <mergeCell ref="ARC89:ARH89"/>
    <mergeCell ref="ARI89:ARN89"/>
    <mergeCell ref="ARO89:ART89"/>
    <mergeCell ref="ARU89:ARZ89"/>
    <mergeCell ref="ASA89:ASF89"/>
    <mergeCell ref="ASG89:ASL89"/>
    <mergeCell ref="ASM89:ASR89"/>
    <mergeCell ref="ASS89:ASX89"/>
    <mergeCell ref="ALC89:ALH89"/>
    <mergeCell ref="ALI89:ALN89"/>
    <mergeCell ref="ALO89:ALT89"/>
    <mergeCell ref="ALU89:ALZ89"/>
    <mergeCell ref="AMA89:AMF89"/>
    <mergeCell ref="AMG89:AML89"/>
    <mergeCell ref="AMM89:AMR89"/>
    <mergeCell ref="AMS89:AMX89"/>
    <mergeCell ref="AMY89:AND89"/>
    <mergeCell ref="ANE89:ANJ89"/>
    <mergeCell ref="ANK89:ANP89"/>
    <mergeCell ref="ANQ89:ANV89"/>
    <mergeCell ref="ANW89:AOB89"/>
    <mergeCell ref="AOC89:AOH89"/>
    <mergeCell ref="AOI89:AON89"/>
    <mergeCell ref="AOO89:AOT89"/>
    <mergeCell ref="AOU89:AOZ89"/>
    <mergeCell ref="AHE89:AHJ89"/>
    <mergeCell ref="AHK89:AHP89"/>
    <mergeCell ref="AHQ89:AHV89"/>
    <mergeCell ref="AHW89:AIB89"/>
    <mergeCell ref="AIC89:AIH89"/>
    <mergeCell ref="AII89:AIN89"/>
    <mergeCell ref="AIO89:AIT89"/>
    <mergeCell ref="AIU89:AIZ89"/>
    <mergeCell ref="AJA89:AJF89"/>
    <mergeCell ref="AJG89:AJL89"/>
    <mergeCell ref="AJM89:AJR89"/>
    <mergeCell ref="AJS89:AJX89"/>
    <mergeCell ref="AJY89:AKD89"/>
    <mergeCell ref="AKE89:AKJ89"/>
    <mergeCell ref="AKK89:AKP89"/>
    <mergeCell ref="AKQ89:AKV89"/>
    <mergeCell ref="AKW89:ALB89"/>
    <mergeCell ref="ADG89:ADL89"/>
    <mergeCell ref="ADM89:ADR89"/>
    <mergeCell ref="ADS89:ADX89"/>
    <mergeCell ref="ADY89:AED89"/>
    <mergeCell ref="AEE89:AEJ89"/>
    <mergeCell ref="AEK89:AEP89"/>
    <mergeCell ref="AEQ89:AEV89"/>
    <mergeCell ref="AEW89:AFB89"/>
    <mergeCell ref="AFC89:AFH89"/>
    <mergeCell ref="AFI89:AFN89"/>
    <mergeCell ref="AFO89:AFT89"/>
    <mergeCell ref="AFU89:AFZ89"/>
    <mergeCell ref="AGA89:AGF89"/>
    <mergeCell ref="AGG89:AGL89"/>
    <mergeCell ref="AGM89:AGR89"/>
    <mergeCell ref="AGS89:AGX89"/>
    <mergeCell ref="AGY89:AHD89"/>
    <mergeCell ref="ZI89:ZN89"/>
    <mergeCell ref="ZO89:ZT89"/>
    <mergeCell ref="ZU89:ZZ89"/>
    <mergeCell ref="AAA89:AAF89"/>
    <mergeCell ref="AAG89:AAL89"/>
    <mergeCell ref="AAM89:AAR89"/>
    <mergeCell ref="AAS89:AAX89"/>
    <mergeCell ref="AAY89:ABD89"/>
    <mergeCell ref="ABE89:ABJ89"/>
    <mergeCell ref="ABK89:ABP89"/>
    <mergeCell ref="ABQ89:ABV89"/>
    <mergeCell ref="ABW89:ACB89"/>
    <mergeCell ref="ACC89:ACH89"/>
    <mergeCell ref="ACI89:ACN89"/>
    <mergeCell ref="ACO89:ACT89"/>
    <mergeCell ref="ACU89:ACZ89"/>
    <mergeCell ref="ADA89:ADF89"/>
    <mergeCell ref="VK89:VP89"/>
    <mergeCell ref="VQ89:VV89"/>
    <mergeCell ref="VW89:WB89"/>
    <mergeCell ref="WC89:WH89"/>
    <mergeCell ref="WI89:WN89"/>
    <mergeCell ref="WO89:WT89"/>
    <mergeCell ref="WU89:WZ89"/>
    <mergeCell ref="XA89:XF89"/>
    <mergeCell ref="XG89:XL89"/>
    <mergeCell ref="XM89:XR89"/>
    <mergeCell ref="XS89:XX89"/>
    <mergeCell ref="XY89:YD89"/>
    <mergeCell ref="YE89:YJ89"/>
    <mergeCell ref="YK89:YP89"/>
    <mergeCell ref="YQ89:YV89"/>
    <mergeCell ref="YW89:ZB89"/>
    <mergeCell ref="ZC89:ZH89"/>
    <mergeCell ref="RM89:RR89"/>
    <mergeCell ref="RS89:RX89"/>
    <mergeCell ref="RY89:SD89"/>
    <mergeCell ref="SE89:SJ89"/>
    <mergeCell ref="SK89:SP89"/>
    <mergeCell ref="SQ89:SV89"/>
    <mergeCell ref="SW89:TB89"/>
    <mergeCell ref="TC89:TH89"/>
    <mergeCell ref="TI89:TN89"/>
    <mergeCell ref="TO89:TT89"/>
    <mergeCell ref="TU89:TZ89"/>
    <mergeCell ref="UA89:UF89"/>
    <mergeCell ref="UG89:UL89"/>
    <mergeCell ref="UM89:UR89"/>
    <mergeCell ref="US89:UX89"/>
    <mergeCell ref="UY89:VD89"/>
    <mergeCell ref="VE89:VJ89"/>
    <mergeCell ref="NO89:NT89"/>
    <mergeCell ref="NU89:NZ89"/>
    <mergeCell ref="OA89:OF89"/>
    <mergeCell ref="OG89:OL89"/>
    <mergeCell ref="OM89:OR89"/>
    <mergeCell ref="OS89:OX89"/>
    <mergeCell ref="OY89:PD89"/>
    <mergeCell ref="PE89:PJ89"/>
    <mergeCell ref="PK89:PP89"/>
    <mergeCell ref="PQ89:PV89"/>
    <mergeCell ref="PW89:QB89"/>
    <mergeCell ref="QC89:QH89"/>
    <mergeCell ref="QI89:QN89"/>
    <mergeCell ref="QO89:QT89"/>
    <mergeCell ref="QU89:QZ89"/>
    <mergeCell ref="RA89:RF89"/>
    <mergeCell ref="RG89:RL89"/>
    <mergeCell ref="JQ89:JV89"/>
    <mergeCell ref="JW89:KB89"/>
    <mergeCell ref="KC89:KH89"/>
    <mergeCell ref="KI89:KN89"/>
    <mergeCell ref="KO89:KT89"/>
    <mergeCell ref="KU89:KZ89"/>
    <mergeCell ref="LA89:LF89"/>
    <mergeCell ref="LG89:LL89"/>
    <mergeCell ref="LM89:LR89"/>
    <mergeCell ref="LS89:LX89"/>
    <mergeCell ref="LY89:MD89"/>
    <mergeCell ref="ME89:MJ89"/>
    <mergeCell ref="MK89:MP89"/>
    <mergeCell ref="MQ89:MV89"/>
    <mergeCell ref="MW89:NB89"/>
    <mergeCell ref="NC89:NH89"/>
    <mergeCell ref="NI89:NN89"/>
    <mergeCell ref="FS89:FX89"/>
    <mergeCell ref="FY89:GD89"/>
    <mergeCell ref="GE89:GJ89"/>
    <mergeCell ref="GK89:GP89"/>
    <mergeCell ref="GQ89:GV89"/>
    <mergeCell ref="GW89:HB89"/>
    <mergeCell ref="HC89:HH89"/>
    <mergeCell ref="HI89:HN89"/>
    <mergeCell ref="HO89:HT89"/>
    <mergeCell ref="HU89:HZ89"/>
    <mergeCell ref="IA89:IF89"/>
    <mergeCell ref="IG89:IL89"/>
    <mergeCell ref="IM89:IR89"/>
    <mergeCell ref="IS89:IX89"/>
    <mergeCell ref="IY89:JD89"/>
    <mergeCell ref="JE89:JJ89"/>
    <mergeCell ref="JK89:JP89"/>
    <mergeCell ref="BU89:BZ89"/>
    <mergeCell ref="CA89:CF89"/>
    <mergeCell ref="CG89:CL89"/>
    <mergeCell ref="CM89:CR89"/>
    <mergeCell ref="CS89:CX89"/>
    <mergeCell ref="CY89:DD89"/>
    <mergeCell ref="DE89:DJ89"/>
    <mergeCell ref="DK89:DP89"/>
    <mergeCell ref="DQ89:DV89"/>
    <mergeCell ref="DW89:EB89"/>
    <mergeCell ref="EC89:EH89"/>
    <mergeCell ref="EI89:EN89"/>
    <mergeCell ref="EO89:ET89"/>
    <mergeCell ref="EU89:EZ89"/>
    <mergeCell ref="FA89:FF89"/>
    <mergeCell ref="FG89:FL89"/>
    <mergeCell ref="FM89:FR89"/>
    <mergeCell ref="XEH88:XEM88"/>
    <mergeCell ref="XEN88:XES88"/>
    <mergeCell ref="XET88:XEY88"/>
    <mergeCell ref="XEZ88:XFC88"/>
    <mergeCell ref="XDD88:XDI88"/>
    <mergeCell ref="XDJ88:XDO88"/>
    <mergeCell ref="XDP88:XDU88"/>
    <mergeCell ref="XDV88:XEA88"/>
    <mergeCell ref="XEB88:XEG88"/>
    <mergeCell ref="XBZ88:XCE88"/>
    <mergeCell ref="XCF88:XCK88"/>
    <mergeCell ref="XCL88:XCQ88"/>
    <mergeCell ref="XCR88:XCW88"/>
    <mergeCell ref="XCX88:XDC88"/>
    <mergeCell ref="XAV88:XBA88"/>
    <mergeCell ref="XBB88:XBG88"/>
    <mergeCell ref="XBH88:XBM88"/>
    <mergeCell ref="XBN88:XBS88"/>
    <mergeCell ref="XBT88:XBY88"/>
    <mergeCell ref="WZR88:WZW88"/>
    <mergeCell ref="WZX88:XAC88"/>
    <mergeCell ref="XAD88:XAI88"/>
    <mergeCell ref="XAJ88:XAO88"/>
    <mergeCell ref="XAP88:XAU88"/>
    <mergeCell ref="WYN88:WYS88"/>
    <mergeCell ref="WYT88:WYY88"/>
    <mergeCell ref="WYZ88:WZE88"/>
    <mergeCell ref="WZF88:WZK88"/>
    <mergeCell ref="WZL88:WZQ88"/>
    <mergeCell ref="WXJ88:WXO88"/>
    <mergeCell ref="WXP88:WXU88"/>
    <mergeCell ref="WXV88:WYA88"/>
    <mergeCell ref="WYB88:WYG88"/>
    <mergeCell ref="WYH88:WYM88"/>
    <mergeCell ref="WWF88:WWK88"/>
    <mergeCell ref="WWL88:WWQ88"/>
    <mergeCell ref="WWR88:WWW88"/>
    <mergeCell ref="WWX88:WXC88"/>
    <mergeCell ref="WXD88:WXI88"/>
    <mergeCell ref="WVB88:WVG88"/>
    <mergeCell ref="WVH88:WVM88"/>
    <mergeCell ref="WVN88:WVS88"/>
    <mergeCell ref="WVT88:WVY88"/>
    <mergeCell ref="WVZ88:WWE88"/>
    <mergeCell ref="WTX88:WUC88"/>
    <mergeCell ref="WUD88:WUI88"/>
    <mergeCell ref="WUJ88:WUO88"/>
    <mergeCell ref="WUP88:WUU88"/>
    <mergeCell ref="WUV88:WVA88"/>
    <mergeCell ref="WST88:WSY88"/>
    <mergeCell ref="WSZ88:WTE88"/>
    <mergeCell ref="WTF88:WTK88"/>
    <mergeCell ref="WTL88:WTQ88"/>
    <mergeCell ref="WTR88:WTW88"/>
    <mergeCell ref="WRP88:WRU88"/>
    <mergeCell ref="WRV88:WSA88"/>
    <mergeCell ref="WSB88:WSG88"/>
    <mergeCell ref="WSH88:WSM88"/>
    <mergeCell ref="WSN88:WSS88"/>
    <mergeCell ref="WQL88:WQQ88"/>
    <mergeCell ref="WQR88:WQW88"/>
    <mergeCell ref="WQX88:WRC88"/>
    <mergeCell ref="WRD88:WRI88"/>
    <mergeCell ref="WRJ88:WRO88"/>
    <mergeCell ref="WPH88:WPM88"/>
    <mergeCell ref="WPN88:WPS88"/>
    <mergeCell ref="WPT88:WPY88"/>
    <mergeCell ref="WPZ88:WQE88"/>
    <mergeCell ref="WQF88:WQK88"/>
    <mergeCell ref="WOD88:WOI88"/>
    <mergeCell ref="WOJ88:WOO88"/>
    <mergeCell ref="WOP88:WOU88"/>
    <mergeCell ref="WOV88:WPA88"/>
    <mergeCell ref="WPB88:WPG88"/>
    <mergeCell ref="WMZ88:WNE88"/>
    <mergeCell ref="WNF88:WNK88"/>
    <mergeCell ref="WNL88:WNQ88"/>
    <mergeCell ref="WNR88:WNW88"/>
    <mergeCell ref="WNX88:WOC88"/>
    <mergeCell ref="WLV88:WMA88"/>
    <mergeCell ref="WMB88:WMG88"/>
    <mergeCell ref="WMH88:WMM88"/>
    <mergeCell ref="WMN88:WMS88"/>
    <mergeCell ref="WMT88:WMY88"/>
    <mergeCell ref="WKR88:WKW88"/>
    <mergeCell ref="WKX88:WLC88"/>
    <mergeCell ref="WLD88:WLI88"/>
    <mergeCell ref="WLJ88:WLO88"/>
    <mergeCell ref="WLP88:WLU88"/>
    <mergeCell ref="WJN88:WJS88"/>
    <mergeCell ref="WJT88:WJY88"/>
    <mergeCell ref="WJZ88:WKE88"/>
    <mergeCell ref="WKF88:WKK88"/>
    <mergeCell ref="WKL88:WKQ88"/>
    <mergeCell ref="WIJ88:WIO88"/>
    <mergeCell ref="WIP88:WIU88"/>
    <mergeCell ref="WIV88:WJA88"/>
    <mergeCell ref="WJB88:WJG88"/>
    <mergeCell ref="WJH88:WJM88"/>
    <mergeCell ref="WHF88:WHK88"/>
    <mergeCell ref="WHL88:WHQ88"/>
    <mergeCell ref="WHR88:WHW88"/>
    <mergeCell ref="WHX88:WIC88"/>
    <mergeCell ref="WID88:WII88"/>
    <mergeCell ref="WGB88:WGG88"/>
    <mergeCell ref="WGH88:WGM88"/>
    <mergeCell ref="WGN88:WGS88"/>
    <mergeCell ref="WGT88:WGY88"/>
    <mergeCell ref="WGZ88:WHE88"/>
    <mergeCell ref="WEX88:WFC88"/>
    <mergeCell ref="WFD88:WFI88"/>
    <mergeCell ref="WFJ88:WFO88"/>
    <mergeCell ref="WFP88:WFU88"/>
    <mergeCell ref="WFV88:WGA88"/>
    <mergeCell ref="WDT88:WDY88"/>
    <mergeCell ref="WDZ88:WEE88"/>
    <mergeCell ref="WEF88:WEK88"/>
    <mergeCell ref="WEL88:WEQ88"/>
    <mergeCell ref="WER88:WEW88"/>
    <mergeCell ref="WCP88:WCU88"/>
    <mergeCell ref="WCV88:WDA88"/>
    <mergeCell ref="WDB88:WDG88"/>
    <mergeCell ref="WDH88:WDM88"/>
    <mergeCell ref="WDN88:WDS88"/>
    <mergeCell ref="WBL88:WBQ88"/>
    <mergeCell ref="WBR88:WBW88"/>
    <mergeCell ref="WBX88:WCC88"/>
    <mergeCell ref="WCD88:WCI88"/>
    <mergeCell ref="WCJ88:WCO88"/>
    <mergeCell ref="WAH88:WAM88"/>
    <mergeCell ref="WAN88:WAS88"/>
    <mergeCell ref="WAT88:WAY88"/>
    <mergeCell ref="WAZ88:WBE88"/>
    <mergeCell ref="WBF88:WBK88"/>
    <mergeCell ref="VZD88:VZI88"/>
    <mergeCell ref="VZJ88:VZO88"/>
    <mergeCell ref="VZP88:VZU88"/>
    <mergeCell ref="VZV88:WAA88"/>
    <mergeCell ref="WAB88:WAG88"/>
    <mergeCell ref="VXZ88:VYE88"/>
    <mergeCell ref="VYF88:VYK88"/>
    <mergeCell ref="VYL88:VYQ88"/>
    <mergeCell ref="VYR88:VYW88"/>
    <mergeCell ref="VYX88:VZC88"/>
    <mergeCell ref="VWV88:VXA88"/>
    <mergeCell ref="VXB88:VXG88"/>
    <mergeCell ref="VXH88:VXM88"/>
    <mergeCell ref="VXN88:VXS88"/>
    <mergeCell ref="VXT88:VXY88"/>
    <mergeCell ref="VVR88:VVW88"/>
    <mergeCell ref="VVX88:VWC88"/>
    <mergeCell ref="VWD88:VWI88"/>
    <mergeCell ref="VWJ88:VWO88"/>
    <mergeCell ref="VWP88:VWU88"/>
    <mergeCell ref="VUN88:VUS88"/>
    <mergeCell ref="VUT88:VUY88"/>
    <mergeCell ref="VUZ88:VVE88"/>
    <mergeCell ref="VVF88:VVK88"/>
    <mergeCell ref="VVL88:VVQ88"/>
    <mergeCell ref="VTJ88:VTO88"/>
    <mergeCell ref="VTP88:VTU88"/>
    <mergeCell ref="VTV88:VUA88"/>
    <mergeCell ref="VUB88:VUG88"/>
    <mergeCell ref="VUH88:VUM88"/>
    <mergeCell ref="VSF88:VSK88"/>
    <mergeCell ref="VSL88:VSQ88"/>
    <mergeCell ref="VSR88:VSW88"/>
    <mergeCell ref="VSX88:VTC88"/>
    <mergeCell ref="VTD88:VTI88"/>
    <mergeCell ref="VRB88:VRG88"/>
    <mergeCell ref="VRH88:VRM88"/>
    <mergeCell ref="VRN88:VRS88"/>
    <mergeCell ref="VRT88:VRY88"/>
    <mergeCell ref="VRZ88:VSE88"/>
    <mergeCell ref="VPX88:VQC88"/>
    <mergeCell ref="VQD88:VQI88"/>
    <mergeCell ref="VQJ88:VQO88"/>
    <mergeCell ref="VQP88:VQU88"/>
    <mergeCell ref="VQV88:VRA88"/>
    <mergeCell ref="VOT88:VOY88"/>
    <mergeCell ref="VOZ88:VPE88"/>
    <mergeCell ref="VPF88:VPK88"/>
    <mergeCell ref="VPL88:VPQ88"/>
    <mergeCell ref="VPR88:VPW88"/>
    <mergeCell ref="VNP88:VNU88"/>
    <mergeCell ref="VNV88:VOA88"/>
    <mergeCell ref="VOB88:VOG88"/>
    <mergeCell ref="VOH88:VOM88"/>
    <mergeCell ref="VON88:VOS88"/>
    <mergeCell ref="VML88:VMQ88"/>
    <mergeCell ref="VMR88:VMW88"/>
    <mergeCell ref="VMX88:VNC88"/>
    <mergeCell ref="VND88:VNI88"/>
    <mergeCell ref="VNJ88:VNO88"/>
    <mergeCell ref="VLH88:VLM88"/>
    <mergeCell ref="VLN88:VLS88"/>
    <mergeCell ref="VLT88:VLY88"/>
    <mergeCell ref="VLZ88:VME88"/>
    <mergeCell ref="VMF88:VMK88"/>
    <mergeCell ref="VKD88:VKI88"/>
    <mergeCell ref="VKJ88:VKO88"/>
    <mergeCell ref="VKP88:VKU88"/>
    <mergeCell ref="VKV88:VLA88"/>
    <mergeCell ref="VLB88:VLG88"/>
    <mergeCell ref="VIZ88:VJE88"/>
    <mergeCell ref="VJF88:VJK88"/>
    <mergeCell ref="VJL88:VJQ88"/>
    <mergeCell ref="VJR88:VJW88"/>
    <mergeCell ref="VJX88:VKC88"/>
    <mergeCell ref="VHV88:VIA88"/>
    <mergeCell ref="VIB88:VIG88"/>
    <mergeCell ref="VIH88:VIM88"/>
    <mergeCell ref="VIN88:VIS88"/>
    <mergeCell ref="VIT88:VIY88"/>
    <mergeCell ref="VGR88:VGW88"/>
    <mergeCell ref="VGX88:VHC88"/>
    <mergeCell ref="VHD88:VHI88"/>
    <mergeCell ref="VHJ88:VHO88"/>
    <mergeCell ref="VHP88:VHU88"/>
    <mergeCell ref="VFN88:VFS88"/>
    <mergeCell ref="VFT88:VFY88"/>
    <mergeCell ref="VFZ88:VGE88"/>
    <mergeCell ref="VGF88:VGK88"/>
    <mergeCell ref="VGL88:VGQ88"/>
    <mergeCell ref="VEJ88:VEO88"/>
    <mergeCell ref="VEP88:VEU88"/>
    <mergeCell ref="VEV88:VFA88"/>
    <mergeCell ref="VFB88:VFG88"/>
    <mergeCell ref="VFH88:VFM88"/>
    <mergeCell ref="VDF88:VDK88"/>
    <mergeCell ref="VDL88:VDQ88"/>
    <mergeCell ref="VDR88:VDW88"/>
    <mergeCell ref="VDX88:VEC88"/>
    <mergeCell ref="VED88:VEI88"/>
    <mergeCell ref="VCB88:VCG88"/>
    <mergeCell ref="VCH88:VCM88"/>
    <mergeCell ref="VCN88:VCS88"/>
    <mergeCell ref="VCT88:VCY88"/>
    <mergeCell ref="VCZ88:VDE88"/>
    <mergeCell ref="VAX88:VBC88"/>
    <mergeCell ref="VBD88:VBI88"/>
    <mergeCell ref="VBJ88:VBO88"/>
    <mergeCell ref="VBP88:VBU88"/>
    <mergeCell ref="VBV88:VCA88"/>
    <mergeCell ref="UZT88:UZY88"/>
    <mergeCell ref="UZZ88:VAE88"/>
    <mergeCell ref="VAF88:VAK88"/>
    <mergeCell ref="VAL88:VAQ88"/>
    <mergeCell ref="VAR88:VAW88"/>
    <mergeCell ref="UYP88:UYU88"/>
    <mergeCell ref="UYV88:UZA88"/>
    <mergeCell ref="UZB88:UZG88"/>
    <mergeCell ref="UZH88:UZM88"/>
    <mergeCell ref="UZN88:UZS88"/>
    <mergeCell ref="UXL88:UXQ88"/>
    <mergeCell ref="UXR88:UXW88"/>
    <mergeCell ref="UXX88:UYC88"/>
    <mergeCell ref="UYD88:UYI88"/>
    <mergeCell ref="UYJ88:UYO88"/>
    <mergeCell ref="UWH88:UWM88"/>
    <mergeCell ref="UWN88:UWS88"/>
    <mergeCell ref="UWT88:UWY88"/>
    <mergeCell ref="UWZ88:UXE88"/>
    <mergeCell ref="UXF88:UXK88"/>
    <mergeCell ref="UVD88:UVI88"/>
    <mergeCell ref="UVJ88:UVO88"/>
    <mergeCell ref="UVP88:UVU88"/>
    <mergeCell ref="UVV88:UWA88"/>
    <mergeCell ref="UWB88:UWG88"/>
    <mergeCell ref="UTZ88:UUE88"/>
    <mergeCell ref="UUF88:UUK88"/>
    <mergeCell ref="UUL88:UUQ88"/>
    <mergeCell ref="UUR88:UUW88"/>
    <mergeCell ref="UUX88:UVC88"/>
    <mergeCell ref="USV88:UTA88"/>
    <mergeCell ref="UTB88:UTG88"/>
    <mergeCell ref="UTH88:UTM88"/>
    <mergeCell ref="UTN88:UTS88"/>
    <mergeCell ref="UTT88:UTY88"/>
    <mergeCell ref="URR88:URW88"/>
    <mergeCell ref="URX88:USC88"/>
    <mergeCell ref="USD88:USI88"/>
    <mergeCell ref="USJ88:USO88"/>
    <mergeCell ref="USP88:USU88"/>
    <mergeCell ref="UQN88:UQS88"/>
    <mergeCell ref="UQT88:UQY88"/>
    <mergeCell ref="UQZ88:URE88"/>
    <mergeCell ref="URF88:URK88"/>
    <mergeCell ref="URL88:URQ88"/>
    <mergeCell ref="UPJ88:UPO88"/>
    <mergeCell ref="UPP88:UPU88"/>
    <mergeCell ref="UPV88:UQA88"/>
    <mergeCell ref="UQB88:UQG88"/>
    <mergeCell ref="UQH88:UQM88"/>
    <mergeCell ref="UOF88:UOK88"/>
    <mergeCell ref="UOL88:UOQ88"/>
    <mergeCell ref="UOR88:UOW88"/>
    <mergeCell ref="UOX88:UPC88"/>
    <mergeCell ref="UPD88:UPI88"/>
    <mergeCell ref="UNB88:UNG88"/>
    <mergeCell ref="UNH88:UNM88"/>
    <mergeCell ref="UNN88:UNS88"/>
    <mergeCell ref="UNT88:UNY88"/>
    <mergeCell ref="UNZ88:UOE88"/>
    <mergeCell ref="ULX88:UMC88"/>
    <mergeCell ref="UMD88:UMI88"/>
    <mergeCell ref="UMJ88:UMO88"/>
    <mergeCell ref="UMP88:UMU88"/>
    <mergeCell ref="UMV88:UNA88"/>
    <mergeCell ref="UKT88:UKY88"/>
    <mergeCell ref="UKZ88:ULE88"/>
    <mergeCell ref="ULF88:ULK88"/>
    <mergeCell ref="ULL88:ULQ88"/>
    <mergeCell ref="ULR88:ULW88"/>
    <mergeCell ref="UJP88:UJU88"/>
    <mergeCell ref="UJV88:UKA88"/>
    <mergeCell ref="UKB88:UKG88"/>
    <mergeCell ref="UKH88:UKM88"/>
    <mergeCell ref="UKN88:UKS88"/>
    <mergeCell ref="UIL88:UIQ88"/>
    <mergeCell ref="UIR88:UIW88"/>
    <mergeCell ref="UIX88:UJC88"/>
    <mergeCell ref="UJD88:UJI88"/>
    <mergeCell ref="UJJ88:UJO88"/>
    <mergeCell ref="UHH88:UHM88"/>
    <mergeCell ref="UHN88:UHS88"/>
    <mergeCell ref="UHT88:UHY88"/>
    <mergeCell ref="UHZ88:UIE88"/>
    <mergeCell ref="UIF88:UIK88"/>
    <mergeCell ref="UGD88:UGI88"/>
    <mergeCell ref="UGJ88:UGO88"/>
    <mergeCell ref="UGP88:UGU88"/>
    <mergeCell ref="UGV88:UHA88"/>
    <mergeCell ref="UHB88:UHG88"/>
    <mergeCell ref="UEZ88:UFE88"/>
    <mergeCell ref="UFF88:UFK88"/>
    <mergeCell ref="UFL88:UFQ88"/>
    <mergeCell ref="UFR88:UFW88"/>
    <mergeCell ref="UFX88:UGC88"/>
    <mergeCell ref="UDV88:UEA88"/>
    <mergeCell ref="UEB88:UEG88"/>
    <mergeCell ref="UEH88:UEM88"/>
    <mergeCell ref="UEN88:UES88"/>
    <mergeCell ref="UET88:UEY88"/>
    <mergeCell ref="UCR88:UCW88"/>
    <mergeCell ref="UCX88:UDC88"/>
    <mergeCell ref="UDD88:UDI88"/>
    <mergeCell ref="UDJ88:UDO88"/>
    <mergeCell ref="UDP88:UDU88"/>
    <mergeCell ref="UBN88:UBS88"/>
    <mergeCell ref="UBT88:UBY88"/>
    <mergeCell ref="UBZ88:UCE88"/>
    <mergeCell ref="UCF88:UCK88"/>
    <mergeCell ref="UCL88:UCQ88"/>
    <mergeCell ref="UAJ88:UAO88"/>
    <mergeCell ref="UAP88:UAU88"/>
    <mergeCell ref="UAV88:UBA88"/>
    <mergeCell ref="UBB88:UBG88"/>
    <mergeCell ref="UBH88:UBM88"/>
    <mergeCell ref="TZF88:TZK88"/>
    <mergeCell ref="TZL88:TZQ88"/>
    <mergeCell ref="TZR88:TZW88"/>
    <mergeCell ref="TZX88:UAC88"/>
    <mergeCell ref="UAD88:UAI88"/>
    <mergeCell ref="TYB88:TYG88"/>
    <mergeCell ref="TYH88:TYM88"/>
    <mergeCell ref="TYN88:TYS88"/>
    <mergeCell ref="TYT88:TYY88"/>
    <mergeCell ref="TYZ88:TZE88"/>
    <mergeCell ref="TWX88:TXC88"/>
    <mergeCell ref="TXD88:TXI88"/>
    <mergeCell ref="TXJ88:TXO88"/>
    <mergeCell ref="TXP88:TXU88"/>
    <mergeCell ref="TXV88:TYA88"/>
    <mergeCell ref="TVT88:TVY88"/>
    <mergeCell ref="TVZ88:TWE88"/>
    <mergeCell ref="TWF88:TWK88"/>
    <mergeCell ref="TWL88:TWQ88"/>
    <mergeCell ref="TWR88:TWW88"/>
    <mergeCell ref="TUP88:TUU88"/>
    <mergeCell ref="TUV88:TVA88"/>
    <mergeCell ref="TVB88:TVG88"/>
    <mergeCell ref="TVH88:TVM88"/>
    <mergeCell ref="TVN88:TVS88"/>
    <mergeCell ref="TTL88:TTQ88"/>
    <mergeCell ref="TTR88:TTW88"/>
    <mergeCell ref="TTX88:TUC88"/>
    <mergeCell ref="TUD88:TUI88"/>
    <mergeCell ref="TUJ88:TUO88"/>
    <mergeCell ref="TSH88:TSM88"/>
    <mergeCell ref="TSN88:TSS88"/>
    <mergeCell ref="TST88:TSY88"/>
    <mergeCell ref="TSZ88:TTE88"/>
    <mergeCell ref="TTF88:TTK88"/>
    <mergeCell ref="TRD88:TRI88"/>
    <mergeCell ref="TRJ88:TRO88"/>
    <mergeCell ref="TRP88:TRU88"/>
    <mergeCell ref="TRV88:TSA88"/>
    <mergeCell ref="TSB88:TSG88"/>
    <mergeCell ref="TPZ88:TQE88"/>
    <mergeCell ref="TQF88:TQK88"/>
    <mergeCell ref="TQL88:TQQ88"/>
    <mergeCell ref="TQR88:TQW88"/>
    <mergeCell ref="TQX88:TRC88"/>
    <mergeCell ref="TOV88:TPA88"/>
    <mergeCell ref="TPB88:TPG88"/>
    <mergeCell ref="TPH88:TPM88"/>
    <mergeCell ref="TPN88:TPS88"/>
    <mergeCell ref="TPT88:TPY88"/>
    <mergeCell ref="TNR88:TNW88"/>
    <mergeCell ref="TNX88:TOC88"/>
    <mergeCell ref="TOD88:TOI88"/>
    <mergeCell ref="TOJ88:TOO88"/>
    <mergeCell ref="TOP88:TOU88"/>
    <mergeCell ref="TMN88:TMS88"/>
    <mergeCell ref="TMT88:TMY88"/>
    <mergeCell ref="TMZ88:TNE88"/>
    <mergeCell ref="TNF88:TNK88"/>
    <mergeCell ref="TNL88:TNQ88"/>
    <mergeCell ref="TLJ88:TLO88"/>
    <mergeCell ref="TLP88:TLU88"/>
    <mergeCell ref="TLV88:TMA88"/>
    <mergeCell ref="TMB88:TMG88"/>
    <mergeCell ref="TMH88:TMM88"/>
    <mergeCell ref="TKF88:TKK88"/>
    <mergeCell ref="TKL88:TKQ88"/>
    <mergeCell ref="TKR88:TKW88"/>
    <mergeCell ref="TKX88:TLC88"/>
    <mergeCell ref="TLD88:TLI88"/>
    <mergeCell ref="TJB88:TJG88"/>
    <mergeCell ref="TJH88:TJM88"/>
    <mergeCell ref="TJN88:TJS88"/>
    <mergeCell ref="TJT88:TJY88"/>
    <mergeCell ref="TJZ88:TKE88"/>
    <mergeCell ref="THX88:TIC88"/>
    <mergeCell ref="TID88:TII88"/>
    <mergeCell ref="TIJ88:TIO88"/>
    <mergeCell ref="TIP88:TIU88"/>
    <mergeCell ref="TIV88:TJA88"/>
    <mergeCell ref="TGT88:TGY88"/>
    <mergeCell ref="TGZ88:THE88"/>
    <mergeCell ref="THF88:THK88"/>
    <mergeCell ref="THL88:THQ88"/>
    <mergeCell ref="THR88:THW88"/>
    <mergeCell ref="TFP88:TFU88"/>
    <mergeCell ref="TFV88:TGA88"/>
    <mergeCell ref="TGB88:TGG88"/>
    <mergeCell ref="TGH88:TGM88"/>
    <mergeCell ref="TGN88:TGS88"/>
    <mergeCell ref="TEL88:TEQ88"/>
    <mergeCell ref="TER88:TEW88"/>
    <mergeCell ref="TEX88:TFC88"/>
    <mergeCell ref="TFD88:TFI88"/>
    <mergeCell ref="TFJ88:TFO88"/>
    <mergeCell ref="TDH88:TDM88"/>
    <mergeCell ref="TDN88:TDS88"/>
    <mergeCell ref="TDT88:TDY88"/>
    <mergeCell ref="TDZ88:TEE88"/>
    <mergeCell ref="TEF88:TEK88"/>
    <mergeCell ref="TCD88:TCI88"/>
    <mergeCell ref="TCJ88:TCO88"/>
    <mergeCell ref="TCP88:TCU88"/>
    <mergeCell ref="TCV88:TDA88"/>
    <mergeCell ref="TDB88:TDG88"/>
    <mergeCell ref="TAZ88:TBE88"/>
    <mergeCell ref="TBF88:TBK88"/>
    <mergeCell ref="TBL88:TBQ88"/>
    <mergeCell ref="TBR88:TBW88"/>
    <mergeCell ref="TBX88:TCC88"/>
    <mergeCell ref="SZV88:TAA88"/>
    <mergeCell ref="TAB88:TAG88"/>
    <mergeCell ref="TAH88:TAM88"/>
    <mergeCell ref="TAN88:TAS88"/>
    <mergeCell ref="TAT88:TAY88"/>
    <mergeCell ref="SYR88:SYW88"/>
    <mergeCell ref="SYX88:SZC88"/>
    <mergeCell ref="SZD88:SZI88"/>
    <mergeCell ref="SZJ88:SZO88"/>
    <mergeCell ref="SZP88:SZU88"/>
    <mergeCell ref="SXN88:SXS88"/>
    <mergeCell ref="SXT88:SXY88"/>
    <mergeCell ref="SXZ88:SYE88"/>
    <mergeCell ref="SYF88:SYK88"/>
    <mergeCell ref="SYL88:SYQ88"/>
    <mergeCell ref="SWJ88:SWO88"/>
    <mergeCell ref="SWP88:SWU88"/>
    <mergeCell ref="SWV88:SXA88"/>
    <mergeCell ref="SXB88:SXG88"/>
    <mergeCell ref="SXH88:SXM88"/>
    <mergeCell ref="SVF88:SVK88"/>
    <mergeCell ref="SVL88:SVQ88"/>
    <mergeCell ref="SVR88:SVW88"/>
    <mergeCell ref="SVX88:SWC88"/>
    <mergeCell ref="SWD88:SWI88"/>
    <mergeCell ref="SUB88:SUG88"/>
    <mergeCell ref="SUH88:SUM88"/>
    <mergeCell ref="SUN88:SUS88"/>
    <mergeCell ref="SUT88:SUY88"/>
    <mergeCell ref="SUZ88:SVE88"/>
    <mergeCell ref="SSX88:STC88"/>
    <mergeCell ref="STD88:STI88"/>
    <mergeCell ref="STJ88:STO88"/>
    <mergeCell ref="STP88:STU88"/>
    <mergeCell ref="STV88:SUA88"/>
    <mergeCell ref="SRT88:SRY88"/>
    <mergeCell ref="SRZ88:SSE88"/>
    <mergeCell ref="SSF88:SSK88"/>
    <mergeCell ref="SSL88:SSQ88"/>
    <mergeCell ref="SSR88:SSW88"/>
    <mergeCell ref="SQP88:SQU88"/>
    <mergeCell ref="SQV88:SRA88"/>
    <mergeCell ref="SRB88:SRG88"/>
    <mergeCell ref="SRH88:SRM88"/>
    <mergeCell ref="SRN88:SRS88"/>
    <mergeCell ref="SPL88:SPQ88"/>
    <mergeCell ref="SPR88:SPW88"/>
    <mergeCell ref="SPX88:SQC88"/>
    <mergeCell ref="SQD88:SQI88"/>
    <mergeCell ref="SQJ88:SQO88"/>
    <mergeCell ref="SOH88:SOM88"/>
    <mergeCell ref="SON88:SOS88"/>
    <mergeCell ref="SOT88:SOY88"/>
    <mergeCell ref="SOZ88:SPE88"/>
    <mergeCell ref="SPF88:SPK88"/>
    <mergeCell ref="SND88:SNI88"/>
    <mergeCell ref="SNJ88:SNO88"/>
    <mergeCell ref="SNP88:SNU88"/>
    <mergeCell ref="SNV88:SOA88"/>
    <mergeCell ref="SOB88:SOG88"/>
    <mergeCell ref="SLZ88:SME88"/>
    <mergeCell ref="SMF88:SMK88"/>
    <mergeCell ref="SML88:SMQ88"/>
    <mergeCell ref="SMR88:SMW88"/>
    <mergeCell ref="SMX88:SNC88"/>
    <mergeCell ref="SKV88:SLA88"/>
    <mergeCell ref="SLB88:SLG88"/>
    <mergeCell ref="SLH88:SLM88"/>
    <mergeCell ref="SLN88:SLS88"/>
    <mergeCell ref="SLT88:SLY88"/>
    <mergeCell ref="SJR88:SJW88"/>
    <mergeCell ref="SJX88:SKC88"/>
    <mergeCell ref="SKD88:SKI88"/>
    <mergeCell ref="SKJ88:SKO88"/>
    <mergeCell ref="SKP88:SKU88"/>
    <mergeCell ref="SIN88:SIS88"/>
    <mergeCell ref="SIT88:SIY88"/>
    <mergeCell ref="SIZ88:SJE88"/>
    <mergeCell ref="SJF88:SJK88"/>
    <mergeCell ref="SJL88:SJQ88"/>
    <mergeCell ref="SHJ88:SHO88"/>
    <mergeCell ref="SHP88:SHU88"/>
    <mergeCell ref="SHV88:SIA88"/>
    <mergeCell ref="SIB88:SIG88"/>
    <mergeCell ref="SIH88:SIM88"/>
    <mergeCell ref="SGF88:SGK88"/>
    <mergeCell ref="SGL88:SGQ88"/>
    <mergeCell ref="SGR88:SGW88"/>
    <mergeCell ref="SGX88:SHC88"/>
    <mergeCell ref="SHD88:SHI88"/>
    <mergeCell ref="SFB88:SFG88"/>
    <mergeCell ref="SFH88:SFM88"/>
    <mergeCell ref="SFN88:SFS88"/>
    <mergeCell ref="SFT88:SFY88"/>
    <mergeCell ref="SFZ88:SGE88"/>
    <mergeCell ref="SDX88:SEC88"/>
    <mergeCell ref="SED88:SEI88"/>
    <mergeCell ref="SEJ88:SEO88"/>
    <mergeCell ref="SEP88:SEU88"/>
    <mergeCell ref="SEV88:SFA88"/>
    <mergeCell ref="SCT88:SCY88"/>
    <mergeCell ref="SCZ88:SDE88"/>
    <mergeCell ref="SDF88:SDK88"/>
    <mergeCell ref="SDL88:SDQ88"/>
    <mergeCell ref="SDR88:SDW88"/>
    <mergeCell ref="SBP88:SBU88"/>
    <mergeCell ref="SBV88:SCA88"/>
    <mergeCell ref="SCB88:SCG88"/>
    <mergeCell ref="SCH88:SCM88"/>
    <mergeCell ref="SCN88:SCS88"/>
    <mergeCell ref="SAL88:SAQ88"/>
    <mergeCell ref="SAR88:SAW88"/>
    <mergeCell ref="SAX88:SBC88"/>
    <mergeCell ref="SBD88:SBI88"/>
    <mergeCell ref="SBJ88:SBO88"/>
    <mergeCell ref="RZH88:RZM88"/>
    <mergeCell ref="RZN88:RZS88"/>
    <mergeCell ref="RZT88:RZY88"/>
    <mergeCell ref="RZZ88:SAE88"/>
    <mergeCell ref="SAF88:SAK88"/>
    <mergeCell ref="RYD88:RYI88"/>
    <mergeCell ref="RYJ88:RYO88"/>
    <mergeCell ref="RYP88:RYU88"/>
    <mergeCell ref="RYV88:RZA88"/>
    <mergeCell ref="RZB88:RZG88"/>
    <mergeCell ref="RWZ88:RXE88"/>
    <mergeCell ref="RXF88:RXK88"/>
    <mergeCell ref="RXL88:RXQ88"/>
    <mergeCell ref="RXR88:RXW88"/>
    <mergeCell ref="RXX88:RYC88"/>
    <mergeCell ref="RVV88:RWA88"/>
    <mergeCell ref="RWB88:RWG88"/>
    <mergeCell ref="RWH88:RWM88"/>
    <mergeCell ref="RWN88:RWS88"/>
    <mergeCell ref="RWT88:RWY88"/>
    <mergeCell ref="RUR88:RUW88"/>
    <mergeCell ref="RUX88:RVC88"/>
    <mergeCell ref="RVD88:RVI88"/>
    <mergeCell ref="RVJ88:RVO88"/>
    <mergeCell ref="RVP88:RVU88"/>
    <mergeCell ref="RTN88:RTS88"/>
    <mergeCell ref="RTT88:RTY88"/>
    <mergeCell ref="RTZ88:RUE88"/>
    <mergeCell ref="RUF88:RUK88"/>
    <mergeCell ref="RUL88:RUQ88"/>
    <mergeCell ref="RSJ88:RSO88"/>
    <mergeCell ref="RSP88:RSU88"/>
    <mergeCell ref="RSV88:RTA88"/>
    <mergeCell ref="RTB88:RTG88"/>
    <mergeCell ref="RTH88:RTM88"/>
    <mergeCell ref="RRF88:RRK88"/>
    <mergeCell ref="RRL88:RRQ88"/>
    <mergeCell ref="RRR88:RRW88"/>
    <mergeCell ref="RRX88:RSC88"/>
    <mergeCell ref="RSD88:RSI88"/>
    <mergeCell ref="RQB88:RQG88"/>
    <mergeCell ref="RQH88:RQM88"/>
    <mergeCell ref="RQN88:RQS88"/>
    <mergeCell ref="RQT88:RQY88"/>
    <mergeCell ref="RQZ88:RRE88"/>
    <mergeCell ref="ROX88:RPC88"/>
    <mergeCell ref="RPD88:RPI88"/>
    <mergeCell ref="RPJ88:RPO88"/>
    <mergeCell ref="RPP88:RPU88"/>
    <mergeCell ref="RPV88:RQA88"/>
    <mergeCell ref="RNT88:RNY88"/>
    <mergeCell ref="RNZ88:ROE88"/>
    <mergeCell ref="ROF88:ROK88"/>
    <mergeCell ref="ROL88:ROQ88"/>
    <mergeCell ref="ROR88:ROW88"/>
    <mergeCell ref="RMP88:RMU88"/>
    <mergeCell ref="RMV88:RNA88"/>
    <mergeCell ref="RNB88:RNG88"/>
    <mergeCell ref="RNH88:RNM88"/>
    <mergeCell ref="RNN88:RNS88"/>
    <mergeCell ref="RLL88:RLQ88"/>
    <mergeCell ref="RLR88:RLW88"/>
    <mergeCell ref="RLX88:RMC88"/>
    <mergeCell ref="RMD88:RMI88"/>
    <mergeCell ref="RMJ88:RMO88"/>
    <mergeCell ref="RKH88:RKM88"/>
    <mergeCell ref="RKN88:RKS88"/>
    <mergeCell ref="RKT88:RKY88"/>
    <mergeCell ref="RKZ88:RLE88"/>
    <mergeCell ref="RLF88:RLK88"/>
    <mergeCell ref="RJD88:RJI88"/>
    <mergeCell ref="RJJ88:RJO88"/>
    <mergeCell ref="RJP88:RJU88"/>
    <mergeCell ref="RJV88:RKA88"/>
    <mergeCell ref="RKB88:RKG88"/>
    <mergeCell ref="RHZ88:RIE88"/>
    <mergeCell ref="RIF88:RIK88"/>
    <mergeCell ref="RIL88:RIQ88"/>
    <mergeCell ref="RIR88:RIW88"/>
    <mergeCell ref="RIX88:RJC88"/>
    <mergeCell ref="RGV88:RHA88"/>
    <mergeCell ref="RHB88:RHG88"/>
    <mergeCell ref="RHH88:RHM88"/>
    <mergeCell ref="RHN88:RHS88"/>
    <mergeCell ref="RHT88:RHY88"/>
    <mergeCell ref="RFR88:RFW88"/>
    <mergeCell ref="RFX88:RGC88"/>
    <mergeCell ref="RGD88:RGI88"/>
    <mergeCell ref="RGJ88:RGO88"/>
    <mergeCell ref="RGP88:RGU88"/>
    <mergeCell ref="REN88:RES88"/>
    <mergeCell ref="RET88:REY88"/>
    <mergeCell ref="REZ88:RFE88"/>
    <mergeCell ref="RFF88:RFK88"/>
    <mergeCell ref="RFL88:RFQ88"/>
    <mergeCell ref="RDJ88:RDO88"/>
    <mergeCell ref="RDP88:RDU88"/>
    <mergeCell ref="RDV88:REA88"/>
    <mergeCell ref="REB88:REG88"/>
    <mergeCell ref="REH88:REM88"/>
    <mergeCell ref="RCF88:RCK88"/>
    <mergeCell ref="RCL88:RCQ88"/>
    <mergeCell ref="RCR88:RCW88"/>
    <mergeCell ref="RCX88:RDC88"/>
    <mergeCell ref="RDD88:RDI88"/>
    <mergeCell ref="RBB88:RBG88"/>
    <mergeCell ref="RBH88:RBM88"/>
    <mergeCell ref="RBN88:RBS88"/>
    <mergeCell ref="RBT88:RBY88"/>
    <mergeCell ref="RBZ88:RCE88"/>
    <mergeCell ref="QZX88:RAC88"/>
    <mergeCell ref="RAD88:RAI88"/>
    <mergeCell ref="RAJ88:RAO88"/>
    <mergeCell ref="RAP88:RAU88"/>
    <mergeCell ref="RAV88:RBA88"/>
    <mergeCell ref="QYT88:QYY88"/>
    <mergeCell ref="QYZ88:QZE88"/>
    <mergeCell ref="QZF88:QZK88"/>
    <mergeCell ref="QZL88:QZQ88"/>
    <mergeCell ref="QZR88:QZW88"/>
    <mergeCell ref="QXP88:QXU88"/>
    <mergeCell ref="QXV88:QYA88"/>
    <mergeCell ref="QYB88:QYG88"/>
    <mergeCell ref="QYH88:QYM88"/>
    <mergeCell ref="QYN88:QYS88"/>
    <mergeCell ref="QWL88:QWQ88"/>
    <mergeCell ref="QWR88:QWW88"/>
    <mergeCell ref="QWX88:QXC88"/>
    <mergeCell ref="QXD88:QXI88"/>
    <mergeCell ref="QXJ88:QXO88"/>
    <mergeCell ref="QVH88:QVM88"/>
    <mergeCell ref="QVN88:QVS88"/>
    <mergeCell ref="QVT88:QVY88"/>
    <mergeCell ref="QVZ88:QWE88"/>
    <mergeCell ref="QWF88:QWK88"/>
    <mergeCell ref="QUD88:QUI88"/>
    <mergeCell ref="QUJ88:QUO88"/>
    <mergeCell ref="QUP88:QUU88"/>
    <mergeCell ref="QUV88:QVA88"/>
    <mergeCell ref="QVB88:QVG88"/>
    <mergeCell ref="QSZ88:QTE88"/>
    <mergeCell ref="QTF88:QTK88"/>
    <mergeCell ref="QTL88:QTQ88"/>
    <mergeCell ref="QTR88:QTW88"/>
    <mergeCell ref="QTX88:QUC88"/>
    <mergeCell ref="QRV88:QSA88"/>
    <mergeCell ref="QSB88:QSG88"/>
    <mergeCell ref="QSH88:QSM88"/>
    <mergeCell ref="QSN88:QSS88"/>
    <mergeCell ref="QST88:QSY88"/>
    <mergeCell ref="QQR88:QQW88"/>
    <mergeCell ref="QQX88:QRC88"/>
    <mergeCell ref="QRD88:QRI88"/>
    <mergeCell ref="QRJ88:QRO88"/>
    <mergeCell ref="QRP88:QRU88"/>
    <mergeCell ref="QPN88:QPS88"/>
    <mergeCell ref="QPT88:QPY88"/>
    <mergeCell ref="QPZ88:QQE88"/>
    <mergeCell ref="QQF88:QQK88"/>
    <mergeCell ref="QQL88:QQQ88"/>
    <mergeCell ref="QOJ88:QOO88"/>
    <mergeCell ref="QOP88:QOU88"/>
    <mergeCell ref="QOV88:QPA88"/>
    <mergeCell ref="QPB88:QPG88"/>
    <mergeCell ref="QPH88:QPM88"/>
    <mergeCell ref="QNF88:QNK88"/>
    <mergeCell ref="QNL88:QNQ88"/>
    <mergeCell ref="QNR88:QNW88"/>
    <mergeCell ref="QNX88:QOC88"/>
    <mergeCell ref="QOD88:QOI88"/>
    <mergeCell ref="QMB88:QMG88"/>
    <mergeCell ref="QMH88:QMM88"/>
    <mergeCell ref="QMN88:QMS88"/>
    <mergeCell ref="QMT88:QMY88"/>
    <mergeCell ref="QMZ88:QNE88"/>
    <mergeCell ref="QKX88:QLC88"/>
    <mergeCell ref="QLD88:QLI88"/>
    <mergeCell ref="QLJ88:QLO88"/>
    <mergeCell ref="QLP88:QLU88"/>
    <mergeCell ref="QLV88:QMA88"/>
    <mergeCell ref="QJT88:QJY88"/>
    <mergeCell ref="QJZ88:QKE88"/>
    <mergeCell ref="QKF88:QKK88"/>
    <mergeCell ref="QKL88:QKQ88"/>
    <mergeCell ref="QKR88:QKW88"/>
    <mergeCell ref="QIP88:QIU88"/>
    <mergeCell ref="QIV88:QJA88"/>
    <mergeCell ref="QJB88:QJG88"/>
    <mergeCell ref="QJH88:QJM88"/>
    <mergeCell ref="QJN88:QJS88"/>
    <mergeCell ref="QHL88:QHQ88"/>
    <mergeCell ref="QHR88:QHW88"/>
    <mergeCell ref="QHX88:QIC88"/>
    <mergeCell ref="QID88:QII88"/>
    <mergeCell ref="QIJ88:QIO88"/>
    <mergeCell ref="QGH88:QGM88"/>
    <mergeCell ref="QGN88:QGS88"/>
    <mergeCell ref="QGT88:QGY88"/>
    <mergeCell ref="QGZ88:QHE88"/>
    <mergeCell ref="QHF88:QHK88"/>
    <mergeCell ref="QFD88:QFI88"/>
    <mergeCell ref="QFJ88:QFO88"/>
    <mergeCell ref="QFP88:QFU88"/>
    <mergeCell ref="QFV88:QGA88"/>
    <mergeCell ref="QGB88:QGG88"/>
    <mergeCell ref="QDZ88:QEE88"/>
    <mergeCell ref="QEF88:QEK88"/>
    <mergeCell ref="QEL88:QEQ88"/>
    <mergeCell ref="QER88:QEW88"/>
    <mergeCell ref="QEX88:QFC88"/>
    <mergeCell ref="QCV88:QDA88"/>
    <mergeCell ref="QDB88:QDG88"/>
    <mergeCell ref="QDH88:QDM88"/>
    <mergeCell ref="QDN88:QDS88"/>
    <mergeCell ref="QDT88:QDY88"/>
    <mergeCell ref="QBR88:QBW88"/>
    <mergeCell ref="QBX88:QCC88"/>
    <mergeCell ref="QCD88:QCI88"/>
    <mergeCell ref="QCJ88:QCO88"/>
    <mergeCell ref="QCP88:QCU88"/>
    <mergeCell ref="QAN88:QAS88"/>
    <mergeCell ref="QAT88:QAY88"/>
    <mergeCell ref="QAZ88:QBE88"/>
    <mergeCell ref="QBF88:QBK88"/>
    <mergeCell ref="QBL88:QBQ88"/>
    <mergeCell ref="PZJ88:PZO88"/>
    <mergeCell ref="PZP88:PZU88"/>
    <mergeCell ref="PZV88:QAA88"/>
    <mergeCell ref="QAB88:QAG88"/>
    <mergeCell ref="QAH88:QAM88"/>
    <mergeCell ref="PYF88:PYK88"/>
    <mergeCell ref="PYL88:PYQ88"/>
    <mergeCell ref="PYR88:PYW88"/>
    <mergeCell ref="PYX88:PZC88"/>
    <mergeCell ref="PZD88:PZI88"/>
    <mergeCell ref="PXB88:PXG88"/>
    <mergeCell ref="PXH88:PXM88"/>
    <mergeCell ref="PXN88:PXS88"/>
    <mergeCell ref="PXT88:PXY88"/>
    <mergeCell ref="PXZ88:PYE88"/>
    <mergeCell ref="PVX88:PWC88"/>
    <mergeCell ref="PWD88:PWI88"/>
    <mergeCell ref="PWJ88:PWO88"/>
    <mergeCell ref="PWP88:PWU88"/>
    <mergeCell ref="PWV88:PXA88"/>
    <mergeCell ref="PUT88:PUY88"/>
    <mergeCell ref="PUZ88:PVE88"/>
    <mergeCell ref="PVF88:PVK88"/>
    <mergeCell ref="PVL88:PVQ88"/>
    <mergeCell ref="PVR88:PVW88"/>
    <mergeCell ref="PTP88:PTU88"/>
    <mergeCell ref="PTV88:PUA88"/>
    <mergeCell ref="PUB88:PUG88"/>
    <mergeCell ref="PUH88:PUM88"/>
    <mergeCell ref="PUN88:PUS88"/>
    <mergeCell ref="PSL88:PSQ88"/>
    <mergeCell ref="PSR88:PSW88"/>
    <mergeCell ref="PSX88:PTC88"/>
    <mergeCell ref="PTD88:PTI88"/>
    <mergeCell ref="PTJ88:PTO88"/>
    <mergeCell ref="PRH88:PRM88"/>
    <mergeCell ref="PRN88:PRS88"/>
    <mergeCell ref="PRT88:PRY88"/>
    <mergeCell ref="PRZ88:PSE88"/>
    <mergeCell ref="PSF88:PSK88"/>
    <mergeCell ref="PQD88:PQI88"/>
    <mergeCell ref="PQJ88:PQO88"/>
    <mergeCell ref="PQP88:PQU88"/>
    <mergeCell ref="PQV88:PRA88"/>
    <mergeCell ref="PRB88:PRG88"/>
    <mergeCell ref="POZ88:PPE88"/>
    <mergeCell ref="PPF88:PPK88"/>
    <mergeCell ref="PPL88:PPQ88"/>
    <mergeCell ref="PPR88:PPW88"/>
    <mergeCell ref="PPX88:PQC88"/>
    <mergeCell ref="PNV88:POA88"/>
    <mergeCell ref="POB88:POG88"/>
    <mergeCell ref="POH88:POM88"/>
    <mergeCell ref="PON88:POS88"/>
    <mergeCell ref="POT88:POY88"/>
    <mergeCell ref="PMR88:PMW88"/>
    <mergeCell ref="PMX88:PNC88"/>
    <mergeCell ref="PND88:PNI88"/>
    <mergeCell ref="PNJ88:PNO88"/>
    <mergeCell ref="PNP88:PNU88"/>
    <mergeCell ref="PLN88:PLS88"/>
    <mergeCell ref="PLT88:PLY88"/>
    <mergeCell ref="PLZ88:PME88"/>
    <mergeCell ref="PMF88:PMK88"/>
    <mergeCell ref="PML88:PMQ88"/>
    <mergeCell ref="PKJ88:PKO88"/>
    <mergeCell ref="PKP88:PKU88"/>
    <mergeCell ref="PKV88:PLA88"/>
    <mergeCell ref="PLB88:PLG88"/>
    <mergeCell ref="PLH88:PLM88"/>
    <mergeCell ref="PJF88:PJK88"/>
    <mergeCell ref="PJL88:PJQ88"/>
    <mergeCell ref="PJR88:PJW88"/>
    <mergeCell ref="PJX88:PKC88"/>
    <mergeCell ref="PKD88:PKI88"/>
    <mergeCell ref="PIB88:PIG88"/>
    <mergeCell ref="PIH88:PIM88"/>
    <mergeCell ref="PIN88:PIS88"/>
    <mergeCell ref="PIT88:PIY88"/>
    <mergeCell ref="PIZ88:PJE88"/>
    <mergeCell ref="PGX88:PHC88"/>
    <mergeCell ref="PHD88:PHI88"/>
    <mergeCell ref="PHJ88:PHO88"/>
    <mergeCell ref="PHP88:PHU88"/>
    <mergeCell ref="PHV88:PIA88"/>
    <mergeCell ref="PFT88:PFY88"/>
    <mergeCell ref="PFZ88:PGE88"/>
    <mergeCell ref="PGF88:PGK88"/>
    <mergeCell ref="PGL88:PGQ88"/>
    <mergeCell ref="PGR88:PGW88"/>
    <mergeCell ref="PEP88:PEU88"/>
    <mergeCell ref="PEV88:PFA88"/>
    <mergeCell ref="PFB88:PFG88"/>
    <mergeCell ref="PFH88:PFM88"/>
    <mergeCell ref="PFN88:PFS88"/>
    <mergeCell ref="PDL88:PDQ88"/>
    <mergeCell ref="PDR88:PDW88"/>
    <mergeCell ref="PDX88:PEC88"/>
    <mergeCell ref="PED88:PEI88"/>
    <mergeCell ref="PEJ88:PEO88"/>
    <mergeCell ref="PCH88:PCM88"/>
    <mergeCell ref="PCN88:PCS88"/>
    <mergeCell ref="PCT88:PCY88"/>
    <mergeCell ref="PCZ88:PDE88"/>
    <mergeCell ref="PDF88:PDK88"/>
    <mergeCell ref="PBD88:PBI88"/>
    <mergeCell ref="PBJ88:PBO88"/>
    <mergeCell ref="PBP88:PBU88"/>
    <mergeCell ref="PBV88:PCA88"/>
    <mergeCell ref="PCB88:PCG88"/>
    <mergeCell ref="OZZ88:PAE88"/>
    <mergeCell ref="PAF88:PAK88"/>
    <mergeCell ref="PAL88:PAQ88"/>
    <mergeCell ref="PAR88:PAW88"/>
    <mergeCell ref="PAX88:PBC88"/>
    <mergeCell ref="OYV88:OZA88"/>
    <mergeCell ref="OZB88:OZG88"/>
    <mergeCell ref="OZH88:OZM88"/>
    <mergeCell ref="OZN88:OZS88"/>
    <mergeCell ref="OZT88:OZY88"/>
    <mergeCell ref="OXR88:OXW88"/>
    <mergeCell ref="OXX88:OYC88"/>
    <mergeCell ref="OYD88:OYI88"/>
    <mergeCell ref="OYJ88:OYO88"/>
    <mergeCell ref="OYP88:OYU88"/>
    <mergeCell ref="OWN88:OWS88"/>
    <mergeCell ref="OWT88:OWY88"/>
    <mergeCell ref="OWZ88:OXE88"/>
    <mergeCell ref="OXF88:OXK88"/>
    <mergeCell ref="OXL88:OXQ88"/>
    <mergeCell ref="OVJ88:OVO88"/>
    <mergeCell ref="OVP88:OVU88"/>
    <mergeCell ref="OVV88:OWA88"/>
    <mergeCell ref="OWB88:OWG88"/>
    <mergeCell ref="OWH88:OWM88"/>
    <mergeCell ref="OUF88:OUK88"/>
    <mergeCell ref="OUL88:OUQ88"/>
    <mergeCell ref="OUR88:OUW88"/>
    <mergeCell ref="OUX88:OVC88"/>
    <mergeCell ref="OVD88:OVI88"/>
    <mergeCell ref="OTB88:OTG88"/>
    <mergeCell ref="OTH88:OTM88"/>
    <mergeCell ref="OTN88:OTS88"/>
    <mergeCell ref="OTT88:OTY88"/>
    <mergeCell ref="OTZ88:OUE88"/>
    <mergeCell ref="ORX88:OSC88"/>
    <mergeCell ref="OSD88:OSI88"/>
    <mergeCell ref="OSJ88:OSO88"/>
    <mergeCell ref="OSP88:OSU88"/>
    <mergeCell ref="OSV88:OTA88"/>
    <mergeCell ref="OQT88:OQY88"/>
    <mergeCell ref="OQZ88:ORE88"/>
    <mergeCell ref="ORF88:ORK88"/>
    <mergeCell ref="ORL88:ORQ88"/>
    <mergeCell ref="ORR88:ORW88"/>
    <mergeCell ref="OPP88:OPU88"/>
    <mergeCell ref="OPV88:OQA88"/>
    <mergeCell ref="OQB88:OQG88"/>
    <mergeCell ref="OQH88:OQM88"/>
    <mergeCell ref="OQN88:OQS88"/>
    <mergeCell ref="OOL88:OOQ88"/>
    <mergeCell ref="OOR88:OOW88"/>
    <mergeCell ref="OOX88:OPC88"/>
    <mergeCell ref="OPD88:OPI88"/>
    <mergeCell ref="OPJ88:OPO88"/>
    <mergeCell ref="ONH88:ONM88"/>
    <mergeCell ref="ONN88:ONS88"/>
    <mergeCell ref="ONT88:ONY88"/>
    <mergeCell ref="ONZ88:OOE88"/>
    <mergeCell ref="OOF88:OOK88"/>
    <mergeCell ref="OMD88:OMI88"/>
    <mergeCell ref="OMJ88:OMO88"/>
    <mergeCell ref="OMP88:OMU88"/>
    <mergeCell ref="OMV88:ONA88"/>
    <mergeCell ref="ONB88:ONG88"/>
    <mergeCell ref="OKZ88:OLE88"/>
    <mergeCell ref="OLF88:OLK88"/>
    <mergeCell ref="OLL88:OLQ88"/>
    <mergeCell ref="OLR88:OLW88"/>
    <mergeCell ref="OLX88:OMC88"/>
    <mergeCell ref="OJV88:OKA88"/>
    <mergeCell ref="OKB88:OKG88"/>
    <mergeCell ref="OKH88:OKM88"/>
    <mergeCell ref="OKN88:OKS88"/>
    <mergeCell ref="OKT88:OKY88"/>
    <mergeCell ref="OIR88:OIW88"/>
    <mergeCell ref="OIX88:OJC88"/>
    <mergeCell ref="OJD88:OJI88"/>
    <mergeCell ref="OJJ88:OJO88"/>
    <mergeCell ref="OJP88:OJU88"/>
    <mergeCell ref="OHN88:OHS88"/>
    <mergeCell ref="OHT88:OHY88"/>
    <mergeCell ref="OHZ88:OIE88"/>
    <mergeCell ref="OIF88:OIK88"/>
    <mergeCell ref="OIL88:OIQ88"/>
    <mergeCell ref="OGJ88:OGO88"/>
    <mergeCell ref="OGP88:OGU88"/>
    <mergeCell ref="OGV88:OHA88"/>
    <mergeCell ref="OHB88:OHG88"/>
    <mergeCell ref="OHH88:OHM88"/>
    <mergeCell ref="OFF88:OFK88"/>
    <mergeCell ref="OFL88:OFQ88"/>
    <mergeCell ref="OFR88:OFW88"/>
    <mergeCell ref="OFX88:OGC88"/>
    <mergeCell ref="OGD88:OGI88"/>
    <mergeCell ref="OEB88:OEG88"/>
    <mergeCell ref="OEH88:OEM88"/>
    <mergeCell ref="OEN88:OES88"/>
    <mergeCell ref="OET88:OEY88"/>
    <mergeCell ref="OEZ88:OFE88"/>
    <mergeCell ref="OCX88:ODC88"/>
    <mergeCell ref="ODD88:ODI88"/>
    <mergeCell ref="ODJ88:ODO88"/>
    <mergeCell ref="ODP88:ODU88"/>
    <mergeCell ref="ODV88:OEA88"/>
    <mergeCell ref="OBT88:OBY88"/>
    <mergeCell ref="OBZ88:OCE88"/>
    <mergeCell ref="OCF88:OCK88"/>
    <mergeCell ref="OCL88:OCQ88"/>
    <mergeCell ref="OCR88:OCW88"/>
    <mergeCell ref="OAP88:OAU88"/>
    <mergeCell ref="OAV88:OBA88"/>
    <mergeCell ref="OBB88:OBG88"/>
    <mergeCell ref="OBH88:OBM88"/>
    <mergeCell ref="OBN88:OBS88"/>
    <mergeCell ref="NZL88:NZQ88"/>
    <mergeCell ref="NZR88:NZW88"/>
    <mergeCell ref="NZX88:OAC88"/>
    <mergeCell ref="OAD88:OAI88"/>
    <mergeCell ref="OAJ88:OAO88"/>
    <mergeCell ref="NYH88:NYM88"/>
    <mergeCell ref="NYN88:NYS88"/>
    <mergeCell ref="NYT88:NYY88"/>
    <mergeCell ref="NYZ88:NZE88"/>
    <mergeCell ref="NZF88:NZK88"/>
    <mergeCell ref="NXD88:NXI88"/>
    <mergeCell ref="NXJ88:NXO88"/>
    <mergeCell ref="NXP88:NXU88"/>
    <mergeCell ref="NXV88:NYA88"/>
    <mergeCell ref="NYB88:NYG88"/>
    <mergeCell ref="NVZ88:NWE88"/>
    <mergeCell ref="NWF88:NWK88"/>
    <mergeCell ref="NWL88:NWQ88"/>
    <mergeCell ref="NWR88:NWW88"/>
    <mergeCell ref="NWX88:NXC88"/>
    <mergeCell ref="NUV88:NVA88"/>
    <mergeCell ref="NVB88:NVG88"/>
    <mergeCell ref="NVH88:NVM88"/>
    <mergeCell ref="NVN88:NVS88"/>
    <mergeCell ref="NVT88:NVY88"/>
    <mergeCell ref="NTR88:NTW88"/>
    <mergeCell ref="NTX88:NUC88"/>
    <mergeCell ref="NUD88:NUI88"/>
    <mergeCell ref="NUJ88:NUO88"/>
    <mergeCell ref="NUP88:NUU88"/>
    <mergeCell ref="NSN88:NSS88"/>
    <mergeCell ref="NST88:NSY88"/>
    <mergeCell ref="NSZ88:NTE88"/>
    <mergeCell ref="NTF88:NTK88"/>
    <mergeCell ref="NTL88:NTQ88"/>
    <mergeCell ref="NRJ88:NRO88"/>
    <mergeCell ref="NRP88:NRU88"/>
    <mergeCell ref="NRV88:NSA88"/>
    <mergeCell ref="NSB88:NSG88"/>
    <mergeCell ref="NSH88:NSM88"/>
    <mergeCell ref="NQF88:NQK88"/>
    <mergeCell ref="NQL88:NQQ88"/>
    <mergeCell ref="NQR88:NQW88"/>
    <mergeCell ref="NQX88:NRC88"/>
    <mergeCell ref="NRD88:NRI88"/>
    <mergeCell ref="NPB88:NPG88"/>
    <mergeCell ref="NPH88:NPM88"/>
    <mergeCell ref="NPN88:NPS88"/>
    <mergeCell ref="NPT88:NPY88"/>
    <mergeCell ref="NPZ88:NQE88"/>
    <mergeCell ref="NNX88:NOC88"/>
    <mergeCell ref="NOD88:NOI88"/>
    <mergeCell ref="NOJ88:NOO88"/>
    <mergeCell ref="NOP88:NOU88"/>
    <mergeCell ref="NOV88:NPA88"/>
    <mergeCell ref="NMT88:NMY88"/>
    <mergeCell ref="NMZ88:NNE88"/>
    <mergeCell ref="NNF88:NNK88"/>
    <mergeCell ref="NNL88:NNQ88"/>
    <mergeCell ref="NNR88:NNW88"/>
    <mergeCell ref="NLP88:NLU88"/>
    <mergeCell ref="NLV88:NMA88"/>
    <mergeCell ref="NMB88:NMG88"/>
    <mergeCell ref="NMH88:NMM88"/>
    <mergeCell ref="NMN88:NMS88"/>
    <mergeCell ref="NKL88:NKQ88"/>
    <mergeCell ref="NKR88:NKW88"/>
    <mergeCell ref="NKX88:NLC88"/>
    <mergeCell ref="NLD88:NLI88"/>
    <mergeCell ref="NLJ88:NLO88"/>
    <mergeCell ref="NJH88:NJM88"/>
    <mergeCell ref="NJN88:NJS88"/>
    <mergeCell ref="NJT88:NJY88"/>
    <mergeCell ref="NJZ88:NKE88"/>
    <mergeCell ref="NKF88:NKK88"/>
    <mergeCell ref="NID88:NII88"/>
    <mergeCell ref="NIJ88:NIO88"/>
    <mergeCell ref="NIP88:NIU88"/>
    <mergeCell ref="NIV88:NJA88"/>
    <mergeCell ref="NJB88:NJG88"/>
    <mergeCell ref="NGZ88:NHE88"/>
    <mergeCell ref="NHF88:NHK88"/>
    <mergeCell ref="NHL88:NHQ88"/>
    <mergeCell ref="NHR88:NHW88"/>
    <mergeCell ref="NHX88:NIC88"/>
    <mergeCell ref="NFV88:NGA88"/>
    <mergeCell ref="NGB88:NGG88"/>
    <mergeCell ref="NGH88:NGM88"/>
    <mergeCell ref="NGN88:NGS88"/>
    <mergeCell ref="NGT88:NGY88"/>
    <mergeCell ref="NER88:NEW88"/>
    <mergeCell ref="NEX88:NFC88"/>
    <mergeCell ref="NFD88:NFI88"/>
    <mergeCell ref="NFJ88:NFO88"/>
    <mergeCell ref="NFP88:NFU88"/>
    <mergeCell ref="NDN88:NDS88"/>
    <mergeCell ref="NDT88:NDY88"/>
    <mergeCell ref="NDZ88:NEE88"/>
    <mergeCell ref="NEF88:NEK88"/>
    <mergeCell ref="NEL88:NEQ88"/>
    <mergeCell ref="NCJ88:NCO88"/>
    <mergeCell ref="NCP88:NCU88"/>
    <mergeCell ref="NCV88:NDA88"/>
    <mergeCell ref="NDB88:NDG88"/>
    <mergeCell ref="NDH88:NDM88"/>
    <mergeCell ref="NBF88:NBK88"/>
    <mergeCell ref="NBL88:NBQ88"/>
    <mergeCell ref="NBR88:NBW88"/>
    <mergeCell ref="NBX88:NCC88"/>
    <mergeCell ref="NCD88:NCI88"/>
    <mergeCell ref="NAB88:NAG88"/>
    <mergeCell ref="NAH88:NAM88"/>
    <mergeCell ref="NAN88:NAS88"/>
    <mergeCell ref="NAT88:NAY88"/>
    <mergeCell ref="NAZ88:NBE88"/>
    <mergeCell ref="MYX88:MZC88"/>
    <mergeCell ref="MZD88:MZI88"/>
    <mergeCell ref="MZJ88:MZO88"/>
    <mergeCell ref="MZP88:MZU88"/>
    <mergeCell ref="MZV88:NAA88"/>
    <mergeCell ref="MXT88:MXY88"/>
    <mergeCell ref="MXZ88:MYE88"/>
    <mergeCell ref="MYF88:MYK88"/>
    <mergeCell ref="MYL88:MYQ88"/>
    <mergeCell ref="MYR88:MYW88"/>
    <mergeCell ref="MWP88:MWU88"/>
    <mergeCell ref="MWV88:MXA88"/>
    <mergeCell ref="MXB88:MXG88"/>
    <mergeCell ref="MXH88:MXM88"/>
    <mergeCell ref="MXN88:MXS88"/>
    <mergeCell ref="MVL88:MVQ88"/>
    <mergeCell ref="MVR88:MVW88"/>
    <mergeCell ref="MVX88:MWC88"/>
    <mergeCell ref="MWD88:MWI88"/>
    <mergeCell ref="MWJ88:MWO88"/>
    <mergeCell ref="MUH88:MUM88"/>
    <mergeCell ref="MUN88:MUS88"/>
    <mergeCell ref="MUT88:MUY88"/>
    <mergeCell ref="MUZ88:MVE88"/>
    <mergeCell ref="MVF88:MVK88"/>
    <mergeCell ref="MTD88:MTI88"/>
    <mergeCell ref="MTJ88:MTO88"/>
    <mergeCell ref="MTP88:MTU88"/>
    <mergeCell ref="MTV88:MUA88"/>
    <mergeCell ref="MUB88:MUG88"/>
    <mergeCell ref="MRZ88:MSE88"/>
    <mergeCell ref="MSF88:MSK88"/>
    <mergeCell ref="MSL88:MSQ88"/>
    <mergeCell ref="MSR88:MSW88"/>
    <mergeCell ref="MSX88:MTC88"/>
    <mergeCell ref="MQV88:MRA88"/>
    <mergeCell ref="MRB88:MRG88"/>
    <mergeCell ref="MRH88:MRM88"/>
    <mergeCell ref="MRN88:MRS88"/>
    <mergeCell ref="MRT88:MRY88"/>
    <mergeCell ref="MPR88:MPW88"/>
    <mergeCell ref="MPX88:MQC88"/>
    <mergeCell ref="MQD88:MQI88"/>
    <mergeCell ref="MQJ88:MQO88"/>
    <mergeCell ref="MQP88:MQU88"/>
    <mergeCell ref="MON88:MOS88"/>
    <mergeCell ref="MOT88:MOY88"/>
    <mergeCell ref="MOZ88:MPE88"/>
    <mergeCell ref="MPF88:MPK88"/>
    <mergeCell ref="MPL88:MPQ88"/>
    <mergeCell ref="MNJ88:MNO88"/>
    <mergeCell ref="MNP88:MNU88"/>
    <mergeCell ref="MNV88:MOA88"/>
    <mergeCell ref="MOB88:MOG88"/>
    <mergeCell ref="MOH88:MOM88"/>
    <mergeCell ref="MMF88:MMK88"/>
    <mergeCell ref="MML88:MMQ88"/>
    <mergeCell ref="MMR88:MMW88"/>
    <mergeCell ref="MMX88:MNC88"/>
    <mergeCell ref="MND88:MNI88"/>
    <mergeCell ref="MLB88:MLG88"/>
    <mergeCell ref="MLH88:MLM88"/>
    <mergeCell ref="MLN88:MLS88"/>
    <mergeCell ref="MLT88:MLY88"/>
    <mergeCell ref="MLZ88:MME88"/>
    <mergeCell ref="MJX88:MKC88"/>
    <mergeCell ref="MKD88:MKI88"/>
    <mergeCell ref="MKJ88:MKO88"/>
    <mergeCell ref="MKP88:MKU88"/>
    <mergeCell ref="MKV88:MLA88"/>
    <mergeCell ref="MIT88:MIY88"/>
    <mergeCell ref="MIZ88:MJE88"/>
    <mergeCell ref="MJF88:MJK88"/>
    <mergeCell ref="MJL88:MJQ88"/>
    <mergeCell ref="MJR88:MJW88"/>
    <mergeCell ref="MHP88:MHU88"/>
    <mergeCell ref="MHV88:MIA88"/>
    <mergeCell ref="MIB88:MIG88"/>
    <mergeCell ref="MIH88:MIM88"/>
    <mergeCell ref="MIN88:MIS88"/>
    <mergeCell ref="MGL88:MGQ88"/>
    <mergeCell ref="MGR88:MGW88"/>
    <mergeCell ref="MGX88:MHC88"/>
    <mergeCell ref="MHD88:MHI88"/>
    <mergeCell ref="MHJ88:MHO88"/>
    <mergeCell ref="MFH88:MFM88"/>
    <mergeCell ref="MFN88:MFS88"/>
    <mergeCell ref="MFT88:MFY88"/>
    <mergeCell ref="MFZ88:MGE88"/>
    <mergeCell ref="MGF88:MGK88"/>
    <mergeCell ref="MED88:MEI88"/>
    <mergeCell ref="MEJ88:MEO88"/>
    <mergeCell ref="MEP88:MEU88"/>
    <mergeCell ref="MEV88:MFA88"/>
    <mergeCell ref="MFB88:MFG88"/>
    <mergeCell ref="MCZ88:MDE88"/>
    <mergeCell ref="MDF88:MDK88"/>
    <mergeCell ref="MDL88:MDQ88"/>
    <mergeCell ref="MDR88:MDW88"/>
    <mergeCell ref="MDX88:MEC88"/>
    <mergeCell ref="MBV88:MCA88"/>
    <mergeCell ref="MCB88:MCG88"/>
    <mergeCell ref="MCH88:MCM88"/>
    <mergeCell ref="MCN88:MCS88"/>
    <mergeCell ref="MCT88:MCY88"/>
    <mergeCell ref="MAR88:MAW88"/>
    <mergeCell ref="MAX88:MBC88"/>
    <mergeCell ref="MBD88:MBI88"/>
    <mergeCell ref="MBJ88:MBO88"/>
    <mergeCell ref="MBP88:MBU88"/>
    <mergeCell ref="LZN88:LZS88"/>
    <mergeCell ref="LZT88:LZY88"/>
    <mergeCell ref="LZZ88:MAE88"/>
    <mergeCell ref="MAF88:MAK88"/>
    <mergeCell ref="MAL88:MAQ88"/>
    <mergeCell ref="LYJ88:LYO88"/>
    <mergeCell ref="LYP88:LYU88"/>
    <mergeCell ref="LYV88:LZA88"/>
    <mergeCell ref="LZB88:LZG88"/>
    <mergeCell ref="LZH88:LZM88"/>
    <mergeCell ref="LXF88:LXK88"/>
    <mergeCell ref="LXL88:LXQ88"/>
    <mergeCell ref="LXR88:LXW88"/>
    <mergeCell ref="LXX88:LYC88"/>
    <mergeCell ref="LYD88:LYI88"/>
    <mergeCell ref="LWB88:LWG88"/>
    <mergeCell ref="LWH88:LWM88"/>
    <mergeCell ref="LWN88:LWS88"/>
    <mergeCell ref="LWT88:LWY88"/>
    <mergeCell ref="LWZ88:LXE88"/>
    <mergeCell ref="LUX88:LVC88"/>
    <mergeCell ref="LVD88:LVI88"/>
    <mergeCell ref="LVJ88:LVO88"/>
    <mergeCell ref="LVP88:LVU88"/>
    <mergeCell ref="LVV88:LWA88"/>
    <mergeCell ref="LTT88:LTY88"/>
    <mergeCell ref="LTZ88:LUE88"/>
    <mergeCell ref="LUF88:LUK88"/>
    <mergeCell ref="LUL88:LUQ88"/>
    <mergeCell ref="LUR88:LUW88"/>
    <mergeCell ref="LSP88:LSU88"/>
    <mergeCell ref="LSV88:LTA88"/>
    <mergeCell ref="LTB88:LTG88"/>
    <mergeCell ref="LTH88:LTM88"/>
    <mergeCell ref="LTN88:LTS88"/>
    <mergeCell ref="LRL88:LRQ88"/>
    <mergeCell ref="LRR88:LRW88"/>
    <mergeCell ref="LRX88:LSC88"/>
    <mergeCell ref="LSD88:LSI88"/>
    <mergeCell ref="LSJ88:LSO88"/>
    <mergeCell ref="LQH88:LQM88"/>
    <mergeCell ref="LQN88:LQS88"/>
    <mergeCell ref="LQT88:LQY88"/>
    <mergeCell ref="LQZ88:LRE88"/>
    <mergeCell ref="LRF88:LRK88"/>
    <mergeCell ref="LPD88:LPI88"/>
    <mergeCell ref="LPJ88:LPO88"/>
    <mergeCell ref="LPP88:LPU88"/>
    <mergeCell ref="LPV88:LQA88"/>
    <mergeCell ref="LQB88:LQG88"/>
    <mergeCell ref="LNZ88:LOE88"/>
    <mergeCell ref="LOF88:LOK88"/>
    <mergeCell ref="LOL88:LOQ88"/>
    <mergeCell ref="LOR88:LOW88"/>
    <mergeCell ref="LOX88:LPC88"/>
    <mergeCell ref="LMV88:LNA88"/>
    <mergeCell ref="LNB88:LNG88"/>
    <mergeCell ref="LNH88:LNM88"/>
    <mergeCell ref="LNN88:LNS88"/>
    <mergeCell ref="LNT88:LNY88"/>
    <mergeCell ref="LLR88:LLW88"/>
    <mergeCell ref="LLX88:LMC88"/>
    <mergeCell ref="LMD88:LMI88"/>
    <mergeCell ref="LMJ88:LMO88"/>
    <mergeCell ref="LMP88:LMU88"/>
    <mergeCell ref="LKN88:LKS88"/>
    <mergeCell ref="LKT88:LKY88"/>
    <mergeCell ref="LKZ88:LLE88"/>
    <mergeCell ref="LLF88:LLK88"/>
    <mergeCell ref="LLL88:LLQ88"/>
    <mergeCell ref="LJJ88:LJO88"/>
    <mergeCell ref="LJP88:LJU88"/>
    <mergeCell ref="LJV88:LKA88"/>
    <mergeCell ref="LKB88:LKG88"/>
    <mergeCell ref="LKH88:LKM88"/>
    <mergeCell ref="LIF88:LIK88"/>
    <mergeCell ref="LIL88:LIQ88"/>
    <mergeCell ref="LIR88:LIW88"/>
    <mergeCell ref="LIX88:LJC88"/>
    <mergeCell ref="LJD88:LJI88"/>
    <mergeCell ref="LHB88:LHG88"/>
    <mergeCell ref="LHH88:LHM88"/>
    <mergeCell ref="LHN88:LHS88"/>
    <mergeCell ref="LHT88:LHY88"/>
    <mergeCell ref="LHZ88:LIE88"/>
    <mergeCell ref="LFX88:LGC88"/>
    <mergeCell ref="LGD88:LGI88"/>
    <mergeCell ref="LGJ88:LGO88"/>
    <mergeCell ref="LGP88:LGU88"/>
    <mergeCell ref="LGV88:LHA88"/>
    <mergeCell ref="LET88:LEY88"/>
    <mergeCell ref="LEZ88:LFE88"/>
    <mergeCell ref="LFF88:LFK88"/>
    <mergeCell ref="LFL88:LFQ88"/>
    <mergeCell ref="LFR88:LFW88"/>
    <mergeCell ref="LDP88:LDU88"/>
    <mergeCell ref="LDV88:LEA88"/>
    <mergeCell ref="LEB88:LEG88"/>
    <mergeCell ref="LEH88:LEM88"/>
    <mergeCell ref="LEN88:LES88"/>
    <mergeCell ref="LCL88:LCQ88"/>
    <mergeCell ref="LCR88:LCW88"/>
    <mergeCell ref="LCX88:LDC88"/>
    <mergeCell ref="LDD88:LDI88"/>
    <mergeCell ref="LDJ88:LDO88"/>
    <mergeCell ref="LBH88:LBM88"/>
    <mergeCell ref="LBN88:LBS88"/>
    <mergeCell ref="LBT88:LBY88"/>
    <mergeCell ref="LBZ88:LCE88"/>
    <mergeCell ref="LCF88:LCK88"/>
    <mergeCell ref="LAD88:LAI88"/>
    <mergeCell ref="LAJ88:LAO88"/>
    <mergeCell ref="LAP88:LAU88"/>
    <mergeCell ref="LAV88:LBA88"/>
    <mergeCell ref="LBB88:LBG88"/>
    <mergeCell ref="KYZ88:KZE88"/>
    <mergeCell ref="KZF88:KZK88"/>
    <mergeCell ref="KZL88:KZQ88"/>
    <mergeCell ref="KZR88:KZW88"/>
    <mergeCell ref="KZX88:LAC88"/>
    <mergeCell ref="KXV88:KYA88"/>
    <mergeCell ref="KYB88:KYG88"/>
    <mergeCell ref="KYH88:KYM88"/>
    <mergeCell ref="KYN88:KYS88"/>
    <mergeCell ref="KYT88:KYY88"/>
    <mergeCell ref="KWR88:KWW88"/>
    <mergeCell ref="KWX88:KXC88"/>
    <mergeCell ref="KXD88:KXI88"/>
    <mergeCell ref="KXJ88:KXO88"/>
    <mergeCell ref="KXP88:KXU88"/>
    <mergeCell ref="KVN88:KVS88"/>
    <mergeCell ref="KVT88:KVY88"/>
    <mergeCell ref="KVZ88:KWE88"/>
    <mergeCell ref="KWF88:KWK88"/>
    <mergeCell ref="KWL88:KWQ88"/>
    <mergeCell ref="KUJ88:KUO88"/>
    <mergeCell ref="KUP88:KUU88"/>
    <mergeCell ref="KUV88:KVA88"/>
    <mergeCell ref="KVB88:KVG88"/>
    <mergeCell ref="KVH88:KVM88"/>
    <mergeCell ref="KTF88:KTK88"/>
    <mergeCell ref="KTL88:KTQ88"/>
    <mergeCell ref="KTR88:KTW88"/>
    <mergeCell ref="KTX88:KUC88"/>
    <mergeCell ref="KUD88:KUI88"/>
    <mergeCell ref="KSB88:KSG88"/>
    <mergeCell ref="KSH88:KSM88"/>
    <mergeCell ref="KSN88:KSS88"/>
    <mergeCell ref="KST88:KSY88"/>
    <mergeCell ref="KSZ88:KTE88"/>
    <mergeCell ref="KQX88:KRC88"/>
    <mergeCell ref="KRD88:KRI88"/>
    <mergeCell ref="KRJ88:KRO88"/>
    <mergeCell ref="KRP88:KRU88"/>
    <mergeCell ref="KRV88:KSA88"/>
    <mergeCell ref="KPT88:KPY88"/>
    <mergeCell ref="KPZ88:KQE88"/>
    <mergeCell ref="KQF88:KQK88"/>
    <mergeCell ref="KQL88:KQQ88"/>
    <mergeCell ref="KQR88:KQW88"/>
    <mergeCell ref="KOP88:KOU88"/>
    <mergeCell ref="KOV88:KPA88"/>
    <mergeCell ref="KPB88:KPG88"/>
    <mergeCell ref="KPH88:KPM88"/>
    <mergeCell ref="KPN88:KPS88"/>
    <mergeCell ref="KNL88:KNQ88"/>
    <mergeCell ref="KNR88:KNW88"/>
    <mergeCell ref="KNX88:KOC88"/>
    <mergeCell ref="KOD88:KOI88"/>
    <mergeCell ref="KOJ88:KOO88"/>
    <mergeCell ref="KMH88:KMM88"/>
    <mergeCell ref="KMN88:KMS88"/>
    <mergeCell ref="KMT88:KMY88"/>
    <mergeCell ref="KMZ88:KNE88"/>
    <mergeCell ref="KNF88:KNK88"/>
    <mergeCell ref="KLD88:KLI88"/>
    <mergeCell ref="KLJ88:KLO88"/>
    <mergeCell ref="KLP88:KLU88"/>
    <mergeCell ref="KLV88:KMA88"/>
    <mergeCell ref="KMB88:KMG88"/>
    <mergeCell ref="KJZ88:KKE88"/>
    <mergeCell ref="KKF88:KKK88"/>
    <mergeCell ref="KKL88:KKQ88"/>
    <mergeCell ref="KKR88:KKW88"/>
    <mergeCell ref="KKX88:KLC88"/>
    <mergeCell ref="KIV88:KJA88"/>
    <mergeCell ref="KJB88:KJG88"/>
    <mergeCell ref="KJH88:KJM88"/>
    <mergeCell ref="KJN88:KJS88"/>
    <mergeCell ref="KJT88:KJY88"/>
    <mergeCell ref="KHR88:KHW88"/>
    <mergeCell ref="KHX88:KIC88"/>
    <mergeCell ref="KID88:KII88"/>
    <mergeCell ref="KIJ88:KIO88"/>
    <mergeCell ref="KIP88:KIU88"/>
    <mergeCell ref="KGN88:KGS88"/>
    <mergeCell ref="KGT88:KGY88"/>
    <mergeCell ref="KGZ88:KHE88"/>
    <mergeCell ref="KHF88:KHK88"/>
    <mergeCell ref="KHL88:KHQ88"/>
    <mergeCell ref="KFJ88:KFO88"/>
    <mergeCell ref="KFP88:KFU88"/>
    <mergeCell ref="KFV88:KGA88"/>
    <mergeCell ref="KGB88:KGG88"/>
    <mergeCell ref="KGH88:KGM88"/>
    <mergeCell ref="KEF88:KEK88"/>
    <mergeCell ref="KEL88:KEQ88"/>
    <mergeCell ref="KER88:KEW88"/>
    <mergeCell ref="KEX88:KFC88"/>
    <mergeCell ref="KFD88:KFI88"/>
    <mergeCell ref="KDB88:KDG88"/>
    <mergeCell ref="KDH88:KDM88"/>
    <mergeCell ref="KDN88:KDS88"/>
    <mergeCell ref="KDT88:KDY88"/>
    <mergeCell ref="KDZ88:KEE88"/>
    <mergeCell ref="KBX88:KCC88"/>
    <mergeCell ref="KCD88:KCI88"/>
    <mergeCell ref="KCJ88:KCO88"/>
    <mergeCell ref="KCP88:KCU88"/>
    <mergeCell ref="KCV88:KDA88"/>
    <mergeCell ref="KAT88:KAY88"/>
    <mergeCell ref="KAZ88:KBE88"/>
    <mergeCell ref="KBF88:KBK88"/>
    <mergeCell ref="KBL88:KBQ88"/>
    <mergeCell ref="KBR88:KBW88"/>
    <mergeCell ref="JZP88:JZU88"/>
    <mergeCell ref="JZV88:KAA88"/>
    <mergeCell ref="KAB88:KAG88"/>
    <mergeCell ref="KAH88:KAM88"/>
    <mergeCell ref="KAN88:KAS88"/>
    <mergeCell ref="JYL88:JYQ88"/>
    <mergeCell ref="JYR88:JYW88"/>
    <mergeCell ref="JYX88:JZC88"/>
    <mergeCell ref="JZD88:JZI88"/>
    <mergeCell ref="JZJ88:JZO88"/>
    <mergeCell ref="JXH88:JXM88"/>
    <mergeCell ref="JXN88:JXS88"/>
    <mergeCell ref="JXT88:JXY88"/>
    <mergeCell ref="JXZ88:JYE88"/>
    <mergeCell ref="JYF88:JYK88"/>
    <mergeCell ref="JWD88:JWI88"/>
    <mergeCell ref="JWJ88:JWO88"/>
    <mergeCell ref="JWP88:JWU88"/>
    <mergeCell ref="JWV88:JXA88"/>
    <mergeCell ref="JXB88:JXG88"/>
    <mergeCell ref="JUZ88:JVE88"/>
    <mergeCell ref="JVF88:JVK88"/>
    <mergeCell ref="JVL88:JVQ88"/>
    <mergeCell ref="JVR88:JVW88"/>
    <mergeCell ref="JVX88:JWC88"/>
    <mergeCell ref="JTV88:JUA88"/>
    <mergeCell ref="JUB88:JUG88"/>
    <mergeCell ref="JUH88:JUM88"/>
    <mergeCell ref="JUN88:JUS88"/>
    <mergeCell ref="JUT88:JUY88"/>
    <mergeCell ref="JSR88:JSW88"/>
    <mergeCell ref="JSX88:JTC88"/>
    <mergeCell ref="JTD88:JTI88"/>
    <mergeCell ref="JTJ88:JTO88"/>
    <mergeCell ref="JTP88:JTU88"/>
    <mergeCell ref="JRN88:JRS88"/>
    <mergeCell ref="JRT88:JRY88"/>
    <mergeCell ref="JRZ88:JSE88"/>
    <mergeCell ref="JSF88:JSK88"/>
    <mergeCell ref="JSL88:JSQ88"/>
    <mergeCell ref="JQJ88:JQO88"/>
    <mergeCell ref="JQP88:JQU88"/>
    <mergeCell ref="JQV88:JRA88"/>
    <mergeCell ref="JRB88:JRG88"/>
    <mergeCell ref="JRH88:JRM88"/>
    <mergeCell ref="JPF88:JPK88"/>
    <mergeCell ref="JPL88:JPQ88"/>
    <mergeCell ref="JPR88:JPW88"/>
    <mergeCell ref="JPX88:JQC88"/>
    <mergeCell ref="JQD88:JQI88"/>
    <mergeCell ref="JOB88:JOG88"/>
    <mergeCell ref="JOH88:JOM88"/>
    <mergeCell ref="JON88:JOS88"/>
    <mergeCell ref="JOT88:JOY88"/>
    <mergeCell ref="JOZ88:JPE88"/>
    <mergeCell ref="JMX88:JNC88"/>
    <mergeCell ref="JND88:JNI88"/>
    <mergeCell ref="JNJ88:JNO88"/>
    <mergeCell ref="JNP88:JNU88"/>
    <mergeCell ref="JNV88:JOA88"/>
    <mergeCell ref="JLT88:JLY88"/>
    <mergeCell ref="JLZ88:JME88"/>
    <mergeCell ref="JMF88:JMK88"/>
    <mergeCell ref="JML88:JMQ88"/>
    <mergeCell ref="JMR88:JMW88"/>
    <mergeCell ref="JKP88:JKU88"/>
    <mergeCell ref="JKV88:JLA88"/>
    <mergeCell ref="JLB88:JLG88"/>
    <mergeCell ref="JLH88:JLM88"/>
    <mergeCell ref="JLN88:JLS88"/>
    <mergeCell ref="JJL88:JJQ88"/>
    <mergeCell ref="JJR88:JJW88"/>
    <mergeCell ref="JJX88:JKC88"/>
    <mergeCell ref="JKD88:JKI88"/>
    <mergeCell ref="JKJ88:JKO88"/>
    <mergeCell ref="JIH88:JIM88"/>
    <mergeCell ref="JIN88:JIS88"/>
    <mergeCell ref="JIT88:JIY88"/>
    <mergeCell ref="JIZ88:JJE88"/>
    <mergeCell ref="JJF88:JJK88"/>
    <mergeCell ref="JHD88:JHI88"/>
    <mergeCell ref="JHJ88:JHO88"/>
    <mergeCell ref="JHP88:JHU88"/>
    <mergeCell ref="JHV88:JIA88"/>
    <mergeCell ref="JIB88:JIG88"/>
    <mergeCell ref="JFZ88:JGE88"/>
    <mergeCell ref="JGF88:JGK88"/>
    <mergeCell ref="JGL88:JGQ88"/>
    <mergeCell ref="JGR88:JGW88"/>
    <mergeCell ref="JGX88:JHC88"/>
    <mergeCell ref="JEV88:JFA88"/>
    <mergeCell ref="JFB88:JFG88"/>
    <mergeCell ref="JFH88:JFM88"/>
    <mergeCell ref="JFN88:JFS88"/>
    <mergeCell ref="JFT88:JFY88"/>
    <mergeCell ref="JDR88:JDW88"/>
    <mergeCell ref="JDX88:JEC88"/>
    <mergeCell ref="JED88:JEI88"/>
    <mergeCell ref="JEJ88:JEO88"/>
    <mergeCell ref="JEP88:JEU88"/>
    <mergeCell ref="JCN88:JCS88"/>
    <mergeCell ref="JCT88:JCY88"/>
    <mergeCell ref="JCZ88:JDE88"/>
    <mergeCell ref="JDF88:JDK88"/>
    <mergeCell ref="JDL88:JDQ88"/>
    <mergeCell ref="JBJ88:JBO88"/>
    <mergeCell ref="JBP88:JBU88"/>
    <mergeCell ref="JBV88:JCA88"/>
    <mergeCell ref="JCB88:JCG88"/>
    <mergeCell ref="JCH88:JCM88"/>
    <mergeCell ref="JAF88:JAK88"/>
    <mergeCell ref="JAL88:JAQ88"/>
    <mergeCell ref="JAR88:JAW88"/>
    <mergeCell ref="JAX88:JBC88"/>
    <mergeCell ref="JBD88:JBI88"/>
    <mergeCell ref="IZB88:IZG88"/>
    <mergeCell ref="IZH88:IZM88"/>
    <mergeCell ref="IZN88:IZS88"/>
    <mergeCell ref="IZT88:IZY88"/>
    <mergeCell ref="IZZ88:JAE88"/>
    <mergeCell ref="IXX88:IYC88"/>
    <mergeCell ref="IYD88:IYI88"/>
    <mergeCell ref="IYJ88:IYO88"/>
    <mergeCell ref="IYP88:IYU88"/>
    <mergeCell ref="IYV88:IZA88"/>
    <mergeCell ref="IWT88:IWY88"/>
    <mergeCell ref="IWZ88:IXE88"/>
    <mergeCell ref="IXF88:IXK88"/>
    <mergeCell ref="IXL88:IXQ88"/>
    <mergeCell ref="IXR88:IXW88"/>
    <mergeCell ref="IVP88:IVU88"/>
    <mergeCell ref="IVV88:IWA88"/>
    <mergeCell ref="IWB88:IWG88"/>
    <mergeCell ref="IWH88:IWM88"/>
    <mergeCell ref="IWN88:IWS88"/>
    <mergeCell ref="IUL88:IUQ88"/>
    <mergeCell ref="IUR88:IUW88"/>
    <mergeCell ref="IUX88:IVC88"/>
    <mergeCell ref="IVD88:IVI88"/>
    <mergeCell ref="IVJ88:IVO88"/>
    <mergeCell ref="ITH88:ITM88"/>
    <mergeCell ref="ITN88:ITS88"/>
    <mergeCell ref="ITT88:ITY88"/>
    <mergeCell ref="ITZ88:IUE88"/>
    <mergeCell ref="IUF88:IUK88"/>
    <mergeCell ref="ISD88:ISI88"/>
    <mergeCell ref="ISJ88:ISO88"/>
    <mergeCell ref="ISP88:ISU88"/>
    <mergeCell ref="ISV88:ITA88"/>
    <mergeCell ref="ITB88:ITG88"/>
    <mergeCell ref="IQZ88:IRE88"/>
    <mergeCell ref="IRF88:IRK88"/>
    <mergeCell ref="IRL88:IRQ88"/>
    <mergeCell ref="IRR88:IRW88"/>
    <mergeCell ref="IRX88:ISC88"/>
    <mergeCell ref="IPV88:IQA88"/>
    <mergeCell ref="IQB88:IQG88"/>
    <mergeCell ref="IQH88:IQM88"/>
    <mergeCell ref="IQN88:IQS88"/>
    <mergeCell ref="IQT88:IQY88"/>
    <mergeCell ref="IOR88:IOW88"/>
    <mergeCell ref="IOX88:IPC88"/>
    <mergeCell ref="IPD88:IPI88"/>
    <mergeCell ref="IPJ88:IPO88"/>
    <mergeCell ref="IPP88:IPU88"/>
    <mergeCell ref="INN88:INS88"/>
    <mergeCell ref="INT88:INY88"/>
    <mergeCell ref="INZ88:IOE88"/>
    <mergeCell ref="IOF88:IOK88"/>
    <mergeCell ref="IOL88:IOQ88"/>
    <mergeCell ref="IMJ88:IMO88"/>
    <mergeCell ref="IMP88:IMU88"/>
    <mergeCell ref="IMV88:INA88"/>
    <mergeCell ref="INB88:ING88"/>
    <mergeCell ref="INH88:INM88"/>
    <mergeCell ref="ILF88:ILK88"/>
    <mergeCell ref="ILL88:ILQ88"/>
    <mergeCell ref="ILR88:ILW88"/>
    <mergeCell ref="ILX88:IMC88"/>
    <mergeCell ref="IMD88:IMI88"/>
    <mergeCell ref="IKB88:IKG88"/>
    <mergeCell ref="IKH88:IKM88"/>
    <mergeCell ref="IKN88:IKS88"/>
    <mergeCell ref="IKT88:IKY88"/>
    <mergeCell ref="IKZ88:ILE88"/>
    <mergeCell ref="IIX88:IJC88"/>
    <mergeCell ref="IJD88:IJI88"/>
    <mergeCell ref="IJJ88:IJO88"/>
    <mergeCell ref="IJP88:IJU88"/>
    <mergeCell ref="IJV88:IKA88"/>
    <mergeCell ref="IHT88:IHY88"/>
    <mergeCell ref="IHZ88:IIE88"/>
    <mergeCell ref="IIF88:IIK88"/>
    <mergeCell ref="IIL88:IIQ88"/>
    <mergeCell ref="IIR88:IIW88"/>
    <mergeCell ref="IGP88:IGU88"/>
    <mergeCell ref="IGV88:IHA88"/>
    <mergeCell ref="IHB88:IHG88"/>
    <mergeCell ref="IHH88:IHM88"/>
    <mergeCell ref="IHN88:IHS88"/>
    <mergeCell ref="IFL88:IFQ88"/>
    <mergeCell ref="IFR88:IFW88"/>
    <mergeCell ref="IFX88:IGC88"/>
    <mergeCell ref="IGD88:IGI88"/>
    <mergeCell ref="IGJ88:IGO88"/>
    <mergeCell ref="IEH88:IEM88"/>
    <mergeCell ref="IEN88:IES88"/>
    <mergeCell ref="IET88:IEY88"/>
    <mergeCell ref="IEZ88:IFE88"/>
    <mergeCell ref="IFF88:IFK88"/>
    <mergeCell ref="IDD88:IDI88"/>
    <mergeCell ref="IDJ88:IDO88"/>
    <mergeCell ref="IDP88:IDU88"/>
    <mergeCell ref="IDV88:IEA88"/>
    <mergeCell ref="IEB88:IEG88"/>
    <mergeCell ref="IBZ88:ICE88"/>
    <mergeCell ref="ICF88:ICK88"/>
    <mergeCell ref="ICL88:ICQ88"/>
    <mergeCell ref="ICR88:ICW88"/>
    <mergeCell ref="ICX88:IDC88"/>
    <mergeCell ref="IAV88:IBA88"/>
    <mergeCell ref="IBB88:IBG88"/>
    <mergeCell ref="IBH88:IBM88"/>
    <mergeCell ref="IBN88:IBS88"/>
    <mergeCell ref="IBT88:IBY88"/>
    <mergeCell ref="HZR88:HZW88"/>
    <mergeCell ref="HZX88:IAC88"/>
    <mergeCell ref="IAD88:IAI88"/>
    <mergeCell ref="IAJ88:IAO88"/>
    <mergeCell ref="IAP88:IAU88"/>
    <mergeCell ref="HYN88:HYS88"/>
    <mergeCell ref="HYT88:HYY88"/>
    <mergeCell ref="HYZ88:HZE88"/>
    <mergeCell ref="HZF88:HZK88"/>
    <mergeCell ref="HZL88:HZQ88"/>
    <mergeCell ref="HXJ88:HXO88"/>
    <mergeCell ref="HXP88:HXU88"/>
    <mergeCell ref="HXV88:HYA88"/>
    <mergeCell ref="HYB88:HYG88"/>
    <mergeCell ref="HYH88:HYM88"/>
    <mergeCell ref="HWF88:HWK88"/>
    <mergeCell ref="HWL88:HWQ88"/>
    <mergeCell ref="HWR88:HWW88"/>
    <mergeCell ref="HWX88:HXC88"/>
    <mergeCell ref="HXD88:HXI88"/>
    <mergeCell ref="HVB88:HVG88"/>
    <mergeCell ref="HVH88:HVM88"/>
    <mergeCell ref="HVN88:HVS88"/>
    <mergeCell ref="HVT88:HVY88"/>
    <mergeCell ref="HVZ88:HWE88"/>
    <mergeCell ref="HTX88:HUC88"/>
    <mergeCell ref="HUD88:HUI88"/>
    <mergeCell ref="HUJ88:HUO88"/>
    <mergeCell ref="HUP88:HUU88"/>
    <mergeCell ref="HUV88:HVA88"/>
    <mergeCell ref="HST88:HSY88"/>
    <mergeCell ref="HSZ88:HTE88"/>
    <mergeCell ref="HTF88:HTK88"/>
    <mergeCell ref="HTL88:HTQ88"/>
    <mergeCell ref="HTR88:HTW88"/>
    <mergeCell ref="HRP88:HRU88"/>
    <mergeCell ref="HRV88:HSA88"/>
    <mergeCell ref="HSB88:HSG88"/>
    <mergeCell ref="HSH88:HSM88"/>
    <mergeCell ref="HSN88:HSS88"/>
    <mergeCell ref="HQL88:HQQ88"/>
    <mergeCell ref="HQR88:HQW88"/>
    <mergeCell ref="HQX88:HRC88"/>
    <mergeCell ref="HRD88:HRI88"/>
    <mergeCell ref="HRJ88:HRO88"/>
    <mergeCell ref="HPH88:HPM88"/>
    <mergeCell ref="HPN88:HPS88"/>
    <mergeCell ref="HPT88:HPY88"/>
    <mergeCell ref="HPZ88:HQE88"/>
    <mergeCell ref="HQF88:HQK88"/>
    <mergeCell ref="HOD88:HOI88"/>
    <mergeCell ref="HOJ88:HOO88"/>
    <mergeCell ref="HOP88:HOU88"/>
    <mergeCell ref="HOV88:HPA88"/>
    <mergeCell ref="HPB88:HPG88"/>
    <mergeCell ref="HMZ88:HNE88"/>
    <mergeCell ref="HNF88:HNK88"/>
    <mergeCell ref="HNL88:HNQ88"/>
    <mergeCell ref="HNR88:HNW88"/>
    <mergeCell ref="HNX88:HOC88"/>
    <mergeCell ref="HLV88:HMA88"/>
    <mergeCell ref="HMB88:HMG88"/>
    <mergeCell ref="HMH88:HMM88"/>
    <mergeCell ref="HMN88:HMS88"/>
    <mergeCell ref="HMT88:HMY88"/>
    <mergeCell ref="HKR88:HKW88"/>
    <mergeCell ref="HKX88:HLC88"/>
    <mergeCell ref="HLD88:HLI88"/>
    <mergeCell ref="HLJ88:HLO88"/>
    <mergeCell ref="HLP88:HLU88"/>
    <mergeCell ref="HJN88:HJS88"/>
    <mergeCell ref="HJT88:HJY88"/>
    <mergeCell ref="HJZ88:HKE88"/>
    <mergeCell ref="HKF88:HKK88"/>
    <mergeCell ref="HKL88:HKQ88"/>
    <mergeCell ref="HIJ88:HIO88"/>
    <mergeCell ref="HIP88:HIU88"/>
    <mergeCell ref="HIV88:HJA88"/>
    <mergeCell ref="HJB88:HJG88"/>
    <mergeCell ref="HJH88:HJM88"/>
    <mergeCell ref="HHF88:HHK88"/>
    <mergeCell ref="HHL88:HHQ88"/>
    <mergeCell ref="HHR88:HHW88"/>
    <mergeCell ref="HHX88:HIC88"/>
    <mergeCell ref="HID88:HII88"/>
    <mergeCell ref="HGB88:HGG88"/>
    <mergeCell ref="HGH88:HGM88"/>
    <mergeCell ref="HGN88:HGS88"/>
    <mergeCell ref="HGT88:HGY88"/>
    <mergeCell ref="HGZ88:HHE88"/>
    <mergeCell ref="HEX88:HFC88"/>
    <mergeCell ref="HFD88:HFI88"/>
    <mergeCell ref="HFJ88:HFO88"/>
    <mergeCell ref="HFP88:HFU88"/>
    <mergeCell ref="HFV88:HGA88"/>
    <mergeCell ref="HDT88:HDY88"/>
    <mergeCell ref="HDZ88:HEE88"/>
    <mergeCell ref="HEF88:HEK88"/>
    <mergeCell ref="HEL88:HEQ88"/>
    <mergeCell ref="HER88:HEW88"/>
    <mergeCell ref="HCP88:HCU88"/>
    <mergeCell ref="HCV88:HDA88"/>
    <mergeCell ref="HDB88:HDG88"/>
    <mergeCell ref="HDH88:HDM88"/>
    <mergeCell ref="HDN88:HDS88"/>
    <mergeCell ref="HBL88:HBQ88"/>
    <mergeCell ref="HBR88:HBW88"/>
    <mergeCell ref="HBX88:HCC88"/>
    <mergeCell ref="HCD88:HCI88"/>
    <mergeCell ref="HCJ88:HCO88"/>
    <mergeCell ref="HAH88:HAM88"/>
    <mergeCell ref="HAN88:HAS88"/>
    <mergeCell ref="HAT88:HAY88"/>
    <mergeCell ref="HAZ88:HBE88"/>
    <mergeCell ref="HBF88:HBK88"/>
    <mergeCell ref="GZD88:GZI88"/>
    <mergeCell ref="GZJ88:GZO88"/>
    <mergeCell ref="GZP88:GZU88"/>
    <mergeCell ref="GZV88:HAA88"/>
    <mergeCell ref="HAB88:HAG88"/>
    <mergeCell ref="GXZ88:GYE88"/>
    <mergeCell ref="GYF88:GYK88"/>
    <mergeCell ref="GYL88:GYQ88"/>
    <mergeCell ref="GYR88:GYW88"/>
    <mergeCell ref="GYX88:GZC88"/>
    <mergeCell ref="GWV88:GXA88"/>
    <mergeCell ref="GXB88:GXG88"/>
    <mergeCell ref="GXH88:GXM88"/>
    <mergeCell ref="GXN88:GXS88"/>
    <mergeCell ref="GXT88:GXY88"/>
    <mergeCell ref="GVR88:GVW88"/>
    <mergeCell ref="GVX88:GWC88"/>
    <mergeCell ref="GWD88:GWI88"/>
    <mergeCell ref="GWJ88:GWO88"/>
    <mergeCell ref="GWP88:GWU88"/>
    <mergeCell ref="GUN88:GUS88"/>
    <mergeCell ref="GUT88:GUY88"/>
    <mergeCell ref="GUZ88:GVE88"/>
    <mergeCell ref="GVF88:GVK88"/>
    <mergeCell ref="GVL88:GVQ88"/>
    <mergeCell ref="GTJ88:GTO88"/>
    <mergeCell ref="GTP88:GTU88"/>
    <mergeCell ref="GTV88:GUA88"/>
    <mergeCell ref="GUB88:GUG88"/>
    <mergeCell ref="GUH88:GUM88"/>
    <mergeCell ref="GSF88:GSK88"/>
    <mergeCell ref="GSL88:GSQ88"/>
    <mergeCell ref="GSR88:GSW88"/>
    <mergeCell ref="GSX88:GTC88"/>
    <mergeCell ref="GTD88:GTI88"/>
    <mergeCell ref="GRB88:GRG88"/>
    <mergeCell ref="GRH88:GRM88"/>
    <mergeCell ref="GRN88:GRS88"/>
    <mergeCell ref="GRT88:GRY88"/>
    <mergeCell ref="GRZ88:GSE88"/>
    <mergeCell ref="GPX88:GQC88"/>
    <mergeCell ref="GQD88:GQI88"/>
    <mergeCell ref="GQJ88:GQO88"/>
    <mergeCell ref="GQP88:GQU88"/>
    <mergeCell ref="GQV88:GRA88"/>
    <mergeCell ref="GOT88:GOY88"/>
    <mergeCell ref="GOZ88:GPE88"/>
    <mergeCell ref="GPF88:GPK88"/>
    <mergeCell ref="GPL88:GPQ88"/>
    <mergeCell ref="GPR88:GPW88"/>
    <mergeCell ref="GNP88:GNU88"/>
    <mergeCell ref="GNV88:GOA88"/>
    <mergeCell ref="GOB88:GOG88"/>
    <mergeCell ref="GOH88:GOM88"/>
    <mergeCell ref="GON88:GOS88"/>
    <mergeCell ref="GML88:GMQ88"/>
    <mergeCell ref="GMR88:GMW88"/>
    <mergeCell ref="GMX88:GNC88"/>
    <mergeCell ref="GND88:GNI88"/>
    <mergeCell ref="GNJ88:GNO88"/>
    <mergeCell ref="GLH88:GLM88"/>
    <mergeCell ref="GLN88:GLS88"/>
    <mergeCell ref="GLT88:GLY88"/>
    <mergeCell ref="GLZ88:GME88"/>
    <mergeCell ref="GMF88:GMK88"/>
    <mergeCell ref="GKD88:GKI88"/>
    <mergeCell ref="GKJ88:GKO88"/>
    <mergeCell ref="GKP88:GKU88"/>
    <mergeCell ref="GKV88:GLA88"/>
    <mergeCell ref="GLB88:GLG88"/>
    <mergeCell ref="GIZ88:GJE88"/>
    <mergeCell ref="GJF88:GJK88"/>
    <mergeCell ref="GJL88:GJQ88"/>
    <mergeCell ref="GJR88:GJW88"/>
    <mergeCell ref="GJX88:GKC88"/>
    <mergeCell ref="GHV88:GIA88"/>
    <mergeCell ref="GIB88:GIG88"/>
    <mergeCell ref="GIH88:GIM88"/>
    <mergeCell ref="GIN88:GIS88"/>
    <mergeCell ref="GIT88:GIY88"/>
    <mergeCell ref="GGR88:GGW88"/>
    <mergeCell ref="GGX88:GHC88"/>
    <mergeCell ref="GHD88:GHI88"/>
    <mergeCell ref="GHJ88:GHO88"/>
    <mergeCell ref="GHP88:GHU88"/>
    <mergeCell ref="GFN88:GFS88"/>
    <mergeCell ref="GFT88:GFY88"/>
    <mergeCell ref="GFZ88:GGE88"/>
    <mergeCell ref="GGF88:GGK88"/>
    <mergeCell ref="GGL88:GGQ88"/>
    <mergeCell ref="GEJ88:GEO88"/>
    <mergeCell ref="GEP88:GEU88"/>
    <mergeCell ref="GEV88:GFA88"/>
    <mergeCell ref="GFB88:GFG88"/>
    <mergeCell ref="GFH88:GFM88"/>
    <mergeCell ref="GDF88:GDK88"/>
    <mergeCell ref="GDL88:GDQ88"/>
    <mergeCell ref="GDR88:GDW88"/>
    <mergeCell ref="GDX88:GEC88"/>
    <mergeCell ref="GED88:GEI88"/>
    <mergeCell ref="GCB88:GCG88"/>
    <mergeCell ref="GCH88:GCM88"/>
    <mergeCell ref="GCN88:GCS88"/>
    <mergeCell ref="GCT88:GCY88"/>
    <mergeCell ref="GCZ88:GDE88"/>
    <mergeCell ref="GAX88:GBC88"/>
    <mergeCell ref="GBD88:GBI88"/>
    <mergeCell ref="GBJ88:GBO88"/>
    <mergeCell ref="GBP88:GBU88"/>
    <mergeCell ref="GBV88:GCA88"/>
    <mergeCell ref="FZT88:FZY88"/>
    <mergeCell ref="FZZ88:GAE88"/>
    <mergeCell ref="GAF88:GAK88"/>
    <mergeCell ref="GAL88:GAQ88"/>
    <mergeCell ref="GAR88:GAW88"/>
    <mergeCell ref="FYP88:FYU88"/>
    <mergeCell ref="FYV88:FZA88"/>
    <mergeCell ref="FZB88:FZG88"/>
    <mergeCell ref="FZH88:FZM88"/>
    <mergeCell ref="FZN88:FZS88"/>
    <mergeCell ref="FXL88:FXQ88"/>
    <mergeCell ref="FXR88:FXW88"/>
    <mergeCell ref="FXX88:FYC88"/>
    <mergeCell ref="FYD88:FYI88"/>
    <mergeCell ref="FYJ88:FYO88"/>
    <mergeCell ref="FWH88:FWM88"/>
    <mergeCell ref="FWN88:FWS88"/>
    <mergeCell ref="FWT88:FWY88"/>
    <mergeCell ref="FWZ88:FXE88"/>
    <mergeCell ref="FXF88:FXK88"/>
    <mergeCell ref="FVD88:FVI88"/>
    <mergeCell ref="FVJ88:FVO88"/>
    <mergeCell ref="FVP88:FVU88"/>
    <mergeCell ref="FVV88:FWA88"/>
    <mergeCell ref="FWB88:FWG88"/>
    <mergeCell ref="FTZ88:FUE88"/>
    <mergeCell ref="FUF88:FUK88"/>
    <mergeCell ref="FUL88:FUQ88"/>
    <mergeCell ref="FUR88:FUW88"/>
    <mergeCell ref="FUX88:FVC88"/>
    <mergeCell ref="FSV88:FTA88"/>
    <mergeCell ref="FTB88:FTG88"/>
    <mergeCell ref="FTH88:FTM88"/>
    <mergeCell ref="FTN88:FTS88"/>
    <mergeCell ref="FTT88:FTY88"/>
    <mergeCell ref="FRR88:FRW88"/>
    <mergeCell ref="FRX88:FSC88"/>
    <mergeCell ref="FSD88:FSI88"/>
    <mergeCell ref="FSJ88:FSO88"/>
    <mergeCell ref="FSP88:FSU88"/>
    <mergeCell ref="FQN88:FQS88"/>
    <mergeCell ref="FQT88:FQY88"/>
    <mergeCell ref="FQZ88:FRE88"/>
    <mergeCell ref="FRF88:FRK88"/>
    <mergeCell ref="FRL88:FRQ88"/>
    <mergeCell ref="FPJ88:FPO88"/>
    <mergeCell ref="FPP88:FPU88"/>
    <mergeCell ref="FPV88:FQA88"/>
    <mergeCell ref="FQB88:FQG88"/>
    <mergeCell ref="FQH88:FQM88"/>
    <mergeCell ref="FOF88:FOK88"/>
    <mergeCell ref="FOL88:FOQ88"/>
    <mergeCell ref="FOR88:FOW88"/>
    <mergeCell ref="FOX88:FPC88"/>
    <mergeCell ref="FPD88:FPI88"/>
    <mergeCell ref="FNB88:FNG88"/>
    <mergeCell ref="FNH88:FNM88"/>
    <mergeCell ref="FNN88:FNS88"/>
    <mergeCell ref="FNT88:FNY88"/>
    <mergeCell ref="FNZ88:FOE88"/>
    <mergeCell ref="FLX88:FMC88"/>
    <mergeCell ref="FMD88:FMI88"/>
    <mergeCell ref="FMJ88:FMO88"/>
    <mergeCell ref="FMP88:FMU88"/>
    <mergeCell ref="FMV88:FNA88"/>
    <mergeCell ref="FKT88:FKY88"/>
    <mergeCell ref="FKZ88:FLE88"/>
    <mergeCell ref="FLF88:FLK88"/>
    <mergeCell ref="FLL88:FLQ88"/>
    <mergeCell ref="FLR88:FLW88"/>
    <mergeCell ref="FJP88:FJU88"/>
    <mergeCell ref="FJV88:FKA88"/>
    <mergeCell ref="FKB88:FKG88"/>
    <mergeCell ref="FKH88:FKM88"/>
    <mergeCell ref="FKN88:FKS88"/>
    <mergeCell ref="FIL88:FIQ88"/>
    <mergeCell ref="FIR88:FIW88"/>
    <mergeCell ref="FIX88:FJC88"/>
    <mergeCell ref="FJD88:FJI88"/>
    <mergeCell ref="FJJ88:FJO88"/>
    <mergeCell ref="FHH88:FHM88"/>
    <mergeCell ref="FHN88:FHS88"/>
    <mergeCell ref="FHT88:FHY88"/>
    <mergeCell ref="FHZ88:FIE88"/>
    <mergeCell ref="FIF88:FIK88"/>
    <mergeCell ref="FGD88:FGI88"/>
    <mergeCell ref="FGJ88:FGO88"/>
    <mergeCell ref="FGP88:FGU88"/>
    <mergeCell ref="FGV88:FHA88"/>
    <mergeCell ref="FHB88:FHG88"/>
    <mergeCell ref="FEZ88:FFE88"/>
    <mergeCell ref="FFF88:FFK88"/>
    <mergeCell ref="FFL88:FFQ88"/>
    <mergeCell ref="FFR88:FFW88"/>
    <mergeCell ref="FFX88:FGC88"/>
    <mergeCell ref="FDV88:FEA88"/>
    <mergeCell ref="FEB88:FEG88"/>
    <mergeCell ref="FEH88:FEM88"/>
    <mergeCell ref="FEN88:FES88"/>
    <mergeCell ref="FET88:FEY88"/>
    <mergeCell ref="FCR88:FCW88"/>
    <mergeCell ref="FCX88:FDC88"/>
    <mergeCell ref="FDD88:FDI88"/>
    <mergeCell ref="FDJ88:FDO88"/>
    <mergeCell ref="FDP88:FDU88"/>
    <mergeCell ref="FBN88:FBS88"/>
    <mergeCell ref="FBT88:FBY88"/>
    <mergeCell ref="FBZ88:FCE88"/>
    <mergeCell ref="FCF88:FCK88"/>
    <mergeCell ref="FCL88:FCQ88"/>
    <mergeCell ref="FAJ88:FAO88"/>
    <mergeCell ref="FAP88:FAU88"/>
    <mergeCell ref="FAV88:FBA88"/>
    <mergeCell ref="FBB88:FBG88"/>
    <mergeCell ref="FBH88:FBM88"/>
    <mergeCell ref="EZF88:EZK88"/>
    <mergeCell ref="EZL88:EZQ88"/>
    <mergeCell ref="EZR88:EZW88"/>
    <mergeCell ref="EZX88:FAC88"/>
    <mergeCell ref="FAD88:FAI88"/>
    <mergeCell ref="EYB88:EYG88"/>
    <mergeCell ref="EYH88:EYM88"/>
    <mergeCell ref="EYN88:EYS88"/>
    <mergeCell ref="EYT88:EYY88"/>
    <mergeCell ref="EYZ88:EZE88"/>
    <mergeCell ref="EWX88:EXC88"/>
    <mergeCell ref="EXD88:EXI88"/>
    <mergeCell ref="EXJ88:EXO88"/>
    <mergeCell ref="EXP88:EXU88"/>
    <mergeCell ref="EXV88:EYA88"/>
    <mergeCell ref="EVT88:EVY88"/>
    <mergeCell ref="EVZ88:EWE88"/>
    <mergeCell ref="EWF88:EWK88"/>
    <mergeCell ref="EWL88:EWQ88"/>
    <mergeCell ref="EWR88:EWW88"/>
    <mergeCell ref="EUP88:EUU88"/>
    <mergeCell ref="EUV88:EVA88"/>
    <mergeCell ref="EVB88:EVG88"/>
    <mergeCell ref="EVH88:EVM88"/>
    <mergeCell ref="EVN88:EVS88"/>
    <mergeCell ref="ETL88:ETQ88"/>
    <mergeCell ref="ETR88:ETW88"/>
    <mergeCell ref="ETX88:EUC88"/>
    <mergeCell ref="EUD88:EUI88"/>
    <mergeCell ref="EUJ88:EUO88"/>
    <mergeCell ref="ESH88:ESM88"/>
    <mergeCell ref="ESN88:ESS88"/>
    <mergeCell ref="EST88:ESY88"/>
    <mergeCell ref="ESZ88:ETE88"/>
    <mergeCell ref="ETF88:ETK88"/>
    <mergeCell ref="ERD88:ERI88"/>
    <mergeCell ref="ERJ88:ERO88"/>
    <mergeCell ref="ERP88:ERU88"/>
    <mergeCell ref="ERV88:ESA88"/>
    <mergeCell ref="ESB88:ESG88"/>
    <mergeCell ref="EPZ88:EQE88"/>
    <mergeCell ref="EQF88:EQK88"/>
    <mergeCell ref="EQL88:EQQ88"/>
    <mergeCell ref="EQR88:EQW88"/>
    <mergeCell ref="EQX88:ERC88"/>
    <mergeCell ref="EOV88:EPA88"/>
    <mergeCell ref="EPB88:EPG88"/>
    <mergeCell ref="EPH88:EPM88"/>
    <mergeCell ref="EPN88:EPS88"/>
    <mergeCell ref="EPT88:EPY88"/>
    <mergeCell ref="ENR88:ENW88"/>
    <mergeCell ref="ENX88:EOC88"/>
    <mergeCell ref="EOD88:EOI88"/>
    <mergeCell ref="EOJ88:EOO88"/>
    <mergeCell ref="EOP88:EOU88"/>
    <mergeCell ref="EMN88:EMS88"/>
    <mergeCell ref="EMT88:EMY88"/>
    <mergeCell ref="EMZ88:ENE88"/>
    <mergeCell ref="ENF88:ENK88"/>
    <mergeCell ref="ENL88:ENQ88"/>
    <mergeCell ref="ELJ88:ELO88"/>
    <mergeCell ref="ELP88:ELU88"/>
    <mergeCell ref="ELV88:EMA88"/>
    <mergeCell ref="EMB88:EMG88"/>
    <mergeCell ref="EMH88:EMM88"/>
    <mergeCell ref="EKF88:EKK88"/>
    <mergeCell ref="EKL88:EKQ88"/>
    <mergeCell ref="EKR88:EKW88"/>
    <mergeCell ref="EKX88:ELC88"/>
    <mergeCell ref="ELD88:ELI88"/>
    <mergeCell ref="EJB88:EJG88"/>
    <mergeCell ref="EJH88:EJM88"/>
    <mergeCell ref="EJN88:EJS88"/>
    <mergeCell ref="EJT88:EJY88"/>
    <mergeCell ref="EJZ88:EKE88"/>
    <mergeCell ref="EHX88:EIC88"/>
    <mergeCell ref="EID88:EII88"/>
    <mergeCell ref="EIJ88:EIO88"/>
    <mergeCell ref="EIP88:EIU88"/>
    <mergeCell ref="EIV88:EJA88"/>
    <mergeCell ref="EGT88:EGY88"/>
    <mergeCell ref="EGZ88:EHE88"/>
    <mergeCell ref="EHF88:EHK88"/>
    <mergeCell ref="EHL88:EHQ88"/>
    <mergeCell ref="EHR88:EHW88"/>
    <mergeCell ref="EFP88:EFU88"/>
    <mergeCell ref="EFV88:EGA88"/>
    <mergeCell ref="EGB88:EGG88"/>
    <mergeCell ref="EGH88:EGM88"/>
    <mergeCell ref="EGN88:EGS88"/>
    <mergeCell ref="EEL88:EEQ88"/>
    <mergeCell ref="EER88:EEW88"/>
    <mergeCell ref="EEX88:EFC88"/>
    <mergeCell ref="EFD88:EFI88"/>
    <mergeCell ref="EFJ88:EFO88"/>
    <mergeCell ref="EDH88:EDM88"/>
    <mergeCell ref="EDN88:EDS88"/>
    <mergeCell ref="EDT88:EDY88"/>
    <mergeCell ref="EDZ88:EEE88"/>
    <mergeCell ref="EEF88:EEK88"/>
    <mergeCell ref="ECD88:ECI88"/>
    <mergeCell ref="ECJ88:ECO88"/>
    <mergeCell ref="ECP88:ECU88"/>
    <mergeCell ref="ECV88:EDA88"/>
    <mergeCell ref="EDB88:EDG88"/>
    <mergeCell ref="EAZ88:EBE88"/>
    <mergeCell ref="EBF88:EBK88"/>
    <mergeCell ref="EBL88:EBQ88"/>
    <mergeCell ref="EBR88:EBW88"/>
    <mergeCell ref="EBX88:ECC88"/>
    <mergeCell ref="DZV88:EAA88"/>
    <mergeCell ref="EAB88:EAG88"/>
    <mergeCell ref="EAH88:EAM88"/>
    <mergeCell ref="EAN88:EAS88"/>
    <mergeCell ref="EAT88:EAY88"/>
    <mergeCell ref="DYR88:DYW88"/>
    <mergeCell ref="DYX88:DZC88"/>
    <mergeCell ref="DZD88:DZI88"/>
    <mergeCell ref="DZJ88:DZO88"/>
    <mergeCell ref="DZP88:DZU88"/>
    <mergeCell ref="DXN88:DXS88"/>
    <mergeCell ref="DXT88:DXY88"/>
    <mergeCell ref="DXZ88:DYE88"/>
    <mergeCell ref="DYF88:DYK88"/>
    <mergeCell ref="DYL88:DYQ88"/>
    <mergeCell ref="DWJ88:DWO88"/>
    <mergeCell ref="DWP88:DWU88"/>
    <mergeCell ref="DWV88:DXA88"/>
    <mergeCell ref="DXB88:DXG88"/>
    <mergeCell ref="DXH88:DXM88"/>
    <mergeCell ref="DVF88:DVK88"/>
    <mergeCell ref="DVL88:DVQ88"/>
    <mergeCell ref="DVR88:DVW88"/>
    <mergeCell ref="DVX88:DWC88"/>
    <mergeCell ref="DWD88:DWI88"/>
    <mergeCell ref="DUB88:DUG88"/>
    <mergeCell ref="DUH88:DUM88"/>
    <mergeCell ref="DUN88:DUS88"/>
    <mergeCell ref="DUT88:DUY88"/>
    <mergeCell ref="DUZ88:DVE88"/>
    <mergeCell ref="DSX88:DTC88"/>
    <mergeCell ref="DTD88:DTI88"/>
    <mergeCell ref="DTJ88:DTO88"/>
    <mergeCell ref="DTP88:DTU88"/>
    <mergeCell ref="DTV88:DUA88"/>
    <mergeCell ref="DRT88:DRY88"/>
    <mergeCell ref="DRZ88:DSE88"/>
    <mergeCell ref="DSF88:DSK88"/>
    <mergeCell ref="DSL88:DSQ88"/>
    <mergeCell ref="DSR88:DSW88"/>
    <mergeCell ref="DQP88:DQU88"/>
    <mergeCell ref="DQV88:DRA88"/>
    <mergeCell ref="DRB88:DRG88"/>
    <mergeCell ref="DRH88:DRM88"/>
    <mergeCell ref="DRN88:DRS88"/>
    <mergeCell ref="DPL88:DPQ88"/>
    <mergeCell ref="DPR88:DPW88"/>
    <mergeCell ref="DPX88:DQC88"/>
    <mergeCell ref="DQD88:DQI88"/>
    <mergeCell ref="DQJ88:DQO88"/>
    <mergeCell ref="DOH88:DOM88"/>
    <mergeCell ref="DON88:DOS88"/>
    <mergeCell ref="DOT88:DOY88"/>
    <mergeCell ref="DOZ88:DPE88"/>
    <mergeCell ref="DPF88:DPK88"/>
    <mergeCell ref="DND88:DNI88"/>
    <mergeCell ref="DNJ88:DNO88"/>
    <mergeCell ref="DNP88:DNU88"/>
    <mergeCell ref="DNV88:DOA88"/>
    <mergeCell ref="DOB88:DOG88"/>
    <mergeCell ref="DLZ88:DME88"/>
    <mergeCell ref="DMF88:DMK88"/>
    <mergeCell ref="DML88:DMQ88"/>
    <mergeCell ref="DMR88:DMW88"/>
    <mergeCell ref="DMX88:DNC88"/>
    <mergeCell ref="DKV88:DLA88"/>
    <mergeCell ref="DLB88:DLG88"/>
    <mergeCell ref="DLH88:DLM88"/>
    <mergeCell ref="DLN88:DLS88"/>
    <mergeCell ref="DLT88:DLY88"/>
    <mergeCell ref="DJR88:DJW88"/>
    <mergeCell ref="DJX88:DKC88"/>
    <mergeCell ref="DKD88:DKI88"/>
    <mergeCell ref="DKJ88:DKO88"/>
    <mergeCell ref="DKP88:DKU88"/>
    <mergeCell ref="DIN88:DIS88"/>
    <mergeCell ref="DIT88:DIY88"/>
    <mergeCell ref="DIZ88:DJE88"/>
    <mergeCell ref="DJF88:DJK88"/>
    <mergeCell ref="DJL88:DJQ88"/>
    <mergeCell ref="DHJ88:DHO88"/>
    <mergeCell ref="DHP88:DHU88"/>
    <mergeCell ref="DHV88:DIA88"/>
    <mergeCell ref="DIB88:DIG88"/>
    <mergeCell ref="DIH88:DIM88"/>
    <mergeCell ref="DGF88:DGK88"/>
    <mergeCell ref="DGL88:DGQ88"/>
    <mergeCell ref="DGR88:DGW88"/>
    <mergeCell ref="DGX88:DHC88"/>
    <mergeCell ref="DHD88:DHI88"/>
    <mergeCell ref="DFB88:DFG88"/>
    <mergeCell ref="DFH88:DFM88"/>
    <mergeCell ref="DFN88:DFS88"/>
    <mergeCell ref="DFT88:DFY88"/>
    <mergeCell ref="DFZ88:DGE88"/>
    <mergeCell ref="DDX88:DEC88"/>
    <mergeCell ref="DED88:DEI88"/>
    <mergeCell ref="DEJ88:DEO88"/>
    <mergeCell ref="DEP88:DEU88"/>
    <mergeCell ref="DEV88:DFA88"/>
    <mergeCell ref="DCT88:DCY88"/>
    <mergeCell ref="DCZ88:DDE88"/>
    <mergeCell ref="DDF88:DDK88"/>
    <mergeCell ref="DDL88:DDQ88"/>
    <mergeCell ref="DDR88:DDW88"/>
    <mergeCell ref="DBP88:DBU88"/>
    <mergeCell ref="DBV88:DCA88"/>
    <mergeCell ref="DCB88:DCG88"/>
    <mergeCell ref="DCH88:DCM88"/>
    <mergeCell ref="DCN88:DCS88"/>
    <mergeCell ref="DAL88:DAQ88"/>
    <mergeCell ref="DAR88:DAW88"/>
    <mergeCell ref="DAX88:DBC88"/>
    <mergeCell ref="DBD88:DBI88"/>
    <mergeCell ref="DBJ88:DBO88"/>
    <mergeCell ref="CZH88:CZM88"/>
    <mergeCell ref="CZN88:CZS88"/>
    <mergeCell ref="CZT88:CZY88"/>
    <mergeCell ref="CZZ88:DAE88"/>
    <mergeCell ref="DAF88:DAK88"/>
    <mergeCell ref="CYD88:CYI88"/>
    <mergeCell ref="CYJ88:CYO88"/>
    <mergeCell ref="CYP88:CYU88"/>
    <mergeCell ref="CYV88:CZA88"/>
    <mergeCell ref="CZB88:CZG88"/>
    <mergeCell ref="CWZ88:CXE88"/>
    <mergeCell ref="CXF88:CXK88"/>
    <mergeCell ref="CXL88:CXQ88"/>
    <mergeCell ref="CXR88:CXW88"/>
    <mergeCell ref="CXX88:CYC88"/>
    <mergeCell ref="CVV88:CWA88"/>
    <mergeCell ref="CWB88:CWG88"/>
    <mergeCell ref="CWH88:CWM88"/>
    <mergeCell ref="CWN88:CWS88"/>
    <mergeCell ref="CWT88:CWY88"/>
    <mergeCell ref="CUR88:CUW88"/>
    <mergeCell ref="CUX88:CVC88"/>
    <mergeCell ref="CVD88:CVI88"/>
    <mergeCell ref="CVJ88:CVO88"/>
    <mergeCell ref="CVP88:CVU88"/>
    <mergeCell ref="CTN88:CTS88"/>
    <mergeCell ref="CTT88:CTY88"/>
    <mergeCell ref="CTZ88:CUE88"/>
    <mergeCell ref="CUF88:CUK88"/>
    <mergeCell ref="CUL88:CUQ88"/>
    <mergeCell ref="CSJ88:CSO88"/>
    <mergeCell ref="CSP88:CSU88"/>
    <mergeCell ref="CSV88:CTA88"/>
    <mergeCell ref="CTB88:CTG88"/>
    <mergeCell ref="CTH88:CTM88"/>
    <mergeCell ref="CRF88:CRK88"/>
    <mergeCell ref="CRL88:CRQ88"/>
    <mergeCell ref="CRR88:CRW88"/>
    <mergeCell ref="CRX88:CSC88"/>
    <mergeCell ref="CSD88:CSI88"/>
    <mergeCell ref="CQB88:CQG88"/>
    <mergeCell ref="CQH88:CQM88"/>
    <mergeCell ref="CQN88:CQS88"/>
    <mergeCell ref="CQT88:CQY88"/>
    <mergeCell ref="CQZ88:CRE88"/>
    <mergeCell ref="COX88:CPC88"/>
    <mergeCell ref="CPD88:CPI88"/>
    <mergeCell ref="CPJ88:CPO88"/>
    <mergeCell ref="CPP88:CPU88"/>
    <mergeCell ref="CPV88:CQA88"/>
    <mergeCell ref="CNT88:CNY88"/>
    <mergeCell ref="CNZ88:COE88"/>
    <mergeCell ref="COF88:COK88"/>
    <mergeCell ref="COL88:COQ88"/>
    <mergeCell ref="COR88:COW88"/>
    <mergeCell ref="CMP88:CMU88"/>
    <mergeCell ref="CMV88:CNA88"/>
    <mergeCell ref="CNB88:CNG88"/>
    <mergeCell ref="CNH88:CNM88"/>
    <mergeCell ref="CNN88:CNS88"/>
    <mergeCell ref="CLL88:CLQ88"/>
    <mergeCell ref="CLR88:CLW88"/>
    <mergeCell ref="CLX88:CMC88"/>
    <mergeCell ref="CMD88:CMI88"/>
    <mergeCell ref="CMJ88:CMO88"/>
    <mergeCell ref="CKH88:CKM88"/>
    <mergeCell ref="CKN88:CKS88"/>
    <mergeCell ref="CKT88:CKY88"/>
    <mergeCell ref="CKZ88:CLE88"/>
    <mergeCell ref="CLF88:CLK88"/>
    <mergeCell ref="CJD88:CJI88"/>
    <mergeCell ref="CJJ88:CJO88"/>
    <mergeCell ref="CJP88:CJU88"/>
    <mergeCell ref="CJV88:CKA88"/>
    <mergeCell ref="CKB88:CKG88"/>
    <mergeCell ref="CHZ88:CIE88"/>
    <mergeCell ref="CIF88:CIK88"/>
    <mergeCell ref="CIL88:CIQ88"/>
    <mergeCell ref="CIR88:CIW88"/>
    <mergeCell ref="CIX88:CJC88"/>
    <mergeCell ref="CGV88:CHA88"/>
    <mergeCell ref="CHB88:CHG88"/>
    <mergeCell ref="CHH88:CHM88"/>
    <mergeCell ref="CHN88:CHS88"/>
    <mergeCell ref="CHT88:CHY88"/>
    <mergeCell ref="CFR88:CFW88"/>
    <mergeCell ref="CFX88:CGC88"/>
    <mergeCell ref="CGD88:CGI88"/>
    <mergeCell ref="CGJ88:CGO88"/>
    <mergeCell ref="CGP88:CGU88"/>
    <mergeCell ref="CEN88:CES88"/>
    <mergeCell ref="CET88:CEY88"/>
    <mergeCell ref="CEZ88:CFE88"/>
    <mergeCell ref="CFF88:CFK88"/>
    <mergeCell ref="CFL88:CFQ88"/>
    <mergeCell ref="CDJ88:CDO88"/>
    <mergeCell ref="CDP88:CDU88"/>
    <mergeCell ref="CDV88:CEA88"/>
    <mergeCell ref="CEB88:CEG88"/>
    <mergeCell ref="CEH88:CEM88"/>
    <mergeCell ref="CCF88:CCK88"/>
    <mergeCell ref="CCL88:CCQ88"/>
    <mergeCell ref="CCR88:CCW88"/>
    <mergeCell ref="CCX88:CDC88"/>
    <mergeCell ref="CDD88:CDI88"/>
    <mergeCell ref="CBB88:CBG88"/>
    <mergeCell ref="CBH88:CBM88"/>
    <mergeCell ref="CBN88:CBS88"/>
    <mergeCell ref="CBT88:CBY88"/>
    <mergeCell ref="CBZ88:CCE88"/>
    <mergeCell ref="BZX88:CAC88"/>
    <mergeCell ref="CAD88:CAI88"/>
    <mergeCell ref="CAJ88:CAO88"/>
    <mergeCell ref="CAP88:CAU88"/>
    <mergeCell ref="CAV88:CBA88"/>
    <mergeCell ref="BYT88:BYY88"/>
    <mergeCell ref="BYZ88:BZE88"/>
    <mergeCell ref="BZF88:BZK88"/>
    <mergeCell ref="BZL88:BZQ88"/>
    <mergeCell ref="BZR88:BZW88"/>
    <mergeCell ref="BXP88:BXU88"/>
    <mergeCell ref="BXV88:BYA88"/>
    <mergeCell ref="BYB88:BYG88"/>
    <mergeCell ref="BYH88:BYM88"/>
    <mergeCell ref="BYN88:BYS88"/>
    <mergeCell ref="BWL88:BWQ88"/>
    <mergeCell ref="BWR88:BWW88"/>
    <mergeCell ref="BWX88:BXC88"/>
    <mergeCell ref="BXD88:BXI88"/>
    <mergeCell ref="BXJ88:BXO88"/>
    <mergeCell ref="BVH88:BVM88"/>
    <mergeCell ref="BVN88:BVS88"/>
    <mergeCell ref="BVT88:BVY88"/>
    <mergeCell ref="BVZ88:BWE88"/>
    <mergeCell ref="BWF88:BWK88"/>
    <mergeCell ref="BUD88:BUI88"/>
    <mergeCell ref="BUJ88:BUO88"/>
    <mergeCell ref="BUP88:BUU88"/>
    <mergeCell ref="BUV88:BVA88"/>
    <mergeCell ref="BVB88:BVG88"/>
    <mergeCell ref="BSZ88:BTE88"/>
    <mergeCell ref="BTF88:BTK88"/>
    <mergeCell ref="BTL88:BTQ88"/>
    <mergeCell ref="BTR88:BTW88"/>
    <mergeCell ref="BTX88:BUC88"/>
    <mergeCell ref="BRV88:BSA88"/>
    <mergeCell ref="BSB88:BSG88"/>
    <mergeCell ref="BSH88:BSM88"/>
    <mergeCell ref="BSN88:BSS88"/>
    <mergeCell ref="BST88:BSY88"/>
    <mergeCell ref="BQR88:BQW88"/>
    <mergeCell ref="BQX88:BRC88"/>
    <mergeCell ref="BRD88:BRI88"/>
    <mergeCell ref="BRJ88:BRO88"/>
    <mergeCell ref="BRP88:BRU88"/>
    <mergeCell ref="BPN88:BPS88"/>
    <mergeCell ref="BPT88:BPY88"/>
    <mergeCell ref="BPZ88:BQE88"/>
    <mergeCell ref="BQF88:BQK88"/>
    <mergeCell ref="BQL88:BQQ88"/>
    <mergeCell ref="BOJ88:BOO88"/>
    <mergeCell ref="BOP88:BOU88"/>
    <mergeCell ref="BOV88:BPA88"/>
    <mergeCell ref="BPB88:BPG88"/>
    <mergeCell ref="BPH88:BPM88"/>
    <mergeCell ref="BNF88:BNK88"/>
    <mergeCell ref="BNL88:BNQ88"/>
    <mergeCell ref="BNR88:BNW88"/>
    <mergeCell ref="BNX88:BOC88"/>
    <mergeCell ref="BOD88:BOI88"/>
    <mergeCell ref="BMB88:BMG88"/>
    <mergeCell ref="BMH88:BMM88"/>
    <mergeCell ref="BMN88:BMS88"/>
    <mergeCell ref="BMT88:BMY88"/>
    <mergeCell ref="BMZ88:BNE88"/>
    <mergeCell ref="BKX88:BLC88"/>
    <mergeCell ref="BLD88:BLI88"/>
    <mergeCell ref="BLJ88:BLO88"/>
    <mergeCell ref="BLP88:BLU88"/>
    <mergeCell ref="BLV88:BMA88"/>
    <mergeCell ref="BJT88:BJY88"/>
    <mergeCell ref="BJZ88:BKE88"/>
    <mergeCell ref="BKF88:BKK88"/>
    <mergeCell ref="BKL88:BKQ88"/>
    <mergeCell ref="BKR88:BKW88"/>
    <mergeCell ref="BIP88:BIU88"/>
    <mergeCell ref="BIV88:BJA88"/>
    <mergeCell ref="BJB88:BJG88"/>
    <mergeCell ref="BJH88:BJM88"/>
    <mergeCell ref="BJN88:BJS88"/>
    <mergeCell ref="BHL88:BHQ88"/>
    <mergeCell ref="BHR88:BHW88"/>
    <mergeCell ref="BHX88:BIC88"/>
    <mergeCell ref="BID88:BII88"/>
    <mergeCell ref="BIJ88:BIO88"/>
    <mergeCell ref="BGH88:BGM88"/>
    <mergeCell ref="BGN88:BGS88"/>
    <mergeCell ref="BGT88:BGY88"/>
    <mergeCell ref="BGZ88:BHE88"/>
    <mergeCell ref="BHF88:BHK88"/>
    <mergeCell ref="BFD88:BFI88"/>
    <mergeCell ref="BFJ88:BFO88"/>
    <mergeCell ref="BFP88:BFU88"/>
    <mergeCell ref="BFV88:BGA88"/>
    <mergeCell ref="BGB88:BGG88"/>
    <mergeCell ref="BDZ88:BEE88"/>
    <mergeCell ref="BEF88:BEK88"/>
    <mergeCell ref="BEL88:BEQ88"/>
    <mergeCell ref="BER88:BEW88"/>
    <mergeCell ref="BEX88:BFC88"/>
    <mergeCell ref="BCV88:BDA88"/>
    <mergeCell ref="BDB88:BDG88"/>
    <mergeCell ref="BDH88:BDM88"/>
    <mergeCell ref="BDN88:BDS88"/>
    <mergeCell ref="BDT88:BDY88"/>
    <mergeCell ref="BBR88:BBW88"/>
    <mergeCell ref="BBX88:BCC88"/>
    <mergeCell ref="BCD88:BCI88"/>
    <mergeCell ref="BCJ88:BCO88"/>
    <mergeCell ref="BCP88:BCU88"/>
    <mergeCell ref="BAN88:BAS88"/>
    <mergeCell ref="BAT88:BAY88"/>
    <mergeCell ref="BAZ88:BBE88"/>
    <mergeCell ref="BBF88:BBK88"/>
    <mergeCell ref="BBL88:BBQ88"/>
    <mergeCell ref="AZJ88:AZO88"/>
    <mergeCell ref="AZP88:AZU88"/>
    <mergeCell ref="AZV88:BAA88"/>
    <mergeCell ref="BAB88:BAG88"/>
    <mergeCell ref="BAH88:BAM88"/>
    <mergeCell ref="AYF88:AYK88"/>
    <mergeCell ref="AYL88:AYQ88"/>
    <mergeCell ref="AYR88:AYW88"/>
    <mergeCell ref="AYX88:AZC88"/>
    <mergeCell ref="AZD88:AZI88"/>
    <mergeCell ref="AXB88:AXG88"/>
    <mergeCell ref="AXH88:AXM88"/>
    <mergeCell ref="AXN88:AXS88"/>
    <mergeCell ref="AXT88:AXY88"/>
    <mergeCell ref="AXZ88:AYE88"/>
    <mergeCell ref="AVX88:AWC88"/>
    <mergeCell ref="AWD88:AWI88"/>
    <mergeCell ref="AWJ88:AWO88"/>
    <mergeCell ref="AWP88:AWU88"/>
    <mergeCell ref="AWV88:AXA88"/>
    <mergeCell ref="AUT88:AUY88"/>
    <mergeCell ref="AUZ88:AVE88"/>
    <mergeCell ref="AVF88:AVK88"/>
    <mergeCell ref="AVL88:AVQ88"/>
    <mergeCell ref="AVR88:AVW88"/>
    <mergeCell ref="ATP88:ATU88"/>
    <mergeCell ref="ATV88:AUA88"/>
    <mergeCell ref="AUB88:AUG88"/>
    <mergeCell ref="AUH88:AUM88"/>
    <mergeCell ref="AUN88:AUS88"/>
    <mergeCell ref="ASL88:ASQ88"/>
    <mergeCell ref="ASR88:ASW88"/>
    <mergeCell ref="ASX88:ATC88"/>
    <mergeCell ref="ATD88:ATI88"/>
    <mergeCell ref="ATJ88:ATO88"/>
    <mergeCell ref="ARH88:ARM88"/>
    <mergeCell ref="ARN88:ARS88"/>
    <mergeCell ref="ART88:ARY88"/>
    <mergeCell ref="ARZ88:ASE88"/>
    <mergeCell ref="ASF88:ASK88"/>
    <mergeCell ref="AQD88:AQI88"/>
    <mergeCell ref="AQJ88:AQO88"/>
    <mergeCell ref="AQP88:AQU88"/>
    <mergeCell ref="AQV88:ARA88"/>
    <mergeCell ref="ARB88:ARG88"/>
    <mergeCell ref="AOZ88:APE88"/>
    <mergeCell ref="APF88:APK88"/>
    <mergeCell ref="APL88:APQ88"/>
    <mergeCell ref="APR88:APW88"/>
    <mergeCell ref="APX88:AQC88"/>
    <mergeCell ref="ANV88:AOA88"/>
    <mergeCell ref="AOB88:AOG88"/>
    <mergeCell ref="AOH88:AOM88"/>
    <mergeCell ref="AON88:AOS88"/>
    <mergeCell ref="AOT88:AOY88"/>
    <mergeCell ref="AMR88:AMW88"/>
    <mergeCell ref="AMX88:ANC88"/>
    <mergeCell ref="AND88:ANI88"/>
    <mergeCell ref="ANJ88:ANO88"/>
    <mergeCell ref="ANP88:ANU88"/>
    <mergeCell ref="ALN88:ALS88"/>
    <mergeCell ref="ALT88:ALY88"/>
    <mergeCell ref="ALZ88:AME88"/>
    <mergeCell ref="AMF88:AMK88"/>
    <mergeCell ref="AML88:AMQ88"/>
    <mergeCell ref="AKJ88:AKO88"/>
    <mergeCell ref="AKP88:AKU88"/>
    <mergeCell ref="AKV88:ALA88"/>
    <mergeCell ref="ALB88:ALG88"/>
    <mergeCell ref="ALH88:ALM88"/>
    <mergeCell ref="AJF88:AJK88"/>
    <mergeCell ref="AJL88:AJQ88"/>
    <mergeCell ref="AJR88:AJW88"/>
    <mergeCell ref="AJX88:AKC88"/>
    <mergeCell ref="AKD88:AKI88"/>
    <mergeCell ref="AIB88:AIG88"/>
    <mergeCell ref="AIH88:AIM88"/>
    <mergeCell ref="AIN88:AIS88"/>
    <mergeCell ref="AIT88:AIY88"/>
    <mergeCell ref="AIZ88:AJE88"/>
    <mergeCell ref="AGX88:AHC88"/>
    <mergeCell ref="AHD88:AHI88"/>
    <mergeCell ref="AHJ88:AHO88"/>
    <mergeCell ref="AHP88:AHU88"/>
    <mergeCell ref="AHV88:AIA88"/>
    <mergeCell ref="AFT88:AFY88"/>
    <mergeCell ref="AFZ88:AGE88"/>
    <mergeCell ref="AGF88:AGK88"/>
    <mergeCell ref="AGL88:AGQ88"/>
    <mergeCell ref="AGR88:AGW88"/>
    <mergeCell ref="AEP88:AEU88"/>
    <mergeCell ref="AEV88:AFA88"/>
    <mergeCell ref="AFB88:AFG88"/>
    <mergeCell ref="AFH88:AFM88"/>
    <mergeCell ref="AFN88:AFS88"/>
    <mergeCell ref="ADL88:ADQ88"/>
    <mergeCell ref="ADR88:ADW88"/>
    <mergeCell ref="ADX88:AEC88"/>
    <mergeCell ref="AED88:AEI88"/>
    <mergeCell ref="AEJ88:AEO88"/>
    <mergeCell ref="ACH88:ACM88"/>
    <mergeCell ref="ACN88:ACS88"/>
    <mergeCell ref="ACT88:ACY88"/>
    <mergeCell ref="ACZ88:ADE88"/>
    <mergeCell ref="ADF88:ADK88"/>
    <mergeCell ref="ABD88:ABI88"/>
    <mergeCell ref="ABJ88:ABO88"/>
    <mergeCell ref="ABP88:ABU88"/>
    <mergeCell ref="ABV88:ACA88"/>
    <mergeCell ref="ACB88:ACG88"/>
    <mergeCell ref="ZZ88:AAE88"/>
    <mergeCell ref="AAF88:AAK88"/>
    <mergeCell ref="AAL88:AAQ88"/>
    <mergeCell ref="AAR88:AAW88"/>
    <mergeCell ref="AAX88:ABC88"/>
    <mergeCell ref="YV88:ZA88"/>
    <mergeCell ref="ZB88:ZG88"/>
    <mergeCell ref="ZH88:ZM88"/>
    <mergeCell ref="ZN88:ZS88"/>
    <mergeCell ref="ZT88:ZY88"/>
    <mergeCell ref="XR88:XW88"/>
    <mergeCell ref="XX88:YC88"/>
    <mergeCell ref="YD88:YI88"/>
    <mergeCell ref="YJ88:YO88"/>
    <mergeCell ref="YP88:YU88"/>
    <mergeCell ref="WN88:WS88"/>
    <mergeCell ref="WT88:WY88"/>
    <mergeCell ref="WZ88:XE88"/>
    <mergeCell ref="XF88:XK88"/>
    <mergeCell ref="XL88:XQ88"/>
    <mergeCell ref="VJ88:VO88"/>
    <mergeCell ref="VP88:VU88"/>
    <mergeCell ref="VV88:WA88"/>
    <mergeCell ref="WB88:WG88"/>
    <mergeCell ref="WH88:WM88"/>
    <mergeCell ref="UF88:UK88"/>
    <mergeCell ref="UL88:UQ88"/>
    <mergeCell ref="UR88:UW88"/>
    <mergeCell ref="UX88:VC88"/>
    <mergeCell ref="VD88:VI88"/>
    <mergeCell ref="TB88:TG88"/>
    <mergeCell ref="TH88:TM88"/>
    <mergeCell ref="TN88:TS88"/>
    <mergeCell ref="TT88:TY88"/>
    <mergeCell ref="TZ88:UE88"/>
    <mergeCell ref="RX88:SC88"/>
    <mergeCell ref="SD88:SI88"/>
    <mergeCell ref="SJ88:SO88"/>
    <mergeCell ref="SP88:SU88"/>
    <mergeCell ref="SV88:TA88"/>
    <mergeCell ref="QT88:QY88"/>
    <mergeCell ref="QZ88:RE88"/>
    <mergeCell ref="RF88:RK88"/>
    <mergeCell ref="RL88:RQ88"/>
    <mergeCell ref="RR88:RW88"/>
    <mergeCell ref="PP88:PU88"/>
    <mergeCell ref="PV88:QA88"/>
    <mergeCell ref="QB88:QG88"/>
    <mergeCell ref="QH88:QM88"/>
    <mergeCell ref="QN88:QS88"/>
    <mergeCell ref="OL88:OQ88"/>
    <mergeCell ref="OR88:OW88"/>
    <mergeCell ref="OX88:PC88"/>
    <mergeCell ref="PD88:PI88"/>
    <mergeCell ref="PJ88:PO88"/>
    <mergeCell ref="NH88:NM88"/>
    <mergeCell ref="NN88:NS88"/>
    <mergeCell ref="NT88:NY88"/>
    <mergeCell ref="NZ88:OE88"/>
    <mergeCell ref="OF88:OK88"/>
    <mergeCell ref="MD88:MI88"/>
    <mergeCell ref="MJ88:MO88"/>
    <mergeCell ref="MP88:MU88"/>
    <mergeCell ref="MV88:NA88"/>
    <mergeCell ref="NB88:NG88"/>
    <mergeCell ref="KZ88:LE88"/>
    <mergeCell ref="LF88:LK88"/>
    <mergeCell ref="LL88:LQ88"/>
    <mergeCell ref="LR88:LW88"/>
    <mergeCell ref="LX88:MC88"/>
    <mergeCell ref="JV88:KA88"/>
    <mergeCell ref="KB88:KG88"/>
    <mergeCell ref="KH88:KM88"/>
    <mergeCell ref="KN88:KS88"/>
    <mergeCell ref="KT88:KY88"/>
    <mergeCell ref="IR88:IW88"/>
    <mergeCell ref="IX88:JC88"/>
    <mergeCell ref="JD88:JI88"/>
    <mergeCell ref="JJ88:JO88"/>
    <mergeCell ref="JP88:JU88"/>
    <mergeCell ref="HN88:HS88"/>
    <mergeCell ref="HT88:HY88"/>
    <mergeCell ref="HZ88:IE88"/>
    <mergeCell ref="IF88:IK88"/>
    <mergeCell ref="IL88:IQ88"/>
    <mergeCell ref="GJ88:GO88"/>
    <mergeCell ref="GP88:GU88"/>
    <mergeCell ref="GV88:HA88"/>
    <mergeCell ref="HB88:HG88"/>
    <mergeCell ref="HH88:HM88"/>
    <mergeCell ref="A89:F89"/>
    <mergeCell ref="G89:L89"/>
    <mergeCell ref="M89:R89"/>
    <mergeCell ref="S89:X89"/>
    <mergeCell ref="Y89:AD89"/>
    <mergeCell ref="AE89:AJ89"/>
    <mergeCell ref="AK89:AP89"/>
    <mergeCell ref="AQ89:AV89"/>
    <mergeCell ref="AW89:BB89"/>
    <mergeCell ref="FF88:FK88"/>
    <mergeCell ref="FL88:FQ88"/>
    <mergeCell ref="FR88:FW88"/>
    <mergeCell ref="FX88:GC88"/>
    <mergeCell ref="GD88:GI88"/>
    <mergeCell ref="EB88:EG88"/>
    <mergeCell ref="EH88:EM88"/>
    <mergeCell ref="EN88:ES88"/>
    <mergeCell ref="ET88:EY88"/>
    <mergeCell ref="EZ88:FE88"/>
    <mergeCell ref="CX88:DC88"/>
    <mergeCell ref="DD88:DI88"/>
    <mergeCell ref="DJ88:DO88"/>
    <mergeCell ref="DP88:DU88"/>
    <mergeCell ref="DV88:EA88"/>
    <mergeCell ref="BT88:BY88"/>
    <mergeCell ref="BZ88:CE88"/>
    <mergeCell ref="CF88:CK88"/>
    <mergeCell ref="CL88:CQ88"/>
    <mergeCell ref="CR88:CW88"/>
    <mergeCell ref="BC89:BH89"/>
    <mergeCell ref="BI89:BN89"/>
    <mergeCell ref="BO89:BT89"/>
    <mergeCell ref="A84:E84"/>
    <mergeCell ref="AP88:AU88"/>
    <mergeCell ref="AV88:BA88"/>
    <mergeCell ref="BB88:BG88"/>
    <mergeCell ref="BH88:BM88"/>
    <mergeCell ref="BN88:BS88"/>
    <mergeCell ref="L88:Q88"/>
    <mergeCell ref="R88:W88"/>
    <mergeCell ref="X88:AC88"/>
    <mergeCell ref="AD88:AI88"/>
    <mergeCell ref="AJ88:AO88"/>
    <mergeCell ref="A87:G87"/>
    <mergeCell ref="A1:E1"/>
    <mergeCell ref="A3:A4"/>
    <mergeCell ref="D3:E3"/>
    <mergeCell ref="B4:D4"/>
    <mergeCell ref="A5:E5"/>
    <mergeCell ref="A34:E34"/>
    <mergeCell ref="A60:E60"/>
    <mergeCell ref="A86:F86"/>
    <mergeCell ref="A33:E33"/>
    <mergeCell ref="A59:E59"/>
    <mergeCell ref="A88:F88"/>
    <mergeCell ref="G88:K88"/>
  </mergeCells>
  <hyperlinks>
    <hyperlink ref="F2" location="'SPIS TABLIC'!B43" display="Return to list of tables" xr:uid="{00000000-0004-0000-1300-000000000000}"/>
    <hyperlink ref="F1" location="'Tabl. 20. '!B43" display="Powrót do spisu tablic" xr:uid="{00000000-0004-0000-1300-000001000000}"/>
  </hyperlinks>
  <pageMargins left="0.7" right="0.7" top="0.75" bottom="0.75" header="0.3" footer="0.3"/>
  <pageSetup paperSize="9" orientation="landscape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Arkusz21"/>
  <dimension ref="A1:F132"/>
  <sheetViews>
    <sheetView topLeftCell="A37" zoomScaleNormal="100" zoomScaleSheetLayoutView="130" workbookViewId="0">
      <selection activeCell="E98" sqref="E98"/>
    </sheetView>
  </sheetViews>
  <sheetFormatPr defaultColWidth="9.140625" defaultRowHeight="12.75"/>
  <cols>
    <col min="1" max="1" width="57" style="1" customWidth="1"/>
    <col min="2" max="5" width="15.7109375" style="1" customWidth="1"/>
    <col min="6" max="6" width="19.85546875" style="5" customWidth="1"/>
    <col min="7" max="16384" width="9.140625" style="1"/>
  </cols>
  <sheetData>
    <row r="1" spans="1:6" s="371" customFormat="1" ht="15" customHeight="1">
      <c r="A1" s="780" t="s">
        <v>1094</v>
      </c>
      <c r="B1" s="780"/>
      <c r="C1" s="780"/>
      <c r="D1" s="780"/>
      <c r="E1" s="780"/>
      <c r="F1" s="362" t="s">
        <v>545</v>
      </c>
    </row>
    <row r="2" spans="1:6" s="371" customFormat="1" ht="15" customHeight="1">
      <c r="A2" s="762" t="s">
        <v>1111</v>
      </c>
      <c r="B2" s="762"/>
      <c r="C2" s="762"/>
      <c r="D2" s="762"/>
      <c r="E2" s="762"/>
      <c r="F2" s="362" t="s">
        <v>546</v>
      </c>
    </row>
    <row r="3" spans="1:6" s="6" customFormat="1" ht="30" customHeight="1">
      <c r="A3" s="728" t="s">
        <v>735</v>
      </c>
      <c r="B3" s="212">
        <v>2010</v>
      </c>
      <c r="C3" s="212">
        <v>2019</v>
      </c>
      <c r="D3" s="687">
        <v>2020</v>
      </c>
      <c r="E3" s="688"/>
      <c r="F3" s="5"/>
    </row>
    <row r="4" spans="1:6" s="6" customFormat="1" ht="30" customHeight="1">
      <c r="A4" s="728"/>
      <c r="B4" s="687" t="s">
        <v>860</v>
      </c>
      <c r="C4" s="687"/>
      <c r="D4" s="687"/>
      <c r="E4" s="213" t="s">
        <v>1126</v>
      </c>
      <c r="F4" s="5"/>
    </row>
    <row r="5" spans="1:6" s="6" customFormat="1" ht="20.100000000000001" customHeight="1">
      <c r="A5" s="789" t="s">
        <v>1080</v>
      </c>
      <c r="B5" s="718"/>
      <c r="C5" s="718"/>
      <c r="D5" s="718"/>
      <c r="E5" s="718"/>
      <c r="F5" s="5"/>
    </row>
    <row r="6" spans="1:6" s="6" customFormat="1" ht="20.100000000000001" customHeight="1">
      <c r="A6" s="712" t="s">
        <v>1081</v>
      </c>
      <c r="B6" s="808"/>
      <c r="C6" s="808"/>
      <c r="D6" s="808"/>
      <c r="E6" s="808"/>
      <c r="F6" s="5"/>
    </row>
    <row r="7" spans="1:6" s="6" customFormat="1" ht="18" customHeight="1">
      <c r="A7" s="69" t="s">
        <v>192</v>
      </c>
      <c r="B7" s="154">
        <v>25</v>
      </c>
      <c r="C7" s="329">
        <v>25</v>
      </c>
      <c r="D7" s="154">
        <v>25</v>
      </c>
      <c r="E7" s="126">
        <f>D7/C7*100</f>
        <v>100</v>
      </c>
      <c r="F7" s="5"/>
    </row>
    <row r="8" spans="1:6" s="6" customFormat="1" ht="15" customHeight="1">
      <c r="A8" s="70" t="s">
        <v>318</v>
      </c>
      <c r="B8" s="135"/>
      <c r="C8" s="326"/>
      <c r="D8" s="198"/>
      <c r="E8" s="184"/>
      <c r="F8" s="5"/>
    </row>
    <row r="9" spans="1:6" s="6" customFormat="1" ht="15" customHeight="1">
      <c r="A9" s="43" t="s">
        <v>45</v>
      </c>
      <c r="B9" s="135">
        <v>7</v>
      </c>
      <c r="C9" s="326">
        <v>7</v>
      </c>
      <c r="D9" s="198">
        <v>7</v>
      </c>
      <c r="E9" s="185">
        <f t="shared" ref="E9" si="0">D9/C9*100</f>
        <v>100</v>
      </c>
      <c r="F9" s="5"/>
    </row>
    <row r="10" spans="1:6" s="6" customFormat="1" ht="15" customHeight="1">
      <c r="A10" s="52" t="s">
        <v>308</v>
      </c>
      <c r="B10" s="135"/>
      <c r="C10" s="330"/>
      <c r="D10" s="198"/>
      <c r="E10" s="65"/>
      <c r="F10" s="5"/>
    </row>
    <row r="11" spans="1:6" s="6" customFormat="1" ht="15" customHeight="1">
      <c r="A11" s="43" t="s">
        <v>64</v>
      </c>
      <c r="B11" s="135"/>
      <c r="C11" s="330"/>
      <c r="D11" s="198"/>
      <c r="E11" s="65"/>
      <c r="F11" s="5"/>
    </row>
    <row r="12" spans="1:6" s="6" customFormat="1" ht="15" customHeight="1">
      <c r="A12" s="52" t="s">
        <v>405</v>
      </c>
      <c r="B12" s="135"/>
      <c r="C12" s="330"/>
      <c r="D12" s="198"/>
      <c r="E12" s="65"/>
      <c r="F12" s="5"/>
    </row>
    <row r="13" spans="1:6" s="6" customFormat="1" ht="15" customHeight="1">
      <c r="A13" s="43" t="s">
        <v>450</v>
      </c>
      <c r="B13" s="135">
        <v>3</v>
      </c>
      <c r="C13" s="399">
        <v>1</v>
      </c>
      <c r="D13" s="198">
        <v>0</v>
      </c>
      <c r="E13" s="185">
        <f>D13/C13*100</f>
        <v>0</v>
      </c>
      <c r="F13" s="5"/>
    </row>
    <row r="14" spans="1:6" s="6" customFormat="1" ht="15" customHeight="1">
      <c r="A14" s="71" t="s">
        <v>906</v>
      </c>
      <c r="B14" s="135"/>
      <c r="C14" s="330"/>
      <c r="D14" s="198"/>
      <c r="E14" s="185"/>
      <c r="F14" s="5"/>
    </row>
    <row r="15" spans="1:6" s="6" customFormat="1" ht="15" customHeight="1">
      <c r="A15" s="43" t="s">
        <v>447</v>
      </c>
      <c r="B15" s="135">
        <v>5</v>
      </c>
      <c r="C15" s="330">
        <v>6</v>
      </c>
      <c r="D15" s="399">
        <v>6</v>
      </c>
      <c r="E15" s="185">
        <f t="shared" ref="E15:E17" si="1">D15/C15*100</f>
        <v>100</v>
      </c>
      <c r="F15" s="5"/>
    </row>
    <row r="16" spans="1:6" s="6" customFormat="1" ht="15" customHeight="1">
      <c r="A16" s="43" t="s">
        <v>446</v>
      </c>
      <c r="B16" s="135" t="s">
        <v>675</v>
      </c>
      <c r="C16" s="330">
        <v>5</v>
      </c>
      <c r="D16" s="399">
        <v>9</v>
      </c>
      <c r="E16" s="185">
        <f t="shared" si="1"/>
        <v>180</v>
      </c>
      <c r="F16" s="5"/>
    </row>
    <row r="17" spans="1:6" s="6" customFormat="1" ht="15" customHeight="1">
      <c r="A17" s="43" t="s">
        <v>176</v>
      </c>
      <c r="B17" s="135">
        <v>17</v>
      </c>
      <c r="C17" s="330">
        <v>13</v>
      </c>
      <c r="D17" s="399">
        <v>14</v>
      </c>
      <c r="E17" s="185">
        <f t="shared" si="1"/>
        <v>107.69230769230769</v>
      </c>
      <c r="F17" s="5"/>
    </row>
    <row r="18" spans="1:6" s="6" customFormat="1" ht="15" customHeight="1">
      <c r="A18" s="71" t="s">
        <v>907</v>
      </c>
      <c r="B18" s="135"/>
      <c r="C18" s="330"/>
      <c r="D18" s="198"/>
      <c r="E18" s="65"/>
      <c r="F18" s="5"/>
    </row>
    <row r="19" spans="1:6" s="6" customFormat="1" ht="15" customHeight="1">
      <c r="A19" s="43" t="s">
        <v>65</v>
      </c>
      <c r="B19" s="135"/>
      <c r="C19" s="330"/>
      <c r="D19" s="198"/>
      <c r="E19" s="65"/>
      <c r="F19" s="5"/>
    </row>
    <row r="20" spans="1:6" s="6" customFormat="1" ht="15" customHeight="1">
      <c r="A20" s="52" t="s">
        <v>406</v>
      </c>
      <c r="B20" s="135"/>
      <c r="C20" s="329"/>
      <c r="D20" s="198"/>
      <c r="E20" s="65"/>
      <c r="F20" s="5"/>
    </row>
    <row r="21" spans="1:6" s="6" customFormat="1" ht="15" customHeight="1">
      <c r="A21" s="43" t="s">
        <v>137</v>
      </c>
      <c r="B21" s="135">
        <v>19</v>
      </c>
      <c r="C21" s="326">
        <v>21</v>
      </c>
      <c r="D21" s="326">
        <v>21</v>
      </c>
      <c r="E21" s="185">
        <f>D21/C21*100</f>
        <v>100</v>
      </c>
      <c r="F21" s="5"/>
    </row>
    <row r="22" spans="1:6" s="6" customFormat="1" ht="15" customHeight="1">
      <c r="A22" s="71" t="s">
        <v>908</v>
      </c>
      <c r="B22" s="135"/>
      <c r="C22" s="326"/>
      <c r="D22" s="198"/>
      <c r="E22" s="185"/>
      <c r="F22" s="5"/>
    </row>
    <row r="23" spans="1:6" s="6" customFormat="1" ht="15" customHeight="1">
      <c r="A23" s="43" t="s">
        <v>177</v>
      </c>
      <c r="B23" s="135">
        <v>5</v>
      </c>
      <c r="C23" s="330">
        <v>1</v>
      </c>
      <c r="D23" s="326">
        <v>1</v>
      </c>
      <c r="E23" s="185">
        <f t="shared" ref="E23:E41" si="2">D23/C23*100</f>
        <v>100</v>
      </c>
      <c r="F23" s="5"/>
    </row>
    <row r="24" spans="1:6" s="6" customFormat="1" ht="15" customHeight="1">
      <c r="A24" s="71" t="s">
        <v>909</v>
      </c>
      <c r="B24" s="134"/>
      <c r="C24" s="330"/>
      <c r="D24" s="198"/>
      <c r="E24" s="185"/>
      <c r="F24" s="5"/>
    </row>
    <row r="25" spans="1:6" s="6" customFormat="1" ht="15" customHeight="1">
      <c r="A25" s="43" t="s">
        <v>140</v>
      </c>
      <c r="B25" s="135">
        <v>1</v>
      </c>
      <c r="C25" s="330">
        <v>2</v>
      </c>
      <c r="D25" s="326">
        <v>2</v>
      </c>
      <c r="E25" s="185">
        <f t="shared" si="2"/>
        <v>100</v>
      </c>
      <c r="F25" s="5"/>
    </row>
    <row r="26" spans="1:6" s="6" customFormat="1" ht="15.75" customHeight="1">
      <c r="A26" s="71" t="s">
        <v>910</v>
      </c>
      <c r="B26" s="135"/>
      <c r="C26" s="331"/>
      <c r="D26" s="198"/>
      <c r="E26" s="185"/>
      <c r="F26" s="5"/>
    </row>
    <row r="27" spans="1:6" s="6" customFormat="1" ht="15" customHeight="1">
      <c r="A27" s="43" t="s">
        <v>178</v>
      </c>
      <c r="B27" s="135" t="s">
        <v>675</v>
      </c>
      <c r="C27" s="332" t="s">
        <v>675</v>
      </c>
      <c r="D27" s="332" t="s">
        <v>675</v>
      </c>
      <c r="E27" s="332" t="s">
        <v>675</v>
      </c>
      <c r="F27" s="5"/>
    </row>
    <row r="28" spans="1:6" s="6" customFormat="1" ht="15" customHeight="1">
      <c r="A28" s="71" t="s">
        <v>815</v>
      </c>
      <c r="B28" s="135"/>
      <c r="C28" s="330"/>
      <c r="D28" s="198"/>
      <c r="E28" s="185"/>
      <c r="F28" s="5"/>
    </row>
    <row r="29" spans="1:6" s="6" customFormat="1" ht="15" customHeight="1">
      <c r="A29" s="43" t="s">
        <v>145</v>
      </c>
      <c r="B29" s="135" t="s">
        <v>675</v>
      </c>
      <c r="C29" s="330">
        <v>1</v>
      </c>
      <c r="D29" s="326">
        <v>1</v>
      </c>
      <c r="E29" s="185">
        <f t="shared" si="2"/>
        <v>100</v>
      </c>
      <c r="F29" s="5"/>
    </row>
    <row r="30" spans="1:6" s="6" customFormat="1" ht="15" customHeight="1">
      <c r="A30" s="37" t="s">
        <v>636</v>
      </c>
      <c r="B30" s="135"/>
      <c r="C30" s="330"/>
      <c r="D30" s="198"/>
      <c r="E30" s="185"/>
      <c r="F30" s="5"/>
    </row>
    <row r="31" spans="1:6" s="6" customFormat="1" ht="15" customHeight="1">
      <c r="A31" s="43" t="s">
        <v>66</v>
      </c>
      <c r="B31" s="135"/>
      <c r="C31" s="330"/>
      <c r="D31" s="198"/>
      <c r="E31" s="185"/>
      <c r="F31" s="5"/>
    </row>
    <row r="32" spans="1:6" s="6" customFormat="1" ht="15" customHeight="1">
      <c r="A32" s="39" t="s">
        <v>566</v>
      </c>
      <c r="B32" s="135"/>
      <c r="C32" s="330"/>
      <c r="D32" s="198"/>
      <c r="E32" s="185"/>
      <c r="F32" s="5"/>
    </row>
    <row r="33" spans="1:6" s="300" customFormat="1" ht="15" customHeight="1">
      <c r="A33" s="43" t="s">
        <v>1028</v>
      </c>
      <c r="B33" s="135">
        <v>6</v>
      </c>
      <c r="C33" s="330">
        <v>9</v>
      </c>
      <c r="D33" s="326">
        <v>8</v>
      </c>
      <c r="E33" s="185">
        <f t="shared" si="2"/>
        <v>88.888888888888886</v>
      </c>
      <c r="F33" s="221"/>
    </row>
    <row r="34" spans="1:6" s="6" customFormat="1" ht="15" customHeight="1">
      <c r="A34" s="39" t="s">
        <v>1029</v>
      </c>
      <c r="B34" s="135"/>
      <c r="C34" s="329"/>
      <c r="D34" s="198"/>
      <c r="E34" s="185"/>
      <c r="F34" s="5"/>
    </row>
    <row r="35" spans="1:6" s="6" customFormat="1" ht="15" customHeight="1">
      <c r="A35" s="43" t="s">
        <v>179</v>
      </c>
      <c r="B35" s="135">
        <v>13</v>
      </c>
      <c r="C35" s="326">
        <v>13</v>
      </c>
      <c r="D35" s="326">
        <v>14</v>
      </c>
      <c r="E35" s="185">
        <f t="shared" si="2"/>
        <v>107.69230769230769</v>
      </c>
      <c r="F35" s="5"/>
    </row>
    <row r="36" spans="1:6" s="6" customFormat="1" ht="15" customHeight="1">
      <c r="A36" s="43" t="s">
        <v>911</v>
      </c>
      <c r="B36" s="135"/>
      <c r="C36" s="326"/>
      <c r="D36" s="198"/>
      <c r="E36" s="185"/>
      <c r="F36" s="5"/>
    </row>
    <row r="37" spans="1:6" s="6" customFormat="1" ht="15" customHeight="1">
      <c r="A37" s="43" t="s">
        <v>448</v>
      </c>
      <c r="B37" s="135">
        <v>4</v>
      </c>
      <c r="C37" s="330">
        <v>1</v>
      </c>
      <c r="D37" s="326">
        <v>1</v>
      </c>
      <c r="E37" s="185">
        <f t="shared" si="2"/>
        <v>100</v>
      </c>
      <c r="F37" s="5"/>
    </row>
    <row r="38" spans="1:6" s="6" customFormat="1" ht="15" customHeight="1">
      <c r="A38" s="43" t="s">
        <v>912</v>
      </c>
      <c r="B38" s="135"/>
      <c r="C38" s="330"/>
      <c r="D38" s="198"/>
      <c r="E38" s="185"/>
      <c r="F38" s="5"/>
    </row>
    <row r="39" spans="1:6" s="6" customFormat="1" ht="15" customHeight="1">
      <c r="A39" s="43" t="s">
        <v>180</v>
      </c>
      <c r="B39" s="135">
        <v>1</v>
      </c>
      <c r="C39" s="332" t="s">
        <v>675</v>
      </c>
      <c r="D39" s="332" t="s">
        <v>675</v>
      </c>
      <c r="E39" s="332" t="s">
        <v>675</v>
      </c>
      <c r="F39" s="5"/>
    </row>
    <row r="40" spans="1:6" s="6" customFormat="1" ht="15" customHeight="1">
      <c r="A40" s="43" t="s">
        <v>913</v>
      </c>
      <c r="B40" s="135"/>
      <c r="C40" s="331"/>
      <c r="D40" s="198"/>
      <c r="E40" s="185"/>
      <c r="F40" s="5"/>
    </row>
    <row r="41" spans="1:6" s="6" customFormat="1" ht="15" customHeight="1">
      <c r="A41" s="43" t="s">
        <v>181</v>
      </c>
      <c r="B41" s="135" t="s">
        <v>675</v>
      </c>
      <c r="C41" s="330">
        <v>2</v>
      </c>
      <c r="D41" s="326">
        <v>2</v>
      </c>
      <c r="E41" s="185">
        <f t="shared" si="2"/>
        <v>100</v>
      </c>
      <c r="F41" s="5"/>
    </row>
    <row r="42" spans="1:6" s="6" customFormat="1" ht="15" customHeight="1">
      <c r="A42" s="43" t="s">
        <v>914</v>
      </c>
      <c r="B42" s="135"/>
      <c r="C42" s="330"/>
      <c r="D42" s="198"/>
      <c r="E42" s="185"/>
      <c r="F42" s="5"/>
    </row>
    <row r="43" spans="1:6" s="6" customFormat="1" ht="15" customHeight="1">
      <c r="A43" s="43" t="s">
        <v>182</v>
      </c>
      <c r="B43" s="135">
        <v>1</v>
      </c>
      <c r="C43" s="332" t="s">
        <v>675</v>
      </c>
      <c r="D43" s="332" t="s">
        <v>675</v>
      </c>
      <c r="E43" s="332" t="s">
        <v>675</v>
      </c>
      <c r="F43" s="5"/>
    </row>
    <row r="44" spans="1:6" s="6" customFormat="1" ht="15" customHeight="1">
      <c r="A44" s="71" t="s">
        <v>915</v>
      </c>
      <c r="B44" s="45"/>
      <c r="C44" s="127"/>
      <c r="D44" s="198"/>
      <c r="E44" s="61"/>
      <c r="F44" s="5"/>
    </row>
    <row r="45" spans="1:6" s="6" customFormat="1" ht="20.100000000000001" customHeight="1">
      <c r="A45" s="809" t="s">
        <v>1082</v>
      </c>
      <c r="B45" s="810"/>
      <c r="C45" s="810"/>
      <c r="D45" s="810"/>
      <c r="E45" s="810"/>
      <c r="F45" s="5"/>
    </row>
    <row r="46" spans="1:6" s="6" customFormat="1" ht="20.100000000000001" customHeight="1">
      <c r="A46" s="712" t="s">
        <v>1083</v>
      </c>
      <c r="B46" s="808"/>
      <c r="C46" s="808"/>
      <c r="D46" s="808"/>
      <c r="E46" s="808"/>
      <c r="F46" s="5"/>
    </row>
    <row r="47" spans="1:6" s="6" customFormat="1" ht="15" customHeight="1">
      <c r="A47" s="30" t="s">
        <v>703</v>
      </c>
      <c r="B47" s="168">
        <v>115099</v>
      </c>
      <c r="C47" s="333">
        <v>106894</v>
      </c>
      <c r="D47" s="340">
        <v>105413</v>
      </c>
      <c r="E47" s="402">
        <f>D47/C47*100</f>
        <v>98.614515314236527</v>
      </c>
    </row>
    <row r="48" spans="1:6" s="6" customFormat="1" ht="15" customHeight="1">
      <c r="A48" s="73" t="s">
        <v>945</v>
      </c>
      <c r="B48" s="168"/>
      <c r="C48" s="333"/>
      <c r="D48" s="340"/>
      <c r="E48" s="402"/>
    </row>
    <row r="49" spans="1:6" s="6" customFormat="1" ht="15" customHeight="1">
      <c r="A49" s="74" t="s">
        <v>269</v>
      </c>
      <c r="B49" s="168">
        <v>112267</v>
      </c>
      <c r="C49" s="333">
        <v>104485</v>
      </c>
      <c r="D49" s="340">
        <v>103302</v>
      </c>
      <c r="E49" s="402">
        <f t="shared" ref="E49:E66" si="3">D49/C49*100</f>
        <v>98.867780064124034</v>
      </c>
    </row>
    <row r="50" spans="1:6" s="6" customFormat="1" ht="15" customHeight="1">
      <c r="A50" s="73" t="s">
        <v>449</v>
      </c>
      <c r="B50" s="168"/>
      <c r="C50" s="333"/>
      <c r="D50" s="340"/>
      <c r="E50" s="402"/>
      <c r="F50" s="403"/>
    </row>
    <row r="51" spans="1:6" s="6" customFormat="1" ht="15" customHeight="1">
      <c r="A51" s="30" t="s">
        <v>270</v>
      </c>
      <c r="B51" s="168">
        <v>2832</v>
      </c>
      <c r="C51" s="333">
        <v>2409</v>
      </c>
      <c r="D51" s="340">
        <v>2111</v>
      </c>
      <c r="E51" s="402">
        <f t="shared" si="3"/>
        <v>87.629721876297211</v>
      </c>
    </row>
    <row r="52" spans="1:6" s="6" customFormat="1" ht="15" customHeight="1">
      <c r="A52" s="73" t="s">
        <v>413</v>
      </c>
      <c r="B52" s="168"/>
      <c r="C52" s="333"/>
      <c r="D52" s="340"/>
      <c r="E52" s="402"/>
      <c r="F52" s="403"/>
    </row>
    <row r="53" spans="1:6" s="6" customFormat="1" ht="15" customHeight="1">
      <c r="A53" s="30" t="s">
        <v>95</v>
      </c>
      <c r="B53" s="168"/>
      <c r="C53" s="333"/>
      <c r="D53" s="340"/>
      <c r="E53" s="402"/>
    </row>
    <row r="54" spans="1:6" s="6" customFormat="1" ht="15" customHeight="1">
      <c r="A54" s="30" t="s">
        <v>96</v>
      </c>
      <c r="B54" s="168">
        <v>262</v>
      </c>
      <c r="C54" s="333">
        <v>500</v>
      </c>
      <c r="D54" s="340">
        <v>467</v>
      </c>
      <c r="E54" s="402">
        <f t="shared" si="3"/>
        <v>93.4</v>
      </c>
    </row>
    <row r="55" spans="1:6" s="6" customFormat="1" ht="15" customHeight="1">
      <c r="A55" s="30" t="s">
        <v>691</v>
      </c>
      <c r="B55" s="168"/>
      <c r="C55" s="333"/>
      <c r="D55" s="340"/>
      <c r="E55" s="402"/>
    </row>
    <row r="56" spans="1:6" s="6" customFormat="1" ht="15" customHeight="1">
      <c r="A56" s="31" t="s">
        <v>422</v>
      </c>
      <c r="B56" s="168"/>
      <c r="C56" s="333"/>
      <c r="D56" s="340"/>
      <c r="E56" s="402"/>
    </row>
    <row r="57" spans="1:6" s="6" customFormat="1" ht="15" customHeight="1">
      <c r="A57" s="31" t="s">
        <v>692</v>
      </c>
      <c r="B57" s="168"/>
      <c r="C57" s="333"/>
      <c r="D57" s="340"/>
      <c r="E57" s="402"/>
    </row>
    <row r="58" spans="1:6" s="6" customFormat="1" ht="15" customHeight="1">
      <c r="A58" s="75" t="s">
        <v>271</v>
      </c>
      <c r="B58" s="168">
        <v>903</v>
      </c>
      <c r="C58" s="333">
        <v>855</v>
      </c>
      <c r="D58" s="340">
        <v>734</v>
      </c>
      <c r="E58" s="402">
        <f t="shared" si="3"/>
        <v>85.847953216374279</v>
      </c>
      <c r="F58" s="5"/>
    </row>
    <row r="59" spans="1:6" s="6" customFormat="1" ht="15" customHeight="1">
      <c r="A59" s="73" t="s">
        <v>1031</v>
      </c>
      <c r="B59" s="168"/>
      <c r="C59" s="333"/>
      <c r="D59" s="340"/>
      <c r="E59" s="402"/>
      <c r="F59" s="5"/>
    </row>
    <row r="60" spans="1:6" s="6" customFormat="1" ht="15" customHeight="1">
      <c r="A60" s="30" t="s">
        <v>272</v>
      </c>
      <c r="B60" s="168">
        <v>1778</v>
      </c>
      <c r="C60" s="333">
        <v>1447</v>
      </c>
      <c r="D60" s="340">
        <v>1365</v>
      </c>
      <c r="E60" s="402">
        <f t="shared" si="3"/>
        <v>94.333102971665511</v>
      </c>
      <c r="F60" s="5"/>
    </row>
    <row r="61" spans="1:6" s="6" customFormat="1" ht="15" customHeight="1">
      <c r="A61" s="31" t="s">
        <v>414</v>
      </c>
      <c r="B61" s="168"/>
      <c r="C61" s="333"/>
      <c r="D61" s="340"/>
      <c r="E61" s="402"/>
      <c r="F61" s="5"/>
    </row>
    <row r="62" spans="1:6" s="6" customFormat="1" ht="15" customHeight="1">
      <c r="A62" s="75" t="s">
        <v>273</v>
      </c>
      <c r="B62" s="168">
        <v>1734</v>
      </c>
      <c r="C62" s="333">
        <v>1370</v>
      </c>
      <c r="D62" s="340">
        <v>1106</v>
      </c>
      <c r="E62" s="402">
        <f t="shared" si="3"/>
        <v>80.729927007299267</v>
      </c>
      <c r="F62" s="5"/>
    </row>
    <row r="63" spans="1:6" s="6" customFormat="1" ht="15" customHeight="1">
      <c r="A63" s="73" t="s">
        <v>409</v>
      </c>
      <c r="B63" s="168"/>
      <c r="C63" s="333"/>
      <c r="D63" s="340"/>
      <c r="E63" s="402"/>
      <c r="F63" s="5"/>
    </row>
    <row r="64" spans="1:6" s="6" customFormat="1" ht="15" customHeight="1">
      <c r="A64" s="43" t="s">
        <v>1030</v>
      </c>
      <c r="B64" s="168">
        <v>114</v>
      </c>
      <c r="C64" s="333">
        <v>198</v>
      </c>
      <c r="D64" s="340">
        <v>172</v>
      </c>
      <c r="E64" s="402">
        <f t="shared" si="3"/>
        <v>86.868686868686879</v>
      </c>
      <c r="F64" s="5"/>
    </row>
    <row r="65" spans="1:6" s="6" customFormat="1" ht="15" customHeight="1">
      <c r="A65" s="73" t="s">
        <v>567</v>
      </c>
      <c r="B65" s="168"/>
      <c r="C65" s="333"/>
      <c r="D65" s="340"/>
      <c r="E65" s="402"/>
      <c r="F65" s="5"/>
    </row>
    <row r="66" spans="1:6" s="6" customFormat="1" ht="15" customHeight="1">
      <c r="A66" s="43" t="s">
        <v>274</v>
      </c>
      <c r="B66" s="168">
        <v>6339</v>
      </c>
      <c r="C66" s="333">
        <v>8263</v>
      </c>
      <c r="D66" s="340">
        <v>5183</v>
      </c>
      <c r="E66" s="402">
        <f t="shared" si="3"/>
        <v>62.725402396224126</v>
      </c>
      <c r="F66" s="5"/>
    </row>
    <row r="67" spans="1:6" s="6" customFormat="1" ht="15" customHeight="1">
      <c r="A67" s="39" t="s">
        <v>455</v>
      </c>
      <c r="B67" s="45"/>
      <c r="C67" s="61"/>
      <c r="D67" s="198"/>
      <c r="E67" s="61"/>
      <c r="F67" s="5"/>
    </row>
    <row r="68" spans="1:6" s="6" customFormat="1" ht="20.100000000000001" customHeight="1">
      <c r="A68" s="804" t="s">
        <v>1084</v>
      </c>
      <c r="B68" s="803"/>
      <c r="C68" s="803"/>
      <c r="D68" s="803"/>
      <c r="E68" s="803"/>
      <c r="F68" s="5"/>
    </row>
    <row r="69" spans="1:6" s="6" customFormat="1" ht="20.100000000000001" customHeight="1">
      <c r="A69" s="712" t="s">
        <v>1085</v>
      </c>
      <c r="B69" s="808"/>
      <c r="C69" s="808"/>
      <c r="D69" s="808"/>
      <c r="E69" s="808"/>
      <c r="F69" s="5"/>
    </row>
    <row r="70" spans="1:6" s="6" customFormat="1" ht="15" customHeight="1">
      <c r="A70" s="27" t="s">
        <v>953</v>
      </c>
      <c r="B70" s="45"/>
      <c r="C70" s="46"/>
      <c r="D70" s="45"/>
      <c r="E70" s="46"/>
      <c r="F70" s="5"/>
    </row>
    <row r="71" spans="1:6" s="6" customFormat="1" ht="15" customHeight="1">
      <c r="A71" s="73" t="s">
        <v>954</v>
      </c>
      <c r="B71" s="45"/>
      <c r="C71" s="46"/>
      <c r="D71" s="45"/>
      <c r="E71" s="46"/>
      <c r="F71" s="5"/>
    </row>
    <row r="72" spans="1:6" s="6" customFormat="1" ht="15.6" customHeight="1">
      <c r="A72" s="43" t="s">
        <v>275</v>
      </c>
      <c r="B72" s="168">
        <v>2782</v>
      </c>
      <c r="C72" s="333">
        <v>1832</v>
      </c>
      <c r="D72" s="340">
        <v>1699</v>
      </c>
      <c r="E72" s="402">
        <f>D72/C72*100</f>
        <v>92.74017467248909</v>
      </c>
      <c r="F72" s="5"/>
    </row>
    <row r="73" spans="1:6" s="6" customFormat="1" ht="15.6" customHeight="1">
      <c r="A73" s="43" t="s">
        <v>916</v>
      </c>
      <c r="B73" s="168"/>
      <c r="C73" s="326"/>
      <c r="D73" s="340"/>
      <c r="E73" s="402"/>
      <c r="F73" s="5"/>
    </row>
    <row r="74" spans="1:6" s="6" customFormat="1" ht="15" customHeight="1">
      <c r="A74" s="43" t="s">
        <v>671</v>
      </c>
      <c r="B74" s="168">
        <v>1033</v>
      </c>
      <c r="C74" s="326">
        <v>814</v>
      </c>
      <c r="D74" s="340">
        <v>785</v>
      </c>
      <c r="E74" s="402">
        <f t="shared" ref="E74:E106" si="4">D74/C74*100</f>
        <v>96.437346437346434</v>
      </c>
      <c r="F74" s="5"/>
    </row>
    <row r="75" spans="1:6" s="6" customFormat="1" ht="15" customHeight="1">
      <c r="A75" s="39" t="s">
        <v>672</v>
      </c>
      <c r="B75" s="168"/>
      <c r="C75" s="326"/>
      <c r="D75" s="340"/>
      <c r="E75" s="402"/>
      <c r="F75" s="5"/>
    </row>
    <row r="76" spans="1:6" s="301" customFormat="1" ht="15" customHeight="1">
      <c r="A76" s="43" t="s">
        <v>276</v>
      </c>
      <c r="B76" s="168">
        <v>869</v>
      </c>
      <c r="C76" s="333">
        <v>636</v>
      </c>
      <c r="D76" s="340">
        <v>553</v>
      </c>
      <c r="E76" s="402">
        <f t="shared" si="4"/>
        <v>86.949685534591197</v>
      </c>
      <c r="F76" s="5"/>
    </row>
    <row r="77" spans="1:6" s="301" customFormat="1" ht="15" customHeight="1">
      <c r="A77" s="73" t="s">
        <v>659</v>
      </c>
      <c r="B77" s="168"/>
      <c r="C77" s="326"/>
      <c r="D77" s="340"/>
      <c r="E77" s="402"/>
      <c r="F77" s="5"/>
    </row>
    <row r="78" spans="1:6" s="6" customFormat="1" ht="15" customHeight="1">
      <c r="A78" s="43" t="s">
        <v>99</v>
      </c>
      <c r="B78" s="168"/>
      <c r="C78" s="326"/>
      <c r="D78" s="340"/>
      <c r="E78" s="402"/>
      <c r="F78" s="5"/>
    </row>
    <row r="79" spans="1:6" s="6" customFormat="1" ht="15" customHeight="1">
      <c r="A79" s="43" t="s">
        <v>917</v>
      </c>
      <c r="B79" s="168"/>
      <c r="C79" s="326"/>
      <c r="D79" s="340"/>
      <c r="E79" s="402"/>
      <c r="F79" s="5"/>
    </row>
    <row r="80" spans="1:6" s="6" customFormat="1" ht="15" customHeight="1">
      <c r="A80" s="43" t="s">
        <v>277</v>
      </c>
      <c r="B80" s="168">
        <v>315</v>
      </c>
      <c r="C80" s="333">
        <v>277</v>
      </c>
      <c r="D80" s="340">
        <v>238</v>
      </c>
      <c r="E80" s="402">
        <f t="shared" si="4"/>
        <v>85.920577617328519</v>
      </c>
      <c r="F80" s="5"/>
    </row>
    <row r="81" spans="1:6" s="6" customFormat="1" ht="15" customHeight="1">
      <c r="A81" s="78" t="s">
        <v>470</v>
      </c>
      <c r="B81" s="168"/>
      <c r="C81" s="333"/>
      <c r="D81" s="340"/>
      <c r="E81" s="402"/>
      <c r="F81" s="5"/>
    </row>
    <row r="82" spans="1:6" s="301" customFormat="1" ht="15" customHeight="1">
      <c r="A82" s="43" t="s">
        <v>278</v>
      </c>
      <c r="B82" s="167">
        <v>554</v>
      </c>
      <c r="C82" s="333">
        <v>359</v>
      </c>
      <c r="D82" s="340">
        <v>315</v>
      </c>
      <c r="E82" s="402">
        <f t="shared" si="4"/>
        <v>87.743732590529248</v>
      </c>
      <c r="F82" s="5"/>
    </row>
    <row r="83" spans="1:6" s="301" customFormat="1" ht="15" customHeight="1">
      <c r="A83" s="39" t="s">
        <v>660</v>
      </c>
      <c r="B83" s="167"/>
      <c r="C83" s="326"/>
      <c r="D83" s="340"/>
      <c r="E83" s="402"/>
      <c r="F83" s="5"/>
    </row>
    <row r="84" spans="1:6" s="301" customFormat="1" ht="15" customHeight="1">
      <c r="A84" s="43" t="s">
        <v>279</v>
      </c>
      <c r="B84" s="167">
        <v>1701</v>
      </c>
      <c r="C84" s="333">
        <v>1859</v>
      </c>
      <c r="D84" s="340">
        <v>2263</v>
      </c>
      <c r="E84" s="402">
        <f t="shared" si="4"/>
        <v>121.73211403980635</v>
      </c>
      <c r="F84" s="5"/>
    </row>
    <row r="85" spans="1:6" s="301" customFormat="1" ht="15" customHeight="1">
      <c r="A85" s="43" t="s">
        <v>918</v>
      </c>
      <c r="B85" s="167"/>
      <c r="C85" s="326"/>
      <c r="D85" s="340"/>
      <c r="E85" s="402"/>
      <c r="F85" s="5"/>
    </row>
    <row r="86" spans="1:6" s="6" customFormat="1" ht="15" customHeight="1">
      <c r="A86" s="43" t="s">
        <v>671</v>
      </c>
      <c r="B86" s="168">
        <v>1028</v>
      </c>
      <c r="C86" s="333">
        <v>1200</v>
      </c>
      <c r="D86" s="340">
        <v>1420</v>
      </c>
      <c r="E86" s="402">
        <f t="shared" si="4"/>
        <v>118.33333333333333</v>
      </c>
      <c r="F86" s="5"/>
    </row>
    <row r="87" spans="1:6" s="6" customFormat="1" ht="15" customHeight="1">
      <c r="A87" s="39" t="s">
        <v>1032</v>
      </c>
      <c r="B87" s="168"/>
      <c r="C87" s="326"/>
      <c r="D87" s="340"/>
      <c r="E87" s="402"/>
      <c r="F87" s="5"/>
    </row>
    <row r="88" spans="1:6" s="6" customFormat="1" ht="15" customHeight="1">
      <c r="A88" s="43" t="s">
        <v>97</v>
      </c>
      <c r="B88" s="168"/>
      <c r="C88" s="326"/>
      <c r="D88" s="404"/>
      <c r="E88" s="402"/>
      <c r="F88" s="5"/>
    </row>
    <row r="89" spans="1:6" s="6" customFormat="1" ht="15" customHeight="1">
      <c r="A89" s="73" t="s">
        <v>415</v>
      </c>
      <c r="B89" s="168"/>
      <c r="C89" s="333"/>
      <c r="D89" s="404"/>
      <c r="E89" s="402"/>
      <c r="F89" s="5"/>
    </row>
    <row r="90" spans="1:6" s="6" customFormat="1" ht="15" customHeight="1">
      <c r="A90" s="43" t="s">
        <v>280</v>
      </c>
      <c r="B90" s="168">
        <v>910</v>
      </c>
      <c r="C90" s="326">
        <v>616</v>
      </c>
      <c r="D90" s="340">
        <v>605</v>
      </c>
      <c r="E90" s="402">
        <f t="shared" si="4"/>
        <v>98.214285714285708</v>
      </c>
      <c r="F90" s="5"/>
    </row>
    <row r="91" spans="1:6" s="6" customFormat="1" ht="15" customHeight="1">
      <c r="A91" s="39" t="s">
        <v>456</v>
      </c>
      <c r="B91" s="168"/>
      <c r="C91" s="326"/>
      <c r="D91" s="340"/>
      <c r="E91" s="402"/>
      <c r="F91" s="5"/>
    </row>
    <row r="92" spans="1:6" s="6" customFormat="1" ht="15" customHeight="1">
      <c r="A92" s="43" t="s">
        <v>281</v>
      </c>
      <c r="B92" s="168">
        <v>315</v>
      </c>
      <c r="C92" s="326">
        <v>277</v>
      </c>
      <c r="D92" s="340">
        <v>238</v>
      </c>
      <c r="E92" s="402">
        <f>D92/C92*100</f>
        <v>85.920577617328519</v>
      </c>
      <c r="F92" s="5"/>
    </row>
    <row r="93" spans="1:6" s="6" customFormat="1" ht="15" customHeight="1">
      <c r="A93" s="39" t="s">
        <v>661</v>
      </c>
      <c r="B93" s="168"/>
      <c r="C93" s="326"/>
      <c r="D93" s="340"/>
      <c r="E93" s="402"/>
      <c r="F93" s="5"/>
    </row>
    <row r="94" spans="1:6" s="6" customFormat="1" ht="15" customHeight="1">
      <c r="A94" s="43" t="s">
        <v>282</v>
      </c>
      <c r="B94" s="187" t="s">
        <v>957</v>
      </c>
      <c r="C94" s="333">
        <v>306</v>
      </c>
      <c r="D94" s="340">
        <v>297</v>
      </c>
      <c r="E94" s="402">
        <f t="shared" si="4"/>
        <v>97.058823529411768</v>
      </c>
      <c r="F94" s="5"/>
    </row>
    <row r="95" spans="1:6" s="6" customFormat="1" ht="15" customHeight="1">
      <c r="A95" s="39" t="s">
        <v>662</v>
      </c>
      <c r="B95" s="168"/>
      <c r="C95" s="326"/>
      <c r="D95" s="340"/>
      <c r="E95" s="402"/>
      <c r="F95" s="5"/>
    </row>
    <row r="96" spans="1:6" s="6" customFormat="1" ht="15" customHeight="1">
      <c r="A96" s="43" t="s">
        <v>98</v>
      </c>
      <c r="B96" s="168"/>
      <c r="C96" s="326"/>
      <c r="D96" s="340"/>
      <c r="E96" s="402"/>
      <c r="F96" s="5"/>
    </row>
    <row r="97" spans="1:6" s="6" customFormat="1" ht="15" customHeight="1">
      <c r="A97" s="39" t="s">
        <v>416</v>
      </c>
      <c r="B97" s="168"/>
      <c r="C97" s="326"/>
      <c r="D97" s="340"/>
      <c r="E97" s="402"/>
      <c r="F97" s="5"/>
    </row>
    <row r="98" spans="1:6" s="6" customFormat="1" ht="15" customHeight="1">
      <c r="A98" s="43" t="s">
        <v>283</v>
      </c>
      <c r="B98" s="168">
        <v>590</v>
      </c>
      <c r="C98" s="326">
        <v>339</v>
      </c>
      <c r="D98" s="340">
        <v>354</v>
      </c>
      <c r="E98" s="402">
        <f t="shared" si="4"/>
        <v>104.42477876106196</v>
      </c>
      <c r="F98" s="5"/>
    </row>
    <row r="99" spans="1:6" s="6" customFormat="1" ht="15" customHeight="1">
      <c r="A99" s="39" t="s">
        <v>663</v>
      </c>
      <c r="B99" s="168"/>
      <c r="C99" s="333"/>
      <c r="D99" s="340"/>
      <c r="E99" s="402"/>
      <c r="F99" s="5"/>
    </row>
    <row r="100" spans="1:6" s="6" customFormat="1" ht="15" customHeight="1">
      <c r="A100" s="43" t="s">
        <v>1034</v>
      </c>
      <c r="B100" s="168">
        <v>67</v>
      </c>
      <c r="C100" s="326">
        <v>26</v>
      </c>
      <c r="D100" s="340">
        <v>15</v>
      </c>
      <c r="E100" s="402">
        <f t="shared" si="4"/>
        <v>57.692307692307686</v>
      </c>
      <c r="F100" s="5"/>
    </row>
    <row r="101" spans="1:6" s="6" customFormat="1" ht="15" customHeight="1">
      <c r="A101" s="56" t="s">
        <v>1033</v>
      </c>
      <c r="B101" s="168"/>
      <c r="C101" s="326"/>
      <c r="D101" s="340"/>
      <c r="E101" s="402"/>
      <c r="F101" s="5"/>
    </row>
    <row r="102" spans="1:6" s="6" customFormat="1" ht="15" customHeight="1">
      <c r="A102" s="43" t="s">
        <v>963</v>
      </c>
      <c r="B102" s="187" t="s">
        <v>956</v>
      </c>
      <c r="C102" s="326">
        <v>8484</v>
      </c>
      <c r="D102" s="340">
        <v>9378</v>
      </c>
      <c r="E102" s="402">
        <f t="shared" si="4"/>
        <v>110.53748231966054</v>
      </c>
      <c r="F102" s="5"/>
    </row>
    <row r="103" spans="1:6" s="6" customFormat="1" ht="15" customHeight="1">
      <c r="A103" s="39" t="s">
        <v>964</v>
      </c>
      <c r="B103" s="33"/>
      <c r="C103" s="326"/>
      <c r="D103" s="340"/>
      <c r="E103" s="402"/>
      <c r="F103" s="5"/>
    </row>
    <row r="104" spans="1:6" s="6" customFormat="1" ht="15" customHeight="1">
      <c r="A104" s="43" t="s">
        <v>965</v>
      </c>
      <c r="B104" s="168">
        <v>30128</v>
      </c>
      <c r="C104" s="333">
        <v>24504</v>
      </c>
      <c r="D104" s="340">
        <v>21557</v>
      </c>
      <c r="E104" s="402">
        <f t="shared" si="4"/>
        <v>87.973392099249111</v>
      </c>
      <c r="F104" s="5"/>
    </row>
    <row r="105" spans="1:6" s="6" customFormat="1" ht="15" customHeight="1">
      <c r="A105" s="39" t="s">
        <v>966</v>
      </c>
      <c r="B105" s="168"/>
      <c r="C105" s="326"/>
      <c r="D105" s="340"/>
      <c r="E105" s="402"/>
      <c r="F105" s="5"/>
    </row>
    <row r="106" spans="1:6" s="6" customFormat="1" ht="15" customHeight="1">
      <c r="A106" s="38" t="s">
        <v>998</v>
      </c>
      <c r="B106" s="168">
        <v>43</v>
      </c>
      <c r="C106" s="333">
        <v>58</v>
      </c>
      <c r="D106" s="340">
        <v>53</v>
      </c>
      <c r="E106" s="402">
        <f t="shared" si="4"/>
        <v>91.379310344827587</v>
      </c>
      <c r="F106" s="5"/>
    </row>
    <row r="107" spans="1:6" s="6" customFormat="1" ht="15" customHeight="1">
      <c r="A107" s="39" t="s">
        <v>1035</v>
      </c>
      <c r="B107" s="45"/>
      <c r="C107" s="185"/>
      <c r="D107" s="33"/>
      <c r="E107" s="61"/>
      <c r="F107" s="5"/>
    </row>
    <row r="108" spans="1:6" s="6" customFormat="1" ht="15" customHeight="1">
      <c r="A108" s="76"/>
      <c r="B108" s="5"/>
      <c r="C108" s="5"/>
      <c r="D108" s="5"/>
      <c r="E108" s="141"/>
      <c r="F108" s="5"/>
    </row>
    <row r="109" spans="1:6" s="16" customFormat="1" ht="15" customHeight="1">
      <c r="A109" s="84" t="s">
        <v>955</v>
      </c>
      <c r="F109" s="5"/>
    </row>
    <row r="110" spans="1:6" ht="15" customHeight="1">
      <c r="A110" s="199" t="s">
        <v>958</v>
      </c>
      <c r="B110" s="155"/>
      <c r="C110" s="218"/>
      <c r="D110" s="218"/>
      <c r="E110" s="218"/>
    </row>
    <row r="111" spans="1:6" ht="15" customHeight="1">
      <c r="A111" s="811" t="s">
        <v>1036</v>
      </c>
      <c r="B111" s="811"/>
      <c r="C111" s="811"/>
      <c r="D111" s="811"/>
      <c r="E111" s="811"/>
      <c r="F111" s="791"/>
    </row>
    <row r="112" spans="1:6" ht="15" customHeight="1">
      <c r="A112" s="217" t="s">
        <v>1128</v>
      </c>
      <c r="B112" s="200"/>
      <c r="C112" s="201"/>
      <c r="D112" s="201"/>
      <c r="E112" s="201"/>
    </row>
    <row r="113" spans="1:5" ht="15" customHeight="1">
      <c r="A113" s="805" t="s">
        <v>962</v>
      </c>
      <c r="B113" s="805"/>
      <c r="C113" s="805"/>
      <c r="D113" s="805"/>
      <c r="E113" s="805"/>
    </row>
    <row r="114" spans="1:5" ht="15" customHeight="1">
      <c r="A114" s="806" t="s">
        <v>1119</v>
      </c>
      <c r="B114" s="807"/>
      <c r="C114" s="807"/>
      <c r="D114" s="807"/>
      <c r="E114" s="807"/>
    </row>
    <row r="115" spans="1:5">
      <c r="A115" s="202"/>
      <c r="B115" s="218"/>
      <c r="C115" s="218"/>
      <c r="D115" s="218"/>
      <c r="E115" s="218"/>
    </row>
    <row r="116" spans="1:5">
      <c r="A116" s="202"/>
      <c r="B116" s="218"/>
      <c r="C116" s="218"/>
      <c r="D116" s="218"/>
      <c r="E116" s="218"/>
    </row>
    <row r="117" spans="1:5">
      <c r="A117" s="218"/>
      <c r="B117" s="218"/>
      <c r="C117" s="218"/>
      <c r="D117" s="218"/>
      <c r="E117" s="218"/>
    </row>
    <row r="118" spans="1:5">
      <c r="A118" s="218"/>
      <c r="B118" s="218"/>
      <c r="C118" s="218"/>
      <c r="D118" s="218"/>
      <c r="E118" s="218"/>
    </row>
    <row r="119" spans="1:5">
      <c r="A119" s="218"/>
      <c r="B119" s="218"/>
      <c r="C119" s="218"/>
      <c r="D119" s="218"/>
      <c r="E119" s="218"/>
    </row>
    <row r="120" spans="1:5">
      <c r="A120" s="218"/>
      <c r="B120" s="218"/>
      <c r="C120" s="218"/>
      <c r="D120" s="218"/>
      <c r="E120" s="218"/>
    </row>
    <row r="121" spans="1:5">
      <c r="A121" s="218"/>
      <c r="B121" s="218"/>
      <c r="C121" s="218"/>
      <c r="D121" s="218"/>
      <c r="E121" s="218"/>
    </row>
    <row r="122" spans="1:5">
      <c r="A122" s="218"/>
      <c r="B122" s="218"/>
      <c r="C122" s="218"/>
      <c r="D122" s="218"/>
      <c r="E122" s="218"/>
    </row>
    <row r="123" spans="1:5">
      <c r="A123" s="218"/>
      <c r="B123" s="218"/>
      <c r="C123" s="218"/>
      <c r="D123" s="218"/>
      <c r="E123" s="218"/>
    </row>
    <row r="124" spans="1:5">
      <c r="A124" s="218"/>
      <c r="B124" s="218"/>
      <c r="C124" s="218"/>
      <c r="D124" s="218"/>
      <c r="E124" s="218"/>
    </row>
    <row r="125" spans="1:5">
      <c r="A125" s="218"/>
      <c r="B125" s="218"/>
      <c r="C125" s="218"/>
      <c r="D125" s="218"/>
      <c r="E125" s="218"/>
    </row>
    <row r="126" spans="1:5">
      <c r="A126" s="218"/>
      <c r="B126" s="218"/>
      <c r="C126" s="218"/>
      <c r="D126" s="218"/>
      <c r="E126" s="218"/>
    </row>
    <row r="127" spans="1:5">
      <c r="A127" s="218"/>
      <c r="B127" s="218"/>
      <c r="C127" s="218"/>
      <c r="D127" s="218"/>
      <c r="E127" s="218"/>
    </row>
    <row r="128" spans="1:5">
      <c r="A128" s="218"/>
      <c r="B128" s="218"/>
      <c r="C128" s="218"/>
      <c r="D128" s="218"/>
      <c r="E128" s="218"/>
    </row>
    <row r="129" spans="1:5">
      <c r="A129" s="218"/>
      <c r="B129" s="218"/>
      <c r="C129" s="218"/>
      <c r="D129" s="218"/>
      <c r="E129" s="218"/>
    </row>
    <row r="130" spans="1:5">
      <c r="A130" s="218"/>
      <c r="B130" s="218"/>
      <c r="C130" s="218"/>
      <c r="D130" s="218"/>
      <c r="E130" s="218"/>
    </row>
    <row r="131" spans="1:5">
      <c r="A131" s="218"/>
      <c r="B131" s="218"/>
      <c r="C131" s="218"/>
      <c r="D131" s="218"/>
      <c r="E131" s="218"/>
    </row>
    <row r="132" spans="1:5">
      <c r="A132" s="218"/>
      <c r="B132" s="218"/>
      <c r="C132" s="218"/>
      <c r="D132" s="218"/>
      <c r="E132" s="218"/>
    </row>
  </sheetData>
  <customSheetViews>
    <customSheetView guid="{187389EA-1CF8-4C4C-B648-C72F1C5C6C0B}" state="hidden" topLeftCell="A37">
      <selection activeCell="E98" sqref="E98"/>
      <pageMargins left="0.7" right="0.7" top="0.75" bottom="0.75" header="0.3" footer="0.3"/>
      <pageSetup paperSize="9" orientation="portrait" r:id="rId1"/>
    </customSheetView>
  </customSheetViews>
  <mergeCells count="14">
    <mergeCell ref="A2:E2"/>
    <mergeCell ref="A1:E1"/>
    <mergeCell ref="A113:E113"/>
    <mergeCell ref="A114:E114"/>
    <mergeCell ref="A69:E69"/>
    <mergeCell ref="A46:E46"/>
    <mergeCell ref="A3:A4"/>
    <mergeCell ref="D3:E3"/>
    <mergeCell ref="B4:D4"/>
    <mergeCell ref="A6:E6"/>
    <mergeCell ref="A5:E5"/>
    <mergeCell ref="A45:E45"/>
    <mergeCell ref="A68:E68"/>
    <mergeCell ref="A111:F111"/>
  </mergeCells>
  <hyperlinks>
    <hyperlink ref="F1" location="'SPIS TABLIC'!B45" display="Powrót do spisu tablic" xr:uid="{00000000-0004-0000-1400-000000000000}"/>
    <hyperlink ref="F2" location="'SPIS TABLIC'!B45" display="Return to list of tables" xr:uid="{00000000-0004-0000-1400-000001000000}"/>
  </hyperlinks>
  <pageMargins left="0.7" right="0.7" top="0.75" bottom="0.75" header="0.3" footer="0.3"/>
  <pageSetup paperSize="9" orientation="portrait"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Arkusz23"/>
  <dimension ref="A1:G130"/>
  <sheetViews>
    <sheetView zoomScaleNormal="100" zoomScaleSheetLayoutView="130" workbookViewId="0">
      <pane ySplit="4" topLeftCell="A25" activePane="bottomLeft" state="frozen"/>
      <selection pane="bottomLeft" activeCell="F2" sqref="F2"/>
    </sheetView>
  </sheetViews>
  <sheetFormatPr defaultColWidth="9.140625" defaultRowHeight="12.75"/>
  <cols>
    <col min="1" max="1" width="57" style="1" customWidth="1"/>
    <col min="2" max="3" width="15.7109375" style="1" customWidth="1"/>
    <col min="4" max="4" width="15.7109375" style="545" customWidth="1"/>
    <col min="5" max="5" width="15.7109375" style="1" customWidth="1"/>
    <col min="6" max="6" width="13.7109375" style="1" customWidth="1"/>
    <col min="7" max="16384" width="9.140625" style="1"/>
  </cols>
  <sheetData>
    <row r="1" spans="1:6" s="454" customFormat="1" ht="15" customHeight="1">
      <c r="A1" s="780" t="s">
        <v>1094</v>
      </c>
      <c r="B1" s="780"/>
      <c r="C1" s="780"/>
      <c r="D1" s="780"/>
      <c r="E1" s="780"/>
      <c r="F1" s="362" t="s">
        <v>545</v>
      </c>
    </row>
    <row r="2" spans="1:6" s="454" customFormat="1" ht="15" customHeight="1">
      <c r="A2" s="762" t="s">
        <v>1111</v>
      </c>
      <c r="B2" s="762"/>
      <c r="C2" s="762"/>
      <c r="D2" s="762"/>
      <c r="E2" s="762"/>
      <c r="F2" s="362" t="s">
        <v>546</v>
      </c>
    </row>
    <row r="3" spans="1:6" s="6" customFormat="1" ht="30" customHeight="1">
      <c r="A3" s="728" t="s">
        <v>735</v>
      </c>
      <c r="B3" s="451">
        <v>2010</v>
      </c>
      <c r="C3" s="451">
        <v>2021</v>
      </c>
      <c r="D3" s="687">
        <v>2022</v>
      </c>
      <c r="E3" s="688"/>
    </row>
    <row r="4" spans="1:6" s="6" customFormat="1" ht="30" customHeight="1">
      <c r="A4" s="728"/>
      <c r="B4" s="687" t="s">
        <v>860</v>
      </c>
      <c r="C4" s="687"/>
      <c r="D4" s="687"/>
      <c r="E4" s="452" t="s">
        <v>1226</v>
      </c>
    </row>
    <row r="5" spans="1:6" s="6" customFormat="1" ht="20.100000000000001" customHeight="1">
      <c r="A5" s="789" t="s">
        <v>1080</v>
      </c>
      <c r="B5" s="718"/>
      <c r="C5" s="718"/>
      <c r="D5" s="718"/>
      <c r="E5" s="718"/>
    </row>
    <row r="6" spans="1:6" s="6" customFormat="1" ht="20.100000000000001" customHeight="1">
      <c r="A6" s="712" t="s">
        <v>1081</v>
      </c>
      <c r="B6" s="808"/>
      <c r="C6" s="808"/>
      <c r="D6" s="808"/>
      <c r="E6" s="808"/>
    </row>
    <row r="7" spans="1:6" s="6" customFormat="1" ht="18" customHeight="1">
      <c r="A7" s="69" t="s">
        <v>192</v>
      </c>
      <c r="B7" s="154">
        <v>25</v>
      </c>
      <c r="C7" s="178">
        <v>25</v>
      </c>
      <c r="D7" s="542">
        <v>25</v>
      </c>
      <c r="E7" s="184">
        <v>100</v>
      </c>
    </row>
    <row r="8" spans="1:6" s="6" customFormat="1" ht="15" customHeight="1">
      <c r="A8" s="70" t="s">
        <v>318</v>
      </c>
      <c r="B8" s="135"/>
      <c r="C8" s="198"/>
      <c r="D8" s="329"/>
      <c r="E8" s="184"/>
    </row>
    <row r="9" spans="1:6" s="6" customFormat="1" ht="15" customHeight="1">
      <c r="A9" s="43" t="s">
        <v>45</v>
      </c>
      <c r="B9" s="135">
        <v>7</v>
      </c>
      <c r="C9" s="135">
        <v>8</v>
      </c>
      <c r="D9" s="326">
        <v>8</v>
      </c>
      <c r="E9" s="185">
        <v>100</v>
      </c>
    </row>
    <row r="10" spans="1:6" s="6" customFormat="1" ht="15" customHeight="1">
      <c r="A10" s="52" t="s">
        <v>308</v>
      </c>
      <c r="B10" s="135"/>
      <c r="C10" s="198"/>
      <c r="D10" s="417"/>
      <c r="E10" s="184"/>
    </row>
    <row r="11" spans="1:6" s="6" customFormat="1" ht="15" customHeight="1">
      <c r="A11" s="43" t="s">
        <v>64</v>
      </c>
      <c r="B11" s="135"/>
      <c r="C11" s="198"/>
      <c r="D11" s="417"/>
      <c r="E11" s="65"/>
    </row>
    <row r="12" spans="1:6" s="6" customFormat="1" ht="15" customHeight="1">
      <c r="A12" s="52" t="s">
        <v>405</v>
      </c>
      <c r="B12" s="135"/>
      <c r="C12" s="198"/>
      <c r="D12" s="417"/>
      <c r="E12" s="65"/>
    </row>
    <row r="13" spans="1:6" s="6" customFormat="1" ht="15" customHeight="1">
      <c r="A13" s="43" t="s">
        <v>450</v>
      </c>
      <c r="B13" s="135">
        <v>3</v>
      </c>
      <c r="C13" s="332" t="s">
        <v>675</v>
      </c>
      <c r="D13" s="332" t="s">
        <v>675</v>
      </c>
      <c r="E13" s="89" t="s">
        <v>675</v>
      </c>
    </row>
    <row r="14" spans="1:6" s="6" customFormat="1" ht="15" customHeight="1">
      <c r="A14" s="71" t="s">
        <v>906</v>
      </c>
      <c r="B14" s="135"/>
      <c r="C14" s="198"/>
      <c r="D14" s="461"/>
      <c r="E14" s="185"/>
    </row>
    <row r="15" spans="1:6" s="6" customFormat="1" ht="15" customHeight="1">
      <c r="A15" s="43" t="s">
        <v>447</v>
      </c>
      <c r="B15" s="135">
        <v>5</v>
      </c>
      <c r="C15" s="399">
        <v>4</v>
      </c>
      <c r="D15" s="417">
        <v>4</v>
      </c>
      <c r="E15" s="185">
        <v>100</v>
      </c>
    </row>
    <row r="16" spans="1:6" s="6" customFormat="1" ht="15" customHeight="1">
      <c r="A16" s="43" t="s">
        <v>446</v>
      </c>
      <c r="B16" s="135" t="s">
        <v>675</v>
      </c>
      <c r="C16" s="399">
        <v>6</v>
      </c>
      <c r="D16" s="417">
        <v>6</v>
      </c>
      <c r="E16" s="185">
        <v>100</v>
      </c>
    </row>
    <row r="17" spans="1:5" s="6" customFormat="1" ht="15" customHeight="1">
      <c r="A17" s="43" t="s">
        <v>176</v>
      </c>
      <c r="B17" s="135">
        <v>17</v>
      </c>
      <c r="C17" s="399">
        <v>15</v>
      </c>
      <c r="D17" s="417">
        <v>15</v>
      </c>
      <c r="E17" s="185">
        <v>100</v>
      </c>
    </row>
    <row r="18" spans="1:5" s="6" customFormat="1" ht="15" customHeight="1">
      <c r="A18" s="71" t="s">
        <v>907</v>
      </c>
      <c r="B18" s="135"/>
      <c r="C18" s="198"/>
      <c r="D18" s="417"/>
      <c r="E18" s="185"/>
    </row>
    <row r="19" spans="1:5" s="6" customFormat="1" ht="15" customHeight="1">
      <c r="A19" s="43" t="s">
        <v>65</v>
      </c>
      <c r="B19" s="135"/>
      <c r="C19" s="198"/>
      <c r="D19" s="417"/>
      <c r="E19" s="65"/>
    </row>
    <row r="20" spans="1:5" s="6" customFormat="1" ht="15" customHeight="1">
      <c r="A20" s="52" t="s">
        <v>406</v>
      </c>
      <c r="B20" s="135"/>
      <c r="C20" s="198"/>
      <c r="D20" s="417"/>
      <c r="E20" s="65"/>
    </row>
    <row r="21" spans="1:5" s="6" customFormat="1" ht="15" customHeight="1">
      <c r="A21" s="43" t="s">
        <v>137</v>
      </c>
      <c r="B21" s="135">
        <v>19</v>
      </c>
      <c r="C21" s="326">
        <v>21</v>
      </c>
      <c r="D21" s="438">
        <v>21</v>
      </c>
      <c r="E21" s="185">
        <v>100</v>
      </c>
    </row>
    <row r="22" spans="1:5" s="6" customFormat="1" ht="15" customHeight="1">
      <c r="A22" s="71" t="s">
        <v>908</v>
      </c>
      <c r="B22" s="135"/>
      <c r="C22" s="198"/>
      <c r="D22" s="461"/>
      <c r="E22" s="185"/>
    </row>
    <row r="23" spans="1:5" s="6" customFormat="1" ht="15" customHeight="1">
      <c r="A23" s="43" t="s">
        <v>177</v>
      </c>
      <c r="B23" s="135">
        <v>5</v>
      </c>
      <c r="C23" s="326">
        <v>1</v>
      </c>
      <c r="D23" s="417">
        <v>1</v>
      </c>
      <c r="E23" s="185">
        <v>100</v>
      </c>
    </row>
    <row r="24" spans="1:5" s="6" customFormat="1" ht="15" customHeight="1">
      <c r="A24" s="71" t="s">
        <v>909</v>
      </c>
      <c r="B24" s="134"/>
      <c r="C24" s="198"/>
      <c r="D24" s="417"/>
      <c r="E24" s="185"/>
    </row>
    <row r="25" spans="1:5" s="6" customFormat="1" ht="15" customHeight="1">
      <c r="A25" s="43" t="s">
        <v>140</v>
      </c>
      <c r="B25" s="135">
        <v>1</v>
      </c>
      <c r="C25" s="326">
        <v>2</v>
      </c>
      <c r="D25" s="417">
        <v>2</v>
      </c>
      <c r="E25" s="185">
        <v>100</v>
      </c>
    </row>
    <row r="26" spans="1:5" s="6" customFormat="1" ht="15.75" customHeight="1">
      <c r="A26" s="71" t="s">
        <v>910</v>
      </c>
      <c r="B26" s="135"/>
      <c r="C26" s="198"/>
      <c r="D26" s="417"/>
      <c r="E26" s="185"/>
    </row>
    <row r="27" spans="1:5" s="6" customFormat="1" ht="15" customHeight="1">
      <c r="A27" s="43" t="s">
        <v>145</v>
      </c>
      <c r="B27" s="135" t="s">
        <v>675</v>
      </c>
      <c r="C27" s="326">
        <v>1</v>
      </c>
      <c r="D27" s="417">
        <v>1</v>
      </c>
      <c r="E27" s="185">
        <v>100</v>
      </c>
    </row>
    <row r="28" spans="1:5" s="6" customFormat="1" ht="15" customHeight="1">
      <c r="A28" s="37" t="s">
        <v>636</v>
      </c>
      <c r="B28" s="135"/>
      <c r="C28" s="198"/>
      <c r="D28" s="438"/>
      <c r="E28" s="185"/>
    </row>
    <row r="29" spans="1:5" s="6" customFormat="1" ht="15" customHeight="1">
      <c r="A29" s="43" t="s">
        <v>66</v>
      </c>
      <c r="B29" s="135"/>
      <c r="C29" s="198"/>
      <c r="D29" s="461"/>
      <c r="E29" s="185"/>
    </row>
    <row r="30" spans="1:5" s="6" customFormat="1" ht="15" customHeight="1">
      <c r="A30" s="39" t="s">
        <v>566</v>
      </c>
      <c r="B30" s="135"/>
      <c r="C30" s="198"/>
      <c r="D30" s="461"/>
      <c r="E30" s="185"/>
    </row>
    <row r="31" spans="1:5" s="300" customFormat="1" ht="15" customHeight="1">
      <c r="A31" s="43" t="s">
        <v>1028</v>
      </c>
      <c r="B31" s="135">
        <v>6</v>
      </c>
      <c r="C31" s="326">
        <v>8</v>
      </c>
      <c r="D31" s="417">
        <v>8</v>
      </c>
      <c r="E31" s="185">
        <v>100</v>
      </c>
    </row>
    <row r="32" spans="1:5" s="6" customFormat="1" ht="15" customHeight="1">
      <c r="A32" s="39" t="s">
        <v>1029</v>
      </c>
      <c r="B32" s="135"/>
      <c r="C32" s="198"/>
      <c r="D32" s="417"/>
      <c r="E32" s="185"/>
    </row>
    <row r="33" spans="1:5" s="6" customFormat="1" ht="15" customHeight="1">
      <c r="A33" s="43" t="s">
        <v>179</v>
      </c>
      <c r="B33" s="135">
        <v>13</v>
      </c>
      <c r="C33" s="326">
        <v>14</v>
      </c>
      <c r="D33" s="417">
        <v>14</v>
      </c>
      <c r="E33" s="185">
        <v>100</v>
      </c>
    </row>
    <row r="34" spans="1:5" s="6" customFormat="1" ht="15" customHeight="1">
      <c r="A34" s="43" t="s">
        <v>911</v>
      </c>
      <c r="B34" s="135"/>
      <c r="C34" s="198"/>
      <c r="D34" s="417"/>
      <c r="E34" s="185"/>
    </row>
    <row r="35" spans="1:5" s="6" customFormat="1" ht="15" customHeight="1">
      <c r="A35" s="43" t="s">
        <v>448</v>
      </c>
      <c r="B35" s="135">
        <v>4</v>
      </c>
      <c r="C35" s="326">
        <v>1</v>
      </c>
      <c r="D35" s="438">
        <v>1</v>
      </c>
      <c r="E35" s="185">
        <v>100</v>
      </c>
    </row>
    <row r="36" spans="1:5" s="6" customFormat="1" ht="15" customHeight="1">
      <c r="A36" s="43" t="s">
        <v>912</v>
      </c>
      <c r="B36" s="135"/>
      <c r="C36" s="198"/>
      <c r="D36" s="461"/>
      <c r="E36" s="185"/>
    </row>
    <row r="37" spans="1:5" s="6" customFormat="1" ht="15" customHeight="1">
      <c r="A37" s="43" t="s">
        <v>180</v>
      </c>
      <c r="B37" s="135">
        <v>1</v>
      </c>
      <c r="C37" s="332" t="s">
        <v>675</v>
      </c>
      <c r="D37" s="332" t="s">
        <v>675</v>
      </c>
      <c r="E37" s="332" t="s">
        <v>667</v>
      </c>
    </row>
    <row r="38" spans="1:5" s="6" customFormat="1" ht="15" customHeight="1">
      <c r="A38" s="43" t="s">
        <v>913</v>
      </c>
      <c r="B38" s="135"/>
      <c r="C38" s="198"/>
      <c r="D38" s="326"/>
      <c r="E38" s="185"/>
    </row>
    <row r="39" spans="1:5" s="6" customFormat="1" ht="15" customHeight="1">
      <c r="A39" s="43" t="s">
        <v>181</v>
      </c>
      <c r="B39" s="135" t="s">
        <v>675</v>
      </c>
      <c r="C39" s="326">
        <v>2</v>
      </c>
      <c r="D39" s="326">
        <v>2</v>
      </c>
      <c r="E39" s="185">
        <v>100</v>
      </c>
    </row>
    <row r="40" spans="1:5" s="6" customFormat="1" ht="15" customHeight="1">
      <c r="A40" s="43" t="s">
        <v>914</v>
      </c>
      <c r="B40" s="135"/>
      <c r="C40" s="198"/>
      <c r="D40" s="326"/>
      <c r="E40" s="185"/>
    </row>
    <row r="41" spans="1:5" s="6" customFormat="1" ht="15" customHeight="1">
      <c r="A41" s="43" t="s">
        <v>182</v>
      </c>
      <c r="B41" s="135">
        <v>1</v>
      </c>
      <c r="C41" s="332" t="s">
        <v>675</v>
      </c>
      <c r="D41" s="332" t="s">
        <v>675</v>
      </c>
      <c r="E41" s="332" t="s">
        <v>667</v>
      </c>
    </row>
    <row r="42" spans="1:5" s="6" customFormat="1" ht="15" customHeight="1">
      <c r="A42" s="71" t="s">
        <v>915</v>
      </c>
      <c r="B42" s="45"/>
      <c r="C42" s="198"/>
      <c r="D42" s="339"/>
      <c r="E42" s="185"/>
    </row>
    <row r="43" spans="1:5" s="6" customFormat="1" ht="20.100000000000001" customHeight="1">
      <c r="A43" s="809" t="s">
        <v>1082</v>
      </c>
      <c r="B43" s="810"/>
      <c r="C43" s="810"/>
      <c r="D43" s="810"/>
      <c r="E43" s="810"/>
    </row>
    <row r="44" spans="1:5" s="6" customFormat="1" ht="20.100000000000001" customHeight="1">
      <c r="A44" s="712" t="s">
        <v>1083</v>
      </c>
      <c r="B44" s="808"/>
      <c r="C44" s="808"/>
      <c r="D44" s="808"/>
      <c r="E44" s="808"/>
    </row>
    <row r="45" spans="1:5" s="6" customFormat="1" ht="15" customHeight="1">
      <c r="A45" s="30" t="s">
        <v>703</v>
      </c>
      <c r="B45" s="168">
        <v>115099</v>
      </c>
      <c r="C45" s="326">
        <v>103528</v>
      </c>
      <c r="D45" s="333">
        <v>101975</v>
      </c>
      <c r="E45" s="185">
        <v>98.5</v>
      </c>
    </row>
    <row r="46" spans="1:5" s="6" customFormat="1" ht="15" customHeight="1">
      <c r="A46" s="73" t="s">
        <v>945</v>
      </c>
      <c r="B46" s="168"/>
      <c r="C46" s="326"/>
      <c r="D46" s="333"/>
      <c r="E46" s="185"/>
    </row>
    <row r="47" spans="1:5" s="6" customFormat="1" ht="15" customHeight="1">
      <c r="A47" s="74" t="s">
        <v>269</v>
      </c>
      <c r="B47" s="168">
        <v>112267</v>
      </c>
      <c r="C47" s="326">
        <v>101507</v>
      </c>
      <c r="D47" s="333">
        <v>100013</v>
      </c>
      <c r="E47" s="185">
        <v>98.5</v>
      </c>
    </row>
    <row r="48" spans="1:5" s="6" customFormat="1" ht="15" customHeight="1">
      <c r="A48" s="73" t="s">
        <v>449</v>
      </c>
      <c r="B48" s="168"/>
      <c r="C48" s="326"/>
      <c r="D48" s="333"/>
      <c r="E48" s="185"/>
    </row>
    <row r="49" spans="1:7" s="6" customFormat="1" ht="15" customHeight="1">
      <c r="A49" s="30" t="s">
        <v>270</v>
      </c>
      <c r="B49" s="168">
        <v>2832</v>
      </c>
      <c r="C49" s="326">
        <v>2021</v>
      </c>
      <c r="D49" s="333">
        <v>1962</v>
      </c>
      <c r="E49" s="185">
        <v>97.1</v>
      </c>
    </row>
    <row r="50" spans="1:7" s="6" customFormat="1" ht="15" customHeight="1">
      <c r="A50" s="73" t="s">
        <v>413</v>
      </c>
      <c r="B50" s="168"/>
      <c r="C50" s="326"/>
      <c r="D50" s="333"/>
      <c r="E50" s="185"/>
    </row>
    <row r="51" spans="1:7" s="6" customFormat="1" ht="15" customHeight="1">
      <c r="A51" s="30" t="s">
        <v>95</v>
      </c>
      <c r="B51" s="168"/>
      <c r="C51" s="326"/>
      <c r="D51" s="333"/>
      <c r="E51" s="185"/>
    </row>
    <row r="52" spans="1:7" s="6" customFormat="1" ht="15" customHeight="1">
      <c r="A52" s="30" t="s">
        <v>96</v>
      </c>
      <c r="B52" s="168">
        <v>262</v>
      </c>
      <c r="C52" s="326">
        <v>559</v>
      </c>
      <c r="D52" s="333">
        <v>661</v>
      </c>
      <c r="E52" s="185">
        <v>118.2</v>
      </c>
      <c r="G52" s="224"/>
    </row>
    <row r="53" spans="1:7" s="6" customFormat="1" ht="15" customHeight="1">
      <c r="A53" s="30" t="s">
        <v>691</v>
      </c>
      <c r="B53" s="168"/>
      <c r="C53" s="326"/>
      <c r="D53" s="333"/>
      <c r="E53" s="185"/>
      <c r="G53" s="224"/>
    </row>
    <row r="54" spans="1:7" s="6" customFormat="1" ht="15" customHeight="1">
      <c r="A54" s="31" t="s">
        <v>422</v>
      </c>
      <c r="B54" s="168"/>
      <c r="C54" s="326"/>
      <c r="D54" s="333"/>
      <c r="E54" s="185"/>
      <c r="G54" s="224"/>
    </row>
    <row r="55" spans="1:7" s="6" customFormat="1" ht="15" customHeight="1">
      <c r="A55" s="31" t="s">
        <v>692</v>
      </c>
      <c r="B55" s="168"/>
      <c r="C55" s="326"/>
      <c r="D55" s="333"/>
      <c r="E55" s="185"/>
      <c r="G55" s="224"/>
    </row>
    <row r="56" spans="1:7" s="6" customFormat="1" ht="15" customHeight="1">
      <c r="A56" s="75" t="s">
        <v>271</v>
      </c>
      <c r="B56" s="168">
        <v>903</v>
      </c>
      <c r="C56" s="326">
        <v>754</v>
      </c>
      <c r="D56" s="333">
        <v>742</v>
      </c>
      <c r="E56" s="185">
        <v>98.4</v>
      </c>
      <c r="G56" s="224"/>
    </row>
    <row r="57" spans="1:7" s="6" customFormat="1" ht="15" customHeight="1">
      <c r="A57" s="73" t="s">
        <v>1031</v>
      </c>
      <c r="B57" s="168"/>
      <c r="C57" s="326"/>
      <c r="D57" s="333"/>
      <c r="E57" s="185"/>
    </row>
    <row r="58" spans="1:7" s="6" customFormat="1" ht="15" customHeight="1">
      <c r="A58" s="30" t="s">
        <v>272</v>
      </c>
      <c r="B58" s="168">
        <v>1778</v>
      </c>
      <c r="C58" s="326">
        <v>1581</v>
      </c>
      <c r="D58" s="333">
        <v>1532</v>
      </c>
      <c r="E58" s="185">
        <v>96.9</v>
      </c>
    </row>
    <row r="59" spans="1:7" s="6" customFormat="1" ht="15" customHeight="1">
      <c r="A59" s="31" t="s">
        <v>414</v>
      </c>
      <c r="B59" s="168"/>
      <c r="C59" s="326"/>
      <c r="D59" s="333"/>
      <c r="E59" s="185"/>
    </row>
    <row r="60" spans="1:7" s="6" customFormat="1" ht="15" customHeight="1">
      <c r="A60" s="75" t="s">
        <v>273</v>
      </c>
      <c r="B60" s="168">
        <v>1734</v>
      </c>
      <c r="C60" s="326">
        <v>1276</v>
      </c>
      <c r="D60" s="333">
        <v>1080</v>
      </c>
      <c r="E60" s="185">
        <v>84.6</v>
      </c>
    </row>
    <row r="61" spans="1:7" s="6" customFormat="1" ht="15" customHeight="1">
      <c r="A61" s="73" t="s">
        <v>409</v>
      </c>
      <c r="B61" s="168"/>
      <c r="C61" s="326"/>
      <c r="D61" s="333"/>
      <c r="E61" s="185"/>
    </row>
    <row r="62" spans="1:7" s="6" customFormat="1" ht="15" customHeight="1">
      <c r="A62" s="43" t="s">
        <v>1030</v>
      </c>
      <c r="B62" s="168">
        <v>114</v>
      </c>
      <c r="C62" s="326">
        <v>141</v>
      </c>
      <c r="D62" s="333">
        <v>162</v>
      </c>
      <c r="E62" s="185">
        <v>114.9</v>
      </c>
    </row>
    <row r="63" spans="1:7" s="6" customFormat="1" ht="15" customHeight="1">
      <c r="A63" s="73" t="s">
        <v>567</v>
      </c>
      <c r="B63" s="168"/>
      <c r="C63" s="326"/>
      <c r="D63" s="333"/>
      <c r="E63" s="185"/>
    </row>
    <row r="64" spans="1:7" s="6" customFormat="1" ht="15" customHeight="1">
      <c r="A64" s="43" t="s">
        <v>274</v>
      </c>
      <c r="B64" s="168">
        <v>6339</v>
      </c>
      <c r="C64" s="326">
        <v>6244</v>
      </c>
      <c r="D64" s="333">
        <v>9007</v>
      </c>
      <c r="E64" s="185">
        <v>144.30000000000001</v>
      </c>
    </row>
    <row r="65" spans="1:5" s="6" customFormat="1" ht="15" customHeight="1">
      <c r="A65" s="39" t="s">
        <v>455</v>
      </c>
      <c r="B65" s="45"/>
      <c r="C65" s="198"/>
      <c r="D65" s="333"/>
      <c r="E65" s="185"/>
    </row>
    <row r="66" spans="1:5" s="6" customFormat="1" ht="20.100000000000001" customHeight="1">
      <c r="A66" s="804" t="s">
        <v>1084</v>
      </c>
      <c r="B66" s="803"/>
      <c r="C66" s="803"/>
      <c r="D66" s="803"/>
      <c r="E66" s="803"/>
    </row>
    <row r="67" spans="1:5" s="6" customFormat="1" ht="20.100000000000001" customHeight="1">
      <c r="A67" s="712" t="s">
        <v>1188</v>
      </c>
      <c r="B67" s="808"/>
      <c r="C67" s="808"/>
      <c r="D67" s="808"/>
      <c r="E67" s="808"/>
    </row>
    <row r="68" spans="1:5" s="6" customFormat="1" ht="15" customHeight="1">
      <c r="A68" s="27" t="s">
        <v>1247</v>
      </c>
      <c r="B68" s="45"/>
      <c r="C68" s="46"/>
      <c r="D68" s="333"/>
      <c r="E68" s="46"/>
    </row>
    <row r="69" spans="1:5" s="6" customFormat="1" ht="15" customHeight="1">
      <c r="A69" s="73" t="s">
        <v>954</v>
      </c>
      <c r="B69" s="45"/>
      <c r="C69" s="46"/>
      <c r="D69" s="333"/>
      <c r="E69" s="46"/>
    </row>
    <row r="70" spans="1:5" s="6" customFormat="1" ht="15.6" customHeight="1">
      <c r="A70" s="43" t="s">
        <v>275</v>
      </c>
      <c r="B70" s="168">
        <v>2782</v>
      </c>
      <c r="C70" s="326">
        <v>1446</v>
      </c>
      <c r="D70" s="326">
        <v>1860</v>
      </c>
      <c r="E70" s="89" t="s">
        <v>667</v>
      </c>
    </row>
    <row r="71" spans="1:5" s="6" customFormat="1" ht="15.6" customHeight="1">
      <c r="A71" s="43" t="s">
        <v>916</v>
      </c>
      <c r="B71" s="168"/>
      <c r="C71" s="326"/>
      <c r="D71" s="326"/>
      <c r="E71" s="89"/>
    </row>
    <row r="72" spans="1:5" s="6" customFormat="1" ht="15" customHeight="1">
      <c r="A72" s="43" t="s">
        <v>671</v>
      </c>
      <c r="B72" s="168">
        <v>1033</v>
      </c>
      <c r="C72" s="326">
        <v>416</v>
      </c>
      <c r="D72" s="326">
        <v>600</v>
      </c>
      <c r="E72" s="89" t="s">
        <v>667</v>
      </c>
    </row>
    <row r="73" spans="1:5" s="6" customFormat="1" ht="15" customHeight="1">
      <c r="A73" s="39" t="s">
        <v>672</v>
      </c>
      <c r="B73" s="168"/>
      <c r="C73" s="326"/>
      <c r="D73" s="326"/>
      <c r="E73" s="89"/>
    </row>
    <row r="74" spans="1:5" s="301" customFormat="1" ht="15" customHeight="1">
      <c r="A74" s="43" t="s">
        <v>276</v>
      </c>
      <c r="B74" s="168">
        <v>869</v>
      </c>
      <c r="C74" s="326">
        <v>547</v>
      </c>
      <c r="D74" s="333">
        <v>623</v>
      </c>
      <c r="E74" s="89" t="s">
        <v>667</v>
      </c>
    </row>
    <row r="75" spans="1:5" s="301" customFormat="1" ht="15" customHeight="1">
      <c r="A75" s="73" t="s">
        <v>659</v>
      </c>
      <c r="B75" s="168"/>
      <c r="C75" s="326"/>
      <c r="D75" s="333"/>
      <c r="E75" s="89"/>
    </row>
    <row r="76" spans="1:5" s="6" customFormat="1" ht="15" customHeight="1">
      <c r="A76" s="43" t="s">
        <v>99</v>
      </c>
      <c r="B76" s="168"/>
      <c r="C76" s="326"/>
      <c r="D76" s="326"/>
      <c r="E76" s="89"/>
    </row>
    <row r="77" spans="1:5" s="6" customFormat="1" ht="15" customHeight="1">
      <c r="A77" s="43" t="s">
        <v>917</v>
      </c>
      <c r="B77" s="168"/>
      <c r="C77" s="326"/>
      <c r="D77" s="326"/>
      <c r="E77" s="89"/>
    </row>
    <row r="78" spans="1:5" s="6" customFormat="1" ht="15" customHeight="1">
      <c r="A78" s="43" t="s">
        <v>277</v>
      </c>
      <c r="B78" s="168">
        <v>315</v>
      </c>
      <c r="C78" s="326">
        <v>249</v>
      </c>
      <c r="D78" s="326">
        <v>233</v>
      </c>
      <c r="E78" s="89" t="s">
        <v>667</v>
      </c>
    </row>
    <row r="79" spans="1:5" s="6" customFormat="1" ht="15" customHeight="1">
      <c r="A79" s="78" t="s">
        <v>470</v>
      </c>
      <c r="B79" s="168"/>
      <c r="C79" s="326"/>
      <c r="D79" s="326"/>
      <c r="E79" s="89"/>
    </row>
    <row r="80" spans="1:5" s="301" customFormat="1" ht="15" customHeight="1">
      <c r="A80" s="43" t="s">
        <v>278</v>
      </c>
      <c r="B80" s="167">
        <v>554</v>
      </c>
      <c r="C80" s="326">
        <v>298</v>
      </c>
      <c r="D80" s="333">
        <v>266</v>
      </c>
      <c r="E80" s="89" t="s">
        <v>667</v>
      </c>
    </row>
    <row r="81" spans="1:5" s="301" customFormat="1" ht="15" customHeight="1">
      <c r="A81" s="39" t="s">
        <v>660</v>
      </c>
      <c r="B81" s="167"/>
      <c r="C81" s="326"/>
      <c r="D81" s="333"/>
      <c r="E81" s="89"/>
    </row>
    <row r="82" spans="1:5" s="301" customFormat="1" ht="15" customHeight="1">
      <c r="A82" s="43" t="s">
        <v>279</v>
      </c>
      <c r="B82" s="167">
        <v>1701</v>
      </c>
      <c r="C82" s="326">
        <v>2390</v>
      </c>
      <c r="D82" s="326">
        <v>2103</v>
      </c>
      <c r="E82" s="89" t="s">
        <v>667</v>
      </c>
    </row>
    <row r="83" spans="1:5" s="301" customFormat="1" ht="15" customHeight="1">
      <c r="A83" s="43" t="s">
        <v>918</v>
      </c>
      <c r="B83" s="167"/>
      <c r="C83" s="326"/>
      <c r="D83" s="326"/>
      <c r="E83" s="89"/>
    </row>
    <row r="84" spans="1:5" s="6" customFormat="1" ht="15" customHeight="1">
      <c r="A84" s="43" t="s">
        <v>671</v>
      </c>
      <c r="B84" s="168">
        <v>1028</v>
      </c>
      <c r="C84" s="326">
        <v>1224</v>
      </c>
      <c r="D84" s="326">
        <v>1018</v>
      </c>
      <c r="E84" s="89" t="s">
        <v>667</v>
      </c>
    </row>
    <row r="85" spans="1:5" s="6" customFormat="1" ht="15" customHeight="1">
      <c r="A85" s="39" t="s">
        <v>1032</v>
      </c>
      <c r="B85" s="168"/>
      <c r="C85" s="326"/>
      <c r="D85" s="326"/>
      <c r="E85" s="89"/>
    </row>
    <row r="86" spans="1:5" s="6" customFormat="1" ht="15" customHeight="1">
      <c r="A86" s="43" t="s">
        <v>97</v>
      </c>
      <c r="B86" s="168"/>
      <c r="C86" s="455"/>
      <c r="D86" s="333"/>
      <c r="E86" s="89"/>
    </row>
    <row r="87" spans="1:5" s="6" customFormat="1" ht="15" customHeight="1">
      <c r="A87" s="73" t="s">
        <v>415</v>
      </c>
      <c r="B87" s="168"/>
      <c r="C87" s="455"/>
      <c r="D87" s="333"/>
      <c r="E87" s="89"/>
    </row>
    <row r="88" spans="1:5" s="6" customFormat="1" ht="15" customHeight="1">
      <c r="A88" s="43" t="s">
        <v>280</v>
      </c>
      <c r="B88" s="168">
        <v>910</v>
      </c>
      <c r="C88" s="326">
        <v>572</v>
      </c>
      <c r="D88" s="326">
        <v>516</v>
      </c>
      <c r="E88" s="89">
        <v>90.2</v>
      </c>
    </row>
    <row r="89" spans="1:5" s="6" customFormat="1" ht="15" customHeight="1">
      <c r="A89" s="39" t="s">
        <v>456</v>
      </c>
      <c r="B89" s="168"/>
      <c r="C89" s="326"/>
      <c r="D89" s="326"/>
      <c r="E89" s="185"/>
    </row>
    <row r="90" spans="1:5" s="6" customFormat="1" ht="15" customHeight="1">
      <c r="A90" s="43" t="s">
        <v>281</v>
      </c>
      <c r="B90" s="168">
        <v>315</v>
      </c>
      <c r="C90" s="326">
        <v>249</v>
      </c>
      <c r="D90" s="326">
        <v>233</v>
      </c>
      <c r="E90" s="185">
        <v>93.6</v>
      </c>
    </row>
    <row r="91" spans="1:5" s="6" customFormat="1" ht="15" customHeight="1">
      <c r="A91" s="39" t="s">
        <v>661</v>
      </c>
      <c r="B91" s="168"/>
      <c r="C91" s="326"/>
      <c r="D91" s="326"/>
      <c r="E91" s="185"/>
    </row>
    <row r="92" spans="1:5" s="6" customFormat="1" ht="15" customHeight="1">
      <c r="A92" s="43" t="s">
        <v>282</v>
      </c>
      <c r="B92" s="187" t="s">
        <v>957</v>
      </c>
      <c r="C92" s="326">
        <v>231</v>
      </c>
      <c r="D92" s="333">
        <v>270</v>
      </c>
      <c r="E92" s="185">
        <v>116.9</v>
      </c>
    </row>
    <row r="93" spans="1:5" s="6" customFormat="1" ht="15" customHeight="1">
      <c r="A93" s="39" t="s">
        <v>662</v>
      </c>
      <c r="B93" s="168"/>
      <c r="C93" s="326"/>
      <c r="D93" s="333"/>
      <c r="E93" s="185"/>
    </row>
    <row r="94" spans="1:5" s="6" customFormat="1" ht="15" customHeight="1">
      <c r="A94" s="43" t="s">
        <v>98</v>
      </c>
      <c r="B94" s="168"/>
      <c r="C94" s="326"/>
      <c r="D94" s="326"/>
      <c r="E94" s="185"/>
    </row>
    <row r="95" spans="1:5" s="6" customFormat="1" ht="15" customHeight="1">
      <c r="A95" s="39" t="s">
        <v>416</v>
      </c>
      <c r="B95" s="168"/>
      <c r="C95" s="326"/>
      <c r="D95" s="326"/>
      <c r="E95" s="185"/>
    </row>
    <row r="96" spans="1:5" s="6" customFormat="1" ht="15" customHeight="1">
      <c r="A96" s="43" t="s">
        <v>283</v>
      </c>
      <c r="B96" s="168">
        <v>590</v>
      </c>
      <c r="C96" s="326">
        <v>301</v>
      </c>
      <c r="D96" s="326">
        <v>260</v>
      </c>
      <c r="E96" s="185">
        <v>86.4</v>
      </c>
    </row>
    <row r="97" spans="1:7" s="6" customFormat="1" ht="15" customHeight="1">
      <c r="A97" s="39" t="s">
        <v>663</v>
      </c>
      <c r="B97" s="168"/>
      <c r="C97" s="326"/>
      <c r="D97" s="326"/>
      <c r="E97" s="185"/>
    </row>
    <row r="98" spans="1:7" s="6" customFormat="1" ht="15" customHeight="1">
      <c r="A98" s="43" t="s">
        <v>1034</v>
      </c>
      <c r="B98" s="168">
        <v>67</v>
      </c>
      <c r="C98" s="326">
        <v>17</v>
      </c>
      <c r="D98" s="333">
        <v>30</v>
      </c>
      <c r="E98" s="185">
        <v>176.5</v>
      </c>
    </row>
    <row r="99" spans="1:7" s="6" customFormat="1" ht="15" customHeight="1">
      <c r="A99" s="56" t="s">
        <v>1033</v>
      </c>
      <c r="B99" s="168"/>
      <c r="C99" s="326"/>
      <c r="D99" s="333"/>
      <c r="E99" s="185"/>
    </row>
    <row r="100" spans="1:7" s="6" customFormat="1" ht="15" customHeight="1">
      <c r="A100" s="43" t="s">
        <v>963</v>
      </c>
      <c r="B100" s="187" t="s">
        <v>956</v>
      </c>
      <c r="C100" s="326">
        <v>10192</v>
      </c>
      <c r="D100" s="326">
        <v>10778</v>
      </c>
      <c r="E100" s="185">
        <v>105.7</v>
      </c>
    </row>
    <row r="101" spans="1:7" s="6" customFormat="1" ht="15" customHeight="1">
      <c r="A101" s="39" t="s">
        <v>964</v>
      </c>
      <c r="B101" s="33"/>
      <c r="C101" s="326"/>
      <c r="D101" s="326"/>
      <c r="E101" s="185"/>
    </row>
    <row r="102" spans="1:7" s="6" customFormat="1" ht="15" customHeight="1">
      <c r="A102" s="43" t="s">
        <v>965</v>
      </c>
      <c r="B102" s="168">
        <v>30128</v>
      </c>
      <c r="C102" s="326">
        <v>25404</v>
      </c>
      <c r="D102" s="326">
        <v>24134</v>
      </c>
      <c r="E102" s="185">
        <v>95</v>
      </c>
    </row>
    <row r="103" spans="1:7" s="6" customFormat="1" ht="15" customHeight="1">
      <c r="A103" s="39" t="s">
        <v>966</v>
      </c>
      <c r="B103" s="168"/>
      <c r="C103" s="326"/>
      <c r="D103" s="326"/>
      <c r="E103" s="185"/>
    </row>
    <row r="104" spans="1:7" s="6" customFormat="1" ht="15" customHeight="1">
      <c r="A104" s="38" t="s">
        <v>998</v>
      </c>
      <c r="B104" s="168">
        <v>43</v>
      </c>
      <c r="C104" s="339">
        <v>67</v>
      </c>
      <c r="D104" s="333">
        <v>40</v>
      </c>
      <c r="E104" s="185">
        <v>59.7</v>
      </c>
    </row>
    <row r="105" spans="1:7" s="6" customFormat="1" ht="15" customHeight="1">
      <c r="A105" s="39" t="s">
        <v>1035</v>
      </c>
      <c r="B105" s="45"/>
      <c r="C105" s="185"/>
      <c r="D105" s="333"/>
      <c r="E105" s="61"/>
    </row>
    <row r="106" spans="1:7" s="6" customFormat="1" ht="15" customHeight="1">
      <c r="A106" s="76"/>
      <c r="B106" s="5"/>
      <c r="C106" s="5"/>
      <c r="D106" s="543"/>
      <c r="E106" s="141"/>
    </row>
    <row r="107" spans="1:7" s="378" customFormat="1" ht="35.25" customHeight="1">
      <c r="A107" s="816" t="s">
        <v>1348</v>
      </c>
      <c r="B107" s="816"/>
      <c r="C107" s="816"/>
      <c r="D107" s="816"/>
      <c r="E107" s="816"/>
    </row>
    <row r="108" spans="1:7" s="137" customFormat="1" ht="11.25" customHeight="1">
      <c r="A108" s="814" t="s">
        <v>1248</v>
      </c>
      <c r="B108" s="815"/>
      <c r="C108" s="815"/>
      <c r="D108" s="815"/>
      <c r="E108" s="815"/>
    </row>
    <row r="109" spans="1:7" s="137" customFormat="1" ht="10.5" customHeight="1">
      <c r="A109" s="806" t="s">
        <v>1036</v>
      </c>
      <c r="B109" s="806"/>
      <c r="C109" s="806"/>
      <c r="D109" s="806"/>
      <c r="E109" s="806"/>
      <c r="F109" s="791"/>
      <c r="G109" s="791"/>
    </row>
    <row r="110" spans="1:7" s="137" customFormat="1" ht="21" customHeight="1">
      <c r="A110" s="812" t="s">
        <v>1344</v>
      </c>
      <c r="B110" s="813"/>
      <c r="C110" s="813"/>
      <c r="D110" s="813"/>
      <c r="E110" s="813"/>
    </row>
    <row r="111" spans="1:7" s="137" customFormat="1" ht="15" customHeight="1">
      <c r="A111" s="805" t="s">
        <v>962</v>
      </c>
      <c r="B111" s="805"/>
      <c r="C111" s="805"/>
      <c r="D111" s="805"/>
      <c r="E111" s="805"/>
    </row>
    <row r="112" spans="1:7" s="137" customFormat="1" ht="12" customHeight="1">
      <c r="A112" s="806" t="s">
        <v>1119</v>
      </c>
      <c r="B112" s="807"/>
      <c r="C112" s="807"/>
      <c r="D112" s="807"/>
      <c r="E112" s="807"/>
    </row>
    <row r="113" spans="1:5">
      <c r="A113" s="202"/>
      <c r="B113" s="453"/>
      <c r="C113" s="453"/>
      <c r="D113" s="544"/>
      <c r="E113" s="453"/>
    </row>
    <row r="114" spans="1:5">
      <c r="A114" s="202"/>
      <c r="B114" s="453"/>
      <c r="C114" s="453"/>
      <c r="D114" s="544"/>
      <c r="E114" s="453"/>
    </row>
    <row r="115" spans="1:5">
      <c r="A115" s="453"/>
      <c r="B115" s="453"/>
      <c r="C115" s="453"/>
      <c r="D115" s="544"/>
      <c r="E115" s="453"/>
    </row>
    <row r="116" spans="1:5">
      <c r="A116" s="453"/>
      <c r="B116" s="453"/>
      <c r="C116" s="453"/>
      <c r="D116" s="544"/>
      <c r="E116" s="453"/>
    </row>
    <row r="117" spans="1:5">
      <c r="A117" s="453"/>
      <c r="B117" s="453"/>
      <c r="C117" s="453"/>
      <c r="D117" s="544"/>
      <c r="E117" s="453"/>
    </row>
    <row r="118" spans="1:5">
      <c r="A118" s="453"/>
      <c r="B118" s="453"/>
      <c r="C118" s="453"/>
      <c r="D118" s="544"/>
      <c r="E118" s="453"/>
    </row>
    <row r="119" spans="1:5">
      <c r="A119" s="453"/>
      <c r="B119" s="453"/>
      <c r="C119" s="453"/>
      <c r="D119" s="544"/>
      <c r="E119" s="453"/>
    </row>
    <row r="120" spans="1:5">
      <c r="A120" s="453"/>
      <c r="B120" s="453"/>
      <c r="C120" s="453"/>
      <c r="D120" s="544"/>
      <c r="E120" s="453"/>
    </row>
    <row r="121" spans="1:5">
      <c r="A121" s="453"/>
      <c r="B121" s="453"/>
      <c r="C121" s="453"/>
      <c r="D121" s="544"/>
      <c r="E121" s="453"/>
    </row>
    <row r="122" spans="1:5">
      <c r="A122" s="453"/>
      <c r="B122" s="453"/>
      <c r="C122" s="453"/>
      <c r="D122" s="544"/>
      <c r="E122" s="453"/>
    </row>
    <row r="123" spans="1:5">
      <c r="A123" s="453"/>
      <c r="B123" s="453"/>
      <c r="C123" s="453"/>
      <c r="D123" s="544"/>
      <c r="E123" s="453"/>
    </row>
    <row r="124" spans="1:5">
      <c r="A124" s="453"/>
      <c r="B124" s="453"/>
      <c r="C124" s="453"/>
      <c r="D124" s="544"/>
      <c r="E124" s="453"/>
    </row>
    <row r="125" spans="1:5">
      <c r="A125" s="453"/>
      <c r="B125" s="453"/>
      <c r="C125" s="453"/>
      <c r="D125" s="544"/>
      <c r="E125" s="453"/>
    </row>
    <row r="126" spans="1:5">
      <c r="A126" s="453"/>
      <c r="B126" s="453"/>
      <c r="C126" s="453"/>
      <c r="D126" s="544"/>
      <c r="E126" s="453"/>
    </row>
    <row r="127" spans="1:5">
      <c r="A127" s="453"/>
      <c r="B127" s="453"/>
      <c r="C127" s="453"/>
      <c r="D127" s="544"/>
      <c r="E127" s="453"/>
    </row>
    <row r="128" spans="1:5">
      <c r="A128" s="453"/>
      <c r="B128" s="453"/>
      <c r="C128" s="453"/>
      <c r="D128" s="544"/>
      <c r="E128" s="453"/>
    </row>
    <row r="129" spans="1:5">
      <c r="A129" s="453"/>
      <c r="B129" s="453"/>
      <c r="C129" s="453"/>
      <c r="D129" s="544"/>
      <c r="E129" s="453"/>
    </row>
    <row r="130" spans="1:5">
      <c r="A130" s="453"/>
      <c r="B130" s="453"/>
      <c r="C130" s="453"/>
      <c r="D130" s="544"/>
      <c r="E130" s="453"/>
    </row>
  </sheetData>
  <customSheetViews>
    <customSheetView guid="{187389EA-1CF8-4C4C-B648-C72F1C5C6C0B}">
      <pane ySplit="4" topLeftCell="A92" activePane="bottomLeft" state="frozen"/>
      <selection pane="bottomLeft" activeCell="E104" sqref="E104"/>
      <pageMargins left="0.7" right="0.7" top="0.75" bottom="0.75" header="0.3" footer="0.3"/>
      <pageSetup paperSize="9" orientation="landscape" r:id="rId1"/>
    </customSheetView>
  </customSheetViews>
  <mergeCells count="17">
    <mergeCell ref="A111:E111"/>
    <mergeCell ref="A112:E112"/>
    <mergeCell ref="A110:E110"/>
    <mergeCell ref="A108:E108"/>
    <mergeCell ref="A6:E6"/>
    <mergeCell ref="A43:E43"/>
    <mergeCell ref="A44:E44"/>
    <mergeCell ref="A66:E66"/>
    <mergeCell ref="A67:E67"/>
    <mergeCell ref="A109:G109"/>
    <mergeCell ref="A107:E107"/>
    <mergeCell ref="A5:E5"/>
    <mergeCell ref="A1:E1"/>
    <mergeCell ref="A2:E2"/>
    <mergeCell ref="A3:A4"/>
    <mergeCell ref="D3:E3"/>
    <mergeCell ref="B4:D4"/>
  </mergeCells>
  <hyperlinks>
    <hyperlink ref="F2" location="'SPIS TABLIC'!B45" display="Return to list of tables" xr:uid="{00000000-0004-0000-1500-000000000000}"/>
    <hyperlink ref="F1" location="'SPIS TABLIC'!B45" display="Powrót do spisu tablic" xr:uid="{00000000-0004-0000-1500-000001000000}"/>
  </hyperlinks>
  <pageMargins left="0.7" right="0.7" top="0.75" bottom="0.75" header="0.3" footer="0.3"/>
  <pageSetup paperSize="9" orientation="landscape"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Arkusz22"/>
  <dimension ref="A1:AG27"/>
  <sheetViews>
    <sheetView zoomScaleNormal="100" zoomScaleSheetLayoutView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2" sqref="F2"/>
    </sheetView>
  </sheetViews>
  <sheetFormatPr defaultColWidth="9.140625" defaultRowHeight="12.75"/>
  <cols>
    <col min="1" max="1" width="30.7109375" style="1" customWidth="1"/>
    <col min="2" max="2" width="16.7109375" style="1" customWidth="1"/>
    <col min="3" max="3" width="8.7109375" style="1" customWidth="1"/>
    <col min="4" max="4" width="16.7109375" style="1" customWidth="1"/>
    <col min="5" max="5" width="8.7109375" style="1" customWidth="1"/>
    <col min="6" max="6" width="16.7109375" style="1" customWidth="1"/>
    <col min="7" max="7" width="8.7109375" style="1" customWidth="1"/>
    <col min="8" max="8" width="16.7109375" style="1" customWidth="1"/>
    <col min="9" max="9" width="8.7109375" style="1" customWidth="1"/>
    <col min="10" max="10" width="16.7109375" style="1" customWidth="1"/>
    <col min="11" max="11" width="8.7109375" style="1" customWidth="1"/>
    <col min="12" max="12" width="16.7109375" style="1" customWidth="1"/>
    <col min="13" max="13" width="8.7109375" style="1" customWidth="1"/>
    <col min="14" max="14" width="16.7109375" style="1" customWidth="1"/>
    <col min="15" max="15" width="8.7109375" style="1" customWidth="1"/>
    <col min="16" max="16" width="16.7109375" style="1" customWidth="1"/>
    <col min="17" max="17" width="8.7109375" style="1" customWidth="1"/>
    <col min="18" max="18" width="16.7109375" style="1" customWidth="1"/>
    <col min="19" max="19" width="8.7109375" style="1" customWidth="1"/>
    <col min="20" max="20" width="16.7109375" style="1" customWidth="1"/>
    <col min="21" max="21" width="8.7109375" style="1" customWidth="1"/>
    <col min="22" max="22" width="16.7109375" style="1" customWidth="1"/>
    <col min="23" max="23" width="8.7109375" style="1" customWidth="1"/>
    <col min="24" max="24" width="16.7109375" style="1" customWidth="1"/>
    <col min="25" max="25" width="8.7109375" style="1" customWidth="1"/>
    <col min="26" max="26" width="16.7109375" style="1" customWidth="1"/>
    <col min="27" max="27" width="8.7109375" style="1" customWidth="1"/>
    <col min="28" max="28" width="16.7109375" style="15" customWidth="1"/>
    <col min="29" max="29" width="8.7109375" style="1" customWidth="1"/>
    <col min="30" max="30" width="16.7109375" style="1" customWidth="1"/>
    <col min="31" max="31" width="8.7109375" style="1" customWidth="1"/>
    <col min="32" max="32" width="16.7109375" style="1" customWidth="1"/>
    <col min="33" max="33" width="8.7109375" style="1" customWidth="1"/>
    <col min="34" max="16384" width="9.140625" style="1"/>
  </cols>
  <sheetData>
    <row r="1" spans="1:33" ht="15" customHeight="1">
      <c r="A1" s="780" t="s">
        <v>1227</v>
      </c>
      <c r="B1" s="821"/>
      <c r="C1" s="821"/>
      <c r="D1" s="821"/>
      <c r="F1" s="241" t="s">
        <v>545</v>
      </c>
      <c r="G1" s="22"/>
    </row>
    <row r="2" spans="1:33" ht="15" customHeight="1">
      <c r="A2" s="822" t="s">
        <v>1343</v>
      </c>
      <c r="B2" s="823"/>
      <c r="C2" s="823"/>
      <c r="D2" s="823"/>
      <c r="E2" s="824"/>
      <c r="F2" s="241" t="s">
        <v>546</v>
      </c>
      <c r="G2" s="22"/>
    </row>
    <row r="3" spans="1:33" s="5" customFormat="1" ht="121.5" customHeight="1">
      <c r="A3" s="728" t="s">
        <v>919</v>
      </c>
      <c r="B3" s="687" t="s">
        <v>1189</v>
      </c>
      <c r="C3" s="212" t="s">
        <v>920</v>
      </c>
      <c r="D3" s="687" t="s">
        <v>921</v>
      </c>
      <c r="E3" s="212" t="s">
        <v>920</v>
      </c>
      <c r="F3" s="687" t="s">
        <v>922</v>
      </c>
      <c r="G3" s="212" t="s">
        <v>920</v>
      </c>
      <c r="H3" s="687" t="s">
        <v>1120</v>
      </c>
      <c r="I3" s="212" t="s">
        <v>920</v>
      </c>
      <c r="J3" s="687" t="s">
        <v>1342</v>
      </c>
      <c r="K3" s="212" t="s">
        <v>920</v>
      </c>
      <c r="L3" s="687" t="s">
        <v>1121</v>
      </c>
      <c r="M3" s="212" t="s">
        <v>920</v>
      </c>
      <c r="N3" s="715" t="s">
        <v>923</v>
      </c>
      <c r="O3" s="212" t="s">
        <v>920</v>
      </c>
      <c r="P3" s="687" t="s">
        <v>949</v>
      </c>
      <c r="Q3" s="212" t="s">
        <v>920</v>
      </c>
      <c r="R3" s="687" t="s">
        <v>1122</v>
      </c>
      <c r="S3" s="212" t="s">
        <v>920</v>
      </c>
      <c r="T3" s="687" t="s">
        <v>1123</v>
      </c>
      <c r="U3" s="212" t="s">
        <v>920</v>
      </c>
      <c r="V3" s="687" t="s">
        <v>1102</v>
      </c>
      <c r="W3" s="212" t="s">
        <v>920</v>
      </c>
      <c r="X3" s="715" t="s">
        <v>1124</v>
      </c>
      <c r="Y3" s="212" t="s">
        <v>920</v>
      </c>
      <c r="Z3" s="687" t="s">
        <v>1099</v>
      </c>
      <c r="AA3" s="212" t="s">
        <v>920</v>
      </c>
      <c r="AB3" s="818" t="s">
        <v>1129</v>
      </c>
      <c r="AC3" s="212" t="s">
        <v>920</v>
      </c>
      <c r="AD3" s="687" t="s">
        <v>950</v>
      </c>
      <c r="AE3" s="212" t="s">
        <v>920</v>
      </c>
      <c r="AF3" s="687" t="s">
        <v>1125</v>
      </c>
      <c r="AG3" s="213" t="s">
        <v>920</v>
      </c>
    </row>
    <row r="4" spans="1:33" s="5" customFormat="1" ht="115.5" customHeight="1">
      <c r="A4" s="728"/>
      <c r="B4" s="687"/>
      <c r="C4" s="212"/>
      <c r="D4" s="687"/>
      <c r="E4" s="212"/>
      <c r="F4" s="687"/>
      <c r="G4" s="212"/>
      <c r="H4" s="687"/>
      <c r="I4" s="212"/>
      <c r="J4" s="687"/>
      <c r="K4" s="212"/>
      <c r="L4" s="687"/>
      <c r="M4" s="212"/>
      <c r="N4" s="715"/>
      <c r="O4" s="212"/>
      <c r="P4" s="687"/>
      <c r="Q4" s="212"/>
      <c r="R4" s="754"/>
      <c r="S4" s="212"/>
      <c r="T4" s="687"/>
      <c r="U4" s="212"/>
      <c r="V4" s="687"/>
      <c r="W4" s="212"/>
      <c r="X4" s="817"/>
      <c r="Y4" s="47"/>
      <c r="Z4" s="687"/>
      <c r="AA4" s="212"/>
      <c r="AB4" s="818"/>
      <c r="AC4" s="212"/>
      <c r="AD4" s="687"/>
      <c r="AE4" s="212"/>
      <c r="AF4" s="687"/>
      <c r="AG4" s="213"/>
    </row>
    <row r="5" spans="1:33" s="5" customFormat="1" ht="19.899999999999999" customHeight="1">
      <c r="A5" s="442" t="s">
        <v>71</v>
      </c>
      <c r="B5" s="539">
        <v>75794</v>
      </c>
      <c r="C5" s="475">
        <v>8</v>
      </c>
      <c r="D5" s="540">
        <v>116</v>
      </c>
      <c r="E5" s="450">
        <v>7</v>
      </c>
      <c r="F5" s="540">
        <v>81</v>
      </c>
      <c r="G5" s="450">
        <v>7</v>
      </c>
      <c r="H5" s="446">
        <v>-10.039999999999999</v>
      </c>
      <c r="I5" s="450">
        <v>11</v>
      </c>
      <c r="J5" s="446">
        <v>-0.4</v>
      </c>
      <c r="K5" s="483">
        <v>1</v>
      </c>
      <c r="L5" s="174">
        <v>58</v>
      </c>
      <c r="M5" s="426">
        <v>9</v>
      </c>
      <c r="N5" s="447">
        <v>3.5</v>
      </c>
      <c r="O5" s="418">
        <v>3</v>
      </c>
      <c r="P5" s="641">
        <v>6282.14</v>
      </c>
      <c r="Q5" s="617">
        <v>2</v>
      </c>
      <c r="R5" s="45">
        <v>120091</v>
      </c>
      <c r="S5" s="611">
        <v>5</v>
      </c>
      <c r="T5" s="603">
        <v>2.8</v>
      </c>
      <c r="U5" s="192">
        <v>3</v>
      </c>
      <c r="V5" s="427">
        <v>15.2</v>
      </c>
      <c r="W5" s="192">
        <v>3</v>
      </c>
      <c r="X5" s="414">
        <v>26032</v>
      </c>
      <c r="Y5" s="414">
        <v>7</v>
      </c>
      <c r="Z5" s="45">
        <v>1168</v>
      </c>
      <c r="AA5" s="488">
        <v>1</v>
      </c>
      <c r="AB5" s="639">
        <v>210</v>
      </c>
      <c r="AC5" s="613">
        <v>3</v>
      </c>
      <c r="AD5" s="614">
        <v>3676</v>
      </c>
      <c r="AE5" s="475">
        <v>10</v>
      </c>
      <c r="AF5" s="614">
        <v>3200</v>
      </c>
      <c r="AG5" s="598">
        <v>1</v>
      </c>
    </row>
    <row r="6" spans="1:33" s="5" customFormat="1" ht="19.899999999999999" customHeight="1">
      <c r="A6" s="442" t="s">
        <v>72</v>
      </c>
      <c r="B6" s="541">
        <v>93973</v>
      </c>
      <c r="C6" s="396">
        <v>4</v>
      </c>
      <c r="D6" s="538">
        <v>115</v>
      </c>
      <c r="E6" s="418">
        <v>6</v>
      </c>
      <c r="F6" s="538">
        <v>78</v>
      </c>
      <c r="G6" s="418">
        <v>5</v>
      </c>
      <c r="H6" s="447">
        <v>-6.97</v>
      </c>
      <c r="I6" s="418">
        <v>8</v>
      </c>
      <c r="J6" s="447">
        <v>-4.0999999999999996</v>
      </c>
      <c r="K6" s="418">
        <v>5</v>
      </c>
      <c r="L6" s="174">
        <v>65.599999999999994</v>
      </c>
      <c r="M6" s="418">
        <v>4</v>
      </c>
      <c r="N6" s="447">
        <v>3.3</v>
      </c>
      <c r="O6" s="418">
        <v>2</v>
      </c>
      <c r="P6" s="641">
        <v>5781.36</v>
      </c>
      <c r="Q6" s="597">
        <v>9</v>
      </c>
      <c r="R6" s="45">
        <v>114266</v>
      </c>
      <c r="S6" s="611">
        <v>7</v>
      </c>
      <c r="T6" s="459">
        <v>4.8</v>
      </c>
      <c r="U6" s="190">
        <v>9</v>
      </c>
      <c r="V6" s="161">
        <v>17.100000000000001</v>
      </c>
      <c r="W6" s="190">
        <v>7</v>
      </c>
      <c r="X6" s="45">
        <v>34357</v>
      </c>
      <c r="Y6" s="45">
        <v>3</v>
      </c>
      <c r="Z6" s="419">
        <v>279</v>
      </c>
      <c r="AA6" s="487">
        <v>7</v>
      </c>
      <c r="AB6" s="419">
        <v>166</v>
      </c>
      <c r="AC6" s="609">
        <v>9</v>
      </c>
      <c r="AD6" s="614">
        <v>4455</v>
      </c>
      <c r="AE6" s="396">
        <v>2</v>
      </c>
      <c r="AF6" s="614">
        <v>2355</v>
      </c>
      <c r="AG6" s="487">
        <v>6</v>
      </c>
    </row>
    <row r="7" spans="1:33" s="5" customFormat="1" ht="19.899999999999999" customHeight="1">
      <c r="A7" s="442" t="s">
        <v>73</v>
      </c>
      <c r="B7" s="541">
        <v>68112</v>
      </c>
      <c r="C7" s="396">
        <v>10</v>
      </c>
      <c r="D7" s="538">
        <v>113</v>
      </c>
      <c r="E7" s="418">
        <v>4</v>
      </c>
      <c r="F7" s="538">
        <v>79</v>
      </c>
      <c r="G7" s="418">
        <v>6</v>
      </c>
      <c r="H7" s="447">
        <v>-6.29</v>
      </c>
      <c r="I7" s="418">
        <v>7</v>
      </c>
      <c r="J7" s="447">
        <v>-9.1</v>
      </c>
      <c r="K7" s="450">
        <v>11</v>
      </c>
      <c r="L7" s="174">
        <v>60.1</v>
      </c>
      <c r="M7" s="418">
        <v>7</v>
      </c>
      <c r="N7" s="447">
        <v>5.6</v>
      </c>
      <c r="O7" s="418">
        <v>9</v>
      </c>
      <c r="P7" s="641">
        <v>5913.95</v>
      </c>
      <c r="Q7" s="597">
        <v>6</v>
      </c>
      <c r="R7" s="45">
        <v>136254</v>
      </c>
      <c r="S7" s="611">
        <v>3</v>
      </c>
      <c r="T7" s="459">
        <v>5.2</v>
      </c>
      <c r="U7" s="190">
        <v>10</v>
      </c>
      <c r="V7" s="161">
        <v>21.5</v>
      </c>
      <c r="W7" s="498">
        <v>10</v>
      </c>
      <c r="X7" s="45">
        <v>33772</v>
      </c>
      <c r="Y7" s="45">
        <v>4</v>
      </c>
      <c r="Z7" s="419">
        <v>92</v>
      </c>
      <c r="AA7" s="489">
        <v>10</v>
      </c>
      <c r="AB7" s="419">
        <v>274</v>
      </c>
      <c r="AC7" s="610">
        <v>1</v>
      </c>
      <c r="AD7" s="614">
        <v>4605</v>
      </c>
      <c r="AE7" s="615">
        <v>1</v>
      </c>
      <c r="AF7" s="614">
        <v>2319</v>
      </c>
      <c r="AG7" s="487">
        <v>7</v>
      </c>
    </row>
    <row r="8" spans="1:33" s="5" customFormat="1" ht="19.899999999999999" customHeight="1">
      <c r="A8" s="442" t="s">
        <v>74</v>
      </c>
      <c r="B8" s="541">
        <v>104239</v>
      </c>
      <c r="C8" s="483">
        <v>1</v>
      </c>
      <c r="D8" s="538">
        <v>113</v>
      </c>
      <c r="E8" s="418">
        <v>4</v>
      </c>
      <c r="F8" s="538">
        <v>77</v>
      </c>
      <c r="G8" s="418">
        <v>4</v>
      </c>
      <c r="H8" s="447">
        <v>-4.3899999999999997</v>
      </c>
      <c r="I8" s="418">
        <v>3</v>
      </c>
      <c r="J8" s="447">
        <v>-0.6</v>
      </c>
      <c r="K8" s="418">
        <v>2</v>
      </c>
      <c r="L8" s="174">
        <v>61.8</v>
      </c>
      <c r="M8" s="418">
        <v>6</v>
      </c>
      <c r="N8" s="447">
        <v>4.9000000000000004</v>
      </c>
      <c r="O8" s="418">
        <v>6</v>
      </c>
      <c r="P8" s="641">
        <v>6054.77</v>
      </c>
      <c r="Q8" s="597">
        <v>5</v>
      </c>
      <c r="R8" s="45">
        <v>116385</v>
      </c>
      <c r="S8" s="611">
        <v>6</v>
      </c>
      <c r="T8" s="459">
        <v>1.8</v>
      </c>
      <c r="U8" s="488">
        <v>1</v>
      </c>
      <c r="V8" s="161">
        <v>11.4</v>
      </c>
      <c r="W8" s="499">
        <v>1</v>
      </c>
      <c r="X8" s="45">
        <v>29153</v>
      </c>
      <c r="Y8" s="45">
        <v>6</v>
      </c>
      <c r="Z8" s="468" t="s">
        <v>667</v>
      </c>
      <c r="AA8" s="497" t="s">
        <v>667</v>
      </c>
      <c r="AB8" s="419">
        <v>204</v>
      </c>
      <c r="AC8" s="611">
        <v>4</v>
      </c>
      <c r="AD8" s="614">
        <v>3912</v>
      </c>
      <c r="AE8" s="396">
        <v>8</v>
      </c>
      <c r="AF8" s="614">
        <v>3142</v>
      </c>
      <c r="AG8" s="597">
        <v>2</v>
      </c>
    </row>
    <row r="9" spans="1:33" s="5" customFormat="1" ht="19.899999999999999" customHeight="1">
      <c r="A9" s="442" t="s">
        <v>75</v>
      </c>
      <c r="B9" s="541">
        <v>93040</v>
      </c>
      <c r="C9" s="396">
        <v>5</v>
      </c>
      <c r="D9" s="538">
        <v>112</v>
      </c>
      <c r="E9" s="418">
        <v>3</v>
      </c>
      <c r="F9" s="538">
        <v>75</v>
      </c>
      <c r="G9" s="418">
        <v>2</v>
      </c>
      <c r="H9" s="447">
        <v>-5.42</v>
      </c>
      <c r="I9" s="418">
        <v>5</v>
      </c>
      <c r="J9" s="447">
        <v>-4.7</v>
      </c>
      <c r="K9" s="418">
        <v>8</v>
      </c>
      <c r="L9" s="174">
        <v>66.5</v>
      </c>
      <c r="M9" s="418">
        <v>2</v>
      </c>
      <c r="N9" s="447">
        <v>5</v>
      </c>
      <c r="O9" s="418">
        <v>7</v>
      </c>
      <c r="P9" s="641">
        <v>6068.54</v>
      </c>
      <c r="Q9" s="597">
        <v>4</v>
      </c>
      <c r="R9" s="45">
        <v>87091</v>
      </c>
      <c r="S9" s="618">
        <v>11</v>
      </c>
      <c r="T9" s="604">
        <v>2.9</v>
      </c>
      <c r="U9" s="190">
        <v>4</v>
      </c>
      <c r="V9" s="161">
        <v>15.4</v>
      </c>
      <c r="W9" s="190">
        <v>4</v>
      </c>
      <c r="X9" s="45">
        <v>21507</v>
      </c>
      <c r="Y9" s="638">
        <v>11</v>
      </c>
      <c r="Z9" s="538">
        <v>769</v>
      </c>
      <c r="AA9" s="487">
        <v>3</v>
      </c>
      <c r="AB9" s="419">
        <v>229</v>
      </c>
      <c r="AC9" s="611">
        <v>2</v>
      </c>
      <c r="AD9" s="614">
        <v>3929</v>
      </c>
      <c r="AE9" s="430">
        <v>7</v>
      </c>
      <c r="AF9" s="128">
        <v>2747</v>
      </c>
      <c r="AG9" s="487">
        <v>3</v>
      </c>
    </row>
    <row r="10" spans="1:33" s="5" customFormat="1" ht="19.899999999999999" customHeight="1">
      <c r="A10" s="442" t="s">
        <v>76</v>
      </c>
      <c r="B10" s="541">
        <v>80587</v>
      </c>
      <c r="C10" s="396">
        <v>7</v>
      </c>
      <c r="D10" s="538">
        <v>109</v>
      </c>
      <c r="E10" s="483">
        <v>1</v>
      </c>
      <c r="F10" s="538">
        <v>74</v>
      </c>
      <c r="G10" s="483">
        <v>1</v>
      </c>
      <c r="H10" s="447">
        <v>-1.91</v>
      </c>
      <c r="I10" s="418">
        <v>2</v>
      </c>
      <c r="J10" s="447">
        <v>-3.7</v>
      </c>
      <c r="K10" s="418">
        <v>4</v>
      </c>
      <c r="L10" s="174">
        <v>58</v>
      </c>
      <c r="M10" s="418">
        <v>9</v>
      </c>
      <c r="N10" s="447">
        <v>3.2</v>
      </c>
      <c r="O10" s="483">
        <v>1</v>
      </c>
      <c r="P10" s="641">
        <v>5478.44</v>
      </c>
      <c r="Q10" s="597">
        <v>10</v>
      </c>
      <c r="R10" s="45">
        <v>111557</v>
      </c>
      <c r="S10" s="611">
        <v>8</v>
      </c>
      <c r="T10" s="459">
        <v>3.4</v>
      </c>
      <c r="U10" s="190">
        <v>6</v>
      </c>
      <c r="V10" s="161">
        <v>19.899999999999999</v>
      </c>
      <c r="W10" s="190">
        <v>9</v>
      </c>
      <c r="X10" s="45">
        <v>40231</v>
      </c>
      <c r="Y10" s="499">
        <v>1</v>
      </c>
      <c r="Z10" s="538">
        <v>377</v>
      </c>
      <c r="AA10" s="487">
        <v>6</v>
      </c>
      <c r="AB10" s="419">
        <v>202</v>
      </c>
      <c r="AC10" s="611">
        <v>5</v>
      </c>
      <c r="AD10" s="614">
        <v>4265</v>
      </c>
      <c r="AE10" s="430">
        <v>3</v>
      </c>
      <c r="AF10" s="128">
        <v>2384</v>
      </c>
      <c r="AG10" s="487">
        <v>5</v>
      </c>
    </row>
    <row r="11" spans="1:33" s="5" customFormat="1" ht="19.899999999999999" customHeight="1">
      <c r="A11" s="442" t="s">
        <v>77</v>
      </c>
      <c r="B11" s="541">
        <v>67264</v>
      </c>
      <c r="C11" s="450">
        <v>11</v>
      </c>
      <c r="D11" s="538">
        <v>114</v>
      </c>
      <c r="E11" s="418">
        <v>5</v>
      </c>
      <c r="F11" s="538">
        <v>78</v>
      </c>
      <c r="G11" s="418">
        <v>5</v>
      </c>
      <c r="H11" s="447">
        <v>-7.09</v>
      </c>
      <c r="I11" s="418">
        <v>9</v>
      </c>
      <c r="J11" s="447">
        <v>-7.5</v>
      </c>
      <c r="K11" s="418">
        <v>10</v>
      </c>
      <c r="L11" s="174">
        <v>67.8</v>
      </c>
      <c r="M11" s="483">
        <v>1</v>
      </c>
      <c r="N11" s="447">
        <v>5.2</v>
      </c>
      <c r="O11" s="418">
        <v>8</v>
      </c>
      <c r="P11" s="641">
        <v>5465.3</v>
      </c>
      <c r="Q11" s="489">
        <v>11</v>
      </c>
      <c r="R11" s="45">
        <v>120510</v>
      </c>
      <c r="S11" s="611">
        <v>4</v>
      </c>
      <c r="T11" s="459">
        <v>3.7</v>
      </c>
      <c r="U11" s="190">
        <v>8</v>
      </c>
      <c r="V11" s="161">
        <v>16.600000000000001</v>
      </c>
      <c r="W11" s="190">
        <v>6</v>
      </c>
      <c r="X11" s="45">
        <v>24656</v>
      </c>
      <c r="Y11" s="45">
        <v>9</v>
      </c>
      <c r="Z11" s="538">
        <v>246</v>
      </c>
      <c r="AA11" s="487">
        <v>8</v>
      </c>
      <c r="AB11" s="419">
        <v>167</v>
      </c>
      <c r="AC11" s="611">
        <v>8</v>
      </c>
      <c r="AD11" s="614">
        <v>4263</v>
      </c>
      <c r="AE11" s="430">
        <v>4</v>
      </c>
      <c r="AF11" s="128">
        <v>2087</v>
      </c>
      <c r="AG11" s="487">
        <v>10</v>
      </c>
    </row>
    <row r="12" spans="1:33" s="5" customFormat="1" ht="19.899999999999999" customHeight="1">
      <c r="A12" s="442" t="s">
        <v>78</v>
      </c>
      <c r="B12" s="541">
        <v>75623</v>
      </c>
      <c r="C12" s="396">
        <v>9</v>
      </c>
      <c r="D12" s="538">
        <v>111</v>
      </c>
      <c r="E12" s="418">
        <v>2</v>
      </c>
      <c r="F12" s="538">
        <v>79</v>
      </c>
      <c r="G12" s="418">
        <v>6</v>
      </c>
      <c r="H12" s="447">
        <v>0.18</v>
      </c>
      <c r="I12" s="483">
        <v>1</v>
      </c>
      <c r="J12" s="447">
        <v>-4.5</v>
      </c>
      <c r="K12" s="418">
        <v>6</v>
      </c>
      <c r="L12" s="174">
        <v>66.2</v>
      </c>
      <c r="M12" s="418">
        <v>3</v>
      </c>
      <c r="N12" s="447">
        <v>3.9</v>
      </c>
      <c r="O12" s="418">
        <v>4</v>
      </c>
      <c r="P12" s="641">
        <v>6234.01</v>
      </c>
      <c r="Q12" s="597">
        <v>3</v>
      </c>
      <c r="R12" s="45">
        <v>159162</v>
      </c>
      <c r="S12" s="619">
        <v>1</v>
      </c>
      <c r="T12" s="459">
        <v>2.7</v>
      </c>
      <c r="U12" s="190">
        <v>2</v>
      </c>
      <c r="V12" s="161">
        <v>14.6</v>
      </c>
      <c r="W12" s="190">
        <v>2</v>
      </c>
      <c r="X12" s="45">
        <v>39208</v>
      </c>
      <c r="Y12" s="637">
        <v>2</v>
      </c>
      <c r="Z12" s="45">
        <v>1011</v>
      </c>
      <c r="AA12" s="487">
        <v>2</v>
      </c>
      <c r="AB12" s="419">
        <v>139</v>
      </c>
      <c r="AC12" s="612">
        <v>11</v>
      </c>
      <c r="AD12" s="614">
        <v>3267</v>
      </c>
      <c r="AE12" s="616">
        <v>11</v>
      </c>
      <c r="AF12" s="128">
        <v>2170</v>
      </c>
      <c r="AG12" s="487">
        <v>8</v>
      </c>
    </row>
    <row r="13" spans="1:33" s="5" customFormat="1" ht="19.899999999999999" customHeight="1">
      <c r="A13" s="442" t="s">
        <v>79</v>
      </c>
      <c r="B13" s="541">
        <v>86365</v>
      </c>
      <c r="C13" s="396">
        <v>6</v>
      </c>
      <c r="D13" s="538">
        <v>115</v>
      </c>
      <c r="E13" s="418">
        <v>6</v>
      </c>
      <c r="F13" s="538">
        <v>76</v>
      </c>
      <c r="G13" s="418">
        <v>3</v>
      </c>
      <c r="H13" s="447">
        <v>-5.73</v>
      </c>
      <c r="I13" s="418">
        <v>6</v>
      </c>
      <c r="J13" s="447">
        <v>-3.2</v>
      </c>
      <c r="K13" s="418">
        <v>3</v>
      </c>
      <c r="L13" s="174">
        <v>63.4</v>
      </c>
      <c r="M13" s="418">
        <v>5</v>
      </c>
      <c r="N13" s="447">
        <v>3.5</v>
      </c>
      <c r="O13" s="418">
        <v>3</v>
      </c>
      <c r="P13" s="641">
        <v>5904.49</v>
      </c>
      <c r="Q13" s="597">
        <v>7</v>
      </c>
      <c r="R13" s="45">
        <v>107807</v>
      </c>
      <c r="S13" s="611">
        <v>9</v>
      </c>
      <c r="T13" s="161">
        <v>3</v>
      </c>
      <c r="U13" s="190">
        <v>5</v>
      </c>
      <c r="V13" s="161">
        <v>15.2</v>
      </c>
      <c r="W13" s="190">
        <v>3</v>
      </c>
      <c r="X13" s="45">
        <v>30457</v>
      </c>
      <c r="Y13" s="45">
        <v>5</v>
      </c>
      <c r="Z13" s="538">
        <v>193</v>
      </c>
      <c r="AA13" s="487">
        <v>9</v>
      </c>
      <c r="AB13" s="419">
        <v>168</v>
      </c>
      <c r="AC13" s="611">
        <v>7</v>
      </c>
      <c r="AD13" s="614">
        <v>3966</v>
      </c>
      <c r="AE13" s="430">
        <v>6</v>
      </c>
      <c r="AF13" s="128">
        <v>2667</v>
      </c>
      <c r="AG13" s="487">
        <v>4</v>
      </c>
    </row>
    <row r="14" spans="1:33" s="229" customFormat="1" ht="19.899999999999999" customHeight="1">
      <c r="A14" s="443" t="s">
        <v>80</v>
      </c>
      <c r="B14" s="621">
        <v>103960</v>
      </c>
      <c r="C14" s="448">
        <v>2</v>
      </c>
      <c r="D14" s="622">
        <v>113</v>
      </c>
      <c r="E14" s="448">
        <v>4</v>
      </c>
      <c r="F14" s="622">
        <v>75</v>
      </c>
      <c r="G14" s="448">
        <v>2</v>
      </c>
      <c r="H14" s="623">
        <v>-5.23</v>
      </c>
      <c r="I14" s="448">
        <v>4</v>
      </c>
      <c r="J14" s="623">
        <v>-4.5999999999999996</v>
      </c>
      <c r="K14" s="448">
        <v>7</v>
      </c>
      <c r="L14" s="503">
        <v>55.7</v>
      </c>
      <c r="M14" s="450">
        <v>10</v>
      </c>
      <c r="N14" s="623">
        <v>4.0999999999999996</v>
      </c>
      <c r="O14" s="448">
        <v>5</v>
      </c>
      <c r="P14" s="642">
        <v>6721.47</v>
      </c>
      <c r="Q14" s="488">
        <v>1</v>
      </c>
      <c r="R14" s="398">
        <v>145424</v>
      </c>
      <c r="S14" s="620">
        <v>2</v>
      </c>
      <c r="T14" s="575">
        <v>3.5</v>
      </c>
      <c r="U14" s="327">
        <v>7</v>
      </c>
      <c r="V14" s="328">
        <v>16.2</v>
      </c>
      <c r="W14" s="327">
        <v>5</v>
      </c>
      <c r="X14" s="398">
        <v>25919</v>
      </c>
      <c r="Y14" s="398">
        <v>8</v>
      </c>
      <c r="Z14" s="622">
        <v>502</v>
      </c>
      <c r="AA14" s="490">
        <v>4</v>
      </c>
      <c r="AB14" s="449">
        <v>157</v>
      </c>
      <c r="AC14" s="620">
        <v>10</v>
      </c>
      <c r="AD14" s="624">
        <v>3801</v>
      </c>
      <c r="AE14" s="640">
        <v>9</v>
      </c>
      <c r="AF14" s="183">
        <v>2158</v>
      </c>
      <c r="AG14" s="490">
        <v>9</v>
      </c>
    </row>
    <row r="15" spans="1:33" s="5" customFormat="1" ht="19.899999999999999" customHeight="1">
      <c r="A15" s="442" t="s">
        <v>81</v>
      </c>
      <c r="B15" s="541">
        <v>102102</v>
      </c>
      <c r="C15" s="418">
        <v>3</v>
      </c>
      <c r="D15" s="538">
        <v>114</v>
      </c>
      <c r="E15" s="418">
        <v>5</v>
      </c>
      <c r="F15" s="538">
        <v>76</v>
      </c>
      <c r="G15" s="418">
        <v>3</v>
      </c>
      <c r="H15" s="447">
        <v>-8.27</v>
      </c>
      <c r="I15" s="418">
        <v>10</v>
      </c>
      <c r="J15" s="447">
        <v>-5.5</v>
      </c>
      <c r="K15" s="418">
        <v>9</v>
      </c>
      <c r="L15" s="174">
        <v>59.9</v>
      </c>
      <c r="M15" s="418">
        <v>8</v>
      </c>
      <c r="N15" s="447">
        <v>8.1</v>
      </c>
      <c r="O15" s="450">
        <v>10</v>
      </c>
      <c r="P15" s="641">
        <v>5892.16</v>
      </c>
      <c r="Q15" s="597">
        <v>8</v>
      </c>
      <c r="R15" s="45">
        <v>105329</v>
      </c>
      <c r="S15" s="611">
        <v>10</v>
      </c>
      <c r="T15" s="459">
        <v>7.9</v>
      </c>
      <c r="U15" s="489">
        <v>11</v>
      </c>
      <c r="V15" s="161">
        <v>18.399999999999999</v>
      </c>
      <c r="W15" s="190">
        <v>8</v>
      </c>
      <c r="X15" s="45">
        <v>22297</v>
      </c>
      <c r="Y15" s="433">
        <v>10</v>
      </c>
      <c r="Z15" s="538">
        <v>392</v>
      </c>
      <c r="AA15" s="487">
        <v>5</v>
      </c>
      <c r="AB15" s="419">
        <v>171</v>
      </c>
      <c r="AC15" s="611">
        <v>6</v>
      </c>
      <c r="AD15" s="614">
        <v>4213</v>
      </c>
      <c r="AE15" s="396">
        <v>5</v>
      </c>
      <c r="AF15" s="614">
        <v>1910</v>
      </c>
      <c r="AG15" s="489">
        <v>11</v>
      </c>
    </row>
    <row r="16" spans="1:33" s="6" customFormat="1" ht="50.1" customHeight="1">
      <c r="A16" s="13" t="s">
        <v>673</v>
      </c>
      <c r="B16" s="14" t="s">
        <v>674</v>
      </c>
      <c r="C16" s="11"/>
      <c r="D16" s="12"/>
      <c r="E16" s="11"/>
      <c r="F16" s="8"/>
      <c r="G16" s="5"/>
      <c r="H16" s="9"/>
      <c r="I16" s="5"/>
      <c r="J16" s="77"/>
      <c r="L16" s="5"/>
      <c r="M16" s="5"/>
      <c r="AB16" s="10"/>
      <c r="AE16" s="87"/>
    </row>
    <row r="17" spans="1:33" s="6" customFormat="1" ht="10.5" customHeight="1">
      <c r="A17" s="13"/>
      <c r="B17" s="14"/>
      <c r="C17" s="11"/>
      <c r="D17" s="12"/>
      <c r="E17" s="11"/>
      <c r="F17" s="8"/>
      <c r="G17" s="5"/>
      <c r="H17" s="9"/>
      <c r="I17" s="5"/>
      <c r="J17" s="77"/>
      <c r="L17" s="5"/>
      <c r="M17" s="5"/>
      <c r="AB17" s="10"/>
      <c r="AE17" s="87"/>
    </row>
    <row r="18" spans="1:33" s="302" customFormat="1" ht="15" customHeight="1">
      <c r="A18" s="654" t="s">
        <v>1349</v>
      </c>
      <c r="B18" s="211"/>
      <c r="C18" s="211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</row>
    <row r="19" spans="1:33" s="137" customFormat="1" ht="16.5" customHeight="1">
      <c r="A19" s="656" t="s">
        <v>1350</v>
      </c>
      <c r="B19" s="656"/>
      <c r="C19" s="656"/>
      <c r="D19" s="656"/>
      <c r="E19" s="655"/>
      <c r="F19" s="655"/>
      <c r="G19" s="655"/>
      <c r="H19" s="655"/>
      <c r="I19" s="655"/>
      <c r="J19" s="655"/>
      <c r="K19" s="655"/>
      <c r="L19" s="655"/>
      <c r="M19" s="655"/>
      <c r="N19" s="655"/>
      <c r="O19" s="655"/>
      <c r="P19" s="655"/>
      <c r="Q19" s="655"/>
      <c r="R19" s="655"/>
      <c r="S19" s="655"/>
      <c r="T19" s="655"/>
      <c r="U19" s="655"/>
      <c r="V19" s="655"/>
      <c r="W19" s="655"/>
      <c r="X19" s="655"/>
      <c r="Y19" s="655"/>
      <c r="Z19" s="655"/>
      <c r="AA19" s="655"/>
      <c r="AB19" s="655"/>
      <c r="AC19" s="655"/>
      <c r="AD19" s="655"/>
      <c r="AE19" s="655"/>
      <c r="AF19" s="655"/>
      <c r="AG19" s="655"/>
    </row>
    <row r="20" spans="1:33" s="137" customFormat="1" ht="15" customHeight="1">
      <c r="A20" s="693"/>
      <c r="B20" s="693"/>
      <c r="C20" s="693"/>
      <c r="D20" s="693"/>
      <c r="E20" s="693"/>
      <c r="F20" s="693"/>
      <c r="G20" s="693"/>
      <c r="H20" s="693"/>
      <c r="I20" s="693"/>
      <c r="J20" s="693"/>
      <c r="K20" s="693"/>
      <c r="L20" s="693"/>
      <c r="M20" s="693"/>
      <c r="N20" s="693"/>
      <c r="O20" s="693"/>
      <c r="P20" s="693"/>
      <c r="Q20" s="693"/>
      <c r="R20" s="693"/>
      <c r="S20" s="693"/>
      <c r="T20" s="693"/>
      <c r="U20" s="693"/>
      <c r="V20" s="693"/>
      <c r="W20" s="693"/>
      <c r="X20" s="693"/>
      <c r="Y20" s="693"/>
      <c r="Z20" s="693"/>
      <c r="AA20" s="693"/>
      <c r="AB20" s="693"/>
      <c r="AC20" s="693"/>
      <c r="AD20" s="693"/>
      <c r="AE20" s="693"/>
      <c r="AF20" s="693"/>
      <c r="AG20" s="495"/>
    </row>
    <row r="21" spans="1:33" ht="15" customHeight="1">
      <c r="A21" s="819"/>
      <c r="B21" s="819"/>
      <c r="C21" s="819"/>
      <c r="D21" s="819"/>
      <c r="E21" s="819"/>
      <c r="F21" s="819"/>
      <c r="G21" s="819"/>
      <c r="H21" s="819"/>
      <c r="I21" s="819"/>
      <c r="J21" s="819"/>
      <c r="K21" s="819"/>
      <c r="L21" s="819"/>
      <c r="M21" s="218"/>
      <c r="N21" s="218"/>
    </row>
    <row r="22" spans="1:33" ht="15" customHeight="1">
      <c r="A22" s="820"/>
      <c r="B22" s="820"/>
      <c r="C22" s="218"/>
      <c r="E22" s="218"/>
      <c r="H22" s="218"/>
      <c r="I22" s="218"/>
      <c r="J22" s="218"/>
      <c r="K22" s="218"/>
      <c r="L22" s="218"/>
      <c r="M22" s="218"/>
      <c r="N22" s="218"/>
    </row>
    <row r="23" spans="1:33" ht="15" customHeight="1">
      <c r="A23" s="819"/>
      <c r="B23" s="819"/>
      <c r="C23" s="819"/>
      <c r="D23" s="819"/>
      <c r="E23" s="819"/>
      <c r="F23" s="819"/>
      <c r="G23" s="819"/>
      <c r="H23" s="819"/>
      <c r="I23" s="819"/>
      <c r="J23" s="819"/>
      <c r="K23" s="819"/>
      <c r="L23" s="819"/>
      <c r="M23" s="218"/>
      <c r="N23" s="218"/>
    </row>
    <row r="24" spans="1:33" ht="15" customHeight="1">
      <c r="A24" s="820"/>
      <c r="B24" s="820"/>
      <c r="C24" s="820"/>
      <c r="D24" s="820"/>
      <c r="E24" s="820"/>
      <c r="F24" s="820"/>
      <c r="G24" s="218"/>
      <c r="H24" s="218"/>
      <c r="I24" s="218"/>
      <c r="J24" s="218"/>
      <c r="K24" s="218"/>
      <c r="L24" s="218"/>
      <c r="M24" s="218"/>
      <c r="N24" s="218"/>
    </row>
    <row r="25" spans="1:33" ht="15" customHeight="1">
      <c r="A25" s="819"/>
      <c r="B25" s="819"/>
      <c r="C25" s="819"/>
      <c r="D25" s="819"/>
      <c r="E25" s="819"/>
      <c r="F25" s="819"/>
      <c r="G25" s="819"/>
      <c r="H25" s="819"/>
      <c r="I25" s="819"/>
      <c r="J25" s="819"/>
      <c r="K25" s="819"/>
      <c r="L25" s="819"/>
      <c r="M25" s="218"/>
      <c r="N25" s="218"/>
    </row>
    <row r="26" spans="1:33" ht="15" customHeight="1">
      <c r="A26" s="772"/>
      <c r="B26" s="772"/>
      <c r="C26" s="772"/>
      <c r="D26" s="772"/>
      <c r="E26" s="218"/>
      <c r="F26" s="218"/>
      <c r="G26" s="218"/>
      <c r="H26" s="218"/>
      <c r="I26" s="218"/>
      <c r="J26" s="218"/>
      <c r="K26" s="218"/>
      <c r="L26" s="218"/>
      <c r="M26" s="218"/>
      <c r="N26" s="218"/>
    </row>
    <row r="27" spans="1:33">
      <c r="A27" s="820"/>
      <c r="B27" s="820"/>
      <c r="C27" s="820"/>
      <c r="D27" s="820"/>
      <c r="E27" s="820"/>
      <c r="F27" s="820"/>
      <c r="G27" s="820"/>
      <c r="H27" s="820"/>
      <c r="I27" s="820"/>
      <c r="J27" s="820"/>
      <c r="K27" s="820"/>
      <c r="L27" s="820"/>
      <c r="M27" s="820"/>
      <c r="N27" s="820"/>
      <c r="O27" s="820"/>
    </row>
  </sheetData>
  <sortState ref="A5:AH15">
    <sortCondition ref="A5:A15"/>
  </sortState>
  <customSheetViews>
    <customSheetView guid="{187389EA-1CF8-4C4C-B648-C72F1C5C6C0B}">
      <pane xSplit="1" ySplit="4" topLeftCell="B14" activePane="bottomRight" state="frozen"/>
      <selection pane="bottomRight" activeCell="H6" sqref="H6"/>
      <pageMargins left="0.7" right="0.7" top="0.75" bottom="0.75" header="0.3" footer="0.3"/>
      <pageSetup paperSize="9" orientation="landscape" horizontalDpi="4294967295" verticalDpi="4294967295" r:id="rId1"/>
    </customSheetView>
  </customSheetViews>
  <mergeCells count="34">
    <mergeCell ref="A1:D1"/>
    <mergeCell ref="A3:A4"/>
    <mergeCell ref="B3:B4"/>
    <mergeCell ref="D3:D4"/>
    <mergeCell ref="R3:R4"/>
    <mergeCell ref="F3:F4"/>
    <mergeCell ref="H3:H4"/>
    <mergeCell ref="J3:J4"/>
    <mergeCell ref="L3:L4"/>
    <mergeCell ref="N3:N4"/>
    <mergeCell ref="P3:P4"/>
    <mergeCell ref="A2:E2"/>
    <mergeCell ref="A27:O27"/>
    <mergeCell ref="A21:L21"/>
    <mergeCell ref="A22:B22"/>
    <mergeCell ref="A24:F24"/>
    <mergeCell ref="A26:D26"/>
    <mergeCell ref="A23:L23"/>
    <mergeCell ref="AC20:AF20"/>
    <mergeCell ref="AB3:AB4"/>
    <mergeCell ref="AD3:AD4"/>
    <mergeCell ref="AF3:AF4"/>
    <mergeCell ref="A25:L25"/>
    <mergeCell ref="T3:T4"/>
    <mergeCell ref="V3:V4"/>
    <mergeCell ref="X3:X4"/>
    <mergeCell ref="Z3:Z4"/>
    <mergeCell ref="A20:D20"/>
    <mergeCell ref="E20:H20"/>
    <mergeCell ref="I20:L20"/>
    <mergeCell ref="M20:P20"/>
    <mergeCell ref="Q20:T20"/>
    <mergeCell ref="U20:X20"/>
    <mergeCell ref="Y20:AB20"/>
  </mergeCells>
  <hyperlinks>
    <hyperlink ref="F1" location="'SPIS TABLIC'!B47" display="Powrót do spisu tablic" xr:uid="{00000000-0004-0000-1600-000000000000}"/>
    <hyperlink ref="F2" location="'SPIS TABLIC'!B47" display="Return to list of tables" xr:uid="{00000000-0004-0000-1600-000001000000}"/>
  </hyperlinks>
  <pageMargins left="0.7" right="0.7" top="0.75" bottom="0.75" header="0.3" footer="0.3"/>
  <pageSetup paperSize="9" orientation="landscape" horizontalDpi="4294967295" verticalDpi="4294967295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pageSetUpPr fitToPage="1"/>
  </sheetPr>
  <dimension ref="A1:F47"/>
  <sheetViews>
    <sheetView zoomScaleNormal="100" workbookViewId="0">
      <pane ySplit="6" topLeftCell="A7" activePane="bottomLeft" state="frozen"/>
      <selection pane="bottomLeft" activeCell="F2" sqref="F2"/>
    </sheetView>
  </sheetViews>
  <sheetFormatPr defaultColWidth="9.140625" defaultRowHeight="15"/>
  <cols>
    <col min="1" max="1" width="44.7109375" style="244" customWidth="1"/>
    <col min="2" max="4" width="15.7109375" style="244" customWidth="1"/>
    <col min="5" max="5" width="15.7109375" style="524" customWidth="1"/>
    <col min="6" max="6" width="19.85546875" style="147" customWidth="1"/>
    <col min="7" max="16384" width="9.140625" style="147"/>
  </cols>
  <sheetData>
    <row r="1" spans="1:6" s="246" customFormat="1" ht="15" customHeight="1">
      <c r="A1" s="698" t="s">
        <v>694</v>
      </c>
      <c r="B1" s="698"/>
      <c r="C1" s="698"/>
      <c r="D1" s="698"/>
      <c r="E1" s="698"/>
      <c r="F1" s="245" t="s">
        <v>545</v>
      </c>
    </row>
    <row r="2" spans="1:6" s="246" customFormat="1" ht="15" customHeight="1">
      <c r="A2" s="696" t="s">
        <v>1095</v>
      </c>
      <c r="B2" s="697"/>
      <c r="C2" s="697"/>
      <c r="D2" s="697"/>
      <c r="E2" s="697"/>
      <c r="F2" s="245" t="s">
        <v>546</v>
      </c>
    </row>
    <row r="3" spans="1:6" s="352" customFormat="1" ht="15" customHeight="1">
      <c r="A3" s="695" t="s">
        <v>1109</v>
      </c>
      <c r="B3" s="695"/>
      <c r="C3" s="695"/>
      <c r="D3" s="695"/>
      <c r="E3" s="695"/>
    </row>
    <row r="4" spans="1:6" s="246" customFormat="1" ht="15" customHeight="1">
      <c r="A4" s="695" t="s">
        <v>1133</v>
      </c>
      <c r="B4" s="695"/>
      <c r="C4" s="695"/>
      <c r="D4" s="695"/>
      <c r="E4" s="695"/>
    </row>
    <row r="5" spans="1:6" s="222" customFormat="1" ht="30" customHeight="1">
      <c r="A5" s="702" t="s">
        <v>735</v>
      </c>
      <c r="B5" s="480">
        <v>2010</v>
      </c>
      <c r="C5" s="480">
        <v>2021</v>
      </c>
      <c r="D5" s="687">
        <v>2022</v>
      </c>
      <c r="E5" s="688"/>
    </row>
    <row r="6" spans="1:6" s="6" customFormat="1" ht="30" customHeight="1">
      <c r="A6" s="702"/>
      <c r="B6" s="687" t="s">
        <v>753</v>
      </c>
      <c r="C6" s="687"/>
      <c r="D6" s="687"/>
      <c r="E6" s="522" t="s">
        <v>1226</v>
      </c>
    </row>
    <row r="7" spans="1:6" s="6" customFormat="1" ht="15" customHeight="1">
      <c r="A7" s="69" t="s">
        <v>192</v>
      </c>
      <c r="B7" s="64">
        <v>114176</v>
      </c>
      <c r="C7" s="525" t="s">
        <v>1301</v>
      </c>
      <c r="D7" s="329">
        <v>103960</v>
      </c>
      <c r="E7" s="184">
        <v>99</v>
      </c>
      <c r="F7" s="10"/>
    </row>
    <row r="8" spans="1:6" s="222" customFormat="1" ht="15" customHeight="1">
      <c r="A8" s="88" t="s">
        <v>318</v>
      </c>
      <c r="B8" s="128"/>
      <c r="C8" s="395"/>
      <c r="D8" s="329"/>
      <c r="E8" s="184"/>
      <c r="F8" s="10"/>
    </row>
    <row r="9" spans="1:6" s="222" customFormat="1" ht="15" customHeight="1">
      <c r="A9" s="30" t="s">
        <v>115</v>
      </c>
      <c r="B9" s="63">
        <v>54000</v>
      </c>
      <c r="C9" s="156" t="s">
        <v>1302</v>
      </c>
      <c r="D9" s="326">
        <v>48848</v>
      </c>
      <c r="E9" s="185">
        <v>98.9</v>
      </c>
      <c r="F9" s="10"/>
    </row>
    <row r="10" spans="1:6" s="222" customFormat="1" ht="15" customHeight="1">
      <c r="A10" s="39" t="s">
        <v>668</v>
      </c>
      <c r="B10" s="128"/>
      <c r="C10" s="156"/>
      <c r="D10" s="326"/>
      <c r="E10" s="185"/>
      <c r="F10" s="10"/>
    </row>
    <row r="11" spans="1:6" s="222" customFormat="1" ht="15" customHeight="1">
      <c r="A11" s="30" t="s">
        <v>116</v>
      </c>
      <c r="B11" s="63">
        <v>60176</v>
      </c>
      <c r="C11" s="156" t="s">
        <v>1303</v>
      </c>
      <c r="D11" s="326">
        <v>55112</v>
      </c>
      <c r="E11" s="185">
        <v>99.1</v>
      </c>
      <c r="F11" s="10"/>
    </row>
    <row r="12" spans="1:6" s="222" customFormat="1" ht="15" customHeight="1">
      <c r="A12" s="205" t="s">
        <v>669</v>
      </c>
      <c r="B12" s="128"/>
      <c r="C12" s="459"/>
      <c r="D12" s="184"/>
      <c r="E12" s="185"/>
      <c r="F12" s="10"/>
    </row>
    <row r="13" spans="1:6" s="222" customFormat="1" ht="15" customHeight="1">
      <c r="A13" s="30" t="s">
        <v>6</v>
      </c>
      <c r="B13" s="417">
        <v>111</v>
      </c>
      <c r="C13" s="438" t="s">
        <v>1304</v>
      </c>
      <c r="D13" s="395">
        <v>113</v>
      </c>
      <c r="E13" s="89" t="s">
        <v>667</v>
      </c>
      <c r="F13" s="10"/>
    </row>
    <row r="14" spans="1:6" s="222" customFormat="1" ht="15" customHeight="1">
      <c r="A14" s="205" t="s">
        <v>319</v>
      </c>
      <c r="B14" s="128"/>
      <c r="C14" s="459"/>
      <c r="D14" s="395"/>
      <c r="E14" s="89"/>
      <c r="F14" s="10"/>
    </row>
    <row r="15" spans="1:6" s="222" customFormat="1" ht="15" customHeight="1">
      <c r="A15" s="43" t="s">
        <v>754</v>
      </c>
      <c r="B15" s="156" t="s">
        <v>1323</v>
      </c>
      <c r="C15" s="438" t="s">
        <v>1305</v>
      </c>
      <c r="D15" s="395">
        <v>1437</v>
      </c>
      <c r="E15" s="89" t="s">
        <v>667</v>
      </c>
      <c r="F15" s="10"/>
    </row>
    <row r="16" spans="1:6" s="222" customFormat="1" ht="15" customHeight="1">
      <c r="A16" s="205" t="s">
        <v>755</v>
      </c>
      <c r="B16" s="393"/>
      <c r="C16" s="459"/>
      <c r="D16" s="395"/>
      <c r="E16" s="185"/>
      <c r="F16" s="10"/>
    </row>
    <row r="17" spans="1:6" s="222" customFormat="1" ht="15" customHeight="1">
      <c r="A17" s="43" t="s">
        <v>7</v>
      </c>
      <c r="B17" s="128"/>
      <c r="C17" s="459"/>
      <c r="D17" s="395"/>
      <c r="E17" s="185"/>
      <c r="F17" s="10"/>
    </row>
    <row r="18" spans="1:6" s="222" customFormat="1" ht="15" customHeight="1">
      <c r="A18" s="205" t="s">
        <v>320</v>
      </c>
      <c r="B18" s="128"/>
      <c r="C18" s="156"/>
      <c r="D18" s="395"/>
      <c r="E18" s="185"/>
      <c r="F18" s="10"/>
    </row>
    <row r="19" spans="1:6" s="222" customFormat="1" ht="15" customHeight="1">
      <c r="A19" s="43" t="s">
        <v>756</v>
      </c>
      <c r="B19" s="63">
        <v>19260</v>
      </c>
      <c r="C19" s="156" t="s">
        <v>1306</v>
      </c>
      <c r="D19" s="395">
        <v>16138</v>
      </c>
      <c r="E19" s="185">
        <v>99.3</v>
      </c>
      <c r="F19" s="10"/>
    </row>
    <row r="20" spans="1:6" s="222" customFormat="1" ht="15" customHeight="1">
      <c r="A20" s="205" t="s">
        <v>757</v>
      </c>
      <c r="B20" s="128"/>
      <c r="C20" s="156"/>
      <c r="D20" s="395"/>
      <c r="E20" s="185"/>
      <c r="F20" s="10"/>
    </row>
    <row r="21" spans="1:6" s="222" customFormat="1" ht="15" customHeight="1">
      <c r="A21" s="43" t="s">
        <v>1100</v>
      </c>
      <c r="B21" s="63">
        <v>73533</v>
      </c>
      <c r="C21" s="156" t="s">
        <v>1307</v>
      </c>
      <c r="D21" s="395">
        <v>59543</v>
      </c>
      <c r="E21" s="185">
        <v>98</v>
      </c>
      <c r="F21" s="10"/>
    </row>
    <row r="22" spans="1:6" s="222" customFormat="1" ht="15" customHeight="1">
      <c r="A22" s="205" t="s">
        <v>758</v>
      </c>
      <c r="B22" s="128"/>
      <c r="C22" s="156"/>
      <c r="D22" s="395"/>
      <c r="E22" s="185"/>
      <c r="F22" s="10"/>
    </row>
    <row r="23" spans="1:6" s="222" customFormat="1" ht="15" customHeight="1">
      <c r="A23" s="43" t="s">
        <v>759</v>
      </c>
      <c r="B23" s="63">
        <v>21383</v>
      </c>
      <c r="C23" s="156" t="s">
        <v>1308</v>
      </c>
      <c r="D23" s="395">
        <v>28279</v>
      </c>
      <c r="E23" s="185">
        <v>100.9</v>
      </c>
      <c r="F23" s="10"/>
    </row>
    <row r="24" spans="1:6" s="222" customFormat="1" ht="15" customHeight="1">
      <c r="A24" s="90" t="s">
        <v>760</v>
      </c>
      <c r="B24" s="128"/>
      <c r="C24" s="459"/>
      <c r="D24" s="395"/>
      <c r="E24" s="185"/>
      <c r="F24" s="10"/>
    </row>
    <row r="25" spans="1:6" s="222" customFormat="1" ht="15" customHeight="1">
      <c r="A25" s="43" t="s">
        <v>761</v>
      </c>
      <c r="B25" s="191">
        <v>55</v>
      </c>
      <c r="C25" s="156">
        <v>73</v>
      </c>
      <c r="D25" s="395">
        <f>ROUND(74.6,0)</f>
        <v>75</v>
      </c>
      <c r="E25" s="89" t="s">
        <v>667</v>
      </c>
      <c r="F25" s="10"/>
    </row>
    <row r="26" spans="1:6" s="222" customFormat="1" ht="15" customHeight="1">
      <c r="A26" s="205" t="s">
        <v>762</v>
      </c>
      <c r="B26" s="128"/>
      <c r="C26" s="459"/>
      <c r="D26" s="395"/>
      <c r="E26" s="185"/>
      <c r="F26" s="10"/>
    </row>
    <row r="27" spans="1:6" s="222" customFormat="1" ht="15" customHeight="1">
      <c r="A27" s="43" t="s">
        <v>8</v>
      </c>
      <c r="B27" s="128"/>
      <c r="C27" s="459"/>
      <c r="D27" s="395"/>
      <c r="E27" s="185"/>
      <c r="F27" s="10"/>
    </row>
    <row r="28" spans="1:6" s="222" customFormat="1" ht="15" customHeight="1">
      <c r="A28" s="205" t="s">
        <v>321</v>
      </c>
      <c r="B28" s="396"/>
      <c r="C28" s="459"/>
      <c r="D28" s="395"/>
      <c r="E28" s="185"/>
      <c r="F28" s="10"/>
    </row>
    <row r="29" spans="1:6" s="222" customFormat="1" ht="15" customHeight="1">
      <c r="A29" s="30" t="s">
        <v>568</v>
      </c>
      <c r="B29" s="63">
        <v>3217</v>
      </c>
      <c r="C29" s="156" t="s">
        <v>1309</v>
      </c>
      <c r="D29" s="395">
        <v>2165</v>
      </c>
      <c r="E29" s="185">
        <v>91</v>
      </c>
      <c r="F29" s="10"/>
    </row>
    <row r="30" spans="1:6" s="222" customFormat="1" ht="15" customHeight="1">
      <c r="A30" s="30" t="s">
        <v>435</v>
      </c>
      <c r="B30" s="63">
        <v>3889</v>
      </c>
      <c r="C30" s="156" t="s">
        <v>1310</v>
      </c>
      <c r="D30" s="395">
        <v>3592</v>
      </c>
      <c r="E30" s="185">
        <v>98.4</v>
      </c>
      <c r="F30" s="10"/>
    </row>
    <row r="31" spans="1:6" s="222" customFormat="1" ht="15" customHeight="1">
      <c r="A31" s="30" t="s">
        <v>569</v>
      </c>
      <c r="B31" s="63">
        <v>6077</v>
      </c>
      <c r="C31" s="156" t="s">
        <v>1311</v>
      </c>
      <c r="D31" s="395">
        <v>5505</v>
      </c>
      <c r="E31" s="185">
        <v>98</v>
      </c>
      <c r="F31" s="10"/>
    </row>
    <row r="32" spans="1:6" s="222" customFormat="1" ht="15" customHeight="1">
      <c r="A32" s="30" t="s">
        <v>570</v>
      </c>
      <c r="B32" s="63">
        <v>3392</v>
      </c>
      <c r="C32" s="156" t="s">
        <v>1312</v>
      </c>
      <c r="D32" s="395">
        <v>3038</v>
      </c>
      <c r="E32" s="185">
        <v>105</v>
      </c>
      <c r="F32" s="10"/>
    </row>
    <row r="33" spans="1:6" s="222" customFormat="1" ht="15" customHeight="1">
      <c r="A33" s="30" t="s">
        <v>571</v>
      </c>
      <c r="B33" s="63">
        <v>4102</v>
      </c>
      <c r="C33" s="156" t="s">
        <v>1313</v>
      </c>
      <c r="D33" s="395">
        <v>2682</v>
      </c>
      <c r="E33" s="185">
        <v>107.5</v>
      </c>
      <c r="F33" s="10"/>
    </row>
    <row r="34" spans="1:6" s="222" customFormat="1" ht="15" customHeight="1">
      <c r="A34" s="30" t="s">
        <v>572</v>
      </c>
      <c r="B34" s="63">
        <v>9629</v>
      </c>
      <c r="C34" s="156" t="s">
        <v>1314</v>
      </c>
      <c r="D34" s="395">
        <v>5097</v>
      </c>
      <c r="E34" s="185">
        <v>94</v>
      </c>
      <c r="F34" s="10"/>
    </row>
    <row r="35" spans="1:6" s="222" customFormat="1" ht="15" customHeight="1">
      <c r="A35" s="30" t="s">
        <v>573</v>
      </c>
      <c r="B35" s="63">
        <v>9831</v>
      </c>
      <c r="C35" s="156" t="s">
        <v>1315</v>
      </c>
      <c r="D35" s="395">
        <v>5084</v>
      </c>
      <c r="E35" s="185">
        <v>93.8</v>
      </c>
      <c r="F35" s="10"/>
    </row>
    <row r="36" spans="1:6" s="222" customFormat="1" ht="15" customHeight="1">
      <c r="A36" s="30" t="s">
        <v>574</v>
      </c>
      <c r="B36" s="63">
        <v>17275</v>
      </c>
      <c r="C36" s="156" t="s">
        <v>1316</v>
      </c>
      <c r="D36" s="395">
        <v>15375</v>
      </c>
      <c r="E36" s="185">
        <v>95.2</v>
      </c>
      <c r="F36" s="10"/>
    </row>
    <row r="37" spans="1:6" s="222" customFormat="1" ht="15" customHeight="1">
      <c r="A37" s="30" t="s">
        <v>575</v>
      </c>
      <c r="B37" s="63">
        <v>14635</v>
      </c>
      <c r="C37" s="156" t="s">
        <v>1317</v>
      </c>
      <c r="D37" s="395">
        <v>16560</v>
      </c>
      <c r="E37" s="185">
        <v>102.1</v>
      </c>
      <c r="F37" s="10"/>
    </row>
    <row r="38" spans="1:6" s="222" customFormat="1" ht="15" customHeight="1">
      <c r="A38" s="30" t="s">
        <v>576</v>
      </c>
      <c r="B38" s="63">
        <v>17583</v>
      </c>
      <c r="C38" s="156" t="s">
        <v>1318</v>
      </c>
      <c r="D38" s="395">
        <v>13353</v>
      </c>
      <c r="E38" s="185">
        <v>100</v>
      </c>
      <c r="F38" s="10"/>
    </row>
    <row r="39" spans="1:6" s="222" customFormat="1" ht="15" customHeight="1">
      <c r="A39" s="30" t="s">
        <v>577</v>
      </c>
      <c r="B39" s="63">
        <v>12104</v>
      </c>
      <c r="C39" s="156" t="s">
        <v>1319</v>
      </c>
      <c r="D39" s="395">
        <v>14982</v>
      </c>
      <c r="E39" s="185">
        <v>97.9</v>
      </c>
      <c r="F39" s="10"/>
    </row>
    <row r="40" spans="1:6" s="222" customFormat="1" ht="15" customHeight="1">
      <c r="A40" s="30" t="s">
        <v>578</v>
      </c>
      <c r="B40" s="63">
        <v>8531</v>
      </c>
      <c r="C40" s="156" t="s">
        <v>1320</v>
      </c>
      <c r="D40" s="395">
        <v>10645</v>
      </c>
      <c r="E40" s="185">
        <v>105.3</v>
      </c>
      <c r="F40" s="10"/>
    </row>
    <row r="41" spans="1:6" s="222" customFormat="1" ht="15" customHeight="1">
      <c r="A41" s="30" t="s">
        <v>579</v>
      </c>
      <c r="B41" s="63">
        <v>3566</v>
      </c>
      <c r="C41" s="156" t="s">
        <v>1321</v>
      </c>
      <c r="D41" s="395">
        <v>4875</v>
      </c>
      <c r="E41" s="185">
        <v>96.7</v>
      </c>
      <c r="F41" s="10"/>
    </row>
    <row r="42" spans="1:6" s="222" customFormat="1" ht="15" customHeight="1">
      <c r="A42" s="30" t="s">
        <v>193</v>
      </c>
      <c r="B42" s="63">
        <v>345</v>
      </c>
      <c r="C42" s="156" t="s">
        <v>1322</v>
      </c>
      <c r="D42" s="395">
        <v>1007</v>
      </c>
      <c r="E42" s="185">
        <v>104.7</v>
      </c>
      <c r="F42" s="10"/>
    </row>
    <row r="43" spans="1:6" s="222" customFormat="1" ht="15" customHeight="1">
      <c r="A43" s="36" t="s">
        <v>933</v>
      </c>
      <c r="B43" s="429"/>
      <c r="C43" s="429"/>
      <c r="D43" s="429"/>
      <c r="E43" s="185"/>
    </row>
    <row r="44" spans="1:6" s="222" customFormat="1" ht="15" customHeight="1">
      <c r="A44" s="703"/>
      <c r="B44" s="703"/>
      <c r="C44" s="703"/>
      <c r="D44" s="703"/>
      <c r="E44" s="703"/>
    </row>
    <row r="45" spans="1:6" ht="15" customHeight="1">
      <c r="A45" s="700" t="s">
        <v>1329</v>
      </c>
      <c r="B45" s="701"/>
      <c r="C45" s="701"/>
      <c r="D45" s="701"/>
      <c r="E45" s="701"/>
    </row>
    <row r="46" spans="1:6" ht="15" customHeight="1">
      <c r="A46" s="699" t="s">
        <v>1330</v>
      </c>
      <c r="B46" s="699"/>
      <c r="C46" s="699"/>
      <c r="D46" s="699"/>
      <c r="E46" s="699"/>
    </row>
    <row r="47" spans="1:6">
      <c r="A47" s="17"/>
      <c r="B47" s="17"/>
      <c r="C47" s="17"/>
      <c r="D47" s="17"/>
      <c r="E47" s="523"/>
    </row>
  </sheetData>
  <customSheetViews>
    <customSheetView guid="{187389EA-1CF8-4C4C-B648-C72F1C5C6C0B}" fitToPage="1">
      <pane ySplit="6" topLeftCell="A28" activePane="bottomLeft" state="frozen"/>
      <selection pane="bottomLeft" sqref="A1:E1"/>
      <pageMargins left="0.7" right="0.7" top="0.75" bottom="0.75" header="0.3" footer="0.3"/>
      <pageSetup paperSize="9" scale="70" orientation="portrait" horizontalDpi="300" verticalDpi="300" r:id="rId1"/>
    </customSheetView>
  </customSheetViews>
  <mergeCells count="10">
    <mergeCell ref="A4:E4"/>
    <mergeCell ref="A3:E3"/>
    <mergeCell ref="A2:E2"/>
    <mergeCell ref="A1:E1"/>
    <mergeCell ref="A46:E46"/>
    <mergeCell ref="A45:E45"/>
    <mergeCell ref="D5:E5"/>
    <mergeCell ref="B6:D6"/>
    <mergeCell ref="A5:A6"/>
    <mergeCell ref="A44:E44"/>
  </mergeCells>
  <hyperlinks>
    <hyperlink ref="F1" location="'SPIS TABLIC'!B9" display="Powrót do spisu tablic" xr:uid="{00000000-0004-0000-0200-000000000000}"/>
    <hyperlink ref="F2" location="'SPIS TABLIC'!B9" display="Return to list of tables" xr:uid="{00000000-0004-0000-0200-000001000000}"/>
  </hyperlinks>
  <pageMargins left="0.7" right="0.7" top="0.75" bottom="0.75" header="0.3" footer="0.3"/>
  <pageSetup paperSize="9" scale="70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pageSetUpPr fitToPage="1"/>
  </sheetPr>
  <dimension ref="A1:G77"/>
  <sheetViews>
    <sheetView zoomScale="120" zoomScaleNormal="120" workbookViewId="0">
      <pane ySplit="8" topLeftCell="A9" activePane="bottomLeft" state="frozen"/>
      <selection activeCell="D29" sqref="D29:J29"/>
      <selection pane="bottomLeft" activeCell="F2" sqref="F2"/>
    </sheetView>
  </sheetViews>
  <sheetFormatPr defaultColWidth="9.140625" defaultRowHeight="15"/>
  <cols>
    <col min="1" max="1" width="48" style="207" customWidth="1"/>
    <col min="2" max="4" width="15.7109375" style="207" customWidth="1"/>
    <col min="5" max="5" width="15.7109375" style="535" customWidth="1"/>
    <col min="6" max="6" width="19.85546875" style="250" customWidth="1"/>
    <col min="7" max="7" width="30" style="255" bestFit="1" customWidth="1"/>
    <col min="8" max="16384" width="9.140625" style="255"/>
  </cols>
  <sheetData>
    <row r="1" spans="1:6" s="247" customFormat="1" ht="15" customHeight="1">
      <c r="A1" s="707" t="s">
        <v>695</v>
      </c>
      <c r="B1" s="707"/>
      <c r="C1" s="707"/>
      <c r="D1" s="707"/>
      <c r="E1" s="707"/>
      <c r="F1" s="374" t="s">
        <v>545</v>
      </c>
    </row>
    <row r="2" spans="1:6" s="247" customFormat="1" ht="15" customHeight="1">
      <c r="A2" s="705" t="s">
        <v>1095</v>
      </c>
      <c r="B2" s="706"/>
      <c r="C2" s="706"/>
      <c r="D2" s="706"/>
      <c r="E2" s="706"/>
      <c r="F2" s="374" t="s">
        <v>546</v>
      </c>
    </row>
    <row r="3" spans="1:6" s="357" customFormat="1" ht="15" customHeight="1">
      <c r="A3" s="704" t="s">
        <v>1007</v>
      </c>
      <c r="B3" s="704"/>
      <c r="C3" s="704"/>
      <c r="D3" s="704"/>
      <c r="E3" s="704"/>
      <c r="F3" s="248"/>
    </row>
    <row r="4" spans="1:6" s="247" customFormat="1" ht="15" customHeight="1">
      <c r="A4" s="695" t="s">
        <v>1133</v>
      </c>
      <c r="B4" s="695"/>
      <c r="C4" s="695"/>
      <c r="D4" s="695"/>
      <c r="E4" s="695"/>
      <c r="F4" s="249"/>
    </row>
    <row r="5" spans="1:6" s="251" customFormat="1" ht="30" customHeight="1">
      <c r="A5" s="702" t="s">
        <v>735</v>
      </c>
      <c r="B5" s="208">
        <v>2010</v>
      </c>
      <c r="C5" s="208">
        <v>2021</v>
      </c>
      <c r="D5" s="715">
        <v>2022</v>
      </c>
      <c r="E5" s="716"/>
      <c r="F5" s="250"/>
    </row>
    <row r="6" spans="1:6" s="251" customFormat="1" ht="30" customHeight="1">
      <c r="A6" s="702"/>
      <c r="B6" s="715" t="s">
        <v>753</v>
      </c>
      <c r="C6" s="715"/>
      <c r="D6" s="715"/>
      <c r="E6" s="529" t="s">
        <v>1226</v>
      </c>
      <c r="F6" s="250"/>
    </row>
    <row r="7" spans="1:6" s="251" customFormat="1" ht="20.100000000000001" customHeight="1">
      <c r="A7" s="717" t="s">
        <v>1046</v>
      </c>
      <c r="B7" s="718"/>
      <c r="C7" s="718"/>
      <c r="D7" s="718"/>
      <c r="E7" s="718"/>
      <c r="F7" s="250"/>
    </row>
    <row r="8" spans="1:6" s="251" customFormat="1" ht="20.100000000000001" customHeight="1">
      <c r="A8" s="712" t="s">
        <v>1059</v>
      </c>
      <c r="B8" s="713"/>
      <c r="C8" s="713"/>
      <c r="D8" s="713"/>
      <c r="E8" s="713"/>
      <c r="F8" s="250"/>
    </row>
    <row r="9" spans="1:6" s="251" customFormat="1" ht="15" customHeight="1">
      <c r="A9" s="91" t="s">
        <v>0</v>
      </c>
      <c r="B9" s="392">
        <v>665</v>
      </c>
      <c r="C9" s="423">
        <v>372</v>
      </c>
      <c r="D9" s="527">
        <v>364</v>
      </c>
      <c r="E9" s="422">
        <v>97.8</v>
      </c>
      <c r="F9" s="252"/>
    </row>
    <row r="10" spans="1:6" s="251" customFormat="1" ht="15" customHeight="1">
      <c r="A10" s="93" t="s">
        <v>301</v>
      </c>
      <c r="B10" s="423"/>
      <c r="C10" s="104"/>
      <c r="D10" s="316"/>
      <c r="E10" s="422"/>
      <c r="F10" s="252"/>
    </row>
    <row r="11" spans="1:6" s="251" customFormat="1" ht="15" customHeight="1">
      <c r="A11" s="91" t="s">
        <v>117</v>
      </c>
      <c r="B11" s="390">
        <v>5.8</v>
      </c>
      <c r="C11" s="643" t="s">
        <v>1324</v>
      </c>
      <c r="D11" s="526">
        <v>3.5</v>
      </c>
      <c r="E11" s="318" t="s">
        <v>667</v>
      </c>
      <c r="F11" s="252"/>
    </row>
    <row r="12" spans="1:6" s="251" customFormat="1" ht="15" customHeight="1">
      <c r="A12" s="95" t="s">
        <v>322</v>
      </c>
      <c r="B12" s="423"/>
      <c r="C12" s="104"/>
      <c r="D12" s="315"/>
      <c r="E12" s="318"/>
      <c r="F12" s="252"/>
    </row>
    <row r="13" spans="1:6" s="251" customFormat="1" ht="15" customHeight="1">
      <c r="A13" s="91" t="s">
        <v>3</v>
      </c>
      <c r="B13" s="392">
        <v>1013</v>
      </c>
      <c r="C13" s="423">
        <v>727</v>
      </c>
      <c r="D13" s="527">
        <v>704</v>
      </c>
      <c r="E13" s="422">
        <v>96.8</v>
      </c>
      <c r="F13" s="252"/>
    </row>
    <row r="14" spans="1:6" s="251" customFormat="1" ht="15" customHeight="1">
      <c r="A14" s="95" t="s">
        <v>304</v>
      </c>
      <c r="B14" s="423"/>
      <c r="C14" s="423"/>
      <c r="D14" s="316"/>
      <c r="E14" s="422"/>
      <c r="F14" s="252"/>
    </row>
    <row r="15" spans="1:6" s="251" customFormat="1" ht="15" customHeight="1">
      <c r="A15" s="91" t="s">
        <v>117</v>
      </c>
      <c r="B15" s="643" t="s">
        <v>1327</v>
      </c>
      <c r="C15" s="644" t="s">
        <v>1325</v>
      </c>
      <c r="D15" s="422">
        <v>6.7</v>
      </c>
      <c r="E15" s="318" t="s">
        <v>667</v>
      </c>
      <c r="F15" s="252"/>
    </row>
    <row r="16" spans="1:6" s="251" customFormat="1" ht="15" customHeight="1">
      <c r="A16" s="95" t="s">
        <v>322</v>
      </c>
      <c r="B16" s="423"/>
      <c r="C16" s="423"/>
      <c r="D16" s="316"/>
      <c r="E16" s="318"/>
      <c r="F16" s="252"/>
    </row>
    <row r="17" spans="1:6" s="251" customFormat="1" ht="15" customHeight="1">
      <c r="A17" s="91" t="s">
        <v>9</v>
      </c>
      <c r="B17" s="392">
        <v>1003</v>
      </c>
      <c r="C17" s="423">
        <v>1548</v>
      </c>
      <c r="D17" s="528">
        <v>1250</v>
      </c>
      <c r="E17" s="422">
        <v>80.7</v>
      </c>
      <c r="F17" s="252"/>
    </row>
    <row r="18" spans="1:6" s="251" customFormat="1" ht="15" customHeight="1">
      <c r="A18" s="95" t="s">
        <v>323</v>
      </c>
      <c r="B18" s="423"/>
      <c r="C18" s="104"/>
      <c r="D18" s="315"/>
      <c r="E18" s="422"/>
      <c r="F18" s="252"/>
    </row>
    <row r="19" spans="1:6" s="251" customFormat="1" ht="15" customHeight="1">
      <c r="A19" s="91" t="s">
        <v>117</v>
      </c>
      <c r="B19" s="390">
        <v>8.8000000000000007</v>
      </c>
      <c r="C19" s="644" t="s">
        <v>1326</v>
      </c>
      <c r="D19" s="422">
        <v>12</v>
      </c>
      <c r="E19" s="318" t="s">
        <v>667</v>
      </c>
      <c r="F19" s="252"/>
    </row>
    <row r="20" spans="1:6" s="251" customFormat="1" ht="15" customHeight="1">
      <c r="A20" s="95" t="s">
        <v>322</v>
      </c>
      <c r="B20" s="423"/>
      <c r="C20" s="104"/>
      <c r="D20" s="316"/>
      <c r="E20" s="318"/>
      <c r="F20" s="252"/>
    </row>
    <row r="21" spans="1:6" s="251" customFormat="1" ht="15" customHeight="1">
      <c r="A21" s="91" t="s">
        <v>10</v>
      </c>
      <c r="B21" s="392">
        <v>2</v>
      </c>
      <c r="C21" s="423">
        <v>1</v>
      </c>
      <c r="D21" s="527">
        <v>3</v>
      </c>
      <c r="E21" s="422">
        <v>300</v>
      </c>
      <c r="F21" s="252"/>
    </row>
    <row r="22" spans="1:6" s="251" customFormat="1" ht="15" customHeight="1">
      <c r="A22" s="95" t="s">
        <v>324</v>
      </c>
      <c r="B22" s="423"/>
      <c r="C22" s="104"/>
      <c r="D22" s="422"/>
      <c r="E22" s="422"/>
      <c r="F22" s="252"/>
    </row>
    <row r="23" spans="1:6" s="251" customFormat="1" ht="15" customHeight="1">
      <c r="A23" s="91" t="s">
        <v>118</v>
      </c>
      <c r="B23" s="390">
        <v>2</v>
      </c>
      <c r="C23" s="423">
        <v>1.4</v>
      </c>
      <c r="D23" s="316">
        <v>4.3</v>
      </c>
      <c r="E23" s="318" t="s">
        <v>667</v>
      </c>
      <c r="F23" s="252"/>
    </row>
    <row r="24" spans="1:6" s="251" customFormat="1" ht="15" customHeight="1">
      <c r="A24" s="96" t="s">
        <v>763</v>
      </c>
      <c r="B24" s="423"/>
      <c r="C24" s="104"/>
      <c r="D24" s="315"/>
      <c r="E24" s="318"/>
      <c r="F24" s="252"/>
    </row>
    <row r="25" spans="1:6" s="251" customFormat="1" ht="15" customHeight="1">
      <c r="A25" s="91" t="s">
        <v>11</v>
      </c>
      <c r="B25" s="392">
        <v>10</v>
      </c>
      <c r="C25" s="423">
        <v>-821</v>
      </c>
      <c r="D25" s="536">
        <v>-546</v>
      </c>
      <c r="E25" s="318" t="s">
        <v>667</v>
      </c>
      <c r="F25" s="252"/>
    </row>
    <row r="26" spans="1:6" s="251" customFormat="1" ht="15" customHeight="1">
      <c r="A26" s="95" t="s">
        <v>325</v>
      </c>
      <c r="B26" s="423"/>
      <c r="C26" s="423"/>
      <c r="D26" s="422"/>
      <c r="E26" s="422"/>
      <c r="F26" s="252"/>
    </row>
    <row r="27" spans="1:6" s="251" customFormat="1" ht="15" customHeight="1">
      <c r="A27" s="91" t="s">
        <v>117</v>
      </c>
      <c r="B27" s="390">
        <v>0.1</v>
      </c>
      <c r="C27" s="659" t="s">
        <v>1354</v>
      </c>
      <c r="D27" s="316">
        <v>-5.2</v>
      </c>
      <c r="E27" s="318" t="s">
        <v>667</v>
      </c>
      <c r="F27" s="252"/>
    </row>
    <row r="28" spans="1:6" s="251" customFormat="1" ht="15" customHeight="1">
      <c r="A28" s="95" t="s">
        <v>322</v>
      </c>
      <c r="B28" s="423"/>
      <c r="C28" s="104"/>
      <c r="D28" s="422"/>
      <c r="E28" s="318"/>
      <c r="F28" s="252"/>
    </row>
    <row r="29" spans="1:6" s="251" customFormat="1" ht="15" customHeight="1">
      <c r="A29" s="91" t="s">
        <v>1</v>
      </c>
      <c r="B29" s="392">
        <v>225</v>
      </c>
      <c r="C29" s="423">
        <v>178</v>
      </c>
      <c r="D29" s="527">
        <v>156</v>
      </c>
      <c r="E29" s="422">
        <v>87.6</v>
      </c>
      <c r="F29" s="252"/>
    </row>
    <row r="30" spans="1:6" s="251" customFormat="1" ht="15" customHeight="1">
      <c r="A30" s="95" t="s">
        <v>302</v>
      </c>
      <c r="B30" s="423"/>
      <c r="C30" s="104"/>
      <c r="D30" s="318"/>
      <c r="E30" s="422"/>
      <c r="F30" s="252"/>
    </row>
    <row r="31" spans="1:6" s="251" customFormat="1" ht="15" customHeight="1">
      <c r="A31" s="91" t="s">
        <v>117</v>
      </c>
      <c r="B31" s="390">
        <v>2</v>
      </c>
      <c r="C31" s="423">
        <v>1.7</v>
      </c>
      <c r="D31" s="318">
        <v>1.5</v>
      </c>
      <c r="E31" s="318" t="s">
        <v>667</v>
      </c>
      <c r="F31" s="252"/>
    </row>
    <row r="32" spans="1:6" s="251" customFormat="1" ht="15" customHeight="1">
      <c r="A32" s="95" t="s">
        <v>322</v>
      </c>
      <c r="B32" s="423"/>
      <c r="C32" s="104"/>
      <c r="D32" s="422"/>
      <c r="E32" s="318"/>
      <c r="F32" s="252"/>
    </row>
    <row r="33" spans="1:6" s="251" customFormat="1" ht="15" customHeight="1">
      <c r="A33" s="91" t="s">
        <v>2</v>
      </c>
      <c r="B33" s="392">
        <v>8</v>
      </c>
      <c r="C33" s="392">
        <v>2</v>
      </c>
      <c r="D33" s="527">
        <v>3</v>
      </c>
      <c r="E33" s="422">
        <v>150</v>
      </c>
      <c r="F33" s="252"/>
    </row>
    <row r="34" spans="1:6" s="251" customFormat="1" ht="15" customHeight="1">
      <c r="A34" s="95" t="s">
        <v>303</v>
      </c>
      <c r="B34" s="423"/>
      <c r="C34" s="104"/>
      <c r="D34" s="422"/>
      <c r="E34" s="422"/>
      <c r="F34" s="252"/>
    </row>
    <row r="35" spans="1:6" s="251" customFormat="1" ht="15" customHeight="1">
      <c r="A35" s="91" t="s">
        <v>119</v>
      </c>
      <c r="B35" s="390">
        <v>0.7</v>
      </c>
      <c r="C35" s="423">
        <v>0.2</v>
      </c>
      <c r="D35" s="316">
        <v>0.3</v>
      </c>
      <c r="E35" s="318" t="s">
        <v>667</v>
      </c>
      <c r="F35" s="252"/>
    </row>
    <row r="36" spans="1:6" s="251" customFormat="1" ht="15" customHeight="1">
      <c r="A36" s="96" t="s">
        <v>1114</v>
      </c>
      <c r="B36" s="423"/>
      <c r="C36" s="104"/>
      <c r="D36" s="315"/>
      <c r="E36" s="318"/>
      <c r="F36" s="252"/>
    </row>
    <row r="37" spans="1:6" s="251" customFormat="1" ht="20.100000000000001" customHeight="1">
      <c r="A37" s="719" t="s">
        <v>1047</v>
      </c>
      <c r="B37" s="720"/>
      <c r="C37" s="720"/>
      <c r="D37" s="720"/>
      <c r="E37" s="720"/>
      <c r="F37" s="252"/>
    </row>
    <row r="38" spans="1:6" s="251" customFormat="1" ht="20.100000000000001" customHeight="1">
      <c r="A38" s="714" t="s">
        <v>1048</v>
      </c>
      <c r="B38" s="714"/>
      <c r="C38" s="714"/>
      <c r="D38" s="714"/>
      <c r="E38" s="714"/>
      <c r="F38" s="252"/>
    </row>
    <row r="39" spans="1:6" s="251" customFormat="1" ht="18" customHeight="1">
      <c r="A39" s="98" t="s">
        <v>462</v>
      </c>
      <c r="B39" s="99"/>
      <c r="C39" s="99"/>
      <c r="D39" s="99"/>
      <c r="E39" s="530"/>
      <c r="F39" s="252"/>
    </row>
    <row r="40" spans="1:6" s="251" customFormat="1" ht="15" customHeight="1">
      <c r="A40" s="98" t="s">
        <v>1060</v>
      </c>
      <c r="B40" s="104"/>
      <c r="C40" s="99"/>
      <c r="D40" s="99"/>
      <c r="E40" s="530"/>
      <c r="F40" s="252"/>
    </row>
    <row r="41" spans="1:6" s="251" customFormat="1" ht="15" customHeight="1">
      <c r="A41" s="100" t="s">
        <v>326</v>
      </c>
      <c r="B41" s="104"/>
      <c r="C41" s="99"/>
      <c r="D41" s="99"/>
      <c r="E41" s="530"/>
      <c r="F41" s="252"/>
    </row>
    <row r="42" spans="1:6" s="251" customFormat="1" ht="15" customHeight="1">
      <c r="A42" s="100" t="s">
        <v>1061</v>
      </c>
      <c r="B42" s="104"/>
      <c r="C42" s="391"/>
      <c r="D42" s="104"/>
      <c r="E42" s="530"/>
      <c r="F42" s="252"/>
    </row>
    <row r="43" spans="1:6" s="251" customFormat="1" ht="18" customHeight="1">
      <c r="A43" s="101" t="s">
        <v>12</v>
      </c>
      <c r="B43" s="102">
        <v>801</v>
      </c>
      <c r="C43" s="421">
        <v>708</v>
      </c>
      <c r="D43" s="421">
        <v>722</v>
      </c>
      <c r="E43" s="460">
        <v>102</v>
      </c>
      <c r="F43" s="252"/>
    </row>
    <row r="44" spans="1:6" s="251" customFormat="1" ht="12.75">
      <c r="A44" s="103" t="s">
        <v>327</v>
      </c>
      <c r="B44" s="92"/>
      <c r="C44" s="97"/>
      <c r="D44" s="347"/>
      <c r="E44" s="460"/>
      <c r="F44" s="252"/>
    </row>
    <row r="45" spans="1:6" s="251" customFormat="1" ht="12.75">
      <c r="A45" s="91" t="s">
        <v>120</v>
      </c>
      <c r="B45" s="92">
        <v>263</v>
      </c>
      <c r="C45" s="97">
        <v>218</v>
      </c>
      <c r="D45" s="97">
        <v>203</v>
      </c>
      <c r="E45" s="422">
        <v>93.1</v>
      </c>
      <c r="F45" s="252"/>
    </row>
    <row r="46" spans="1:6" s="251" customFormat="1" ht="12.75">
      <c r="A46" s="95" t="s">
        <v>424</v>
      </c>
      <c r="B46" s="97"/>
      <c r="C46" s="97"/>
      <c r="D46" s="97"/>
      <c r="E46" s="422"/>
      <c r="F46" s="252"/>
    </row>
    <row r="47" spans="1:6" s="251" customFormat="1" ht="12.75">
      <c r="A47" s="91" t="s">
        <v>121</v>
      </c>
      <c r="B47" s="92">
        <v>428</v>
      </c>
      <c r="C47" s="97">
        <v>439</v>
      </c>
      <c r="D47" s="97">
        <v>478</v>
      </c>
      <c r="E47" s="422">
        <v>108.9</v>
      </c>
      <c r="F47" s="252"/>
    </row>
    <row r="48" spans="1:6" s="251" customFormat="1" ht="12.75">
      <c r="A48" s="93" t="s">
        <v>640</v>
      </c>
      <c r="B48" s="97"/>
      <c r="C48" s="97"/>
      <c r="D48" s="97"/>
      <c r="E48" s="422"/>
      <c r="F48" s="252"/>
    </row>
    <row r="49" spans="1:7" s="251" customFormat="1" ht="12.75">
      <c r="A49" s="91" t="s">
        <v>122</v>
      </c>
      <c r="B49" s="92">
        <v>110</v>
      </c>
      <c r="C49" s="97">
        <v>51</v>
      </c>
      <c r="D49" s="97">
        <v>41</v>
      </c>
      <c r="E49" s="422">
        <v>80.400000000000006</v>
      </c>
      <c r="F49" s="252"/>
    </row>
    <row r="50" spans="1:7" s="251" customFormat="1" ht="12.75">
      <c r="A50" s="95" t="s">
        <v>425</v>
      </c>
      <c r="B50" s="92"/>
      <c r="C50" s="97"/>
      <c r="D50" s="347"/>
      <c r="E50" s="460"/>
      <c r="F50" s="252"/>
    </row>
    <row r="51" spans="1:7" s="251" customFormat="1" ht="18" customHeight="1">
      <c r="A51" s="101" t="s">
        <v>13</v>
      </c>
      <c r="B51" s="102">
        <v>1334</v>
      </c>
      <c r="C51" s="421">
        <v>1418</v>
      </c>
      <c r="D51" s="421">
        <v>1204</v>
      </c>
      <c r="E51" s="460">
        <v>84.9</v>
      </c>
      <c r="F51" s="252"/>
    </row>
    <row r="52" spans="1:7" s="251" customFormat="1" ht="12.75">
      <c r="A52" s="103" t="s">
        <v>328</v>
      </c>
      <c r="B52" s="92"/>
      <c r="C52" s="97"/>
      <c r="D52" s="347"/>
      <c r="E52" s="460"/>
      <c r="F52" s="252"/>
    </row>
    <row r="53" spans="1:7" s="251" customFormat="1" ht="15" customHeight="1">
      <c r="A53" s="91" t="s">
        <v>123</v>
      </c>
      <c r="B53" s="92">
        <v>348</v>
      </c>
      <c r="C53" s="97">
        <v>416</v>
      </c>
      <c r="D53" s="97">
        <v>341</v>
      </c>
      <c r="E53" s="531">
        <v>82</v>
      </c>
      <c r="F53" s="252"/>
    </row>
    <row r="54" spans="1:7" s="251" customFormat="1" ht="15" customHeight="1">
      <c r="A54" s="95" t="s">
        <v>641</v>
      </c>
      <c r="B54" s="92"/>
      <c r="C54" s="97"/>
      <c r="D54" s="97"/>
      <c r="E54" s="531"/>
      <c r="F54" s="252"/>
    </row>
    <row r="55" spans="1:7" s="251" customFormat="1" ht="15" customHeight="1">
      <c r="A55" s="91" t="s">
        <v>124</v>
      </c>
      <c r="B55" s="92">
        <v>720</v>
      </c>
      <c r="C55" s="97">
        <v>790</v>
      </c>
      <c r="D55" s="97">
        <v>699</v>
      </c>
      <c r="E55" s="531">
        <v>88.5</v>
      </c>
      <c r="F55" s="252"/>
    </row>
    <row r="56" spans="1:7" s="251" customFormat="1" ht="15" customHeight="1">
      <c r="A56" s="93" t="s">
        <v>642</v>
      </c>
      <c r="B56" s="92"/>
      <c r="C56" s="97"/>
      <c r="D56" s="347"/>
      <c r="E56" s="422"/>
      <c r="F56" s="252"/>
    </row>
    <row r="57" spans="1:7" s="251" customFormat="1" ht="15" customHeight="1">
      <c r="A57" s="91" t="s">
        <v>125</v>
      </c>
      <c r="B57" s="92">
        <v>266</v>
      </c>
      <c r="C57" s="97">
        <v>212</v>
      </c>
      <c r="D57" s="97">
        <v>164</v>
      </c>
      <c r="E57" s="422">
        <v>77.400000000000006</v>
      </c>
      <c r="F57" s="252"/>
    </row>
    <row r="58" spans="1:7" s="251" customFormat="1" ht="15" customHeight="1">
      <c r="A58" s="95" t="s">
        <v>329</v>
      </c>
      <c r="B58" s="92"/>
      <c r="C58" s="97"/>
      <c r="D58" s="347"/>
      <c r="E58" s="422"/>
      <c r="F58" s="252"/>
    </row>
    <row r="59" spans="1:7" s="253" customFormat="1" ht="15" customHeight="1">
      <c r="A59" s="101" t="s">
        <v>1166</v>
      </c>
      <c r="B59" s="102">
        <v>-533</v>
      </c>
      <c r="C59" s="421">
        <v>-710</v>
      </c>
      <c r="D59" s="421">
        <v>-482</v>
      </c>
      <c r="E59" s="319" t="s">
        <v>667</v>
      </c>
      <c r="F59" s="252"/>
      <c r="G59" s="347"/>
    </row>
    <row r="60" spans="1:7" s="253" customFormat="1" ht="15" customHeight="1">
      <c r="A60" s="478" t="s">
        <v>1165</v>
      </c>
      <c r="B60" s="421"/>
      <c r="C60" s="421"/>
      <c r="D60" s="481"/>
      <c r="E60" s="422"/>
      <c r="F60" s="252"/>
    </row>
    <row r="61" spans="1:7" s="251" customFormat="1" ht="15" customHeight="1">
      <c r="A61" s="91" t="s">
        <v>117</v>
      </c>
      <c r="B61" s="94">
        <v>-4.7</v>
      </c>
      <c r="C61" s="97">
        <v>-6.7</v>
      </c>
      <c r="D61" s="97">
        <f>ROUND(-4.6145, 1)</f>
        <v>-4.5999999999999996</v>
      </c>
      <c r="E61" s="318" t="s">
        <v>667</v>
      </c>
      <c r="F61" s="252"/>
    </row>
    <row r="62" spans="1:7" s="251" customFormat="1" ht="15" customHeight="1">
      <c r="A62" s="96" t="s">
        <v>764</v>
      </c>
      <c r="B62" s="94"/>
      <c r="C62" s="97"/>
      <c r="D62" s="347"/>
      <c r="E62" s="318"/>
      <c r="F62" s="252"/>
    </row>
    <row r="63" spans="1:7" s="253" customFormat="1" ht="15" customHeight="1">
      <c r="A63" s="105" t="s">
        <v>296</v>
      </c>
      <c r="B63" s="106"/>
      <c r="C63" s="421"/>
      <c r="D63" s="481"/>
      <c r="E63" s="532"/>
      <c r="F63" s="252"/>
    </row>
    <row r="64" spans="1:7" s="253" customFormat="1" ht="15" customHeight="1">
      <c r="A64" s="103" t="s">
        <v>330</v>
      </c>
      <c r="B64" s="421"/>
      <c r="C64" s="421"/>
      <c r="D64" s="481"/>
      <c r="E64" s="532"/>
      <c r="F64" s="252"/>
    </row>
    <row r="65" spans="1:6" s="251" customFormat="1" ht="15" customHeight="1">
      <c r="A65" s="91" t="s">
        <v>14</v>
      </c>
      <c r="B65" s="108" t="s">
        <v>667</v>
      </c>
      <c r="C65" s="392">
        <v>1582</v>
      </c>
      <c r="D65" s="392">
        <v>1525</v>
      </c>
      <c r="E65" s="422">
        <v>96.4</v>
      </c>
      <c r="F65" s="252"/>
    </row>
    <row r="66" spans="1:6" s="251" customFormat="1" ht="15" customHeight="1">
      <c r="A66" s="95" t="s">
        <v>331</v>
      </c>
      <c r="B66" s="108"/>
      <c r="C66" s="392"/>
      <c r="D66" s="392"/>
      <c r="E66" s="422"/>
      <c r="F66" s="252"/>
    </row>
    <row r="67" spans="1:6" s="251" customFormat="1" ht="15" customHeight="1">
      <c r="A67" s="109" t="s">
        <v>427</v>
      </c>
      <c r="B67" s="110" t="s">
        <v>667</v>
      </c>
      <c r="C67" s="392"/>
      <c r="D67" s="392"/>
      <c r="E67" s="422"/>
      <c r="F67" s="252"/>
    </row>
    <row r="68" spans="1:6" s="251" customFormat="1" ht="15" customHeight="1">
      <c r="A68" s="109" t="s">
        <v>426</v>
      </c>
      <c r="B68" s="110"/>
      <c r="C68" s="392">
        <v>1104</v>
      </c>
      <c r="D68" s="392">
        <v>1073</v>
      </c>
      <c r="E68" s="422">
        <v>97.2</v>
      </c>
      <c r="F68" s="252"/>
    </row>
    <row r="69" spans="1:6" s="251" customFormat="1" ht="15" customHeight="1">
      <c r="A69" s="111" t="s">
        <v>429</v>
      </c>
      <c r="B69" s="110"/>
      <c r="C69" s="392"/>
      <c r="D69" s="392"/>
      <c r="E69" s="422"/>
      <c r="F69" s="250"/>
    </row>
    <row r="70" spans="1:6" s="251" customFormat="1" ht="15" customHeight="1">
      <c r="A70" s="111" t="s">
        <v>428</v>
      </c>
      <c r="B70" s="110"/>
      <c r="C70" s="392"/>
      <c r="D70" s="392"/>
      <c r="E70" s="422"/>
      <c r="F70" s="250"/>
    </row>
    <row r="71" spans="1:6" s="251" customFormat="1" ht="15" customHeight="1">
      <c r="A71" s="91" t="s">
        <v>15</v>
      </c>
      <c r="B71" s="110" t="s">
        <v>667</v>
      </c>
      <c r="C71" s="392">
        <v>478</v>
      </c>
      <c r="D71" s="392">
        <v>452</v>
      </c>
      <c r="E71" s="318" t="s">
        <v>667</v>
      </c>
      <c r="F71" s="252"/>
    </row>
    <row r="72" spans="1:6" s="251" customFormat="1" ht="15" customHeight="1">
      <c r="A72" s="112" t="s">
        <v>332</v>
      </c>
      <c r="B72" s="97"/>
      <c r="C72" s="97"/>
      <c r="D72" s="347"/>
      <c r="E72" s="531"/>
      <c r="F72" s="250"/>
    </row>
    <row r="73" spans="1:6" s="251" customFormat="1" ht="15" customHeight="1">
      <c r="A73" s="138"/>
      <c r="B73" s="139"/>
      <c r="C73" s="139"/>
      <c r="D73" s="139"/>
      <c r="E73" s="533"/>
      <c r="F73" s="250"/>
    </row>
    <row r="74" spans="1:6" s="254" customFormat="1" ht="15" customHeight="1">
      <c r="A74" s="710" t="s">
        <v>961</v>
      </c>
      <c r="B74" s="711"/>
      <c r="C74" s="711"/>
      <c r="D74" s="711"/>
      <c r="E74" s="711"/>
      <c r="F74" s="250"/>
    </row>
    <row r="75" spans="1:6" s="254" customFormat="1" ht="15" customHeight="1">
      <c r="A75" s="708" t="s">
        <v>959</v>
      </c>
      <c r="B75" s="709"/>
      <c r="C75" s="709"/>
      <c r="D75" s="709"/>
      <c r="E75" s="709"/>
      <c r="F75" s="250"/>
    </row>
    <row r="76" spans="1:6" s="254" customFormat="1" ht="12.75">
      <c r="A76" s="206"/>
      <c r="B76" s="206"/>
      <c r="C76" s="206"/>
      <c r="D76" s="206"/>
      <c r="E76" s="534"/>
      <c r="F76" s="250"/>
    </row>
    <row r="77" spans="1:6" s="254" customFormat="1" ht="12.75">
      <c r="A77" s="206"/>
      <c r="B77" s="206"/>
      <c r="C77" s="206"/>
      <c r="D77" s="206"/>
      <c r="E77" s="534"/>
      <c r="F77" s="250"/>
    </row>
  </sheetData>
  <customSheetViews>
    <customSheetView guid="{187389EA-1CF8-4C4C-B648-C72F1C5C6C0B}" fitToPage="1">
      <pane ySplit="8" topLeftCell="A9" activePane="bottomLeft" state="frozen"/>
      <selection pane="bottomLeft" sqref="A1:E1"/>
      <pageMargins left="0.7" right="0.7" top="0.75" bottom="0.75" header="0.3" footer="0.3"/>
      <pageSetup paperSize="9" scale="54" orientation="portrait" horizontalDpi="4294967294" verticalDpi="4294967294" r:id="rId1"/>
    </customSheetView>
  </customSheetViews>
  <mergeCells count="13">
    <mergeCell ref="A4:E4"/>
    <mergeCell ref="A3:E3"/>
    <mergeCell ref="A2:E2"/>
    <mergeCell ref="A1:E1"/>
    <mergeCell ref="A75:E75"/>
    <mergeCell ref="A74:E74"/>
    <mergeCell ref="A8:E8"/>
    <mergeCell ref="A38:E38"/>
    <mergeCell ref="A5:A6"/>
    <mergeCell ref="D5:E5"/>
    <mergeCell ref="B6:D6"/>
    <mergeCell ref="A7:E7"/>
    <mergeCell ref="A37:E37"/>
  </mergeCells>
  <hyperlinks>
    <hyperlink ref="F1" location="'SPIS TABLIC'!B11" display="Powrót do spisu tablic" xr:uid="{00000000-0004-0000-0300-000000000000}"/>
    <hyperlink ref="F2" location="'SPIS TABLIC'!B11" display="Return to list of tables" xr:uid="{00000000-0004-0000-0300-000001000000}"/>
  </hyperlinks>
  <pageMargins left="0.7" right="0.7" top="0.75" bottom="0.75" header="0.3" footer="0.3"/>
  <pageSetup paperSize="9" scale="54" orientation="portrait" horizontalDpi="4294967294" verticalDpi="4294967294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124"/>
  <sheetViews>
    <sheetView zoomScaleNormal="100" workbookViewId="0">
      <pane ySplit="4" topLeftCell="A95" activePane="bottomLeft" state="frozen"/>
      <selection activeCell="D29" sqref="D29:J29"/>
      <selection pane="bottomLeft" activeCell="F2" sqref="F2"/>
    </sheetView>
  </sheetViews>
  <sheetFormatPr defaultColWidth="9.140625" defaultRowHeight="15"/>
  <cols>
    <col min="1" max="1" width="45.7109375" style="147" customWidth="1"/>
    <col min="2" max="2" width="15.7109375" style="147" customWidth="1"/>
    <col min="3" max="3" width="16.7109375" style="147" customWidth="1"/>
    <col min="4" max="4" width="16.5703125" style="147" customWidth="1"/>
    <col min="5" max="5" width="17.5703125" style="243" customWidth="1"/>
    <col min="6" max="6" width="20.140625" style="48" customWidth="1"/>
    <col min="7" max="8" width="10.42578125" style="147" bestFit="1" customWidth="1"/>
    <col min="9" max="16384" width="9.140625" style="147"/>
  </cols>
  <sheetData>
    <row r="1" spans="1:8" s="219" customFormat="1" ht="15" customHeight="1">
      <c r="A1" s="698" t="s">
        <v>696</v>
      </c>
      <c r="B1" s="698"/>
      <c r="C1" s="698"/>
      <c r="D1" s="698"/>
      <c r="E1" s="698"/>
      <c r="F1" s="245" t="s">
        <v>545</v>
      </c>
    </row>
    <row r="2" spans="1:8" s="358" customFormat="1" ht="15" customHeight="1">
      <c r="A2" s="727" t="s">
        <v>499</v>
      </c>
      <c r="B2" s="727"/>
      <c r="C2" s="727"/>
      <c r="D2" s="727"/>
      <c r="E2" s="727"/>
      <c r="F2" s="245" t="s">
        <v>546</v>
      </c>
    </row>
    <row r="3" spans="1:8" s="222" customFormat="1" ht="30" customHeight="1">
      <c r="A3" s="728" t="s">
        <v>735</v>
      </c>
      <c r="B3" s="546">
        <v>2010</v>
      </c>
      <c r="C3" s="546">
        <v>2021</v>
      </c>
      <c r="D3" s="687">
        <v>2022</v>
      </c>
      <c r="E3" s="688"/>
      <c r="F3" s="48"/>
    </row>
    <row r="4" spans="1:8" s="222" customFormat="1" ht="30" customHeight="1">
      <c r="A4" s="728"/>
      <c r="B4" s="687" t="s">
        <v>753</v>
      </c>
      <c r="C4" s="687"/>
      <c r="D4" s="687"/>
      <c r="E4" s="547" t="s">
        <v>1226</v>
      </c>
      <c r="F4" s="48"/>
    </row>
    <row r="5" spans="1:8" s="222" customFormat="1" ht="15" customHeight="1">
      <c r="A5" s="722" t="s">
        <v>1062</v>
      </c>
      <c r="B5" s="722"/>
      <c r="C5" s="722"/>
      <c r="D5" s="722"/>
      <c r="E5" s="722"/>
      <c r="F5" s="48"/>
    </row>
    <row r="6" spans="1:8" s="222" customFormat="1" ht="15" customHeight="1">
      <c r="A6" s="721" t="s">
        <v>1167</v>
      </c>
      <c r="B6" s="721"/>
      <c r="C6" s="721"/>
      <c r="D6" s="721"/>
      <c r="E6" s="721"/>
      <c r="F6" s="48"/>
    </row>
    <row r="7" spans="1:8" s="222" customFormat="1" ht="15" customHeight="1">
      <c r="A7" s="724" t="s">
        <v>1063</v>
      </c>
      <c r="B7" s="725"/>
      <c r="C7" s="725"/>
      <c r="D7" s="725"/>
      <c r="E7" s="725"/>
      <c r="F7" s="48"/>
    </row>
    <row r="8" spans="1:8" s="222" customFormat="1" ht="15" customHeight="1">
      <c r="A8" s="723" t="s">
        <v>1168</v>
      </c>
      <c r="B8" s="723"/>
      <c r="C8" s="723"/>
      <c r="D8" s="723"/>
      <c r="E8" s="723"/>
      <c r="F8" s="48"/>
    </row>
    <row r="9" spans="1:8" s="222" customFormat="1" ht="18" customHeight="1">
      <c r="A9" s="69" t="s">
        <v>197</v>
      </c>
      <c r="B9" s="169">
        <v>42022</v>
      </c>
      <c r="C9" s="433">
        <v>39743</v>
      </c>
      <c r="D9" s="433">
        <v>36649</v>
      </c>
      <c r="E9" s="319" t="s">
        <v>667</v>
      </c>
      <c r="F9" s="256"/>
    </row>
    <row r="10" spans="1:8" s="222" customFormat="1" ht="15" customHeight="1">
      <c r="A10" s="67" t="s">
        <v>318</v>
      </c>
      <c r="B10" s="156"/>
      <c r="C10" s="33"/>
      <c r="D10" s="319"/>
      <c r="E10" s="318"/>
      <c r="F10" s="48"/>
    </row>
    <row r="11" spans="1:8" s="222" customFormat="1" ht="15" customHeight="1">
      <c r="A11" s="30" t="s">
        <v>196</v>
      </c>
      <c r="B11" s="156">
        <v>19529</v>
      </c>
      <c r="C11" s="396">
        <v>19432</v>
      </c>
      <c r="D11" s="396">
        <v>17308</v>
      </c>
      <c r="E11" s="318" t="s">
        <v>667</v>
      </c>
      <c r="F11" s="256"/>
      <c r="G11" s="256"/>
      <c r="H11" s="256"/>
    </row>
    <row r="12" spans="1:8" s="222" customFormat="1" ht="15" customHeight="1">
      <c r="A12" s="56" t="s">
        <v>643</v>
      </c>
      <c r="B12" s="156"/>
      <c r="C12" s="396"/>
      <c r="D12" s="318"/>
      <c r="E12" s="318"/>
      <c r="F12" s="48"/>
    </row>
    <row r="13" spans="1:8" s="222" customFormat="1" ht="15" customHeight="1">
      <c r="A13" s="30" t="s">
        <v>195</v>
      </c>
      <c r="B13" s="156">
        <v>19459</v>
      </c>
      <c r="C13" s="396">
        <v>17279</v>
      </c>
      <c r="D13" s="318" t="s">
        <v>667</v>
      </c>
      <c r="E13" s="318" t="s">
        <v>667</v>
      </c>
      <c r="F13" s="48"/>
    </row>
    <row r="14" spans="1:8" s="222" customFormat="1" ht="15" customHeight="1">
      <c r="A14" s="30" t="s">
        <v>765</v>
      </c>
      <c r="B14" s="156"/>
      <c r="C14" s="396"/>
      <c r="D14" s="318"/>
      <c r="E14" s="318"/>
      <c r="F14" s="48"/>
    </row>
    <row r="15" spans="1:8" s="222" customFormat="1" ht="15" customHeight="1">
      <c r="A15" s="30" t="s">
        <v>194</v>
      </c>
      <c r="B15" s="156">
        <v>22563</v>
      </c>
      <c r="C15" s="396">
        <v>22464</v>
      </c>
      <c r="D15" s="318" t="s">
        <v>667</v>
      </c>
      <c r="E15" s="318" t="s">
        <v>667</v>
      </c>
      <c r="F15" s="48"/>
    </row>
    <row r="16" spans="1:8" s="222" customFormat="1" ht="15" customHeight="1">
      <c r="A16" s="30" t="s">
        <v>766</v>
      </c>
      <c r="B16" s="156"/>
      <c r="C16" s="396"/>
      <c r="D16" s="318"/>
      <c r="E16" s="318"/>
      <c r="F16" s="48"/>
    </row>
    <row r="17" spans="1:10" s="222" customFormat="1" ht="15" customHeight="1">
      <c r="A17" s="30" t="s">
        <v>129</v>
      </c>
      <c r="B17" s="156"/>
      <c r="C17" s="396"/>
      <c r="D17" s="318"/>
      <c r="E17" s="318"/>
      <c r="F17" s="48"/>
    </row>
    <row r="18" spans="1:10" s="222" customFormat="1" ht="15" customHeight="1">
      <c r="A18" s="56" t="s">
        <v>333</v>
      </c>
      <c r="B18" s="156"/>
      <c r="C18" s="396"/>
      <c r="D18" s="318"/>
      <c r="E18" s="318"/>
      <c r="F18" s="48"/>
    </row>
    <row r="19" spans="1:10" s="222" customFormat="1" ht="15" customHeight="1">
      <c r="A19" s="30" t="s">
        <v>198</v>
      </c>
      <c r="B19" s="156">
        <v>15905</v>
      </c>
      <c r="C19" s="396">
        <v>14635</v>
      </c>
      <c r="D19" s="318" t="s">
        <v>667</v>
      </c>
      <c r="E19" s="318" t="s">
        <v>667</v>
      </c>
      <c r="F19" s="48"/>
      <c r="J19" s="259"/>
    </row>
    <row r="20" spans="1:10" s="222" customFormat="1" ht="15" customHeight="1">
      <c r="A20" s="56" t="s">
        <v>644</v>
      </c>
      <c r="B20" s="156"/>
      <c r="C20" s="396"/>
      <c r="D20" s="318"/>
      <c r="E20" s="318"/>
      <c r="F20" s="48"/>
      <c r="J20" s="259"/>
    </row>
    <row r="21" spans="1:10" s="222" customFormat="1" ht="15" customHeight="1">
      <c r="A21" s="30" t="s">
        <v>767</v>
      </c>
      <c r="B21" s="156">
        <v>9819</v>
      </c>
      <c r="C21" s="396">
        <v>8892</v>
      </c>
      <c r="D21" s="318" t="s">
        <v>667</v>
      </c>
      <c r="E21" s="318" t="s">
        <v>667</v>
      </c>
      <c r="F21" s="48"/>
      <c r="J21" s="259"/>
    </row>
    <row r="22" spans="1:10" s="222" customFormat="1" ht="15" customHeight="1">
      <c r="A22" s="56" t="s">
        <v>930</v>
      </c>
      <c r="B22" s="156"/>
      <c r="C22" s="396"/>
      <c r="D22" s="318"/>
      <c r="E22" s="318"/>
      <c r="F22" s="48"/>
      <c r="J22" s="259"/>
    </row>
    <row r="23" spans="1:10" s="222" customFormat="1" ht="15" customHeight="1">
      <c r="A23" s="30" t="s">
        <v>768</v>
      </c>
      <c r="B23" s="156">
        <v>1314</v>
      </c>
      <c r="C23" s="396">
        <v>846</v>
      </c>
      <c r="D23" s="318" t="s">
        <v>667</v>
      </c>
      <c r="E23" s="318" t="s">
        <v>667</v>
      </c>
      <c r="F23" s="48"/>
    </row>
    <row r="24" spans="1:10" s="222" customFormat="1" ht="15" customHeight="1">
      <c r="A24" s="56" t="s">
        <v>769</v>
      </c>
      <c r="B24" s="45"/>
      <c r="C24" s="33"/>
      <c r="D24" s="318"/>
      <c r="E24" s="61"/>
      <c r="F24" s="256"/>
    </row>
    <row r="25" spans="1:10" s="222" customFormat="1" ht="20.100000000000001" customHeight="1">
      <c r="A25" s="731" t="s">
        <v>67</v>
      </c>
      <c r="B25" s="731"/>
      <c r="C25" s="731"/>
      <c r="D25" s="731"/>
      <c r="E25" s="731"/>
      <c r="F25" s="256"/>
    </row>
    <row r="26" spans="1:10" s="222" customFormat="1" ht="20.100000000000001" customHeight="1">
      <c r="A26" s="734" t="s">
        <v>334</v>
      </c>
      <c r="B26" s="734"/>
      <c r="C26" s="734"/>
      <c r="D26" s="734"/>
      <c r="E26" s="734"/>
      <c r="F26" s="256"/>
    </row>
    <row r="27" spans="1:10" s="222" customFormat="1" ht="15" customHeight="1">
      <c r="A27" s="30" t="s">
        <v>16</v>
      </c>
      <c r="B27" s="156">
        <v>37378</v>
      </c>
      <c r="C27" s="396">
        <v>45319</v>
      </c>
      <c r="D27" s="660">
        <v>45484</v>
      </c>
      <c r="E27" s="318">
        <v>100.4</v>
      </c>
      <c r="F27" s="256"/>
    </row>
    <row r="28" spans="1:10" s="222" customFormat="1" ht="15" customHeight="1">
      <c r="A28" s="56" t="s">
        <v>335</v>
      </c>
      <c r="B28" s="156"/>
      <c r="C28" s="396"/>
      <c r="D28" s="549"/>
      <c r="E28" s="550"/>
      <c r="F28" s="256"/>
    </row>
    <row r="29" spans="1:10" s="222" customFormat="1" ht="15" customHeight="1">
      <c r="A29" s="30" t="s">
        <v>126</v>
      </c>
      <c r="B29" s="156">
        <v>19474</v>
      </c>
      <c r="C29" s="396">
        <v>26624</v>
      </c>
      <c r="D29" s="660">
        <v>26559</v>
      </c>
      <c r="E29" s="318">
        <v>99.8</v>
      </c>
      <c r="F29" s="256"/>
    </row>
    <row r="30" spans="1:10" s="222" customFormat="1" ht="15" customHeight="1">
      <c r="A30" s="30" t="s">
        <v>765</v>
      </c>
      <c r="B30" s="156"/>
      <c r="C30" s="396"/>
      <c r="D30" s="549"/>
      <c r="E30" s="550"/>
      <c r="F30" s="196"/>
    </row>
    <row r="31" spans="1:10" s="222" customFormat="1" ht="15" customHeight="1">
      <c r="A31" s="30" t="s">
        <v>127</v>
      </c>
      <c r="B31" s="156">
        <v>17904</v>
      </c>
      <c r="C31" s="396">
        <v>18696</v>
      </c>
      <c r="D31" s="660">
        <v>18925</v>
      </c>
      <c r="E31" s="318">
        <v>101.2</v>
      </c>
      <c r="F31" s="196"/>
    </row>
    <row r="32" spans="1:10" s="222" customFormat="1" ht="15" customHeight="1">
      <c r="A32" s="30" t="s">
        <v>766</v>
      </c>
      <c r="B32" s="156"/>
      <c r="C32" s="396"/>
      <c r="D32" s="318"/>
      <c r="E32" s="550"/>
      <c r="F32" s="196"/>
    </row>
    <row r="33" spans="1:8" s="222" customFormat="1" ht="15" customHeight="1">
      <c r="A33" s="30" t="s">
        <v>128</v>
      </c>
      <c r="B33" s="156"/>
      <c r="C33" s="396"/>
      <c r="D33" s="549"/>
      <c r="E33" s="550"/>
      <c r="F33" s="196"/>
    </row>
    <row r="34" spans="1:8" s="222" customFormat="1" ht="15" customHeight="1">
      <c r="A34" s="56" t="s">
        <v>336</v>
      </c>
      <c r="B34" s="156"/>
      <c r="C34" s="396"/>
      <c r="D34" s="318"/>
      <c r="E34" s="550"/>
      <c r="F34" s="196"/>
    </row>
    <row r="35" spans="1:8" s="222" customFormat="1" ht="15" customHeight="1">
      <c r="A35" s="30" t="s">
        <v>770</v>
      </c>
      <c r="B35" s="156">
        <v>17437</v>
      </c>
      <c r="C35" s="396">
        <v>22678</v>
      </c>
      <c r="D35" s="549">
        <v>23203</v>
      </c>
      <c r="E35" s="318">
        <v>102.3</v>
      </c>
      <c r="F35" s="196"/>
    </row>
    <row r="36" spans="1:8" s="222" customFormat="1" ht="15" customHeight="1">
      <c r="A36" s="56" t="s">
        <v>337</v>
      </c>
      <c r="B36" s="156"/>
      <c r="C36" s="396"/>
      <c r="D36" s="318"/>
      <c r="E36" s="550"/>
      <c r="F36" s="196"/>
    </row>
    <row r="37" spans="1:8" s="222" customFormat="1" ht="15" customHeight="1">
      <c r="A37" s="30" t="s">
        <v>771</v>
      </c>
      <c r="B37" s="156">
        <v>5295</v>
      </c>
      <c r="C37" s="396">
        <v>5970</v>
      </c>
      <c r="D37" s="548">
        <v>5891</v>
      </c>
      <c r="E37" s="318">
        <v>98.7</v>
      </c>
      <c r="F37" s="196"/>
    </row>
    <row r="38" spans="1:8" s="222" customFormat="1" ht="15" customHeight="1">
      <c r="A38" s="56" t="s">
        <v>772</v>
      </c>
      <c r="B38" s="156"/>
      <c r="C38" s="396"/>
      <c r="D38" s="549"/>
      <c r="E38" s="550"/>
      <c r="F38" s="196"/>
    </row>
    <row r="39" spans="1:8" s="222" customFormat="1" ht="15" customHeight="1">
      <c r="A39" s="30" t="s">
        <v>999</v>
      </c>
      <c r="B39" s="156">
        <v>1134</v>
      </c>
      <c r="C39" s="396">
        <v>515</v>
      </c>
      <c r="D39" s="548">
        <v>497</v>
      </c>
      <c r="E39" s="318">
        <v>96.5</v>
      </c>
      <c r="F39" s="515"/>
      <c r="H39" s="228"/>
    </row>
    <row r="40" spans="1:8" s="222" customFormat="1" ht="15" customHeight="1">
      <c r="A40" s="258" t="s">
        <v>1008</v>
      </c>
      <c r="B40" s="396"/>
      <c r="C40" s="7"/>
      <c r="E40" s="65"/>
      <c r="F40" s="516"/>
    </row>
    <row r="41" spans="1:8" s="222" customFormat="1" ht="20.100000000000001" customHeight="1">
      <c r="A41" s="732" t="s">
        <v>1064</v>
      </c>
      <c r="B41" s="732"/>
      <c r="C41" s="732"/>
      <c r="D41" s="732"/>
      <c r="E41" s="732"/>
      <c r="F41" s="515"/>
    </row>
    <row r="42" spans="1:8" s="222" customFormat="1" ht="20.100000000000001" customHeight="1">
      <c r="A42" s="735" t="s">
        <v>774</v>
      </c>
      <c r="B42" s="714"/>
      <c r="C42" s="714"/>
      <c r="D42" s="714"/>
      <c r="E42" s="714"/>
      <c r="F42" s="516"/>
    </row>
    <row r="43" spans="1:8" s="222" customFormat="1" ht="15" customHeight="1">
      <c r="A43" s="30" t="s">
        <v>17</v>
      </c>
      <c r="B43" s="156">
        <v>250</v>
      </c>
      <c r="C43" s="431">
        <v>275</v>
      </c>
      <c r="D43" s="459" t="s">
        <v>667</v>
      </c>
      <c r="E43" s="496" t="s">
        <v>667</v>
      </c>
      <c r="F43" s="515"/>
    </row>
    <row r="44" spans="1:8" s="222" customFormat="1" ht="15" customHeight="1">
      <c r="A44" s="56" t="s">
        <v>338</v>
      </c>
      <c r="B44" s="156"/>
      <c r="C44" s="431"/>
      <c r="D44" s="459"/>
      <c r="E44" s="496"/>
      <c r="F44" s="196"/>
    </row>
    <row r="45" spans="1:8" s="222" customFormat="1" ht="15" customHeight="1">
      <c r="A45" s="30" t="s">
        <v>130</v>
      </c>
      <c r="B45" s="156">
        <v>72</v>
      </c>
      <c r="C45" s="431">
        <v>123</v>
      </c>
      <c r="D45" s="459" t="s">
        <v>667</v>
      </c>
      <c r="E45" s="496" t="s">
        <v>667</v>
      </c>
      <c r="F45" s="196"/>
    </row>
    <row r="46" spans="1:8" s="222" customFormat="1" ht="15" customHeight="1">
      <c r="A46" s="56" t="s">
        <v>645</v>
      </c>
      <c r="B46" s="156"/>
      <c r="C46" s="599"/>
      <c r="D46" s="459"/>
      <c r="E46" s="496"/>
      <c r="F46" s="196"/>
    </row>
    <row r="47" spans="1:8" s="222" customFormat="1" ht="15" customHeight="1">
      <c r="A47" s="30" t="s">
        <v>144</v>
      </c>
      <c r="B47" s="156"/>
      <c r="C47" s="599"/>
      <c r="D47" s="459"/>
      <c r="E47" s="496"/>
      <c r="F47" s="196"/>
    </row>
    <row r="48" spans="1:8" s="222" customFormat="1" ht="15" customHeight="1">
      <c r="A48" s="52" t="s">
        <v>646</v>
      </c>
      <c r="B48" s="156"/>
      <c r="C48" s="599"/>
      <c r="D48" s="459"/>
      <c r="E48" s="496"/>
      <c r="F48" s="196"/>
    </row>
    <row r="49" spans="1:12" s="222" customFormat="1" ht="15" customHeight="1">
      <c r="A49" s="38" t="s">
        <v>199</v>
      </c>
      <c r="B49" s="156">
        <v>11316</v>
      </c>
      <c r="C49" s="431">
        <v>12866</v>
      </c>
      <c r="D49" s="459" t="s">
        <v>667</v>
      </c>
      <c r="E49" s="496" t="s">
        <v>667</v>
      </c>
      <c r="F49" s="196"/>
      <c r="G49" s="259"/>
    </row>
    <row r="50" spans="1:12" s="222" customFormat="1" ht="15" customHeight="1">
      <c r="A50" s="38" t="s">
        <v>775</v>
      </c>
      <c r="B50" s="156"/>
      <c r="C50" s="600"/>
      <c r="D50" s="459"/>
      <c r="E50" s="496"/>
      <c r="F50" s="196"/>
    </row>
    <row r="51" spans="1:12" s="222" customFormat="1" ht="15" customHeight="1">
      <c r="A51" s="38" t="s">
        <v>776</v>
      </c>
      <c r="B51" s="156">
        <v>45</v>
      </c>
      <c r="C51" s="600">
        <v>47</v>
      </c>
      <c r="D51" s="459" t="s">
        <v>667</v>
      </c>
      <c r="E51" s="496" t="s">
        <v>667</v>
      </c>
      <c r="F51" s="196"/>
    </row>
    <row r="52" spans="1:12" s="222" customFormat="1" ht="15" customHeight="1">
      <c r="A52" s="56" t="s">
        <v>777</v>
      </c>
      <c r="B52" s="396"/>
      <c r="C52" s="431"/>
      <c r="D52" s="396"/>
      <c r="E52" s="65"/>
      <c r="F52" s="256"/>
    </row>
    <row r="53" spans="1:12" s="222" customFormat="1" ht="15" customHeight="1">
      <c r="A53" s="726" t="s">
        <v>665</v>
      </c>
      <c r="B53" s="726"/>
      <c r="C53" s="726"/>
      <c r="D53" s="726"/>
      <c r="E53" s="726"/>
      <c r="F53" s="256"/>
    </row>
    <row r="54" spans="1:12" s="222" customFormat="1" ht="15" customHeight="1">
      <c r="A54" s="736" t="s">
        <v>1167</v>
      </c>
      <c r="B54" s="736"/>
      <c r="C54" s="736"/>
      <c r="D54" s="736"/>
      <c r="E54" s="736"/>
      <c r="F54" s="256"/>
    </row>
    <row r="55" spans="1:12" s="222" customFormat="1" ht="15" customHeight="1">
      <c r="A55" s="733" t="s">
        <v>666</v>
      </c>
      <c r="B55" s="733"/>
      <c r="C55" s="733"/>
      <c r="D55" s="733"/>
      <c r="E55" s="733"/>
      <c r="F55" s="256"/>
    </row>
    <row r="56" spans="1:12" s="222" customFormat="1" ht="15" customHeight="1">
      <c r="A56" s="737" t="s">
        <v>1168</v>
      </c>
      <c r="B56" s="737"/>
      <c r="C56" s="737"/>
      <c r="D56" s="737"/>
      <c r="E56" s="737"/>
      <c r="F56" s="256"/>
    </row>
    <row r="57" spans="1:12" s="222" customFormat="1" ht="18" customHeight="1">
      <c r="A57" s="69" t="s">
        <v>778</v>
      </c>
      <c r="B57" s="169">
        <v>5358</v>
      </c>
      <c r="C57" s="433">
        <v>2282</v>
      </c>
      <c r="D57" s="653">
        <v>2262</v>
      </c>
      <c r="E57" s="319">
        <v>99.1</v>
      </c>
      <c r="F57" s="256"/>
      <c r="G57" s="6"/>
      <c r="L57" s="6"/>
    </row>
    <row r="58" spans="1:12" s="222" customFormat="1" ht="15" customHeight="1">
      <c r="A58" s="70" t="s">
        <v>339</v>
      </c>
      <c r="B58" s="170"/>
      <c r="C58" s="396"/>
      <c r="D58" s="319"/>
      <c r="E58" s="319"/>
      <c r="F58" s="256"/>
      <c r="G58" s="6"/>
      <c r="L58" s="6"/>
    </row>
    <row r="59" spans="1:12" s="222" customFormat="1" ht="15" customHeight="1">
      <c r="A59" s="30" t="s">
        <v>115</v>
      </c>
      <c r="B59" s="156">
        <v>2331</v>
      </c>
      <c r="C59" s="396">
        <v>923</v>
      </c>
      <c r="D59" s="551">
        <v>949</v>
      </c>
      <c r="E59" s="318">
        <v>102.8</v>
      </c>
      <c r="F59" s="256"/>
      <c r="G59" s="6"/>
      <c r="L59" s="6"/>
    </row>
    <row r="60" spans="1:12" s="222" customFormat="1" ht="15" customHeight="1">
      <c r="A60" s="56" t="s">
        <v>647</v>
      </c>
      <c r="B60" s="170"/>
      <c r="C60" s="396"/>
      <c r="D60" s="318"/>
      <c r="E60" s="318"/>
      <c r="F60" s="256"/>
      <c r="G60" s="6"/>
      <c r="L60" s="6"/>
    </row>
    <row r="61" spans="1:12" s="222" customFormat="1" ht="15" customHeight="1">
      <c r="A61" s="30" t="s">
        <v>116</v>
      </c>
      <c r="B61" s="156">
        <v>3027</v>
      </c>
      <c r="C61" s="396">
        <v>1359</v>
      </c>
      <c r="D61" s="396">
        <v>1313</v>
      </c>
      <c r="E61" s="318">
        <v>96.6</v>
      </c>
      <c r="F61" s="256"/>
      <c r="G61" s="6"/>
      <c r="L61" s="6"/>
    </row>
    <row r="62" spans="1:12" s="222" customFormat="1" ht="15" customHeight="1">
      <c r="A62" s="56" t="s">
        <v>648</v>
      </c>
      <c r="B62" s="156"/>
      <c r="C62" s="7"/>
      <c r="D62" s="318"/>
      <c r="E62" s="318"/>
      <c r="F62" s="256"/>
      <c r="G62" s="6"/>
      <c r="L62" s="6"/>
    </row>
    <row r="63" spans="1:12" s="222" customFormat="1" ht="15" customHeight="1">
      <c r="A63" s="30" t="s">
        <v>18</v>
      </c>
      <c r="B63" s="170"/>
      <c r="C63" s="7"/>
      <c r="D63" s="318"/>
      <c r="E63" s="318"/>
      <c r="F63" s="256"/>
      <c r="G63" s="6"/>
      <c r="L63" s="6"/>
    </row>
    <row r="64" spans="1:12" s="222" customFormat="1" ht="15" customHeight="1">
      <c r="A64" s="56" t="s">
        <v>340</v>
      </c>
      <c r="B64" s="170"/>
      <c r="C64" s="7"/>
      <c r="D64" s="318"/>
      <c r="E64" s="318"/>
      <c r="F64" s="256"/>
      <c r="G64" s="6"/>
      <c r="L64" s="6"/>
    </row>
    <row r="65" spans="1:12" s="222" customFormat="1" ht="15" customHeight="1">
      <c r="A65" s="30" t="s">
        <v>131</v>
      </c>
      <c r="B65" s="156">
        <v>1068</v>
      </c>
      <c r="C65" s="45">
        <v>198</v>
      </c>
      <c r="D65" s="551">
        <v>267</v>
      </c>
      <c r="E65" s="318">
        <v>134.80000000000001</v>
      </c>
      <c r="F65" s="256"/>
      <c r="G65" s="6"/>
      <c r="L65" s="6"/>
    </row>
    <row r="66" spans="1:12" s="222" customFormat="1" ht="15" customHeight="1">
      <c r="A66" s="54" t="s">
        <v>779</v>
      </c>
      <c r="B66" s="170"/>
      <c r="C66" s="7"/>
      <c r="D66" s="319"/>
      <c r="E66" s="318"/>
      <c r="F66" s="256"/>
      <c r="G66" s="6"/>
      <c r="L66" s="6"/>
    </row>
    <row r="67" spans="1:12" s="222" customFormat="1" ht="15" customHeight="1">
      <c r="A67" s="30" t="s">
        <v>132</v>
      </c>
      <c r="B67" s="156">
        <v>678</v>
      </c>
      <c r="C67" s="45">
        <v>206</v>
      </c>
      <c r="D67" s="551">
        <v>224</v>
      </c>
      <c r="E67" s="318">
        <v>108.7</v>
      </c>
      <c r="F67" s="256"/>
      <c r="G67" s="6"/>
      <c r="L67" s="6"/>
    </row>
    <row r="68" spans="1:12" s="222" customFormat="1" ht="15" customHeight="1">
      <c r="A68" s="54" t="s">
        <v>780</v>
      </c>
      <c r="B68" s="170"/>
      <c r="C68" s="7"/>
      <c r="D68" s="318"/>
      <c r="E68" s="318"/>
      <c r="F68" s="256"/>
      <c r="G68" s="6"/>
      <c r="L68" s="6"/>
    </row>
    <row r="69" spans="1:12" s="222" customFormat="1" ht="15" customHeight="1">
      <c r="A69" s="30" t="s">
        <v>133</v>
      </c>
      <c r="B69" s="156">
        <v>1108</v>
      </c>
      <c r="C69" s="46">
        <v>452</v>
      </c>
      <c r="D69" s="552">
        <v>420</v>
      </c>
      <c r="E69" s="514">
        <v>92.9</v>
      </c>
      <c r="F69" s="256"/>
      <c r="G69" s="6"/>
      <c r="L69" s="6"/>
    </row>
    <row r="70" spans="1:12" s="222" customFormat="1" ht="15" customHeight="1">
      <c r="A70" s="54" t="s">
        <v>781</v>
      </c>
      <c r="B70" s="170"/>
      <c r="C70" s="46"/>
      <c r="D70" s="553"/>
      <c r="E70" s="514"/>
      <c r="F70" s="256"/>
      <c r="G70" s="6"/>
      <c r="L70" s="6"/>
    </row>
    <row r="71" spans="1:12" s="222" customFormat="1" ht="15" customHeight="1">
      <c r="A71" s="30" t="s">
        <v>134</v>
      </c>
      <c r="B71" s="156">
        <v>611</v>
      </c>
      <c r="C71" s="46">
        <v>333</v>
      </c>
      <c r="D71" s="552">
        <v>327</v>
      </c>
      <c r="E71" s="514">
        <v>98.2</v>
      </c>
      <c r="F71" s="256"/>
      <c r="G71" s="6"/>
      <c r="L71" s="6"/>
    </row>
    <row r="72" spans="1:12" s="222" customFormat="1" ht="15" customHeight="1">
      <c r="A72" s="54" t="s">
        <v>782</v>
      </c>
      <c r="B72" s="156"/>
      <c r="C72" s="7"/>
      <c r="D72" s="553"/>
      <c r="E72" s="514"/>
      <c r="F72" s="256"/>
      <c r="G72" s="6"/>
      <c r="L72" s="6"/>
    </row>
    <row r="73" spans="1:12" s="222" customFormat="1" ht="15" customHeight="1">
      <c r="A73" s="30" t="s">
        <v>19</v>
      </c>
      <c r="B73" s="170"/>
      <c r="C73" s="7"/>
      <c r="D73" s="553"/>
      <c r="E73" s="514"/>
      <c r="F73" s="256"/>
      <c r="G73" s="6"/>
      <c r="L73" s="6"/>
    </row>
    <row r="74" spans="1:12" s="222" customFormat="1" ht="15" customHeight="1">
      <c r="A74" s="56" t="s">
        <v>341</v>
      </c>
      <c r="B74" s="170"/>
      <c r="C74" s="7"/>
      <c r="D74" s="553"/>
      <c r="E74" s="514"/>
      <c r="F74" s="256"/>
      <c r="G74" s="6"/>
      <c r="L74" s="6"/>
    </row>
    <row r="75" spans="1:12" s="222" customFormat="1" ht="15" customHeight="1">
      <c r="A75" s="30" t="s">
        <v>135</v>
      </c>
      <c r="B75" s="156">
        <v>1211</v>
      </c>
      <c r="C75" s="46">
        <v>174</v>
      </c>
      <c r="D75" s="552">
        <v>194</v>
      </c>
      <c r="E75" s="514">
        <v>111.5</v>
      </c>
      <c r="F75" s="256"/>
      <c r="G75" s="256"/>
      <c r="H75" s="259"/>
      <c r="I75" s="259"/>
      <c r="K75" s="259"/>
      <c r="L75" s="6"/>
    </row>
    <row r="76" spans="1:12" s="222" customFormat="1" ht="15" customHeight="1">
      <c r="A76" s="54" t="s">
        <v>931</v>
      </c>
      <c r="B76" s="170"/>
      <c r="C76" s="46"/>
      <c r="D76" s="554"/>
      <c r="E76" s="514"/>
      <c r="F76" s="256"/>
      <c r="G76" s="256"/>
      <c r="H76" s="259"/>
      <c r="I76" s="259"/>
      <c r="K76" s="259"/>
      <c r="L76" s="6"/>
    </row>
    <row r="77" spans="1:12" s="222" customFormat="1" ht="15" customHeight="1">
      <c r="A77" s="30" t="s">
        <v>783</v>
      </c>
      <c r="B77" s="156">
        <v>1640</v>
      </c>
      <c r="C77" s="46">
        <v>522</v>
      </c>
      <c r="D77" s="552">
        <v>500</v>
      </c>
      <c r="E77" s="514">
        <v>95.8</v>
      </c>
      <c r="F77" s="256"/>
      <c r="G77" s="256"/>
      <c r="H77" s="259"/>
      <c r="I77" s="259"/>
      <c r="J77" s="259"/>
      <c r="K77" s="259"/>
      <c r="L77" s="6"/>
    </row>
    <row r="78" spans="1:12" s="222" customFormat="1" ht="15" customHeight="1">
      <c r="A78" s="30" t="s">
        <v>430</v>
      </c>
      <c r="B78" s="156">
        <v>930</v>
      </c>
      <c r="C78" s="46">
        <v>655</v>
      </c>
      <c r="D78" s="552">
        <v>631</v>
      </c>
      <c r="E78" s="514">
        <v>96.3</v>
      </c>
      <c r="F78" s="256"/>
      <c r="G78" s="256"/>
      <c r="H78" s="259"/>
      <c r="I78" s="259"/>
      <c r="K78" s="259"/>
      <c r="L78" s="6"/>
    </row>
    <row r="79" spans="1:12" s="222" customFormat="1" ht="15" customHeight="1">
      <c r="A79" s="30" t="s">
        <v>431</v>
      </c>
      <c r="B79" s="156">
        <v>1119</v>
      </c>
      <c r="C79" s="46">
        <v>487</v>
      </c>
      <c r="D79" s="552">
        <v>497</v>
      </c>
      <c r="E79" s="514">
        <v>102.1</v>
      </c>
      <c r="F79" s="256"/>
      <c r="G79" s="256"/>
      <c r="H79" s="259"/>
      <c r="I79" s="259"/>
      <c r="K79" s="259"/>
      <c r="L79" s="6"/>
    </row>
    <row r="80" spans="1:12" s="222" customFormat="1" ht="15" customHeight="1">
      <c r="A80" s="30" t="s">
        <v>136</v>
      </c>
      <c r="B80" s="156">
        <v>458</v>
      </c>
      <c r="C80" s="46">
        <v>444</v>
      </c>
      <c r="D80" s="45">
        <v>440</v>
      </c>
      <c r="E80" s="514">
        <v>99.1</v>
      </c>
      <c r="F80" s="256"/>
      <c r="G80" s="256"/>
      <c r="H80" s="259"/>
      <c r="I80" s="259"/>
      <c r="K80" s="259"/>
      <c r="L80" s="6"/>
    </row>
    <row r="81" spans="1:12" s="222" customFormat="1" ht="15" customHeight="1">
      <c r="A81" s="54" t="s">
        <v>932</v>
      </c>
      <c r="B81" s="28"/>
      <c r="C81" s="7"/>
      <c r="D81" s="45"/>
      <c r="E81" s="517"/>
      <c r="F81" s="256"/>
      <c r="G81" s="6"/>
      <c r="H81" s="259"/>
      <c r="I81" s="259"/>
      <c r="K81" s="259"/>
      <c r="L81" s="6"/>
    </row>
    <row r="82" spans="1:12" s="222" customFormat="1" ht="15" customHeight="1">
      <c r="A82" s="113" t="s">
        <v>20</v>
      </c>
      <c r="B82" s="136"/>
      <c r="C82" s="7"/>
      <c r="D82" s="45"/>
      <c r="E82" s="517"/>
      <c r="F82" s="256"/>
      <c r="G82" s="6"/>
      <c r="H82" s="259"/>
      <c r="L82" s="6"/>
    </row>
    <row r="83" spans="1:12" s="222" customFormat="1" ht="15" customHeight="1">
      <c r="A83" s="52" t="s">
        <v>342</v>
      </c>
      <c r="B83" s="136"/>
      <c r="C83" s="7"/>
      <c r="D83" s="45"/>
      <c r="E83" s="517"/>
      <c r="F83" s="256"/>
      <c r="G83" s="6"/>
      <c r="H83" s="259"/>
      <c r="L83" s="6"/>
    </row>
    <row r="84" spans="1:12" s="222" customFormat="1" ht="15" customHeight="1">
      <c r="A84" s="30" t="s">
        <v>137</v>
      </c>
      <c r="B84" s="156">
        <v>907</v>
      </c>
      <c r="C84" s="46">
        <v>499</v>
      </c>
      <c r="D84" s="45">
        <v>508</v>
      </c>
      <c r="E84" s="514">
        <v>101.8</v>
      </c>
      <c r="F84" s="256"/>
      <c r="G84" s="256"/>
      <c r="H84" s="259"/>
      <c r="I84" s="259"/>
      <c r="J84" s="259"/>
      <c r="K84" s="259"/>
      <c r="L84" s="6"/>
    </row>
    <row r="85" spans="1:12" s="222" customFormat="1" ht="15" customHeight="1">
      <c r="A85" s="54" t="s">
        <v>784</v>
      </c>
      <c r="B85" s="170"/>
      <c r="C85" s="46"/>
      <c r="D85" s="45"/>
      <c r="E85" s="517"/>
      <c r="F85" s="256"/>
      <c r="G85" s="256"/>
      <c r="H85" s="259"/>
      <c r="I85" s="259"/>
      <c r="L85" s="6"/>
    </row>
    <row r="86" spans="1:12" s="222" customFormat="1" ht="15" customHeight="1">
      <c r="A86" s="30" t="s">
        <v>138</v>
      </c>
      <c r="B86" s="156">
        <v>1135</v>
      </c>
      <c r="C86" s="46">
        <v>499</v>
      </c>
      <c r="D86" s="45">
        <v>545</v>
      </c>
      <c r="E86" s="514">
        <v>109.2</v>
      </c>
      <c r="F86" s="256"/>
      <c r="G86" s="256"/>
      <c r="H86" s="259"/>
      <c r="I86" s="259"/>
      <c r="L86" s="6"/>
    </row>
    <row r="87" spans="1:12" s="222" customFormat="1" ht="15" customHeight="1">
      <c r="A87" s="56" t="s">
        <v>649</v>
      </c>
      <c r="B87" s="170"/>
      <c r="C87" s="46"/>
      <c r="D87" s="45"/>
      <c r="E87" s="517"/>
      <c r="F87" s="256"/>
      <c r="G87" s="256"/>
      <c r="H87" s="259"/>
      <c r="I87" s="259"/>
      <c r="L87" s="6"/>
    </row>
    <row r="88" spans="1:12" s="222" customFormat="1" ht="15" customHeight="1">
      <c r="A88" s="30" t="s">
        <v>139</v>
      </c>
      <c r="B88" s="156">
        <v>782</v>
      </c>
      <c r="C88" s="46">
        <v>290</v>
      </c>
      <c r="D88" s="45">
        <v>293</v>
      </c>
      <c r="E88" s="514">
        <v>101</v>
      </c>
      <c r="F88" s="256"/>
      <c r="G88" s="256"/>
      <c r="H88" s="259"/>
      <c r="I88" s="259"/>
      <c r="L88" s="6"/>
    </row>
    <row r="89" spans="1:12" s="222" customFormat="1" ht="15" customHeight="1">
      <c r="A89" s="54" t="s">
        <v>785</v>
      </c>
      <c r="B89" s="170"/>
      <c r="C89" s="46"/>
      <c r="D89" s="45"/>
      <c r="E89" s="517"/>
      <c r="F89" s="256"/>
      <c r="G89" s="256"/>
      <c r="H89" s="259"/>
      <c r="I89" s="259"/>
      <c r="L89" s="6"/>
    </row>
    <row r="90" spans="1:12" s="222" customFormat="1" ht="15" customHeight="1">
      <c r="A90" s="30" t="s">
        <v>140</v>
      </c>
      <c r="B90" s="156">
        <v>1361</v>
      </c>
      <c r="C90" s="46">
        <v>534</v>
      </c>
      <c r="D90" s="45">
        <v>486</v>
      </c>
      <c r="E90" s="514">
        <v>91</v>
      </c>
      <c r="F90" s="256"/>
      <c r="G90" s="256"/>
      <c r="H90" s="259"/>
      <c r="I90" s="259"/>
      <c r="J90" s="259"/>
      <c r="K90" s="259"/>
      <c r="L90" s="6"/>
    </row>
    <row r="91" spans="1:12" s="222" customFormat="1" ht="15" customHeight="1">
      <c r="A91" s="54" t="s">
        <v>786</v>
      </c>
      <c r="B91" s="170"/>
      <c r="C91" s="46"/>
      <c r="D91" s="45"/>
      <c r="E91" s="484"/>
      <c r="F91" s="256"/>
      <c r="G91" s="256"/>
      <c r="H91" s="259"/>
      <c r="I91" s="259"/>
      <c r="J91" s="259"/>
      <c r="K91" s="259"/>
      <c r="L91" s="6"/>
    </row>
    <row r="92" spans="1:12" s="222" customFormat="1" ht="15" customHeight="1">
      <c r="A92" s="30" t="s">
        <v>141</v>
      </c>
      <c r="B92" s="156">
        <v>1173</v>
      </c>
      <c r="C92" s="46">
        <v>460</v>
      </c>
      <c r="D92" s="45">
        <v>430</v>
      </c>
      <c r="E92" s="514">
        <v>93.5</v>
      </c>
      <c r="F92" s="256"/>
      <c r="G92" s="256"/>
      <c r="H92" s="259"/>
      <c r="I92" s="259"/>
      <c r="J92" s="259"/>
      <c r="K92" s="259"/>
      <c r="L92" s="6"/>
    </row>
    <row r="93" spans="1:12" s="222" customFormat="1" ht="15" customHeight="1">
      <c r="A93" s="54" t="s">
        <v>787</v>
      </c>
      <c r="B93" s="156"/>
      <c r="C93" s="7"/>
      <c r="D93" s="45"/>
      <c r="E93" s="484"/>
      <c r="F93" s="256"/>
      <c r="G93" s="6"/>
      <c r="H93" s="259"/>
      <c r="I93" s="259"/>
      <c r="J93" s="259"/>
      <c r="K93" s="259"/>
      <c r="L93" s="6"/>
    </row>
    <row r="94" spans="1:12" s="222" customFormat="1" ht="15" customHeight="1">
      <c r="A94" s="30" t="s">
        <v>788</v>
      </c>
      <c r="B94" s="170"/>
      <c r="C94" s="7"/>
      <c r="D94" s="45"/>
      <c r="E94" s="484"/>
      <c r="F94" s="256"/>
      <c r="G94" s="6"/>
      <c r="L94" s="6"/>
    </row>
    <row r="95" spans="1:12" s="222" customFormat="1" ht="15" customHeight="1">
      <c r="A95" s="56" t="s">
        <v>789</v>
      </c>
      <c r="B95" s="170"/>
      <c r="C95" s="7"/>
      <c r="D95" s="45"/>
      <c r="E95" s="484"/>
      <c r="F95" s="256"/>
      <c r="G95" s="6"/>
      <c r="L95" s="6"/>
    </row>
    <row r="96" spans="1:12" s="222" customFormat="1" ht="15" customHeight="1">
      <c r="A96" s="30" t="s">
        <v>142</v>
      </c>
      <c r="B96" s="156">
        <v>785</v>
      </c>
      <c r="C96" s="46">
        <v>278</v>
      </c>
      <c r="D96" s="45">
        <v>292</v>
      </c>
      <c r="E96" s="514">
        <v>105</v>
      </c>
      <c r="F96" s="256"/>
      <c r="G96" s="6"/>
      <c r="L96" s="6"/>
    </row>
    <row r="97" spans="1:12" s="222" customFormat="1" ht="15" customHeight="1">
      <c r="A97" s="54" t="s">
        <v>790</v>
      </c>
      <c r="B97" s="170"/>
      <c r="C97" s="46"/>
      <c r="D97" s="45"/>
      <c r="E97" s="484"/>
      <c r="F97" s="256"/>
      <c r="G97" s="6"/>
      <c r="L97" s="6"/>
    </row>
    <row r="98" spans="1:12" s="222" customFormat="1" ht="15" customHeight="1">
      <c r="A98" s="30" t="s">
        <v>432</v>
      </c>
      <c r="B98" s="156">
        <v>1084</v>
      </c>
      <c r="C98" s="46">
        <v>348</v>
      </c>
      <c r="D98" s="45">
        <v>399</v>
      </c>
      <c r="E98" s="514">
        <v>114.7</v>
      </c>
      <c r="F98" s="256"/>
      <c r="G98" s="6"/>
      <c r="L98" s="6"/>
    </row>
    <row r="99" spans="1:12" s="222" customFormat="1" ht="15" customHeight="1">
      <c r="A99" s="30" t="s">
        <v>435</v>
      </c>
      <c r="B99" s="156">
        <v>953</v>
      </c>
      <c r="C99" s="46">
        <v>251</v>
      </c>
      <c r="D99" s="45">
        <v>328</v>
      </c>
      <c r="E99" s="514">
        <v>130.69999999999999</v>
      </c>
      <c r="F99" s="256"/>
      <c r="G99" s="6"/>
      <c r="L99" s="6"/>
    </row>
    <row r="100" spans="1:12" s="222" customFormat="1" ht="15" customHeight="1">
      <c r="A100" s="30" t="s">
        <v>433</v>
      </c>
      <c r="B100" s="156">
        <v>911</v>
      </c>
      <c r="C100" s="46">
        <v>301</v>
      </c>
      <c r="D100" s="45">
        <v>354</v>
      </c>
      <c r="E100" s="514">
        <v>117.6</v>
      </c>
      <c r="F100" s="256"/>
      <c r="G100" s="6"/>
      <c r="L100" s="6"/>
    </row>
    <row r="101" spans="1:12" s="222" customFormat="1" ht="15" customHeight="1">
      <c r="A101" s="30" t="s">
        <v>434</v>
      </c>
      <c r="B101" s="156">
        <v>890</v>
      </c>
      <c r="C101" s="46">
        <v>430</v>
      </c>
      <c r="D101" s="45">
        <v>274</v>
      </c>
      <c r="E101" s="514">
        <v>63.7</v>
      </c>
      <c r="F101" s="256"/>
      <c r="G101" s="6"/>
      <c r="L101" s="6"/>
    </row>
    <row r="102" spans="1:12" s="222" customFormat="1" ht="15" customHeight="1">
      <c r="A102" s="30" t="s">
        <v>143</v>
      </c>
      <c r="B102" s="156">
        <v>735</v>
      </c>
      <c r="C102" s="46">
        <v>674</v>
      </c>
      <c r="D102" s="45">
        <v>615</v>
      </c>
      <c r="E102" s="514">
        <v>91.2</v>
      </c>
      <c r="F102" s="256"/>
      <c r="G102" s="6"/>
      <c r="L102" s="6"/>
    </row>
    <row r="103" spans="1:12" s="222" customFormat="1" ht="15" customHeight="1">
      <c r="A103" s="54" t="s">
        <v>791</v>
      </c>
      <c r="B103" s="170"/>
      <c r="C103" s="7"/>
      <c r="D103" s="45"/>
      <c r="E103" s="484"/>
      <c r="F103" s="256"/>
      <c r="G103" s="6"/>
      <c r="L103" s="6"/>
    </row>
    <row r="104" spans="1:12" s="222" customFormat="1" ht="15" customHeight="1">
      <c r="A104" s="30" t="s">
        <v>792</v>
      </c>
      <c r="B104" s="156">
        <v>8158</v>
      </c>
      <c r="C104" s="46">
        <v>3289</v>
      </c>
      <c r="D104" s="45">
        <v>3829</v>
      </c>
      <c r="E104" s="514">
        <v>116.4</v>
      </c>
      <c r="F104" s="256"/>
      <c r="G104" s="6"/>
      <c r="L104" s="6"/>
    </row>
    <row r="105" spans="1:12" s="222" customFormat="1" ht="15" customHeight="1">
      <c r="A105" s="56" t="s">
        <v>793</v>
      </c>
      <c r="B105" s="170"/>
      <c r="C105" s="46"/>
      <c r="D105" s="45"/>
      <c r="E105" s="484"/>
      <c r="F105" s="256"/>
      <c r="G105" s="6"/>
      <c r="L105" s="6"/>
    </row>
    <row r="106" spans="1:12" s="222" customFormat="1" ht="15" customHeight="1">
      <c r="A106" s="30" t="s">
        <v>794</v>
      </c>
      <c r="B106" s="156">
        <v>8005</v>
      </c>
      <c r="C106" s="46">
        <v>3970</v>
      </c>
      <c r="D106" s="45">
        <v>3849</v>
      </c>
      <c r="E106" s="514">
        <v>97</v>
      </c>
      <c r="F106" s="256"/>
      <c r="G106" s="6"/>
      <c r="L106" s="6"/>
    </row>
    <row r="107" spans="1:12" s="222" customFormat="1" ht="15" customHeight="1">
      <c r="A107" s="56" t="s">
        <v>795</v>
      </c>
      <c r="B107" s="156"/>
      <c r="C107" s="7"/>
      <c r="D107" s="45"/>
      <c r="E107" s="484"/>
      <c r="F107" s="256"/>
      <c r="G107" s="6"/>
      <c r="L107" s="6"/>
    </row>
    <row r="108" spans="1:12" s="222" customFormat="1" ht="15" customHeight="1">
      <c r="A108" s="30" t="s">
        <v>21</v>
      </c>
      <c r="B108" s="156">
        <v>9.1999999999999993</v>
      </c>
      <c r="C108" s="46">
        <v>4.2</v>
      </c>
      <c r="D108" s="45">
        <v>4.0999999999999996</v>
      </c>
      <c r="E108" s="484" t="s">
        <v>667</v>
      </c>
      <c r="F108" s="256"/>
      <c r="G108" s="6"/>
      <c r="L108" s="6"/>
    </row>
    <row r="109" spans="1:12" s="222" customFormat="1" ht="15" customHeight="1">
      <c r="A109" s="56" t="s">
        <v>343</v>
      </c>
      <c r="B109" s="170"/>
      <c r="C109" s="7"/>
      <c r="D109" s="45"/>
      <c r="E109" s="484"/>
      <c r="F109" s="256"/>
      <c r="G109" s="6"/>
      <c r="L109" s="6"/>
    </row>
    <row r="110" spans="1:12" s="222" customFormat="1" ht="15" customHeight="1">
      <c r="A110" s="30" t="s">
        <v>22</v>
      </c>
      <c r="B110" s="156">
        <v>75</v>
      </c>
      <c r="C110" s="46">
        <v>289</v>
      </c>
      <c r="D110" s="45">
        <v>224</v>
      </c>
      <c r="E110" s="514">
        <v>77.5</v>
      </c>
      <c r="F110" s="256"/>
      <c r="G110" s="6"/>
      <c r="L110" s="6"/>
    </row>
    <row r="111" spans="1:12" s="222" customFormat="1" ht="15" customHeight="1">
      <c r="A111" s="56" t="s">
        <v>344</v>
      </c>
      <c r="B111" s="170"/>
      <c r="C111" s="7"/>
      <c r="D111" s="45"/>
      <c r="E111" s="484"/>
      <c r="F111" s="256"/>
      <c r="G111" s="6"/>
      <c r="L111" s="6"/>
    </row>
    <row r="112" spans="1:12" s="222" customFormat="1" ht="15" customHeight="1">
      <c r="A112" s="30" t="s">
        <v>796</v>
      </c>
      <c r="B112" s="156">
        <v>4832</v>
      </c>
      <c r="C112" s="46">
        <v>4186</v>
      </c>
      <c r="D112" s="45">
        <v>4423</v>
      </c>
      <c r="E112" s="514">
        <v>105.7</v>
      </c>
      <c r="F112" s="256"/>
      <c r="G112" s="6"/>
      <c r="L112" s="6"/>
    </row>
    <row r="113" spans="1:12" s="222" customFormat="1" ht="13.5">
      <c r="A113" s="29" t="s">
        <v>797</v>
      </c>
      <c r="B113" s="45"/>
      <c r="C113" s="7"/>
      <c r="D113" s="519"/>
      <c r="E113" s="518"/>
      <c r="F113" s="256"/>
      <c r="G113" s="6"/>
      <c r="L113" s="6"/>
    </row>
    <row r="114" spans="1:12" s="222" customFormat="1" ht="15" customHeight="1">
      <c r="A114" s="143"/>
      <c r="B114" s="5"/>
      <c r="C114" s="5"/>
      <c r="D114" s="5"/>
      <c r="E114" s="141"/>
      <c r="F114" s="48"/>
      <c r="G114" s="6"/>
      <c r="L114" s="6"/>
    </row>
    <row r="115" spans="1:12" s="262" customFormat="1" ht="27" customHeight="1">
      <c r="A115" s="729" t="s">
        <v>1299</v>
      </c>
      <c r="B115" s="730"/>
      <c r="C115" s="730"/>
      <c r="D115" s="730"/>
      <c r="E115" s="730"/>
      <c r="F115" s="261"/>
    </row>
    <row r="116" spans="1:12" s="262" customFormat="1" ht="12" customHeight="1">
      <c r="A116" s="730" t="s">
        <v>1332</v>
      </c>
      <c r="B116" s="730"/>
      <c r="C116" s="730"/>
      <c r="D116" s="730"/>
      <c r="E116" s="730"/>
      <c r="F116" s="261"/>
    </row>
    <row r="117" spans="1:12" s="262" customFormat="1" ht="11.25" customHeight="1">
      <c r="A117" s="730" t="s">
        <v>471</v>
      </c>
      <c r="B117" s="730"/>
      <c r="C117" s="730"/>
      <c r="D117" s="730"/>
      <c r="E117" s="730"/>
      <c r="F117" s="261"/>
    </row>
    <row r="118" spans="1:12" s="262" customFormat="1" ht="12.75" customHeight="1">
      <c r="A118" s="730" t="s">
        <v>1218</v>
      </c>
      <c r="B118" s="730"/>
      <c r="C118" s="730"/>
      <c r="D118" s="730"/>
      <c r="E118" s="730"/>
      <c r="F118" s="261"/>
    </row>
    <row r="119" spans="1:12" s="262" customFormat="1" ht="26.25" customHeight="1">
      <c r="A119" s="708" t="s">
        <v>1300</v>
      </c>
      <c r="B119" s="740"/>
      <c r="C119" s="740"/>
      <c r="D119" s="740"/>
      <c r="E119" s="740"/>
      <c r="F119" s="261"/>
    </row>
    <row r="120" spans="1:12" s="262" customFormat="1" ht="15" customHeight="1">
      <c r="A120" s="743" t="s">
        <v>1333</v>
      </c>
      <c r="B120" s="743"/>
      <c r="C120" s="743"/>
      <c r="D120" s="743"/>
      <c r="E120" s="743"/>
      <c r="F120" s="261"/>
    </row>
    <row r="121" spans="1:12" s="262" customFormat="1" ht="15" customHeight="1">
      <c r="A121" s="740" t="s">
        <v>1086</v>
      </c>
      <c r="B121" s="730"/>
      <c r="C121" s="730"/>
      <c r="D121" s="730"/>
      <c r="E121" s="730"/>
      <c r="F121" s="261"/>
    </row>
    <row r="122" spans="1:12" s="262" customFormat="1" ht="15" customHeight="1">
      <c r="A122" s="740" t="s">
        <v>1219</v>
      </c>
      <c r="B122" s="730"/>
      <c r="C122" s="730"/>
      <c r="D122" s="730"/>
      <c r="E122" s="730"/>
      <c r="F122" s="261"/>
    </row>
    <row r="123" spans="1:12">
      <c r="A123" s="741"/>
      <c r="B123" s="742"/>
      <c r="C123" s="742"/>
      <c r="D123" s="742"/>
      <c r="E123" s="742"/>
    </row>
    <row r="124" spans="1:12">
      <c r="A124" s="738"/>
      <c r="B124" s="739"/>
      <c r="C124" s="739"/>
      <c r="D124" s="739"/>
      <c r="E124" s="739"/>
    </row>
  </sheetData>
  <customSheetViews>
    <customSheetView guid="{187389EA-1CF8-4C4C-B648-C72F1C5C6C0B}">
      <pane ySplit="4" topLeftCell="A104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27">
    <mergeCell ref="A117:E117"/>
    <mergeCell ref="A116:E116"/>
    <mergeCell ref="A118:E118"/>
    <mergeCell ref="A124:E124"/>
    <mergeCell ref="A119:E119"/>
    <mergeCell ref="A121:E121"/>
    <mergeCell ref="A123:E123"/>
    <mergeCell ref="A122:E122"/>
    <mergeCell ref="A120:E120"/>
    <mergeCell ref="A115:E115"/>
    <mergeCell ref="A25:E25"/>
    <mergeCell ref="A41:E41"/>
    <mergeCell ref="A55:E55"/>
    <mergeCell ref="A26:E26"/>
    <mergeCell ref="A42:E42"/>
    <mergeCell ref="A54:E54"/>
    <mergeCell ref="A56:E56"/>
    <mergeCell ref="A1:E1"/>
    <mergeCell ref="A2:E2"/>
    <mergeCell ref="A3:A4"/>
    <mergeCell ref="D3:E3"/>
    <mergeCell ref="B4:D4"/>
    <mergeCell ref="A6:E6"/>
    <mergeCell ref="A5:E5"/>
    <mergeCell ref="A8:E8"/>
    <mergeCell ref="A7:E7"/>
    <mergeCell ref="A53:E53"/>
  </mergeCells>
  <hyperlinks>
    <hyperlink ref="F1" location="'SPIS TABLIC'!B13" display="Powrót do spisu tablic" xr:uid="{00000000-0004-0000-0400-000000000000}"/>
    <hyperlink ref="F2" location="'SPIS TABLIC'!B13" display="Return to list of tables" xr:uid="{00000000-0004-0000-0400-000001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/>
  <dimension ref="A1:L26"/>
  <sheetViews>
    <sheetView showGridLines="0" zoomScaleNormal="100" workbookViewId="0">
      <pane ySplit="6" topLeftCell="A7" activePane="bottomLeft" state="frozen"/>
      <selection activeCell="D29" sqref="D29:J29"/>
      <selection pane="bottomLeft" activeCell="F2" sqref="F2"/>
    </sheetView>
  </sheetViews>
  <sheetFormatPr defaultColWidth="9.140625" defaultRowHeight="15"/>
  <cols>
    <col min="1" max="1" width="47.5703125" style="147" customWidth="1"/>
    <col min="2" max="4" width="17.28515625" style="147" customWidth="1"/>
    <col min="5" max="5" width="17.28515625" style="243" customWidth="1"/>
    <col min="6" max="6" width="20.140625" style="48" customWidth="1"/>
    <col min="7" max="8" width="9.140625" style="147"/>
    <col min="9" max="9" width="40.85546875" style="147" customWidth="1"/>
    <col min="10" max="16384" width="9.140625" style="147"/>
  </cols>
  <sheetData>
    <row r="1" spans="1:12" s="219" customFormat="1" ht="15" customHeight="1">
      <c r="A1" s="698" t="s">
        <v>697</v>
      </c>
      <c r="B1" s="698"/>
      <c r="C1" s="698"/>
      <c r="D1" s="698"/>
      <c r="E1" s="698"/>
      <c r="F1" s="245" t="s">
        <v>545</v>
      </c>
    </row>
    <row r="2" spans="1:12" s="358" customFormat="1" ht="15" customHeight="1">
      <c r="A2" s="727" t="s">
        <v>498</v>
      </c>
      <c r="B2" s="727"/>
      <c r="C2" s="727"/>
      <c r="D2" s="727"/>
      <c r="E2" s="727"/>
      <c r="F2" s="245" t="s">
        <v>546</v>
      </c>
    </row>
    <row r="3" spans="1:12" s="222" customFormat="1" ht="30" customHeight="1">
      <c r="A3" s="728" t="s">
        <v>735</v>
      </c>
      <c r="B3" s="212">
        <v>2010</v>
      </c>
      <c r="C3" s="212">
        <v>2021</v>
      </c>
      <c r="D3" s="687">
        <v>2022</v>
      </c>
      <c r="E3" s="688"/>
      <c r="F3" s="48"/>
    </row>
    <row r="4" spans="1:12" s="222" customFormat="1" ht="30" customHeight="1">
      <c r="A4" s="728"/>
      <c r="B4" s="687" t="s">
        <v>753</v>
      </c>
      <c r="C4" s="687"/>
      <c r="D4" s="687"/>
      <c r="E4" s="213" t="s">
        <v>1226</v>
      </c>
      <c r="F4" s="48"/>
    </row>
    <row r="5" spans="1:12" s="222" customFormat="1" ht="20.100000000000001" customHeight="1">
      <c r="A5" s="731" t="s">
        <v>1065</v>
      </c>
      <c r="B5" s="731"/>
      <c r="C5" s="731"/>
      <c r="D5" s="731"/>
      <c r="E5" s="731"/>
      <c r="F5" s="48"/>
    </row>
    <row r="6" spans="1:12" s="222" customFormat="1" ht="20.100000000000001" customHeight="1">
      <c r="A6" s="735" t="s">
        <v>798</v>
      </c>
      <c r="B6" s="735"/>
      <c r="C6" s="735"/>
      <c r="D6" s="735"/>
      <c r="E6" s="735"/>
      <c r="F6" s="48"/>
    </row>
    <row r="7" spans="1:12" s="222" customFormat="1" ht="15" customHeight="1">
      <c r="A7" s="38" t="s">
        <v>83</v>
      </c>
      <c r="B7" s="128">
        <v>3015.78</v>
      </c>
      <c r="C7" s="465">
        <v>6035.4</v>
      </c>
      <c r="D7" s="48">
        <v>6721.47</v>
      </c>
      <c r="E7" s="496">
        <v>111.4</v>
      </c>
      <c r="F7" s="48"/>
    </row>
    <row r="8" spans="1:12" s="222" customFormat="1" ht="15" customHeight="1">
      <c r="A8" s="114" t="s">
        <v>704</v>
      </c>
      <c r="B8" s="128"/>
      <c r="C8" s="396"/>
      <c r="D8" s="48"/>
      <c r="E8" s="496"/>
      <c r="F8" s="395"/>
      <c r="G8" s="7"/>
      <c r="H8" s="7"/>
      <c r="I8" s="7"/>
    </row>
    <row r="9" spans="1:12" s="222" customFormat="1" ht="15" customHeight="1">
      <c r="A9" s="30" t="s">
        <v>200</v>
      </c>
      <c r="B9" s="128">
        <v>3069.33</v>
      </c>
      <c r="C9" s="396">
        <v>6720.91</v>
      </c>
      <c r="D9" s="555" t="s">
        <v>1231</v>
      </c>
      <c r="E9" s="496">
        <v>111.2</v>
      </c>
      <c r="F9" s="410"/>
      <c r="G9" s="7"/>
      <c r="H9" s="7"/>
      <c r="I9" s="7"/>
    </row>
    <row r="10" spans="1:12" s="222" customFormat="1" ht="15" customHeight="1">
      <c r="A10" s="115" t="s">
        <v>799</v>
      </c>
      <c r="B10" s="128"/>
      <c r="C10" s="396"/>
      <c r="D10" s="555"/>
      <c r="E10" s="496"/>
      <c r="F10" s="395"/>
      <c r="G10" s="7"/>
      <c r="H10" s="7"/>
      <c r="I10" s="7"/>
    </row>
    <row r="11" spans="1:12" s="222" customFormat="1" ht="15" customHeight="1">
      <c r="A11" s="30" t="s">
        <v>800</v>
      </c>
      <c r="B11" s="128">
        <v>2458.0100000000002</v>
      </c>
      <c r="C11" s="465">
        <v>4545.3999999999996</v>
      </c>
      <c r="D11" s="555" t="s">
        <v>1232</v>
      </c>
      <c r="E11" s="496">
        <v>113.5</v>
      </c>
      <c r="F11" s="395"/>
      <c r="G11" s="7"/>
      <c r="H11" s="7"/>
      <c r="I11" s="7"/>
      <c r="L11" s="400"/>
    </row>
    <row r="12" spans="1:12" s="222" customFormat="1" ht="15" customHeight="1">
      <c r="A12" s="115" t="s">
        <v>801</v>
      </c>
      <c r="B12" s="128"/>
      <c r="C12" s="396"/>
      <c r="E12" s="89"/>
      <c r="F12" s="48"/>
    </row>
    <row r="13" spans="1:12" s="222" customFormat="1" ht="15" customHeight="1">
      <c r="A13" s="30" t="s">
        <v>1000</v>
      </c>
      <c r="B13" s="465">
        <v>3491.8</v>
      </c>
      <c r="C13" s="396">
        <v>4346.9399999999996</v>
      </c>
      <c r="D13" s="48">
        <v>4723.63</v>
      </c>
      <c r="E13" s="89">
        <v>108.7</v>
      </c>
      <c r="F13" s="48"/>
      <c r="I13" s="401"/>
    </row>
    <row r="14" spans="1:12" s="222" customFormat="1" ht="15" customHeight="1">
      <c r="A14" s="56" t="s">
        <v>773</v>
      </c>
      <c r="B14" s="45"/>
      <c r="C14" s="55"/>
      <c r="E14" s="61"/>
      <c r="F14" s="48"/>
    </row>
    <row r="15" spans="1:12" s="222" customFormat="1" ht="20.100000000000001" customHeight="1">
      <c r="A15" s="746" t="s">
        <v>1066</v>
      </c>
      <c r="B15" s="747"/>
      <c r="C15" s="747"/>
      <c r="D15" s="747"/>
      <c r="E15" s="748"/>
      <c r="F15" s="5"/>
    </row>
    <row r="16" spans="1:12" s="222" customFormat="1" ht="20.100000000000001" customHeight="1">
      <c r="A16" s="749" t="s">
        <v>1067</v>
      </c>
      <c r="B16" s="750"/>
      <c r="C16" s="750"/>
      <c r="D16" s="750"/>
      <c r="E16" s="751"/>
      <c r="F16" s="5"/>
      <c r="H16" s="6"/>
      <c r="I16" s="6"/>
      <c r="J16" s="6"/>
      <c r="K16" s="6"/>
      <c r="L16" s="6"/>
    </row>
    <row r="17" spans="1:12" s="222" customFormat="1" ht="15" customHeight="1">
      <c r="A17" s="30" t="s">
        <v>297</v>
      </c>
      <c r="B17" s="28">
        <v>30812</v>
      </c>
      <c r="C17" s="28" t="s">
        <v>1214</v>
      </c>
      <c r="D17" s="28" t="s">
        <v>1251</v>
      </c>
      <c r="E17" s="89">
        <v>99.4</v>
      </c>
      <c r="F17" s="5"/>
      <c r="H17" s="6"/>
      <c r="I17" s="405"/>
      <c r="J17" s="406"/>
      <c r="K17" s="6"/>
      <c r="L17" s="10"/>
    </row>
    <row r="18" spans="1:12" s="222" customFormat="1" ht="15" customHeight="1">
      <c r="A18" s="31" t="s">
        <v>423</v>
      </c>
      <c r="B18" s="28"/>
      <c r="C18" s="33"/>
      <c r="D18" s="228"/>
      <c r="E18" s="504"/>
      <c r="F18" s="5"/>
      <c r="H18" s="6"/>
      <c r="I18" s="157"/>
      <c r="J18" s="407"/>
      <c r="K18" s="6"/>
      <c r="L18" s="10"/>
    </row>
    <row r="19" spans="1:12" s="222" customFormat="1" ht="15" customHeight="1">
      <c r="A19" s="38" t="s">
        <v>995</v>
      </c>
      <c r="B19" s="28">
        <v>15534.5</v>
      </c>
      <c r="C19" s="438" t="s">
        <v>1215</v>
      </c>
      <c r="D19" s="28" t="s">
        <v>1252</v>
      </c>
      <c r="E19" s="163">
        <v>111.9</v>
      </c>
      <c r="F19" s="27"/>
      <c r="H19" s="6"/>
      <c r="I19" s="408"/>
      <c r="J19" s="409"/>
      <c r="K19" s="6"/>
      <c r="L19" s="10"/>
    </row>
    <row r="20" spans="1:12" s="222" customFormat="1" ht="15" customHeight="1">
      <c r="A20" s="31" t="s">
        <v>1009</v>
      </c>
      <c r="B20" s="45"/>
      <c r="C20" s="33"/>
      <c r="E20" s="61"/>
      <c r="F20" s="5"/>
      <c r="H20" s="6"/>
      <c r="I20" s="6"/>
      <c r="J20" s="6"/>
      <c r="K20" s="6"/>
      <c r="L20" s="6"/>
    </row>
    <row r="21" spans="1:12" s="222" customFormat="1" ht="14.25" customHeight="1">
      <c r="A21" s="31" t="s">
        <v>1010</v>
      </c>
      <c r="B21" s="45"/>
      <c r="C21" s="33"/>
      <c r="E21" s="61"/>
      <c r="F21" s="5"/>
    </row>
    <row r="22" spans="1:12" s="222" customFormat="1" ht="15" customHeight="1">
      <c r="A22" s="140"/>
      <c r="B22" s="5"/>
      <c r="C22" s="5"/>
      <c r="D22" s="5"/>
      <c r="E22" s="141"/>
      <c r="F22" s="5"/>
    </row>
    <row r="23" spans="1:12" ht="15" customHeight="1">
      <c r="A23" s="741" t="s">
        <v>802</v>
      </c>
      <c r="B23" s="741"/>
      <c r="C23" s="741"/>
      <c r="D23" s="741"/>
      <c r="E23" s="741"/>
    </row>
    <row r="24" spans="1:12" ht="15" customHeight="1">
      <c r="A24" s="700" t="s">
        <v>1334</v>
      </c>
      <c r="B24" s="700"/>
      <c r="C24" s="700"/>
      <c r="D24" s="700"/>
      <c r="E24" s="700"/>
    </row>
    <row r="25" spans="1:12" ht="15" customHeight="1">
      <c r="A25" s="745" t="s">
        <v>803</v>
      </c>
      <c r="B25" s="745"/>
      <c r="C25" s="745"/>
      <c r="D25" s="745"/>
      <c r="E25" s="745"/>
    </row>
    <row r="26" spans="1:12" ht="15" customHeight="1">
      <c r="A26" s="744" t="s">
        <v>1335</v>
      </c>
      <c r="B26" s="744"/>
      <c r="C26" s="744"/>
      <c r="D26" s="744"/>
      <c r="E26" s="744"/>
    </row>
  </sheetData>
  <customSheetViews>
    <customSheetView guid="{187389EA-1CF8-4C4C-B648-C72F1C5C6C0B}" showGridLines="0">
      <pane ySplit="6" topLeftCell="A7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13">
    <mergeCell ref="A24:E24"/>
    <mergeCell ref="A26:E26"/>
    <mergeCell ref="A25:E25"/>
    <mergeCell ref="A2:E2"/>
    <mergeCell ref="A1:E1"/>
    <mergeCell ref="A23:E23"/>
    <mergeCell ref="A15:E15"/>
    <mergeCell ref="A5:E5"/>
    <mergeCell ref="A3:A4"/>
    <mergeCell ref="D3:E3"/>
    <mergeCell ref="B4:D4"/>
    <mergeCell ref="A6:E6"/>
    <mergeCell ref="A16:E16"/>
  </mergeCells>
  <hyperlinks>
    <hyperlink ref="F1" location="'SPIS TABLIC'!B15" display="Powrót do spisu tablic" xr:uid="{00000000-0004-0000-0500-000000000000}"/>
    <hyperlink ref="F2" location="'SPIS TABLIC'!B15" display="Return to list of tables" xr:uid="{00000000-0004-0000-0500-000001000000}"/>
  </hyperlinks>
  <pageMargins left="0.7" right="0.7" top="0.75" bottom="0.75" header="0.3" footer="0.3"/>
  <pageSetup paperSize="9" orientation="portrait" horizontalDpi="4294967295" verticalDpi="4294967295" r:id="rId2"/>
  <ignoredErrors>
    <ignoredError sqref="D9 D11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/>
  <dimension ref="A1:M110"/>
  <sheetViews>
    <sheetView zoomScaleNormal="100" workbookViewId="0">
      <pane ySplit="6" topLeftCell="A7" activePane="bottomLeft" state="frozen"/>
      <selection activeCell="D29" sqref="D29:J29"/>
      <selection pane="bottomLeft" activeCell="F2" sqref="F2"/>
    </sheetView>
  </sheetViews>
  <sheetFormatPr defaultColWidth="9.140625" defaultRowHeight="15"/>
  <cols>
    <col min="1" max="1" width="46.42578125" style="234" customWidth="1"/>
    <col min="2" max="2" width="17.140625" style="209" customWidth="1"/>
    <col min="3" max="3" width="17.140625" style="578" customWidth="1"/>
    <col min="4" max="4" width="16.140625" style="413" customWidth="1"/>
    <col min="5" max="5" width="25.140625" style="210" customWidth="1"/>
    <col min="6" max="6" width="20.42578125" style="5" customWidth="1"/>
    <col min="7" max="16384" width="9.140625" style="147"/>
  </cols>
  <sheetData>
    <row r="1" spans="1:8" s="219" customFormat="1" ht="15" customHeight="1">
      <c r="A1" s="753" t="s">
        <v>1068</v>
      </c>
      <c r="B1" s="753"/>
      <c r="C1" s="753"/>
      <c r="D1" s="753"/>
      <c r="E1" s="753"/>
      <c r="F1" s="364" t="s">
        <v>545</v>
      </c>
      <c r="G1" s="220"/>
      <c r="H1" s="220"/>
    </row>
    <row r="2" spans="1:8" s="219" customFormat="1" ht="15" customHeight="1">
      <c r="A2" s="697" t="s">
        <v>496</v>
      </c>
      <c r="B2" s="697"/>
      <c r="C2" s="697"/>
      <c r="D2" s="697"/>
      <c r="E2" s="697"/>
      <c r="F2" s="375" t="s">
        <v>546</v>
      </c>
      <c r="G2" s="220"/>
      <c r="H2" s="220"/>
    </row>
    <row r="3" spans="1:8" s="358" customFormat="1" ht="15" customHeight="1">
      <c r="A3" s="695" t="s">
        <v>1069</v>
      </c>
      <c r="B3" s="695"/>
      <c r="C3" s="695"/>
      <c r="D3" s="695"/>
      <c r="E3" s="695"/>
      <c r="F3" s="220"/>
    </row>
    <row r="4" spans="1:8" s="219" customFormat="1" ht="15" customHeight="1">
      <c r="A4" s="695" t="s">
        <v>497</v>
      </c>
      <c r="B4" s="695"/>
      <c r="C4" s="695"/>
      <c r="D4" s="695"/>
      <c r="E4" s="695"/>
      <c r="F4" s="221"/>
    </row>
    <row r="5" spans="1:8" s="222" customFormat="1" ht="30" customHeight="1">
      <c r="A5" s="728" t="s">
        <v>735</v>
      </c>
      <c r="B5" s="203" t="s">
        <v>1037</v>
      </c>
      <c r="C5" s="574" t="s">
        <v>1127</v>
      </c>
      <c r="D5" s="687" t="s">
        <v>1191</v>
      </c>
      <c r="E5" s="688"/>
      <c r="F5" s="5"/>
    </row>
    <row r="6" spans="1:8" s="222" customFormat="1" ht="30" customHeight="1">
      <c r="A6" s="728"/>
      <c r="B6" s="687" t="s">
        <v>753</v>
      </c>
      <c r="C6" s="687"/>
      <c r="D6" s="754"/>
      <c r="E6" s="204" t="s">
        <v>1192</v>
      </c>
      <c r="F6" s="5"/>
    </row>
    <row r="7" spans="1:8" s="222" customFormat="1" ht="18" customHeight="1">
      <c r="A7" s="82" t="s">
        <v>201</v>
      </c>
      <c r="B7" s="432">
        <v>37</v>
      </c>
      <c r="C7" s="583" t="s">
        <v>1246</v>
      </c>
      <c r="D7" s="626">
        <v>50</v>
      </c>
      <c r="E7" s="585">
        <v>98</v>
      </c>
      <c r="F7" s="5"/>
    </row>
    <row r="8" spans="1:8" s="222" customFormat="1" ht="15" customHeight="1">
      <c r="A8" s="70" t="s">
        <v>345</v>
      </c>
      <c r="B8" s="128"/>
      <c r="C8" s="339"/>
      <c r="D8" s="156"/>
      <c r="E8" s="484"/>
      <c r="F8" s="5"/>
    </row>
    <row r="9" spans="1:8" s="222" customFormat="1" ht="15" customHeight="1">
      <c r="A9" s="38" t="s">
        <v>23</v>
      </c>
      <c r="B9" s="63">
        <v>156</v>
      </c>
      <c r="C9" s="339" t="s">
        <v>1233</v>
      </c>
      <c r="D9" s="156">
        <v>212</v>
      </c>
      <c r="E9" s="484">
        <v>100</v>
      </c>
      <c r="F9" s="5"/>
    </row>
    <row r="10" spans="1:8" s="222" customFormat="1" ht="15" customHeight="1">
      <c r="A10" s="52" t="s">
        <v>346</v>
      </c>
      <c r="B10" s="128"/>
      <c r="C10" s="339"/>
      <c r="D10" s="156"/>
      <c r="E10" s="484"/>
      <c r="F10" s="5"/>
    </row>
    <row r="11" spans="1:8" s="222" customFormat="1" ht="15" customHeight="1">
      <c r="A11" s="38" t="s">
        <v>24</v>
      </c>
      <c r="B11" s="63">
        <v>3562</v>
      </c>
      <c r="C11" s="339" t="s">
        <v>1234</v>
      </c>
      <c r="D11" s="156">
        <v>4225</v>
      </c>
      <c r="E11" s="484">
        <v>102.8</v>
      </c>
      <c r="F11" s="5"/>
    </row>
    <row r="12" spans="1:8" s="222" customFormat="1" ht="15" customHeight="1">
      <c r="A12" s="52" t="s">
        <v>347</v>
      </c>
      <c r="B12" s="128"/>
      <c r="C12" s="496"/>
      <c r="D12" s="156"/>
      <c r="E12" s="484"/>
      <c r="F12" s="5"/>
    </row>
    <row r="13" spans="1:8" s="222" customFormat="1" ht="18" customHeight="1">
      <c r="A13" s="117" t="s">
        <v>436</v>
      </c>
      <c r="B13" s="396"/>
      <c r="C13" s="496"/>
      <c r="D13" s="156"/>
      <c r="E13" s="484"/>
      <c r="F13" s="5"/>
    </row>
    <row r="14" spans="1:8" s="222" customFormat="1" ht="15" customHeight="1">
      <c r="A14" s="82" t="s">
        <v>437</v>
      </c>
      <c r="B14" s="396"/>
      <c r="C14" s="496"/>
      <c r="D14" s="156"/>
      <c r="E14" s="484"/>
      <c r="F14" s="5"/>
    </row>
    <row r="15" spans="1:8" s="222" customFormat="1" ht="15" customHeight="1">
      <c r="A15" s="70" t="s">
        <v>348</v>
      </c>
      <c r="B15" s="396"/>
      <c r="C15" s="496"/>
      <c r="D15" s="156"/>
      <c r="E15" s="484"/>
      <c r="F15" s="5"/>
    </row>
    <row r="16" spans="1:8" s="222" customFormat="1" ht="15" customHeight="1">
      <c r="A16" s="70" t="s">
        <v>349</v>
      </c>
      <c r="B16" s="396"/>
      <c r="C16" s="496"/>
      <c r="D16" s="156"/>
      <c r="E16" s="484"/>
      <c r="F16" s="5"/>
    </row>
    <row r="17" spans="1:6" s="222" customFormat="1" ht="15" customHeight="1">
      <c r="A17" s="38" t="s">
        <v>145</v>
      </c>
      <c r="B17" s="63">
        <v>24</v>
      </c>
      <c r="C17" s="339">
        <v>32</v>
      </c>
      <c r="D17" s="156">
        <v>32</v>
      </c>
      <c r="E17" s="484">
        <v>100</v>
      </c>
      <c r="F17" s="5"/>
    </row>
    <row r="18" spans="1:6" s="222" customFormat="1" ht="15" customHeight="1">
      <c r="A18" s="57" t="s">
        <v>804</v>
      </c>
      <c r="B18" s="128"/>
      <c r="C18" s="339"/>
      <c r="D18" s="156"/>
      <c r="E18" s="484"/>
      <c r="F18" s="5"/>
    </row>
    <row r="19" spans="1:6" s="222" customFormat="1" ht="15" customHeight="1">
      <c r="A19" s="38" t="s">
        <v>187</v>
      </c>
      <c r="B19" s="128">
        <v>2</v>
      </c>
      <c r="C19" s="339">
        <v>2</v>
      </c>
      <c r="D19" s="156">
        <v>2</v>
      </c>
      <c r="E19" s="484">
        <v>100</v>
      </c>
      <c r="F19" s="5"/>
    </row>
    <row r="20" spans="1:6" s="222" customFormat="1" ht="15" customHeight="1">
      <c r="A20" s="39" t="s">
        <v>650</v>
      </c>
      <c r="B20" s="128"/>
      <c r="C20" s="339"/>
      <c r="D20" s="156"/>
      <c r="E20" s="484"/>
      <c r="F20" s="5"/>
    </row>
    <row r="21" spans="1:6" s="222" customFormat="1" ht="15" customHeight="1">
      <c r="A21" s="38" t="s">
        <v>202</v>
      </c>
      <c r="B21" s="156" t="s">
        <v>675</v>
      </c>
      <c r="C21" s="339">
        <v>11</v>
      </c>
      <c r="D21" s="156">
        <v>11</v>
      </c>
      <c r="E21" s="484">
        <v>100</v>
      </c>
      <c r="F21" s="5"/>
    </row>
    <row r="22" spans="1:6" s="222" customFormat="1" ht="15" customHeight="1">
      <c r="A22" s="38" t="s">
        <v>805</v>
      </c>
      <c r="B22" s="128"/>
      <c r="C22" s="339"/>
      <c r="D22" s="156"/>
      <c r="E22" s="484"/>
      <c r="F22" s="5"/>
    </row>
    <row r="23" spans="1:6" s="222" customFormat="1" ht="15" customHeight="1">
      <c r="A23" s="38" t="s">
        <v>1200</v>
      </c>
      <c r="B23" s="156" t="s">
        <v>675</v>
      </c>
      <c r="C23" s="339">
        <v>2</v>
      </c>
      <c r="D23" s="156">
        <v>2</v>
      </c>
      <c r="E23" s="484">
        <v>100</v>
      </c>
      <c r="F23" s="5"/>
    </row>
    <row r="24" spans="1:6" s="222" customFormat="1" ht="15" customHeight="1">
      <c r="A24" s="205" t="s">
        <v>1201</v>
      </c>
      <c r="B24" s="491"/>
      <c r="C24" s="584"/>
      <c r="D24" s="156"/>
      <c r="E24" s="586"/>
      <c r="F24" s="5"/>
    </row>
    <row r="25" spans="1:6" s="222" customFormat="1" ht="15" customHeight="1">
      <c r="A25" s="38" t="s">
        <v>806</v>
      </c>
      <c r="B25" s="63">
        <v>19</v>
      </c>
      <c r="C25" s="339">
        <v>14</v>
      </c>
      <c r="D25" s="156">
        <v>15</v>
      </c>
      <c r="E25" s="484">
        <v>107.1</v>
      </c>
      <c r="F25" s="5"/>
    </row>
    <row r="26" spans="1:6" s="222" customFormat="1" ht="15" customHeight="1">
      <c r="A26" s="96" t="s">
        <v>807</v>
      </c>
      <c r="B26" s="128"/>
      <c r="C26" s="339"/>
      <c r="D26" s="156"/>
      <c r="E26" s="484"/>
      <c r="F26" s="5"/>
    </row>
    <row r="27" spans="1:6" s="222" customFormat="1" ht="15" customHeight="1">
      <c r="A27" s="38" t="s">
        <v>808</v>
      </c>
      <c r="B27" s="63">
        <v>13</v>
      </c>
      <c r="C27" s="339" t="s">
        <v>1235</v>
      </c>
      <c r="D27" s="156">
        <v>12</v>
      </c>
      <c r="E27" s="484">
        <v>92.3</v>
      </c>
      <c r="F27" s="5"/>
    </row>
    <row r="28" spans="1:6" s="222" customFormat="1" ht="15" customHeight="1">
      <c r="A28" s="57" t="s">
        <v>809</v>
      </c>
      <c r="B28" s="60"/>
      <c r="C28" s="496"/>
      <c r="D28" s="156"/>
      <c r="E28" s="484"/>
      <c r="F28" s="5"/>
    </row>
    <row r="29" spans="1:6" s="222" customFormat="1" ht="15" customHeight="1">
      <c r="A29" s="38" t="s">
        <v>25</v>
      </c>
      <c r="B29" s="396"/>
      <c r="C29" s="496"/>
      <c r="D29" s="156"/>
      <c r="E29" s="484"/>
      <c r="F29" s="5"/>
    </row>
    <row r="30" spans="1:6" s="222" customFormat="1" ht="15" customHeight="1">
      <c r="A30" s="52" t="s">
        <v>350</v>
      </c>
      <c r="B30" s="396"/>
      <c r="C30" s="496"/>
      <c r="D30" s="156"/>
      <c r="E30" s="484"/>
      <c r="F30" s="5"/>
    </row>
    <row r="31" spans="1:6" s="222" customFormat="1" ht="15" customHeight="1">
      <c r="A31" s="38" t="s">
        <v>82</v>
      </c>
      <c r="B31" s="63">
        <v>363</v>
      </c>
      <c r="C31" s="339">
        <v>479</v>
      </c>
      <c r="D31" s="156">
        <v>475</v>
      </c>
      <c r="E31" s="484">
        <v>99.2</v>
      </c>
      <c r="F31" s="5"/>
    </row>
    <row r="32" spans="1:6" s="222" customFormat="1" ht="15" customHeight="1">
      <c r="A32" s="57" t="s">
        <v>810</v>
      </c>
      <c r="B32" s="128"/>
      <c r="C32" s="339"/>
      <c r="D32" s="156"/>
      <c r="E32" s="484"/>
      <c r="F32" s="5"/>
    </row>
    <row r="33" spans="1:6" s="222" customFormat="1" ht="15" customHeight="1">
      <c r="A33" s="38" t="s">
        <v>188</v>
      </c>
      <c r="B33" s="128">
        <v>8</v>
      </c>
      <c r="C33" s="339">
        <v>17</v>
      </c>
      <c r="D33" s="156">
        <v>19</v>
      </c>
      <c r="E33" s="484">
        <v>111.8</v>
      </c>
      <c r="F33" s="5"/>
    </row>
    <row r="34" spans="1:6" s="222" customFormat="1" ht="15" customHeight="1">
      <c r="A34" s="39" t="s">
        <v>650</v>
      </c>
      <c r="B34" s="128"/>
      <c r="C34" s="339"/>
      <c r="D34" s="156"/>
      <c r="E34" s="484"/>
      <c r="F34" s="5"/>
    </row>
    <row r="35" spans="1:6" s="222" customFormat="1" ht="15" customHeight="1">
      <c r="A35" s="38" t="s">
        <v>203</v>
      </c>
      <c r="B35" s="156" t="s">
        <v>675</v>
      </c>
      <c r="C35" s="339">
        <v>79</v>
      </c>
      <c r="D35" s="156">
        <v>67</v>
      </c>
      <c r="E35" s="484">
        <v>84.8</v>
      </c>
      <c r="F35" s="5"/>
    </row>
    <row r="36" spans="1:6" s="222" customFormat="1" ht="15" customHeight="1">
      <c r="A36" s="38" t="s">
        <v>805</v>
      </c>
      <c r="B36" s="128"/>
      <c r="C36" s="339"/>
      <c r="D36" s="156"/>
      <c r="E36" s="484"/>
      <c r="F36" s="5"/>
    </row>
    <row r="37" spans="1:6" s="222" customFormat="1" ht="15" customHeight="1">
      <c r="A37" s="38" t="s">
        <v>1200</v>
      </c>
      <c r="B37" s="156" t="s">
        <v>675</v>
      </c>
      <c r="C37" s="339">
        <v>6</v>
      </c>
      <c r="D37" s="156">
        <v>13</v>
      </c>
      <c r="E37" s="484">
        <v>216.7</v>
      </c>
      <c r="F37" s="5"/>
    </row>
    <row r="38" spans="1:6" s="222" customFormat="1" ht="15" customHeight="1">
      <c r="A38" s="39" t="s">
        <v>1201</v>
      </c>
      <c r="B38" s="491"/>
      <c r="C38" s="584"/>
      <c r="D38" s="156"/>
      <c r="E38" s="586"/>
      <c r="F38" s="5"/>
    </row>
    <row r="39" spans="1:6" s="222" customFormat="1" ht="15" customHeight="1">
      <c r="A39" s="38" t="s">
        <v>811</v>
      </c>
      <c r="B39" s="63">
        <v>195</v>
      </c>
      <c r="C39" s="339">
        <v>171</v>
      </c>
      <c r="D39" s="156">
        <v>177</v>
      </c>
      <c r="E39" s="484">
        <v>103.5</v>
      </c>
      <c r="F39" s="5"/>
    </row>
    <row r="40" spans="1:6" s="222" customFormat="1" ht="15" customHeight="1">
      <c r="A40" s="57" t="s">
        <v>807</v>
      </c>
      <c r="B40" s="128"/>
      <c r="C40" s="339"/>
      <c r="D40" s="156"/>
      <c r="E40" s="484"/>
      <c r="F40" s="5"/>
    </row>
    <row r="41" spans="1:6" s="222" customFormat="1" ht="15" customHeight="1">
      <c r="A41" s="38" t="s">
        <v>812</v>
      </c>
      <c r="B41" s="63">
        <v>227</v>
      </c>
      <c r="C41" s="339" t="s">
        <v>1236</v>
      </c>
      <c r="D41" s="156">
        <v>171</v>
      </c>
      <c r="E41" s="484">
        <v>97.2</v>
      </c>
      <c r="F41" s="5"/>
    </row>
    <row r="42" spans="1:6" s="222" customFormat="1" ht="15" customHeight="1">
      <c r="A42" s="57" t="s">
        <v>813</v>
      </c>
      <c r="B42" s="63"/>
      <c r="C42" s="496"/>
      <c r="D42" s="176"/>
      <c r="E42" s="89"/>
      <c r="F42" s="5"/>
    </row>
    <row r="43" spans="1:6" s="222" customFormat="1" ht="15" customHeight="1">
      <c r="A43" s="38" t="s">
        <v>26</v>
      </c>
      <c r="B43" s="128"/>
      <c r="C43" s="496"/>
      <c r="D43" s="176"/>
      <c r="E43" s="89"/>
      <c r="F43" s="5"/>
    </row>
    <row r="44" spans="1:6" s="222" customFormat="1" ht="15" customHeight="1">
      <c r="A44" s="52" t="s">
        <v>351</v>
      </c>
      <c r="B44" s="128"/>
      <c r="C44" s="496"/>
      <c r="D44" s="176"/>
      <c r="E44" s="89"/>
      <c r="F44" s="5"/>
    </row>
    <row r="45" spans="1:6" s="222" customFormat="1" ht="15" customHeight="1">
      <c r="A45" s="38" t="s">
        <v>82</v>
      </c>
      <c r="B45" s="63">
        <v>6245</v>
      </c>
      <c r="C45" s="339">
        <v>8394</v>
      </c>
      <c r="D45" s="176">
        <v>8278</v>
      </c>
      <c r="E45" s="89">
        <v>98.6</v>
      </c>
      <c r="F45" s="543"/>
    </row>
    <row r="46" spans="1:6" s="222" customFormat="1" ht="15" customHeight="1">
      <c r="A46" s="57" t="s">
        <v>814</v>
      </c>
      <c r="B46" s="128"/>
      <c r="C46" s="339"/>
      <c r="D46" s="176"/>
      <c r="E46" s="89"/>
      <c r="F46" s="5"/>
    </row>
    <row r="47" spans="1:6" s="222" customFormat="1" ht="15" customHeight="1">
      <c r="A47" s="38" t="s">
        <v>188</v>
      </c>
      <c r="B47" s="128">
        <v>62</v>
      </c>
      <c r="C47" s="339">
        <v>83</v>
      </c>
      <c r="D47" s="176">
        <v>93</v>
      </c>
      <c r="E47" s="89">
        <v>112</v>
      </c>
      <c r="F47" s="5"/>
    </row>
    <row r="48" spans="1:6" s="222" customFormat="1" ht="15" customHeight="1">
      <c r="A48" s="39" t="s">
        <v>650</v>
      </c>
      <c r="B48" s="128"/>
      <c r="C48" s="339"/>
      <c r="D48" s="176"/>
      <c r="E48" s="89"/>
      <c r="F48" s="5"/>
    </row>
    <row r="49" spans="1:13" s="222" customFormat="1" ht="15" customHeight="1">
      <c r="A49" s="38" t="s">
        <v>204</v>
      </c>
      <c r="B49" s="156" t="s">
        <v>675</v>
      </c>
      <c r="C49" s="339">
        <v>1573</v>
      </c>
      <c r="D49" s="176">
        <v>1395</v>
      </c>
      <c r="E49" s="89">
        <v>88.7</v>
      </c>
      <c r="F49" s="5"/>
    </row>
    <row r="50" spans="1:13" s="222" customFormat="1" ht="15" customHeight="1">
      <c r="A50" s="38" t="s">
        <v>805</v>
      </c>
      <c r="B50" s="128"/>
      <c r="C50" s="339"/>
      <c r="D50" s="176"/>
      <c r="E50" s="89"/>
      <c r="F50" s="5"/>
    </row>
    <row r="51" spans="1:13" s="222" customFormat="1" ht="15" customHeight="1">
      <c r="A51" s="38" t="s">
        <v>1200</v>
      </c>
      <c r="B51" s="156" t="s">
        <v>675</v>
      </c>
      <c r="C51" s="339">
        <v>92</v>
      </c>
      <c r="D51" s="176">
        <v>301</v>
      </c>
      <c r="E51" s="89">
        <v>327.2</v>
      </c>
      <c r="F51" s="5"/>
    </row>
    <row r="52" spans="1:13" s="222" customFormat="1" ht="15" customHeight="1">
      <c r="A52" s="205" t="s">
        <v>1201</v>
      </c>
      <c r="B52" s="491"/>
      <c r="C52" s="584"/>
      <c r="D52" s="176"/>
      <c r="E52" s="657"/>
      <c r="F52" s="5"/>
    </row>
    <row r="53" spans="1:13" s="222" customFormat="1" ht="15" customHeight="1">
      <c r="A53" s="38" t="s">
        <v>816</v>
      </c>
      <c r="B53" s="63">
        <v>5919</v>
      </c>
      <c r="C53" s="339">
        <v>5183</v>
      </c>
      <c r="D53" s="339">
        <v>5357</v>
      </c>
      <c r="E53" s="89">
        <v>103.4</v>
      </c>
      <c r="F53" s="5"/>
    </row>
    <row r="54" spans="1:13" s="222" customFormat="1" ht="15" customHeight="1">
      <c r="A54" s="57" t="s">
        <v>807</v>
      </c>
      <c r="B54" s="128"/>
      <c r="C54" s="339"/>
      <c r="D54" s="176"/>
      <c r="E54" s="89"/>
      <c r="F54" s="5"/>
    </row>
    <row r="55" spans="1:13" s="222" customFormat="1" ht="15" customHeight="1">
      <c r="A55" s="38" t="s">
        <v>817</v>
      </c>
      <c r="B55" s="156" t="s">
        <v>1355</v>
      </c>
      <c r="C55" s="339" t="s">
        <v>1298</v>
      </c>
      <c r="D55" s="176">
        <v>4386</v>
      </c>
      <c r="E55" s="89">
        <f>D55/4336*100</f>
        <v>101.15313653136531</v>
      </c>
      <c r="F55" s="5"/>
    </row>
    <row r="56" spans="1:13" s="222" customFormat="1" ht="15" customHeight="1">
      <c r="A56" s="57" t="s">
        <v>813</v>
      </c>
      <c r="B56" s="128"/>
      <c r="C56" s="339"/>
      <c r="D56" s="176"/>
      <c r="E56" s="89"/>
      <c r="F56" s="5"/>
    </row>
    <row r="57" spans="1:13" s="230" customFormat="1" ht="18" customHeight="1">
      <c r="A57" s="82" t="s">
        <v>205</v>
      </c>
      <c r="B57" s="64">
        <v>29</v>
      </c>
      <c r="C57" s="565">
        <v>13</v>
      </c>
      <c r="D57" s="177">
        <v>12</v>
      </c>
      <c r="E57" s="180">
        <v>92.3</v>
      </c>
      <c r="F57" s="5"/>
      <c r="G57" s="222"/>
      <c r="H57" s="222"/>
      <c r="I57" s="222"/>
      <c r="J57" s="222"/>
      <c r="K57" s="222"/>
      <c r="L57" s="222"/>
      <c r="M57" s="222"/>
    </row>
    <row r="58" spans="1:13" s="230" customFormat="1" ht="15" customHeight="1">
      <c r="A58" s="70" t="s">
        <v>352</v>
      </c>
      <c r="B58" s="183"/>
      <c r="C58" s="565"/>
      <c r="D58" s="156"/>
      <c r="E58" s="484"/>
      <c r="F58" s="5"/>
      <c r="G58" s="222"/>
      <c r="H58" s="222"/>
      <c r="I58" s="222"/>
      <c r="J58" s="222"/>
      <c r="K58" s="222"/>
      <c r="L58" s="222"/>
      <c r="M58" s="222"/>
    </row>
    <row r="59" spans="1:13" s="222" customFormat="1" ht="15" customHeight="1">
      <c r="A59" s="38" t="s">
        <v>146</v>
      </c>
      <c r="B59" s="63">
        <v>119</v>
      </c>
      <c r="C59" s="339">
        <v>69</v>
      </c>
      <c r="D59" s="156">
        <v>64</v>
      </c>
      <c r="E59" s="484">
        <v>92.8</v>
      </c>
      <c r="F59" s="5"/>
    </row>
    <row r="60" spans="1:13" s="222" customFormat="1" ht="15" customHeight="1">
      <c r="A60" s="57" t="s">
        <v>818</v>
      </c>
      <c r="B60" s="128"/>
      <c r="C60" s="339"/>
      <c r="D60" s="156"/>
      <c r="E60" s="484"/>
      <c r="F60" s="5"/>
    </row>
    <row r="61" spans="1:13" s="222" customFormat="1" ht="15" customHeight="1">
      <c r="A61" s="38" t="s">
        <v>147</v>
      </c>
      <c r="B61" s="63">
        <v>2933</v>
      </c>
      <c r="C61" s="339">
        <v>1576</v>
      </c>
      <c r="D61" s="156">
        <v>1453</v>
      </c>
      <c r="E61" s="484">
        <v>92.2</v>
      </c>
      <c r="F61" s="5"/>
    </row>
    <row r="62" spans="1:13" s="222" customFormat="1" ht="15" customHeight="1">
      <c r="A62" s="57" t="s">
        <v>819</v>
      </c>
      <c r="B62" s="128"/>
      <c r="C62" s="496"/>
      <c r="D62" s="156"/>
      <c r="E62" s="127"/>
      <c r="F62" s="5"/>
    </row>
    <row r="63" spans="1:13" s="230" customFormat="1" ht="18" customHeight="1">
      <c r="A63" s="82" t="s">
        <v>1088</v>
      </c>
      <c r="B63" s="64">
        <v>2</v>
      </c>
      <c r="C63" s="562">
        <v>3</v>
      </c>
      <c r="D63" s="169">
        <v>3</v>
      </c>
      <c r="E63" s="126">
        <v>100</v>
      </c>
      <c r="F63" s="5"/>
      <c r="G63" s="222"/>
      <c r="H63" s="222"/>
      <c r="I63" s="222"/>
      <c r="J63" s="222"/>
      <c r="K63" s="222"/>
      <c r="L63" s="222"/>
      <c r="M63" s="222"/>
    </row>
    <row r="64" spans="1:13" s="230" customFormat="1" ht="15" customHeight="1">
      <c r="A64" s="118" t="s">
        <v>353</v>
      </c>
      <c r="B64" s="183"/>
      <c r="C64" s="562"/>
      <c r="D64" s="156"/>
      <c r="E64" s="126"/>
      <c r="F64" s="5"/>
      <c r="G64" s="222"/>
      <c r="H64" s="222"/>
      <c r="I64" s="222"/>
      <c r="J64" s="222"/>
      <c r="K64" s="222"/>
      <c r="L64" s="222"/>
      <c r="M64" s="222"/>
    </row>
    <row r="65" spans="1:6" s="222" customFormat="1" ht="15" customHeight="1">
      <c r="A65" s="38" t="s">
        <v>1137</v>
      </c>
      <c r="B65" s="63">
        <v>9232</v>
      </c>
      <c r="C65" s="496">
        <v>5038</v>
      </c>
      <c r="D65" s="156">
        <v>4627</v>
      </c>
      <c r="E65" s="127">
        <v>91.8</v>
      </c>
      <c r="F65" s="5"/>
    </row>
    <row r="66" spans="1:6" s="222" customFormat="1" ht="15" customHeight="1">
      <c r="A66" s="52" t="s">
        <v>1138</v>
      </c>
      <c r="B66" s="63"/>
      <c r="C66" s="496"/>
      <c r="D66" s="156"/>
      <c r="E66" s="127"/>
      <c r="F66" s="5"/>
    </row>
    <row r="67" spans="1:6" s="222" customFormat="1" ht="15" customHeight="1">
      <c r="A67" s="52" t="s">
        <v>1139</v>
      </c>
      <c r="B67" s="128"/>
      <c r="C67" s="496"/>
      <c r="D67" s="156"/>
      <c r="E67" s="127"/>
      <c r="F67" s="5"/>
    </row>
    <row r="68" spans="1:6" s="222" customFormat="1" ht="18" customHeight="1">
      <c r="A68" s="82" t="s">
        <v>1210</v>
      </c>
      <c r="B68" s="128"/>
      <c r="C68" s="496"/>
      <c r="D68" s="156"/>
      <c r="E68" s="127"/>
      <c r="F68" s="5"/>
    </row>
    <row r="69" spans="1:6" s="222" customFormat="1" ht="15" customHeight="1">
      <c r="A69" s="70" t="s">
        <v>1211</v>
      </c>
      <c r="B69" s="128"/>
      <c r="C69" s="496"/>
      <c r="D69" s="156"/>
      <c r="E69" s="127"/>
      <c r="F69" s="5"/>
    </row>
    <row r="70" spans="1:6" s="222" customFormat="1" ht="15" customHeight="1">
      <c r="A70" s="38" t="s">
        <v>1212</v>
      </c>
      <c r="B70" s="63">
        <v>12</v>
      </c>
      <c r="C70" s="496">
        <v>4</v>
      </c>
      <c r="D70" s="156">
        <v>3</v>
      </c>
      <c r="E70" s="484">
        <v>75</v>
      </c>
      <c r="F70" s="5"/>
    </row>
    <row r="71" spans="1:6" s="222" customFormat="1" ht="15" customHeight="1">
      <c r="A71" s="57" t="s">
        <v>1213</v>
      </c>
      <c r="B71" s="128"/>
      <c r="C71" s="496"/>
      <c r="D71" s="156"/>
      <c r="E71" s="127"/>
      <c r="F71" s="5"/>
    </row>
    <row r="72" spans="1:6" s="222" customFormat="1" ht="15" customHeight="1">
      <c r="A72" s="38" t="s">
        <v>25</v>
      </c>
      <c r="B72" s="128"/>
      <c r="C72" s="496"/>
      <c r="D72" s="156"/>
      <c r="E72" s="127"/>
      <c r="F72" s="5"/>
    </row>
    <row r="73" spans="1:6" s="222" customFormat="1" ht="15" customHeight="1">
      <c r="A73" s="52" t="s">
        <v>354</v>
      </c>
      <c r="B73" s="128"/>
      <c r="C73" s="496"/>
      <c r="D73" s="156"/>
      <c r="E73" s="484"/>
      <c r="F73" s="5"/>
    </row>
    <row r="74" spans="1:6" s="222" customFormat="1" ht="15" customHeight="1">
      <c r="A74" s="38" t="s">
        <v>1212</v>
      </c>
      <c r="B74" s="63">
        <v>62</v>
      </c>
      <c r="C74" s="496">
        <v>15</v>
      </c>
      <c r="D74" s="156">
        <v>13</v>
      </c>
      <c r="E74" s="484">
        <v>86.7</v>
      </c>
      <c r="F74" s="5"/>
    </row>
    <row r="75" spans="1:6" s="222" customFormat="1" ht="15" customHeight="1">
      <c r="A75" s="57" t="s">
        <v>1213</v>
      </c>
      <c r="B75" s="128"/>
      <c r="C75" s="496"/>
      <c r="D75" s="156"/>
      <c r="E75" s="484"/>
      <c r="F75" s="5"/>
    </row>
    <row r="76" spans="1:6" s="222" customFormat="1" ht="15" customHeight="1">
      <c r="A76" s="38" t="s">
        <v>148</v>
      </c>
      <c r="B76" s="128"/>
      <c r="C76" s="496"/>
      <c r="D76" s="156"/>
      <c r="E76" s="484"/>
      <c r="F76" s="5"/>
    </row>
    <row r="77" spans="1:6" s="222" customFormat="1" ht="15" customHeight="1">
      <c r="A77" s="52" t="s">
        <v>451</v>
      </c>
      <c r="B77" s="128"/>
      <c r="C77" s="496"/>
      <c r="D77" s="156"/>
      <c r="E77" s="484"/>
      <c r="F77" s="5"/>
    </row>
    <row r="78" spans="1:6" s="222" customFormat="1" ht="15" customHeight="1">
      <c r="A78" s="38" t="s">
        <v>1212</v>
      </c>
      <c r="B78" s="63">
        <v>1831</v>
      </c>
      <c r="C78" s="496">
        <v>427</v>
      </c>
      <c r="D78" s="156">
        <v>421</v>
      </c>
      <c r="E78" s="484">
        <v>98.6</v>
      </c>
      <c r="F78" s="5"/>
    </row>
    <row r="79" spans="1:6" s="222" customFormat="1" ht="15" customHeight="1">
      <c r="A79" s="57" t="s">
        <v>1213</v>
      </c>
      <c r="B79" s="128"/>
      <c r="C79" s="496"/>
      <c r="D79" s="156"/>
      <c r="E79" s="484"/>
      <c r="F79" s="5"/>
    </row>
    <row r="80" spans="1:6" s="222" customFormat="1" ht="18" customHeight="1">
      <c r="A80" s="82" t="s">
        <v>463</v>
      </c>
      <c r="B80" s="128"/>
      <c r="C80" s="496"/>
      <c r="D80" s="161"/>
      <c r="E80" s="588"/>
      <c r="F80" s="5"/>
    </row>
    <row r="81" spans="1:6" s="222" customFormat="1" ht="15" customHeight="1">
      <c r="A81" s="82" t="s">
        <v>472</v>
      </c>
      <c r="B81" s="128"/>
      <c r="C81" s="496"/>
      <c r="D81" s="161"/>
      <c r="E81" s="588"/>
      <c r="F81" s="5"/>
    </row>
    <row r="82" spans="1:6" s="222" customFormat="1" ht="15" customHeight="1">
      <c r="A82" s="82" t="s">
        <v>548</v>
      </c>
      <c r="B82" s="128"/>
      <c r="C82" s="496"/>
      <c r="D82" s="161"/>
      <c r="E82" s="588"/>
      <c r="F82" s="5"/>
    </row>
    <row r="83" spans="1:6" s="222" customFormat="1" ht="15" customHeight="1">
      <c r="A83" s="70" t="s">
        <v>355</v>
      </c>
      <c r="B83" s="128"/>
      <c r="C83" s="496"/>
      <c r="D83" s="161"/>
      <c r="E83" s="588"/>
      <c r="F83" s="5"/>
    </row>
    <row r="84" spans="1:6" s="222" customFormat="1" ht="15" customHeight="1">
      <c r="A84" s="70" t="s">
        <v>1087</v>
      </c>
      <c r="B84" s="128"/>
      <c r="C84" s="496"/>
      <c r="D84" s="161"/>
      <c r="E84" s="588"/>
      <c r="F84" s="5"/>
    </row>
    <row r="85" spans="1:6" s="222" customFormat="1" ht="15" customHeight="1">
      <c r="A85" s="70" t="s">
        <v>549</v>
      </c>
      <c r="B85" s="128"/>
      <c r="C85" s="496"/>
      <c r="D85" s="161"/>
      <c r="E85" s="588"/>
      <c r="F85" s="5"/>
    </row>
    <row r="86" spans="1:6" s="222" customFormat="1" ht="15" customHeight="1">
      <c r="A86" s="38" t="s">
        <v>149</v>
      </c>
      <c r="B86" s="128">
        <v>93.1</v>
      </c>
      <c r="C86" s="89">
        <v>96.5</v>
      </c>
      <c r="D86" s="161">
        <v>96.6</v>
      </c>
      <c r="E86" s="484" t="s">
        <v>667</v>
      </c>
      <c r="F86" s="5"/>
    </row>
    <row r="87" spans="1:6" s="222" customFormat="1" ht="15" customHeight="1">
      <c r="A87" s="52" t="s">
        <v>651</v>
      </c>
      <c r="B87" s="128"/>
      <c r="C87" s="496"/>
      <c r="D87" s="161"/>
      <c r="E87" s="484"/>
      <c r="F87" s="5"/>
    </row>
    <row r="88" spans="1:6" s="222" customFormat="1" ht="15" customHeight="1">
      <c r="A88" s="38" t="s">
        <v>206</v>
      </c>
      <c r="B88" s="128">
        <v>5.5</v>
      </c>
      <c r="C88" s="496">
        <v>5.4</v>
      </c>
      <c r="D88" s="161">
        <v>5.9</v>
      </c>
      <c r="E88" s="484" t="s">
        <v>667</v>
      </c>
      <c r="F88" s="5"/>
    </row>
    <row r="89" spans="1:6" s="222" customFormat="1" ht="15" customHeight="1">
      <c r="A89" s="119" t="s">
        <v>547</v>
      </c>
      <c r="B89" s="128"/>
      <c r="C89" s="496"/>
      <c r="D89" s="161"/>
      <c r="E89" s="484"/>
      <c r="F89" s="5"/>
    </row>
    <row r="90" spans="1:6" s="222" customFormat="1" ht="15" customHeight="1">
      <c r="A90" s="38" t="s">
        <v>207</v>
      </c>
      <c r="B90" s="128">
        <v>44.1</v>
      </c>
      <c r="C90" s="496">
        <v>46.5</v>
      </c>
      <c r="D90" s="161">
        <v>43.8</v>
      </c>
      <c r="E90" s="484" t="s">
        <v>667</v>
      </c>
      <c r="F90" s="5"/>
    </row>
    <row r="91" spans="1:6" s="222" customFormat="1" ht="15" customHeight="1">
      <c r="A91" s="52" t="s">
        <v>652</v>
      </c>
      <c r="B91" s="128"/>
      <c r="C91" s="496"/>
      <c r="D91" s="161"/>
      <c r="E91" s="484"/>
      <c r="F91" s="5"/>
    </row>
    <row r="92" spans="1:6" s="222" customFormat="1" ht="15" customHeight="1">
      <c r="A92" s="38" t="s">
        <v>150</v>
      </c>
      <c r="B92" s="349">
        <v>1</v>
      </c>
      <c r="C92" s="496">
        <v>1.1000000000000001</v>
      </c>
      <c r="D92" s="161">
        <v>2</v>
      </c>
      <c r="E92" s="484" t="s">
        <v>667</v>
      </c>
      <c r="F92" s="5"/>
    </row>
    <row r="93" spans="1:6" s="222" customFormat="1" ht="15" customHeight="1">
      <c r="A93" s="52" t="s">
        <v>653</v>
      </c>
      <c r="B93" s="128"/>
      <c r="C93" s="496"/>
      <c r="D93" s="161"/>
      <c r="E93" s="484"/>
      <c r="F93" s="5"/>
    </row>
    <row r="94" spans="1:6" s="222" customFormat="1" ht="15" customHeight="1">
      <c r="A94" s="38" t="s">
        <v>151</v>
      </c>
      <c r="B94" s="128">
        <v>3.2</v>
      </c>
      <c r="C94" s="496">
        <v>0.1</v>
      </c>
      <c r="D94" s="161">
        <v>2.1</v>
      </c>
      <c r="E94" s="484" t="s">
        <v>667</v>
      </c>
      <c r="F94" s="5"/>
    </row>
    <row r="95" spans="1:6" s="222" customFormat="1" ht="15" customHeight="1">
      <c r="A95" s="52" t="s">
        <v>654</v>
      </c>
      <c r="B95" s="128"/>
      <c r="C95" s="496"/>
      <c r="D95" s="161"/>
      <c r="E95" s="484"/>
      <c r="F95" s="5"/>
    </row>
    <row r="96" spans="1:6" s="222" customFormat="1" ht="15" customHeight="1">
      <c r="A96" s="38" t="s">
        <v>152</v>
      </c>
      <c r="B96" s="128">
        <v>1.7</v>
      </c>
      <c r="C96" s="496">
        <v>8.3000000000000007</v>
      </c>
      <c r="D96" s="161">
        <v>8.1999999999999993</v>
      </c>
      <c r="E96" s="484" t="s">
        <v>667</v>
      </c>
      <c r="F96" s="5"/>
    </row>
    <row r="97" spans="1:6" s="222" customFormat="1" ht="15" customHeight="1">
      <c r="A97" s="52" t="s">
        <v>655</v>
      </c>
      <c r="B97" s="128"/>
      <c r="C97" s="496"/>
      <c r="D97" s="161"/>
      <c r="E97" s="484"/>
      <c r="F97" s="5"/>
    </row>
    <row r="98" spans="1:6" s="222" customFormat="1" ht="15" customHeight="1">
      <c r="A98" s="38" t="s">
        <v>153</v>
      </c>
      <c r="B98" s="128">
        <v>1.4</v>
      </c>
      <c r="C98" s="496">
        <v>1.5</v>
      </c>
      <c r="D98" s="161">
        <v>2.36</v>
      </c>
      <c r="E98" s="484" t="s">
        <v>667</v>
      </c>
      <c r="F98" s="5"/>
    </row>
    <row r="99" spans="1:6" s="222" customFormat="1" ht="15" customHeight="1">
      <c r="A99" s="52" t="s">
        <v>656</v>
      </c>
      <c r="B99" s="128"/>
      <c r="C99" s="496" t="s">
        <v>1103</v>
      </c>
      <c r="D99" s="161"/>
      <c r="E99" s="157"/>
      <c r="F99" s="5"/>
    </row>
    <row r="100" spans="1:6" s="222" customFormat="1" ht="15" customHeight="1">
      <c r="A100" s="144"/>
      <c r="B100" s="5"/>
      <c r="C100" s="576"/>
      <c r="D100" s="5"/>
      <c r="E100" s="141"/>
      <c r="F100" s="5"/>
    </row>
    <row r="101" spans="1:6" s="232" customFormat="1" ht="27" customHeight="1">
      <c r="A101" s="729" t="s">
        <v>1287</v>
      </c>
      <c r="B101" s="729"/>
      <c r="C101" s="729"/>
      <c r="D101" s="729"/>
      <c r="E101" s="729"/>
      <c r="F101" s="231"/>
    </row>
    <row r="102" spans="1:6" s="232" customFormat="1" ht="29.25" customHeight="1">
      <c r="A102" s="752" t="s">
        <v>1346</v>
      </c>
      <c r="B102" s="752"/>
      <c r="C102" s="752"/>
      <c r="D102" s="752"/>
      <c r="E102" s="752"/>
      <c r="F102" s="502"/>
    </row>
    <row r="103" spans="1:6" s="232" customFormat="1" ht="33" customHeight="1">
      <c r="F103" s="231"/>
    </row>
    <row r="104" spans="1:6" s="232" customFormat="1" ht="15" customHeight="1">
      <c r="A104" s="388"/>
      <c r="B104" s="388"/>
      <c r="C104" s="577"/>
      <c r="D104" s="412"/>
      <c r="E104" s="388"/>
      <c r="F104" s="231"/>
    </row>
    <row r="105" spans="1:6" s="233" customFormat="1" ht="15" customHeight="1">
      <c r="A105" s="501"/>
      <c r="B105" s="209"/>
      <c r="C105" s="578"/>
      <c r="D105" s="413"/>
      <c r="E105" s="210"/>
      <c r="F105" s="5"/>
    </row>
    <row r="106" spans="1:6" s="233" customFormat="1" ht="15" customHeight="1">
      <c r="A106" s="209"/>
      <c r="B106" s="209"/>
      <c r="C106" s="578"/>
      <c r="D106" s="413"/>
      <c r="E106" s="210"/>
      <c r="F106" s="5"/>
    </row>
    <row r="107" spans="1:6" s="233" customFormat="1" ht="15" customHeight="1">
      <c r="A107" s="209"/>
      <c r="B107" s="209"/>
      <c r="C107" s="578"/>
      <c r="D107" s="413"/>
      <c r="E107" s="210"/>
      <c r="F107" s="5"/>
    </row>
    <row r="108" spans="1:6" s="233" customFormat="1" ht="15" customHeight="1">
      <c r="A108" s="209"/>
      <c r="B108" s="209"/>
      <c r="C108" s="578"/>
      <c r="D108" s="413"/>
      <c r="E108" s="210"/>
      <c r="F108" s="5"/>
    </row>
    <row r="109" spans="1:6" s="233" customFormat="1" ht="15" customHeight="1">
      <c r="A109" s="209"/>
      <c r="B109" s="209"/>
      <c r="C109" s="578"/>
      <c r="D109" s="413"/>
      <c r="E109" s="210"/>
      <c r="F109" s="5"/>
    </row>
    <row r="110" spans="1:6" s="233" customFormat="1" ht="15" customHeight="1">
      <c r="A110" s="209"/>
      <c r="B110" s="209"/>
      <c r="C110" s="578"/>
      <c r="D110" s="413"/>
      <c r="E110" s="210"/>
      <c r="F110" s="5"/>
    </row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landscape" horizontalDpi="300" verticalDpi="300" r:id="rId1"/>
    </customSheetView>
  </customSheetViews>
  <mergeCells count="9">
    <mergeCell ref="A102:E102"/>
    <mergeCell ref="A4:E4"/>
    <mergeCell ref="A2:E2"/>
    <mergeCell ref="A1:E1"/>
    <mergeCell ref="A3:E3"/>
    <mergeCell ref="A5:A6"/>
    <mergeCell ref="D5:E5"/>
    <mergeCell ref="B6:D6"/>
    <mergeCell ref="A101:E101"/>
  </mergeCells>
  <hyperlinks>
    <hyperlink ref="F1" location="'SPIS TABLIC'!B17" display="Powrót do spisu tablic" xr:uid="{00000000-0004-0000-0600-000000000000}"/>
    <hyperlink ref="F2" location="'SPIS TABLIC'!B17" display="Return to list of tables" xr:uid="{00000000-0004-0000-0600-000001000000}"/>
  </hyperlinks>
  <pageMargins left="0.7" right="0.7" top="0.75" bottom="0.75" header="0.3" footer="0.3"/>
  <pageSetup paperSize="9" orientation="landscape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/>
  <dimension ref="A1:L31"/>
  <sheetViews>
    <sheetView zoomScaleNormal="100" zoomScaleSheetLayoutView="110" workbookViewId="0">
      <pane ySplit="6" topLeftCell="A7" activePane="bottomLeft" state="frozen"/>
      <selection activeCell="D29" sqref="D29:J29"/>
      <selection pane="bottomLeft" activeCell="F2" sqref="F2"/>
    </sheetView>
  </sheetViews>
  <sheetFormatPr defaultColWidth="9.140625" defaultRowHeight="15"/>
  <cols>
    <col min="1" max="1" width="48" style="147" customWidth="1"/>
    <col min="2" max="2" width="17.140625" style="147" customWidth="1"/>
    <col min="3" max="3" width="17.140625" style="582" customWidth="1"/>
    <col min="4" max="4" width="17.140625" style="415" customWidth="1"/>
    <col min="5" max="5" width="17.140625" style="336" customWidth="1"/>
    <col min="6" max="6" width="20.28515625" style="48" customWidth="1"/>
    <col min="7" max="16384" width="9.140625" style="147"/>
  </cols>
  <sheetData>
    <row r="1" spans="1:12" ht="15" customHeight="1">
      <c r="A1" s="698" t="s">
        <v>972</v>
      </c>
      <c r="B1" s="698"/>
      <c r="C1" s="698"/>
      <c r="D1" s="698"/>
      <c r="E1" s="698"/>
      <c r="F1" s="245" t="s">
        <v>545</v>
      </c>
    </row>
    <row r="2" spans="1:12" s="219" customFormat="1" ht="15" customHeight="1">
      <c r="A2" s="755" t="s">
        <v>1095</v>
      </c>
      <c r="B2" s="756"/>
      <c r="C2" s="756"/>
      <c r="D2" s="756"/>
      <c r="E2" s="756"/>
      <c r="F2" s="245" t="s">
        <v>546</v>
      </c>
    </row>
    <row r="3" spans="1:12" s="234" customFormat="1" ht="15" customHeight="1">
      <c r="A3" s="727" t="s">
        <v>973</v>
      </c>
      <c r="B3" s="727"/>
      <c r="C3" s="727"/>
      <c r="D3" s="727"/>
      <c r="E3" s="727"/>
      <c r="F3" s="48"/>
    </row>
    <row r="4" spans="1:12" ht="15" customHeight="1">
      <c r="A4" s="727" t="s">
        <v>1133</v>
      </c>
      <c r="B4" s="727"/>
      <c r="C4" s="727"/>
      <c r="D4" s="727"/>
      <c r="E4" s="727"/>
    </row>
    <row r="5" spans="1:12" s="222" customFormat="1" ht="30" customHeight="1">
      <c r="A5" s="728" t="s">
        <v>735</v>
      </c>
      <c r="B5" s="212">
        <v>2010</v>
      </c>
      <c r="C5" s="574">
        <v>2021</v>
      </c>
      <c r="D5" s="687">
        <v>2022</v>
      </c>
      <c r="E5" s="688"/>
      <c r="F5" s="48"/>
    </row>
    <row r="6" spans="1:12" s="222" customFormat="1" ht="30" customHeight="1">
      <c r="A6" s="728"/>
      <c r="B6" s="687" t="s">
        <v>753</v>
      </c>
      <c r="C6" s="687"/>
      <c r="D6" s="687"/>
      <c r="E6" s="337" t="s">
        <v>1226</v>
      </c>
      <c r="F6" s="48"/>
    </row>
    <row r="7" spans="1:12" s="589" customFormat="1" ht="18" customHeight="1">
      <c r="A7" s="82" t="s">
        <v>1238</v>
      </c>
      <c r="B7" s="432">
        <v>42</v>
      </c>
      <c r="C7" s="579">
        <v>78</v>
      </c>
      <c r="D7" s="596">
        <v>84</v>
      </c>
      <c r="E7" s="184">
        <v>107.7</v>
      </c>
      <c r="F7" s="256"/>
      <c r="G7" s="222"/>
      <c r="H7" s="222"/>
      <c r="I7" s="222"/>
      <c r="J7" s="222"/>
      <c r="K7" s="222"/>
      <c r="L7" s="222"/>
    </row>
    <row r="8" spans="1:12" s="265" customFormat="1" ht="15" customHeight="1">
      <c r="A8" s="120" t="s">
        <v>1070</v>
      </c>
      <c r="B8" s="63"/>
      <c r="C8" s="580"/>
      <c r="D8" s="172"/>
      <c r="E8" s="185"/>
      <c r="F8" s="256"/>
      <c r="G8" s="222"/>
      <c r="H8" s="222"/>
      <c r="I8" s="222"/>
      <c r="J8" s="222"/>
      <c r="K8" s="222"/>
      <c r="L8" s="222"/>
    </row>
    <row r="9" spans="1:12" s="589" customFormat="1" ht="18" customHeight="1">
      <c r="A9" s="82" t="s">
        <v>820</v>
      </c>
      <c r="B9" s="64">
        <v>60</v>
      </c>
      <c r="C9" s="579">
        <v>52</v>
      </c>
      <c r="D9" s="596">
        <v>51</v>
      </c>
      <c r="E9" s="184">
        <v>98.1</v>
      </c>
      <c r="F9" s="256"/>
      <c r="G9" s="222"/>
      <c r="H9" s="222"/>
      <c r="I9" s="222"/>
      <c r="J9" s="222"/>
      <c r="K9" s="222"/>
      <c r="L9" s="222"/>
    </row>
    <row r="10" spans="1:12" s="265" customFormat="1" ht="15" customHeight="1">
      <c r="A10" s="120" t="s">
        <v>356</v>
      </c>
      <c r="B10" s="63"/>
      <c r="C10" s="580"/>
      <c r="D10" s="172"/>
      <c r="E10" s="185"/>
      <c r="F10" s="256"/>
      <c r="G10" s="222"/>
      <c r="H10" s="222"/>
      <c r="I10" s="222"/>
      <c r="J10" s="222"/>
      <c r="K10" s="222"/>
      <c r="L10" s="222"/>
    </row>
    <row r="11" spans="1:12" s="265" customFormat="1" ht="15" customHeight="1">
      <c r="A11" s="38" t="s">
        <v>821</v>
      </c>
      <c r="B11" s="63">
        <v>137</v>
      </c>
      <c r="C11" s="580">
        <v>126</v>
      </c>
      <c r="D11" s="172">
        <v>116</v>
      </c>
      <c r="E11" s="185">
        <v>92.1</v>
      </c>
      <c r="F11" s="256"/>
      <c r="G11" s="222"/>
      <c r="H11" s="222"/>
      <c r="I11" s="222"/>
      <c r="J11" s="222"/>
      <c r="K11" s="222"/>
      <c r="L11" s="222"/>
    </row>
    <row r="12" spans="1:12" s="265" customFormat="1" ht="15" customHeight="1">
      <c r="A12" s="121" t="s">
        <v>822</v>
      </c>
      <c r="B12" s="63"/>
      <c r="C12" s="580"/>
      <c r="D12" s="176"/>
      <c r="E12" s="185"/>
      <c r="F12" s="256"/>
      <c r="G12" s="222"/>
      <c r="H12" s="222"/>
      <c r="I12" s="222"/>
      <c r="J12" s="222"/>
      <c r="K12" s="222"/>
      <c r="L12" s="222"/>
    </row>
    <row r="13" spans="1:12" s="265" customFormat="1" ht="15" customHeight="1">
      <c r="A13" s="38" t="s">
        <v>27</v>
      </c>
      <c r="B13" s="63">
        <v>1903</v>
      </c>
      <c r="C13" s="580" t="s">
        <v>1237</v>
      </c>
      <c r="D13" s="172">
        <v>2038</v>
      </c>
      <c r="E13" s="89">
        <v>100.9</v>
      </c>
      <c r="F13" s="256"/>
      <c r="G13" s="222"/>
      <c r="H13" s="222"/>
      <c r="I13" s="222"/>
      <c r="J13" s="222"/>
      <c r="K13" s="222"/>
      <c r="L13" s="222"/>
    </row>
    <row r="14" spans="1:12" s="265" customFormat="1" ht="15" customHeight="1">
      <c r="A14" s="121" t="s">
        <v>823</v>
      </c>
      <c r="B14" s="64"/>
      <c r="C14" s="580"/>
      <c r="D14" s="172"/>
      <c r="E14" s="185"/>
      <c r="F14" s="256"/>
      <c r="G14" s="222"/>
      <c r="H14" s="222"/>
      <c r="I14" s="222"/>
      <c r="J14" s="222"/>
      <c r="K14" s="222"/>
      <c r="L14" s="222"/>
    </row>
    <row r="15" spans="1:12" s="589" customFormat="1" ht="18" customHeight="1">
      <c r="A15" s="82" t="s">
        <v>1239</v>
      </c>
      <c r="B15" s="64">
        <v>6</v>
      </c>
      <c r="C15" s="579">
        <v>10</v>
      </c>
      <c r="D15" s="596">
        <v>10</v>
      </c>
      <c r="E15" s="184">
        <v>100</v>
      </c>
      <c r="F15" s="256"/>
      <c r="G15" s="222"/>
      <c r="H15" s="222"/>
      <c r="I15" s="222"/>
      <c r="J15" s="222"/>
      <c r="K15" s="222"/>
      <c r="L15" s="222"/>
    </row>
    <row r="16" spans="1:12" s="265" customFormat="1" ht="15" customHeight="1">
      <c r="A16" s="88" t="s">
        <v>1071</v>
      </c>
      <c r="B16" s="63"/>
      <c r="C16" s="580"/>
      <c r="D16" s="172"/>
      <c r="E16" s="185"/>
      <c r="F16" s="256"/>
      <c r="G16" s="222"/>
      <c r="H16" s="222"/>
      <c r="I16" s="222"/>
      <c r="J16" s="222"/>
      <c r="K16" s="222"/>
      <c r="L16" s="222"/>
    </row>
    <row r="17" spans="1:12" s="265" customFormat="1" ht="15" customHeight="1">
      <c r="A17" s="38" t="s">
        <v>824</v>
      </c>
      <c r="B17" s="63">
        <v>310</v>
      </c>
      <c r="C17" s="580">
        <v>586</v>
      </c>
      <c r="D17" s="172">
        <v>586</v>
      </c>
      <c r="E17" s="185">
        <v>100</v>
      </c>
      <c r="F17" s="256"/>
      <c r="G17" s="222"/>
      <c r="H17" s="222"/>
      <c r="I17" s="222"/>
      <c r="J17" s="222"/>
      <c r="K17" s="222"/>
      <c r="L17" s="222"/>
    </row>
    <row r="18" spans="1:12" s="265" customFormat="1" ht="15" customHeight="1">
      <c r="A18" s="39" t="s">
        <v>825</v>
      </c>
      <c r="B18" s="63"/>
      <c r="C18" s="580"/>
      <c r="D18" s="172"/>
      <c r="E18" s="185"/>
      <c r="F18" s="256"/>
      <c r="G18" s="222"/>
      <c r="H18" s="222"/>
      <c r="I18" s="222"/>
      <c r="J18" s="222"/>
      <c r="K18" s="222"/>
      <c r="L18" s="222"/>
    </row>
    <row r="19" spans="1:12" s="265" customFormat="1" ht="15" customHeight="1">
      <c r="A19" s="38" t="s">
        <v>826</v>
      </c>
      <c r="B19" s="63">
        <v>624</v>
      </c>
      <c r="C19" s="580">
        <v>1026</v>
      </c>
      <c r="D19" s="172">
        <v>964</v>
      </c>
      <c r="E19" s="185">
        <v>94</v>
      </c>
      <c r="F19" s="256"/>
      <c r="G19" s="222"/>
      <c r="H19" s="222"/>
      <c r="I19" s="222"/>
      <c r="J19" s="222"/>
      <c r="K19" s="222"/>
      <c r="L19" s="222"/>
    </row>
    <row r="20" spans="1:12" s="265" customFormat="1" ht="15" customHeight="1">
      <c r="A20" s="121" t="s">
        <v>1169</v>
      </c>
      <c r="B20" s="156"/>
      <c r="C20" s="581"/>
      <c r="D20" s="172"/>
      <c r="E20" s="185"/>
      <c r="F20" s="256"/>
      <c r="G20" s="222"/>
      <c r="H20" s="222"/>
      <c r="I20" s="222"/>
      <c r="J20" s="222"/>
      <c r="K20" s="222"/>
      <c r="L20" s="222"/>
    </row>
    <row r="21" spans="1:12" s="589" customFormat="1" ht="18" customHeight="1">
      <c r="A21" s="82" t="s">
        <v>208</v>
      </c>
      <c r="B21" s="64">
        <v>10</v>
      </c>
      <c r="C21" s="575">
        <v>9</v>
      </c>
      <c r="D21" s="596">
        <v>9</v>
      </c>
      <c r="E21" s="184">
        <v>100</v>
      </c>
      <c r="F21" s="590"/>
      <c r="G21" s="230"/>
      <c r="H21" s="230"/>
      <c r="I21" s="230"/>
      <c r="J21" s="230"/>
      <c r="K21" s="230"/>
      <c r="L21" s="230"/>
    </row>
    <row r="22" spans="1:12" s="265" customFormat="1" ht="15" customHeight="1">
      <c r="A22" s="120" t="s">
        <v>1012</v>
      </c>
      <c r="B22" s="156"/>
      <c r="C22" s="581"/>
      <c r="D22" s="176"/>
      <c r="E22" s="185"/>
      <c r="F22" s="256"/>
      <c r="G22" s="222"/>
      <c r="H22" s="222"/>
      <c r="I22" s="222"/>
      <c r="J22" s="222"/>
      <c r="K22" s="222"/>
      <c r="L22" s="222"/>
    </row>
    <row r="23" spans="1:12" s="265" customFormat="1" ht="15" customHeight="1">
      <c r="A23" s="38" t="s">
        <v>183</v>
      </c>
      <c r="B23" s="63"/>
      <c r="C23" s="581"/>
      <c r="D23" s="172"/>
      <c r="E23" s="182"/>
      <c r="F23" s="256"/>
      <c r="G23" s="222"/>
      <c r="H23" s="222"/>
      <c r="I23" s="222"/>
      <c r="J23" s="222"/>
      <c r="K23" s="222"/>
      <c r="L23" s="222"/>
    </row>
    <row r="24" spans="1:12" s="265" customFormat="1" ht="15" customHeight="1">
      <c r="A24" s="38" t="s">
        <v>209</v>
      </c>
      <c r="B24" s="63">
        <v>525</v>
      </c>
      <c r="C24" s="459">
        <v>580</v>
      </c>
      <c r="D24" s="172">
        <v>593</v>
      </c>
      <c r="E24" s="182">
        <v>102.2</v>
      </c>
      <c r="F24" s="256"/>
      <c r="G24" s="222"/>
      <c r="H24" s="222"/>
      <c r="I24" s="222"/>
      <c r="J24" s="222"/>
      <c r="K24" s="222"/>
      <c r="L24" s="222"/>
    </row>
    <row r="25" spans="1:12" s="265" customFormat="1" ht="15" customHeight="1">
      <c r="A25" s="122" t="s">
        <v>1011</v>
      </c>
      <c r="B25" s="63"/>
      <c r="C25" s="459"/>
      <c r="D25" s="172"/>
      <c r="E25" s="182"/>
      <c r="F25" s="256"/>
      <c r="G25" s="222"/>
      <c r="H25" s="222"/>
      <c r="I25" s="222"/>
      <c r="J25" s="222"/>
      <c r="K25" s="222"/>
      <c r="L25" s="222"/>
    </row>
    <row r="26" spans="1:12" s="265" customFormat="1" ht="15" customHeight="1">
      <c r="A26" s="38" t="s">
        <v>184</v>
      </c>
      <c r="B26" s="63"/>
      <c r="C26" s="459"/>
      <c r="D26" s="172"/>
      <c r="E26" s="482"/>
      <c r="F26" s="256"/>
      <c r="G26" s="222"/>
      <c r="H26" s="222"/>
      <c r="I26" s="222"/>
      <c r="J26" s="222"/>
      <c r="K26" s="222"/>
      <c r="L26" s="222"/>
    </row>
    <row r="27" spans="1:12" s="222" customFormat="1" ht="15" customHeight="1">
      <c r="A27" s="38" t="s">
        <v>209</v>
      </c>
      <c r="B27" s="63">
        <v>504</v>
      </c>
      <c r="C27" s="459">
        <v>531</v>
      </c>
      <c r="D27" s="172">
        <v>535</v>
      </c>
      <c r="E27" s="182">
        <v>100.8</v>
      </c>
      <c r="F27" s="256"/>
    </row>
    <row r="28" spans="1:12" s="222" customFormat="1" ht="15" customHeight="1">
      <c r="A28" s="123" t="s">
        <v>1001</v>
      </c>
      <c r="B28" s="396"/>
      <c r="C28" s="581"/>
      <c r="D28" s="172"/>
      <c r="E28" s="182"/>
      <c r="F28" s="48"/>
    </row>
    <row r="29" spans="1:12" s="222" customFormat="1" ht="15" customHeight="1">
      <c r="A29" s="145"/>
      <c r="B29" s="5"/>
      <c r="C29" s="576"/>
      <c r="D29" s="5"/>
      <c r="E29" s="196"/>
      <c r="F29" s="48"/>
    </row>
    <row r="30" spans="1:12" ht="15" customHeight="1">
      <c r="A30" s="758" t="s">
        <v>960</v>
      </c>
      <c r="B30" s="758"/>
      <c r="C30" s="758"/>
      <c r="D30" s="758"/>
      <c r="E30" s="758"/>
    </row>
    <row r="31" spans="1:12" ht="15" customHeight="1">
      <c r="A31" s="757" t="s">
        <v>1013</v>
      </c>
      <c r="B31" s="757"/>
      <c r="C31" s="757"/>
      <c r="D31" s="757"/>
      <c r="E31" s="757"/>
    </row>
  </sheetData>
  <customSheetViews>
    <customSheetView guid="{187389EA-1CF8-4C4C-B648-C72F1C5C6C0B}">
      <pane ySplit="6" topLeftCell="A7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9">
    <mergeCell ref="A1:E1"/>
    <mergeCell ref="A4:E4"/>
    <mergeCell ref="A3:E3"/>
    <mergeCell ref="A2:E2"/>
    <mergeCell ref="A31:E31"/>
    <mergeCell ref="A5:A6"/>
    <mergeCell ref="D5:E5"/>
    <mergeCell ref="B6:D6"/>
    <mergeCell ref="A30:E30"/>
  </mergeCells>
  <hyperlinks>
    <hyperlink ref="F1" location="'SPIS TABLIC'!B19" display="Powrót do spisu tablic" xr:uid="{00000000-0004-0000-0700-000000000000}"/>
    <hyperlink ref="F2" location="'SPIS TABLIC'!B19" display="Return to list of tables" xr:uid="{00000000-0004-0000-0700-000001000000}"/>
  </hyperlinks>
  <pageMargins left="0.7" right="0.7" top="0.75" bottom="0.75" header="0.3" footer="0.3"/>
  <pageSetup paperSize="9" orientation="portrait" horizontalDpi="4294967295" verticalDpi="4294967295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/>
  <dimension ref="A1:K52"/>
  <sheetViews>
    <sheetView zoomScaleNormal="100" workbookViewId="0">
      <pane ySplit="6" topLeftCell="A7" activePane="bottomLeft" state="frozen"/>
      <selection activeCell="D29" sqref="D29:J29"/>
      <selection pane="bottomLeft" activeCell="F2" sqref="F2"/>
    </sheetView>
  </sheetViews>
  <sheetFormatPr defaultColWidth="9.140625" defaultRowHeight="15"/>
  <cols>
    <col min="1" max="1" width="45.7109375" style="234" customWidth="1"/>
    <col min="2" max="3" width="15.7109375" style="244" customWidth="1"/>
    <col min="4" max="4" width="15.7109375" style="593" customWidth="1"/>
    <col min="5" max="5" width="15.7109375" style="16" customWidth="1"/>
    <col min="6" max="6" width="20.28515625" style="5" customWidth="1"/>
    <col min="7" max="16384" width="9.140625" style="147"/>
  </cols>
  <sheetData>
    <row r="1" spans="1:11">
      <c r="A1" s="753" t="s">
        <v>698</v>
      </c>
      <c r="B1" s="753"/>
      <c r="C1" s="753"/>
      <c r="D1" s="753"/>
      <c r="E1" s="753"/>
      <c r="F1" s="364" t="s">
        <v>545</v>
      </c>
    </row>
    <row r="2" spans="1:11" s="219" customFormat="1" ht="15" customHeight="1">
      <c r="A2" s="759" t="s">
        <v>1095</v>
      </c>
      <c r="B2" s="697"/>
      <c r="C2" s="697"/>
      <c r="D2" s="697"/>
      <c r="E2" s="697"/>
      <c r="F2" s="364" t="s">
        <v>546</v>
      </c>
    </row>
    <row r="3" spans="1:11" s="234" customFormat="1" ht="15" customHeight="1">
      <c r="A3" s="695" t="s">
        <v>500</v>
      </c>
      <c r="B3" s="695"/>
      <c r="C3" s="695"/>
      <c r="D3" s="695"/>
      <c r="E3" s="695"/>
      <c r="F3" s="334"/>
    </row>
    <row r="4" spans="1:11" ht="15" customHeight="1">
      <c r="A4" s="695" t="s">
        <v>1133</v>
      </c>
      <c r="B4" s="695"/>
      <c r="C4" s="695"/>
      <c r="D4" s="695"/>
      <c r="E4" s="695"/>
    </row>
    <row r="5" spans="1:11" s="222" customFormat="1" ht="30" customHeight="1">
      <c r="A5" s="728" t="s">
        <v>735</v>
      </c>
      <c r="B5" s="212">
        <v>2010</v>
      </c>
      <c r="C5" s="212">
        <v>2021</v>
      </c>
      <c r="D5" s="687">
        <v>2022</v>
      </c>
      <c r="E5" s="688"/>
      <c r="F5" s="5"/>
    </row>
    <row r="6" spans="1:11" s="222" customFormat="1" ht="30" customHeight="1">
      <c r="A6" s="728"/>
      <c r="B6" s="687" t="s">
        <v>753</v>
      </c>
      <c r="C6" s="687"/>
      <c r="D6" s="687"/>
      <c r="E6" s="338" t="s">
        <v>1226</v>
      </c>
      <c r="F6" s="5"/>
    </row>
    <row r="7" spans="1:11" s="589" customFormat="1" ht="18" customHeight="1">
      <c r="A7" s="69" t="s">
        <v>210</v>
      </c>
      <c r="B7" s="125">
        <v>12</v>
      </c>
      <c r="C7" s="434">
        <v>12</v>
      </c>
      <c r="D7" s="177">
        <v>12</v>
      </c>
      <c r="E7" s="180">
        <v>100</v>
      </c>
      <c r="F7" s="229"/>
      <c r="G7" s="230"/>
      <c r="H7" s="230"/>
      <c r="I7" s="230"/>
      <c r="J7" s="230"/>
      <c r="K7" s="230"/>
    </row>
    <row r="8" spans="1:11" s="265" customFormat="1" ht="15" customHeight="1">
      <c r="A8" s="67" t="s">
        <v>357</v>
      </c>
      <c r="B8" s="166"/>
      <c r="C8" s="51"/>
      <c r="D8" s="176"/>
      <c r="E8" s="89"/>
      <c r="F8" s="5"/>
      <c r="G8" s="222"/>
      <c r="H8" s="222"/>
      <c r="I8" s="222"/>
      <c r="J8" s="222"/>
      <c r="K8" s="222"/>
    </row>
    <row r="9" spans="1:11" s="265" customFormat="1" ht="15" customHeight="1">
      <c r="A9" s="30" t="s">
        <v>37</v>
      </c>
      <c r="B9" s="166"/>
      <c r="C9" s="51"/>
      <c r="D9" s="176"/>
      <c r="E9" s="89"/>
      <c r="F9" s="5"/>
      <c r="G9" s="222"/>
      <c r="H9" s="222"/>
      <c r="I9" s="222"/>
      <c r="J9" s="222"/>
      <c r="K9" s="222"/>
    </row>
    <row r="10" spans="1:11" s="265" customFormat="1" ht="15" customHeight="1">
      <c r="A10" s="56" t="s">
        <v>358</v>
      </c>
      <c r="B10" s="166"/>
      <c r="C10" s="51"/>
      <c r="D10" s="176"/>
      <c r="E10" s="89"/>
      <c r="F10" s="5"/>
      <c r="G10" s="222"/>
      <c r="H10" s="222"/>
      <c r="I10" s="222"/>
      <c r="J10" s="222"/>
      <c r="K10" s="222"/>
    </row>
    <row r="11" spans="1:11" s="265" customFormat="1" ht="15" customHeight="1">
      <c r="A11" s="30" t="s">
        <v>154</v>
      </c>
      <c r="B11" s="166">
        <v>353736</v>
      </c>
      <c r="C11" s="51">
        <v>365886</v>
      </c>
      <c r="D11" s="176">
        <v>345176</v>
      </c>
      <c r="E11" s="89">
        <v>94.3</v>
      </c>
      <c r="F11" s="5"/>
      <c r="G11" s="222"/>
      <c r="H11" s="222"/>
      <c r="I11" s="222"/>
      <c r="J11" s="222"/>
      <c r="K11" s="222"/>
    </row>
    <row r="12" spans="1:11" s="265" customFormat="1" ht="15" customHeight="1">
      <c r="A12" s="54" t="s">
        <v>827</v>
      </c>
      <c r="B12" s="166"/>
      <c r="C12" s="51"/>
      <c r="D12" s="176"/>
      <c r="E12" s="89"/>
      <c r="F12" s="5"/>
      <c r="G12" s="222"/>
      <c r="H12" s="222"/>
      <c r="I12" s="222"/>
      <c r="J12" s="222"/>
      <c r="K12" s="222"/>
    </row>
    <row r="13" spans="1:11" s="265" customFormat="1" ht="15" customHeight="1">
      <c r="A13" s="30" t="s">
        <v>155</v>
      </c>
      <c r="B13" s="166">
        <v>3098</v>
      </c>
      <c r="C13" s="468" t="s">
        <v>1228</v>
      </c>
      <c r="D13" s="176">
        <v>3320</v>
      </c>
      <c r="E13" s="89" t="s">
        <v>667</v>
      </c>
      <c r="F13" s="5"/>
      <c r="G13" s="222"/>
      <c r="H13" s="222"/>
      <c r="I13" s="222"/>
      <c r="J13" s="222"/>
      <c r="K13" s="222"/>
    </row>
    <row r="14" spans="1:11" s="265" customFormat="1" ht="15" customHeight="1">
      <c r="A14" s="56" t="s">
        <v>493</v>
      </c>
      <c r="B14" s="166"/>
      <c r="C14" s="51"/>
      <c r="D14" s="176"/>
      <c r="E14" s="89"/>
      <c r="F14" s="5"/>
      <c r="G14" s="222"/>
      <c r="H14" s="222"/>
      <c r="I14" s="222"/>
      <c r="J14" s="222"/>
      <c r="K14" s="222"/>
    </row>
    <row r="15" spans="1:11" s="222" customFormat="1" ht="15" customHeight="1">
      <c r="A15" s="30" t="s">
        <v>38</v>
      </c>
      <c r="B15" s="166">
        <v>27400</v>
      </c>
      <c r="C15" s="45">
        <v>17996</v>
      </c>
      <c r="D15" s="176">
        <v>18383</v>
      </c>
      <c r="E15" s="89">
        <v>102.2</v>
      </c>
      <c r="F15" s="5"/>
    </row>
    <row r="16" spans="1:11" s="222" customFormat="1" ht="15" customHeight="1">
      <c r="A16" s="56" t="s">
        <v>1291</v>
      </c>
      <c r="B16" s="166"/>
      <c r="C16" s="45"/>
      <c r="D16" s="176"/>
      <c r="E16" s="89"/>
      <c r="F16" s="5"/>
    </row>
    <row r="17" spans="1:6" s="222" customFormat="1" ht="15" customHeight="1">
      <c r="A17" s="30" t="s">
        <v>39</v>
      </c>
      <c r="B17" s="160"/>
      <c r="C17" s="45"/>
      <c r="D17" s="176"/>
      <c r="E17" s="89"/>
      <c r="F17" s="5"/>
    </row>
    <row r="18" spans="1:6" s="222" customFormat="1" ht="15" customHeight="1">
      <c r="A18" s="56" t="s">
        <v>359</v>
      </c>
      <c r="B18" s="160"/>
      <c r="C18" s="45"/>
      <c r="D18" s="176"/>
      <c r="E18" s="89"/>
      <c r="F18" s="5"/>
    </row>
    <row r="19" spans="1:6" s="222" customFormat="1" ht="15" customHeight="1">
      <c r="A19" s="30" t="s">
        <v>156</v>
      </c>
      <c r="B19" s="166">
        <v>424834</v>
      </c>
      <c r="C19" s="45">
        <v>279423</v>
      </c>
      <c r="D19" s="176">
        <v>302487</v>
      </c>
      <c r="E19" s="89">
        <v>108.3</v>
      </c>
      <c r="F19" s="5"/>
    </row>
    <row r="20" spans="1:6" s="222" customFormat="1" ht="15" customHeight="1">
      <c r="A20" s="56" t="s">
        <v>670</v>
      </c>
      <c r="B20" s="160"/>
      <c r="C20" s="45"/>
      <c r="D20" s="176"/>
      <c r="E20" s="89"/>
      <c r="F20" s="5"/>
    </row>
    <row r="21" spans="1:6" s="222" customFormat="1" ht="15" customHeight="1">
      <c r="A21" s="30" t="s">
        <v>155</v>
      </c>
      <c r="B21" s="166">
        <v>3710</v>
      </c>
      <c r="C21" s="468" t="s">
        <v>1229</v>
      </c>
      <c r="D21" s="176">
        <v>2896</v>
      </c>
      <c r="E21" s="89" t="s">
        <v>667</v>
      </c>
      <c r="F21" s="5"/>
    </row>
    <row r="22" spans="1:6" s="222" customFormat="1" ht="15" customHeight="1">
      <c r="A22" s="56" t="s">
        <v>493</v>
      </c>
      <c r="B22" s="160"/>
      <c r="C22" s="45"/>
      <c r="D22" s="176"/>
      <c r="E22" s="89"/>
      <c r="F22" s="5"/>
    </row>
    <row r="23" spans="1:6" s="222" customFormat="1" ht="15" customHeight="1">
      <c r="A23" s="30" t="s">
        <v>157</v>
      </c>
      <c r="B23" s="166">
        <v>16</v>
      </c>
      <c r="C23" s="45">
        <v>16</v>
      </c>
      <c r="D23" s="176">
        <v>17</v>
      </c>
      <c r="E23" s="89" t="s">
        <v>667</v>
      </c>
      <c r="F23" s="5"/>
    </row>
    <row r="24" spans="1:6" s="222" customFormat="1" ht="15" customHeight="1">
      <c r="A24" s="56" t="s">
        <v>1038</v>
      </c>
      <c r="B24" s="160"/>
      <c r="C24" s="45"/>
      <c r="D24" s="176"/>
      <c r="E24" s="89"/>
      <c r="F24" s="5"/>
    </row>
    <row r="25" spans="1:6" s="230" customFormat="1" ht="18" customHeight="1">
      <c r="A25" s="69" t="s">
        <v>211</v>
      </c>
      <c r="B25" s="171">
        <v>3</v>
      </c>
      <c r="C25" s="433">
        <v>5</v>
      </c>
      <c r="D25" s="177">
        <v>5</v>
      </c>
      <c r="E25" s="180">
        <v>100</v>
      </c>
      <c r="F25" s="229"/>
    </row>
    <row r="26" spans="1:6" s="222" customFormat="1" ht="15" customHeight="1">
      <c r="A26" s="67" t="s">
        <v>361</v>
      </c>
      <c r="B26" s="166"/>
      <c r="C26" s="45"/>
      <c r="D26" s="176"/>
      <c r="E26" s="89"/>
      <c r="F26" s="5"/>
    </row>
    <row r="27" spans="1:6" s="222" customFormat="1" ht="15" customHeight="1">
      <c r="A27" s="30" t="s">
        <v>158</v>
      </c>
      <c r="B27" s="160"/>
      <c r="C27" s="45"/>
      <c r="D27" s="176"/>
      <c r="E27" s="89"/>
      <c r="F27" s="5"/>
    </row>
    <row r="28" spans="1:6" s="222" customFormat="1" ht="15" customHeight="1">
      <c r="A28" s="56" t="s">
        <v>439</v>
      </c>
      <c r="B28" s="160"/>
      <c r="C28" s="45"/>
      <c r="D28" s="176"/>
      <c r="E28" s="89"/>
      <c r="F28" s="5"/>
    </row>
    <row r="29" spans="1:6" s="222" customFormat="1" ht="15" customHeight="1">
      <c r="A29" s="30" t="s">
        <v>828</v>
      </c>
      <c r="B29" s="166">
        <v>24</v>
      </c>
      <c r="C29" s="45">
        <v>14</v>
      </c>
      <c r="D29" s="176">
        <v>22</v>
      </c>
      <c r="E29" s="89">
        <v>157.1</v>
      </c>
      <c r="F29" s="5"/>
    </row>
    <row r="30" spans="1:6" s="222" customFormat="1" ht="15" customHeight="1">
      <c r="A30" s="56" t="s">
        <v>829</v>
      </c>
      <c r="B30" s="45"/>
      <c r="C30" s="45"/>
      <c r="D30" s="176"/>
      <c r="E30" s="89"/>
      <c r="F30" s="5"/>
    </row>
    <row r="31" spans="1:6" s="222" customFormat="1" ht="15" customHeight="1">
      <c r="A31" s="54" t="s">
        <v>1240</v>
      </c>
      <c r="B31" s="595" t="s">
        <v>667</v>
      </c>
      <c r="C31" s="187" t="s">
        <v>675</v>
      </c>
      <c r="D31" s="176">
        <v>1</v>
      </c>
      <c r="E31" s="179" t="s">
        <v>667</v>
      </c>
      <c r="F31" s="5"/>
    </row>
    <row r="32" spans="1:6" s="222" customFormat="1" ht="15" customHeight="1">
      <c r="A32" s="56" t="s">
        <v>1241</v>
      </c>
      <c r="B32" s="45"/>
      <c r="C32" s="45"/>
      <c r="D32" s="176"/>
      <c r="E32" s="89"/>
      <c r="F32" s="5"/>
    </row>
    <row r="33" spans="1:6" s="222" customFormat="1" ht="15" customHeight="1">
      <c r="A33" s="30" t="s">
        <v>1170</v>
      </c>
      <c r="B33" s="166">
        <v>17</v>
      </c>
      <c r="C33" s="187" t="s">
        <v>675</v>
      </c>
      <c r="D33" s="176">
        <v>5</v>
      </c>
      <c r="E33" s="179" t="s">
        <v>667</v>
      </c>
      <c r="F33" s="5"/>
    </row>
    <row r="34" spans="1:6" s="222" customFormat="1" ht="15" customHeight="1">
      <c r="A34" s="54" t="s">
        <v>1179</v>
      </c>
      <c r="B34" s="160"/>
      <c r="C34" s="45"/>
      <c r="D34" s="176"/>
      <c r="E34" s="89"/>
      <c r="F34" s="5"/>
    </row>
    <row r="35" spans="1:6" s="222" customFormat="1" ht="15" customHeight="1">
      <c r="A35" s="30" t="s">
        <v>705</v>
      </c>
      <c r="B35" s="63">
        <v>21</v>
      </c>
      <c r="C35" s="45">
        <v>46</v>
      </c>
      <c r="D35" s="176">
        <v>74</v>
      </c>
      <c r="E35" s="89">
        <v>160.9</v>
      </c>
      <c r="F35" s="5"/>
    </row>
    <row r="36" spans="1:6" s="222" customFormat="1" ht="15" customHeight="1">
      <c r="A36" s="56" t="s">
        <v>706</v>
      </c>
      <c r="B36" s="160"/>
      <c r="C36" s="45"/>
      <c r="D36" s="176"/>
      <c r="E36" s="89"/>
      <c r="F36" s="5"/>
    </row>
    <row r="37" spans="1:6" s="222" customFormat="1" ht="15" customHeight="1">
      <c r="A37" s="30" t="s">
        <v>1171</v>
      </c>
      <c r="B37" s="160">
        <v>11</v>
      </c>
      <c r="C37" s="45">
        <v>2</v>
      </c>
      <c r="D37" s="176">
        <v>7</v>
      </c>
      <c r="E37" s="89">
        <v>350</v>
      </c>
      <c r="F37" s="5"/>
    </row>
    <row r="38" spans="1:6" s="222" customFormat="1" ht="15" customHeight="1">
      <c r="A38" s="54" t="s">
        <v>1172</v>
      </c>
      <c r="B38" s="160"/>
      <c r="C38" s="45"/>
      <c r="D38" s="176"/>
      <c r="E38" s="89"/>
      <c r="F38" s="5"/>
    </row>
    <row r="39" spans="1:6" s="230" customFormat="1" ht="18" customHeight="1">
      <c r="A39" s="69" t="s">
        <v>212</v>
      </c>
      <c r="B39" s="171">
        <v>2</v>
      </c>
      <c r="C39" s="398">
        <v>3</v>
      </c>
      <c r="D39" s="177">
        <v>3</v>
      </c>
      <c r="E39" s="180">
        <v>100</v>
      </c>
      <c r="F39" s="229"/>
    </row>
    <row r="40" spans="1:6" s="222" customFormat="1" ht="15" customHeight="1">
      <c r="A40" s="67" t="s">
        <v>1044</v>
      </c>
      <c r="B40" s="160"/>
      <c r="C40" s="45"/>
      <c r="D40" s="176"/>
      <c r="E40" s="89"/>
      <c r="F40" s="5"/>
    </row>
    <row r="41" spans="1:6" s="222" customFormat="1" ht="15" customHeight="1">
      <c r="A41" s="30" t="s">
        <v>40</v>
      </c>
      <c r="B41" s="166">
        <v>1034</v>
      </c>
      <c r="C41" s="45">
        <v>1758</v>
      </c>
      <c r="D41" s="176">
        <v>1758</v>
      </c>
      <c r="E41" s="89">
        <v>100</v>
      </c>
      <c r="F41" s="5"/>
    </row>
    <row r="42" spans="1:6" s="222" customFormat="1" ht="15" customHeight="1">
      <c r="A42" s="56" t="s">
        <v>360</v>
      </c>
      <c r="B42" s="160"/>
      <c r="C42" s="45"/>
      <c r="D42" s="176"/>
      <c r="E42" s="89"/>
      <c r="F42" s="5"/>
    </row>
    <row r="43" spans="1:6" s="222" customFormat="1" ht="15" customHeight="1">
      <c r="A43" s="30" t="s">
        <v>1173</v>
      </c>
      <c r="B43" s="166">
        <v>2488</v>
      </c>
      <c r="C43" s="45">
        <v>7324</v>
      </c>
      <c r="D43" s="176">
        <v>10415</v>
      </c>
      <c r="E43" s="89">
        <v>142.19999999999999</v>
      </c>
      <c r="F43" s="5"/>
    </row>
    <row r="44" spans="1:6" s="222" customFormat="1" ht="15" customHeight="1">
      <c r="A44" s="56" t="s">
        <v>1174</v>
      </c>
      <c r="B44" s="160"/>
      <c r="C44" s="45"/>
      <c r="D44" s="176"/>
      <c r="E44" s="89"/>
      <c r="F44" s="5"/>
    </row>
    <row r="45" spans="1:6" s="222" customFormat="1" ht="15" customHeight="1">
      <c r="A45" s="30" t="s">
        <v>1175</v>
      </c>
      <c r="B45" s="166">
        <v>142813</v>
      </c>
      <c r="C45" s="45">
        <v>185055</v>
      </c>
      <c r="D45" s="176">
        <v>270734</v>
      </c>
      <c r="E45" s="89">
        <v>146.30000000000001</v>
      </c>
      <c r="F45" s="5"/>
    </row>
    <row r="46" spans="1:6" s="222" customFormat="1" ht="15" customHeight="1">
      <c r="A46" s="56" t="s">
        <v>1176</v>
      </c>
      <c r="B46" s="160"/>
      <c r="C46" s="45"/>
      <c r="D46" s="176"/>
      <c r="E46" s="89"/>
      <c r="F46" s="5"/>
    </row>
    <row r="47" spans="1:6" s="222" customFormat="1" ht="15" customHeight="1">
      <c r="A47" s="30" t="s">
        <v>1177</v>
      </c>
      <c r="B47" s="166">
        <v>57</v>
      </c>
      <c r="C47" s="45">
        <v>25</v>
      </c>
      <c r="D47" s="176">
        <v>26</v>
      </c>
      <c r="E47" s="179" t="s">
        <v>667</v>
      </c>
      <c r="F47" s="5"/>
    </row>
    <row r="48" spans="1:6" s="222" customFormat="1" ht="15" customHeight="1">
      <c r="A48" s="73" t="s">
        <v>1178</v>
      </c>
      <c r="B48" s="45"/>
      <c r="C48" s="45"/>
      <c r="D48" s="172"/>
      <c r="E48" s="61"/>
      <c r="F48" s="5"/>
    </row>
    <row r="49" spans="1:6" s="222" customFormat="1" ht="15" customHeight="1">
      <c r="A49" s="146"/>
      <c r="B49" s="5"/>
      <c r="C49" s="5"/>
      <c r="D49" s="591"/>
      <c r="E49" s="141"/>
      <c r="F49" s="5"/>
    </row>
    <row r="50" spans="1:6" s="233" customFormat="1" ht="15" customHeight="1">
      <c r="A50" s="761" t="s">
        <v>1180</v>
      </c>
      <c r="B50" s="761"/>
      <c r="C50" s="761"/>
      <c r="D50" s="761"/>
      <c r="E50" s="761"/>
      <c r="F50" s="5"/>
    </row>
    <row r="51" spans="1:6" s="233" customFormat="1" ht="15" customHeight="1">
      <c r="A51" s="760" t="s">
        <v>1181</v>
      </c>
      <c r="B51" s="760"/>
      <c r="C51" s="760"/>
      <c r="D51" s="760"/>
      <c r="E51" s="760"/>
      <c r="F51" s="5"/>
    </row>
    <row r="52" spans="1:6" s="233" customFormat="1" ht="15" customHeight="1">
      <c r="A52" s="17"/>
      <c r="B52" s="17"/>
      <c r="C52" s="17"/>
      <c r="D52" s="592"/>
      <c r="E52" s="17"/>
      <c r="F52" s="5"/>
    </row>
  </sheetData>
  <customSheetViews>
    <customSheetView guid="{187389EA-1CF8-4C4C-B648-C72F1C5C6C0B}">
      <pane ySplit="6" topLeftCell="A29" activePane="bottomLeft" state="frozen"/>
      <selection pane="bottomLeft" sqref="A1:E1"/>
      <pageMargins left="0.7" right="0.7" top="0.75" bottom="0.75" header="0.3" footer="0.3"/>
      <pageSetup paperSize="9" orientation="portrait" horizontalDpi="4294967295" verticalDpi="4294967295" r:id="rId1"/>
    </customSheetView>
  </customSheetViews>
  <mergeCells count="9">
    <mergeCell ref="A2:E2"/>
    <mergeCell ref="A1:E1"/>
    <mergeCell ref="A4:E4"/>
    <mergeCell ref="A3:E3"/>
    <mergeCell ref="A51:E51"/>
    <mergeCell ref="A5:A6"/>
    <mergeCell ref="D5:E5"/>
    <mergeCell ref="B6:D6"/>
    <mergeCell ref="A50:E50"/>
  </mergeCells>
  <hyperlinks>
    <hyperlink ref="F1" location="'SPIS TABLIC'!B21" display="Powrót do spisu tablic" xr:uid="{00000000-0004-0000-0800-000000000000}"/>
    <hyperlink ref="F2" location="'SPIS TABLIC'!B21" display="Return to list of tables" xr:uid="{00000000-0004-0000-0800-000001000000}"/>
  </hyperlinks>
  <pageMargins left="0.7" right="0.7" top="0.75" bottom="0.75" header="0.3" footer="0.3"/>
  <pageSetup paperSize="9" orientation="portrait" horizontalDpi="4294967295" verticalDpi="4294967295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23</vt:i4>
      </vt:variant>
      <vt:variant>
        <vt:lpstr>Nazwane zakresy</vt:lpstr>
      </vt:variant>
      <vt:variant>
        <vt:i4>21</vt:i4>
      </vt:variant>
    </vt:vector>
  </HeadingPairs>
  <TitlesOfParts>
    <vt:vector size="44" baseType="lpstr">
      <vt:lpstr>SPIS TABLIC</vt:lpstr>
      <vt:lpstr>Tabl. 1.</vt:lpstr>
      <vt:lpstr>Tabl. 2.</vt:lpstr>
      <vt:lpstr>Tabl. 3. </vt:lpstr>
      <vt:lpstr>Tabl. 4. </vt:lpstr>
      <vt:lpstr>Tabl. 5. </vt:lpstr>
      <vt:lpstr>Tabl. 6.  </vt:lpstr>
      <vt:lpstr>Tabl. 7. </vt:lpstr>
      <vt:lpstr>Tabl. 8.</vt:lpstr>
      <vt:lpstr>Tabl. 9.  </vt:lpstr>
      <vt:lpstr>Tabl. 10.  </vt:lpstr>
      <vt:lpstr>Tabl. 11.   </vt:lpstr>
      <vt:lpstr>Tabl. 12.</vt:lpstr>
      <vt:lpstr>Tabl. 13. </vt:lpstr>
      <vt:lpstr>Tabl. 14.   </vt:lpstr>
      <vt:lpstr>Tabl. 15.  </vt:lpstr>
      <vt:lpstr>Tabl. 16.</vt:lpstr>
      <vt:lpstr>Tabl. 17.</vt:lpstr>
      <vt:lpstr>Tabl. 18.</vt:lpstr>
      <vt:lpstr>Tabl. 19.</vt:lpstr>
      <vt:lpstr>Tabl. 20.</vt:lpstr>
      <vt:lpstr>Tabl. 20. </vt:lpstr>
      <vt:lpstr>Tabl. 21.</vt:lpstr>
      <vt:lpstr>'Tabl. 21.'!Obszar_wydruku</vt:lpstr>
      <vt:lpstr>TABL._1.__TARNÓW_NA_TLE_WOJEWÓDZTWA_MAŁOPOLSKIEGO_W_2021_R.</vt:lpstr>
      <vt:lpstr>TABL._10.__INFRASTRUKTURA_KOMUNALNA</vt:lpstr>
      <vt:lpstr>TABL._12.__OCHRONA_ŚRODOWISKA</vt:lpstr>
      <vt:lpstr>TABL._13._ZIELEŃ_MIEJSKAa</vt:lpstr>
      <vt:lpstr>TABL._14.__INWESTYCJE</vt:lpstr>
      <vt:lpstr>TABL._15.__DOCHODY_I_WYDATKI_BUDŻETU_MIASTA</vt:lpstr>
      <vt:lpstr>TABL._16.__PODMIOTY_GOSPODARKI_NARODOWEJa</vt:lpstr>
      <vt:lpstr>TABL._17._TRANSPORT</vt:lpstr>
      <vt:lpstr>TABL._18.___HANDEL</vt:lpstr>
      <vt:lpstr>TABL._19._BEZPIECZEŃSTWO_PUBLICZNE</vt:lpstr>
      <vt:lpstr>TABL._2.__STAN_LUDNOŚCIa</vt:lpstr>
      <vt:lpstr>TABL._20.__URZĄD_MIASTA_TARNOWA</vt:lpstr>
      <vt:lpstr>TABL._21.__TARNÓW_NA_TLE_INNYCH_MIAST_W_2021_R.a</vt:lpstr>
      <vt:lpstr>TABL._3.__RUCH_NATURALNY_I_MIGRACJE</vt:lpstr>
      <vt:lpstr>'Tabl. 4. '!TABL._4.__RYNEK_PRACY</vt:lpstr>
      <vt:lpstr>TABL._4.__RYNEK_PRACY</vt:lpstr>
      <vt:lpstr>TABL._5.__WYNAGRODZENIA_I_ŚWIADCZENIA_SPOŁECZNE</vt:lpstr>
      <vt:lpstr>'Tabl. 6.  '!TABL._6.__EDUKACJA_I_WYCHOWANIEa</vt:lpstr>
      <vt:lpstr>TABL._7.__OCHRONA_ZDROWIA_I_POMOC_SPOŁECZNA</vt:lpstr>
      <vt:lpstr>TABL._9.__TURYSTYKAa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Informator statystyczny – miasto Tarnów 2022_tablice</dc:title>
  <dc:creator>Niemiec Elżbieta</dc:creator>
  <cp:lastModifiedBy>Kłósek Marta</cp:lastModifiedBy>
  <cp:lastPrinted>2023-09-21T06:43:51Z</cp:lastPrinted>
  <dcterms:created xsi:type="dcterms:W3CDTF">2017-04-19T11:05:31Z</dcterms:created>
  <dcterms:modified xsi:type="dcterms:W3CDTF">2023-09-21T10:22:04Z</dcterms:modified>
</cp:coreProperties>
</file>