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 codeName="Ten_skoroszyt"/>
  <mc:AlternateContent xmlns:mc="http://schemas.openxmlformats.org/markup-compatibility/2006">
    <mc:Choice Requires="x15">
      <x15ac:absPath xmlns:x15ac="http://schemas.microsoft.com/office/spreadsheetml/2010/11/ac" url="\\VMFKRK01\informacje_sygnalne\Oddział Tarnów\Informator_Tarnów\20.09\INTERNET\"/>
    </mc:Choice>
  </mc:AlternateContent>
  <xr:revisionPtr revIDLastSave="0" documentId="13_ncr:1_{7EC7C345-B884-48BB-BDBC-8C001E316AE7}" xr6:coauthVersionLast="36" xr6:coauthVersionMax="36" xr10:uidLastSave="{00000000-0000-0000-0000-000000000000}"/>
  <bookViews>
    <workbookView xWindow="0" yWindow="0" windowWidth="28740" windowHeight="10230" tabRatio="970" xr2:uid="{00000000-000D-0000-FFFF-FFFF00000000}"/>
  </bookViews>
  <sheets>
    <sheet name="SPIS TABLIC" sheetId="1" r:id="rId1"/>
    <sheet name="Tabl. 1." sheetId="2" r:id="rId2"/>
    <sheet name="Tabl. 2." sheetId="3" r:id="rId3"/>
    <sheet name="Tabl. 3. " sheetId="4" r:id="rId4"/>
    <sheet name="Tabl. 4. " sheetId="5" r:id="rId5"/>
    <sheet name="Tabl. 5. " sheetId="6" r:id="rId6"/>
    <sheet name="Tabl. 6.  " sheetId="7" r:id="rId7"/>
    <sheet name="Tabl. 7. " sheetId="8" r:id="rId8"/>
    <sheet name="Tabl. 8." sheetId="9" r:id="rId9"/>
    <sheet name="Tabl. 9.  " sheetId="10" r:id="rId10"/>
    <sheet name="Tabl. 10.  " sheetId="11" r:id="rId11"/>
    <sheet name="Tabl. 11.   " sheetId="12" r:id="rId12"/>
    <sheet name="Tabl. 12." sheetId="13" r:id="rId13"/>
    <sheet name="Tabl. 13. " sheetId="14" r:id="rId14"/>
    <sheet name="Tabl. 14.   " sheetId="15" r:id="rId15"/>
    <sheet name="Tabl. 15.  " sheetId="16" r:id="rId16"/>
    <sheet name="Tabl. 16." sheetId="17" r:id="rId17"/>
    <sheet name="Tabl. 17." sheetId="18" r:id="rId18"/>
    <sheet name="Tabl. 18." sheetId="19" r:id="rId19"/>
    <sheet name="Tabl. 19." sheetId="20" r:id="rId20"/>
    <sheet name="Tabl. 20. " sheetId="22" r:id="rId21"/>
    <sheet name="Tabl. 21." sheetId="25" r:id="rId22"/>
  </sheets>
  <definedNames>
    <definedName name="_xlnm._FilterDatabase" localSheetId="1" hidden="1">'Tabl. 1.'!$A$5:$D$171</definedName>
    <definedName name="_xlnm._FilterDatabase" localSheetId="11" hidden="1">'Tabl. 11.   '!$A$65:$O$84</definedName>
    <definedName name="_xlnm._FilterDatabase" localSheetId="12" hidden="1">'Tabl. 12.'!#REF!</definedName>
    <definedName name="_xlnm._FilterDatabase" localSheetId="15" hidden="1">'Tabl. 15.  '!$G$5:$H$154</definedName>
    <definedName name="_xlnm._FilterDatabase" localSheetId="16" hidden="1">'Tabl. 16.'!$A$8:$H$63</definedName>
    <definedName name="_xlnm._FilterDatabase" localSheetId="2" hidden="1">'Tabl. 2.'!$A$8:$E$46</definedName>
    <definedName name="_xlnm._FilterDatabase" localSheetId="20" hidden="1">'Tabl. 20. '!$A$69:$E$105</definedName>
    <definedName name="_xlnm._FilterDatabase" localSheetId="6" hidden="1">'Tabl. 6.  '!$A$1:$F$99</definedName>
    <definedName name="_xlnm._FilterDatabase" localSheetId="7" hidden="1">'Tabl. 7. '!$A$7:$E$24</definedName>
    <definedName name="_xlnm._FilterDatabase" localSheetId="8" hidden="1">'Tabl. 8.'!$A$53:$G$68</definedName>
    <definedName name="_xlnm._FilterDatabase" localSheetId="9" hidden="1">'Tabl. 9.  '!#REF!</definedName>
    <definedName name="_xlnm.Print_Area" localSheetId="21">'Tabl. 21.'!$A$1:$AG$15</definedName>
    <definedName name="TABL._1.__TARNÓW_NA_TLE_WOJEWÓDZTWA_MAŁOPOLSKIEGO_W_2021_R.">'Tabl. 1.'!$A$1</definedName>
    <definedName name="TABL._10.__INFRASTRUKTURA_KOMUNALNA">'Tabl. 10.  '!$A$1</definedName>
    <definedName name="TABL._12.__OCHRONA_ŚRODOWISKA">'Tabl. 12.'!$A$1</definedName>
    <definedName name="TABL._13._ZIELEŃ_MIEJSKAa">'Tabl. 13. '!$A$1</definedName>
    <definedName name="TABL._14.__INWESTYCJE">'Tabl. 14.   '!$A$1</definedName>
    <definedName name="TABL._15.__DOCHODY_I_WYDATKI_BUDŻETU_MIASTA">'Tabl. 15.  '!$A$1</definedName>
    <definedName name="TABL._16.__PODMIOTY_GOSPODARKI_NARODOWEJa">'Tabl. 16.'!$A$1</definedName>
    <definedName name="TABL._17._TRANSPORT">'Tabl. 17.'!$A$1</definedName>
    <definedName name="TABL._18.___HANDEL">'Tabl. 18.'!$A$1</definedName>
    <definedName name="TABL._19._BEZPIECZEŃSTWO_PUBLICZNE">'Tabl. 19.'!$A$1</definedName>
    <definedName name="TABL._2.__STAN_LUDNOŚCIa">'Tabl. 2.'!$A$1</definedName>
    <definedName name="TABL._20.__URZĄD_MIASTA_TARNOWA">'Tabl. 20. '!$A$1</definedName>
    <definedName name="TABL._21.__TARNÓW_NA_TLE_INNYCH_MIAST_W_2021_R.a" localSheetId="21">'Tabl. 21.'!$A$1</definedName>
    <definedName name="TABL._21.__TARNÓW_NA_TLE_INNYCH_MIAST_W_2021_R.a">#REF!</definedName>
    <definedName name="TABL._3.__RUCH_NATURALNY_I_MIGRACJE">'Tabl. 3. '!$A$1</definedName>
    <definedName name="TABL._4.__RYNEK_PRACY" localSheetId="4">'Tabl. 4. '!$A$1</definedName>
    <definedName name="TABL._4.__RYNEK_PRACY">'Tabl. 4. '!$A$1</definedName>
    <definedName name="TABL._5.__WYNAGRODZENIA_I_ŚWIADCZENIA_SPOŁECZNE">'Tabl. 5. '!$A$1</definedName>
    <definedName name="TABL._6.__EDUKACJA_I_WYCHOWANIEa" localSheetId="6">'Tabl. 6.  '!$A$1</definedName>
    <definedName name="TABL._7.__OCHRONA_ZDROWIA_I_POMOC_SPOŁECZNA">'Tabl. 7. '!$A$1</definedName>
    <definedName name="TABL._9.__TURYSTYKAa">'Tabl. 9.  '!$A$1</definedName>
    <definedName name="Z_187389EA_1CF8_4C4C_B648_C72F1C5C6C0B_.wvu.FilterData" localSheetId="1" hidden="1">'Tabl. 1.'!$A$5:$D$171</definedName>
    <definedName name="Z_187389EA_1CF8_4C4C_B648_C72F1C5C6C0B_.wvu.FilterData" localSheetId="11" hidden="1">'Tabl. 11.   '!$A$65:$O$84</definedName>
    <definedName name="Z_187389EA_1CF8_4C4C_B648_C72F1C5C6C0B_.wvu.FilterData" localSheetId="15" hidden="1">'Tabl. 15.  '!$G$5:$H$154</definedName>
    <definedName name="Z_187389EA_1CF8_4C4C_B648_C72F1C5C6C0B_.wvu.FilterData" localSheetId="16" hidden="1">'Tabl. 16.'!$A$8:$H$63</definedName>
    <definedName name="Z_187389EA_1CF8_4C4C_B648_C72F1C5C6C0B_.wvu.FilterData" localSheetId="2" hidden="1">'Tabl. 2.'!$A$8:$E$46</definedName>
    <definedName name="Z_187389EA_1CF8_4C4C_B648_C72F1C5C6C0B_.wvu.FilterData" localSheetId="20" hidden="1">'Tabl. 20. '!$A$69:$E$105</definedName>
    <definedName name="Z_187389EA_1CF8_4C4C_B648_C72F1C5C6C0B_.wvu.FilterData" localSheetId="6" hidden="1">'Tabl. 6.  '!$A$7:$F$99</definedName>
    <definedName name="Z_187389EA_1CF8_4C4C_B648_C72F1C5C6C0B_.wvu.FilterData" localSheetId="7" hidden="1">'Tabl. 7. '!$A$7:$E$24</definedName>
    <definedName name="Z_187389EA_1CF8_4C4C_B648_C72F1C5C6C0B_.wvu.FilterData" localSheetId="8" hidden="1">'Tabl. 8.'!$A$53:$G$68</definedName>
    <definedName name="Z_187389EA_1CF8_4C4C_B648_C72F1C5C6C0B_.wvu.PrintArea" localSheetId="21" hidden="1">'Tabl. 21.'!$A$1:$AG$15</definedName>
  </definedNames>
  <calcPr calcId="191029"/>
  <customWorkbookViews>
    <customWorkbookView name="Ziomek-Pożoga Agnieszka - Widok osobisty" guid="{187389EA-1CF8-4C4C-B648-C72F1C5C6C0B}" mergeInterval="0" personalView="1" maximized="1" xWindow="-8" yWindow="-8" windowWidth="1936" windowHeight="1176" tabRatio="806" activeSheetId="20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8" l="1"/>
  <c r="C65" i="2" l="1"/>
  <c r="B65" i="2"/>
  <c r="D7" i="18" l="1"/>
  <c r="D51" i="4" l="1"/>
  <c r="D43" i="4"/>
  <c r="D59" i="4" s="1"/>
  <c r="D158" i="2" l="1"/>
  <c r="D160" i="2"/>
  <c r="D162" i="2"/>
  <c r="D154" i="2"/>
  <c r="C61" i="4" l="1"/>
  <c r="C25" i="3"/>
</calcChain>
</file>

<file path=xl/sharedStrings.xml><?xml version="1.0" encoding="utf-8"?>
<sst xmlns="http://schemas.openxmlformats.org/spreadsheetml/2006/main" count="1730" uniqueCount="1354">
  <si>
    <t xml:space="preserve">Małżeństwa  </t>
  </si>
  <si>
    <t xml:space="preserve">Rozwody  </t>
  </si>
  <si>
    <t xml:space="preserve">Separacje orzeczone  </t>
  </si>
  <si>
    <t xml:space="preserve">Urodzenia żywe  </t>
  </si>
  <si>
    <t xml:space="preserve">Udzielone noclegi  </t>
  </si>
  <si>
    <t xml:space="preserve">Mieszkania, których budowę rozpoczęto  </t>
  </si>
  <si>
    <t xml:space="preserve">Kobiety na 100 mężczyzn  </t>
  </si>
  <si>
    <t>Ludność w wieku:</t>
  </si>
  <si>
    <t>Według grup wieku:</t>
  </si>
  <si>
    <t xml:space="preserve">Zgony ogółem  </t>
  </si>
  <si>
    <t xml:space="preserve">w tym niemowląt  </t>
  </si>
  <si>
    <t xml:space="preserve">Przyrost naturalny  </t>
  </si>
  <si>
    <t xml:space="preserve">Zameldowania ogółem  </t>
  </si>
  <si>
    <t xml:space="preserve">Wymeldowania ogółem  </t>
  </si>
  <si>
    <t xml:space="preserve">Zameldowani na pobyt czasowy ogółem  </t>
  </si>
  <si>
    <t xml:space="preserve">Saldo ludności czasowo obecnej (nieobecnej) </t>
  </si>
  <si>
    <t xml:space="preserve">Przeciętne zatrudnienie  </t>
  </si>
  <si>
    <t xml:space="preserve">Poszkodowani ogółem  </t>
  </si>
  <si>
    <t>Z liczby ogółem:</t>
  </si>
  <si>
    <t>Według wieku:</t>
  </si>
  <si>
    <t>Według poziomu wykształcenia:</t>
  </si>
  <si>
    <t xml:space="preserve">Stopa bezrobocia rejestrowanego w %  </t>
  </si>
  <si>
    <t xml:space="preserve">Oferty pracy  </t>
  </si>
  <si>
    <t xml:space="preserve">Oddziały  </t>
  </si>
  <si>
    <t xml:space="preserve">Dzieci  </t>
  </si>
  <si>
    <t>Oddziały w szkołach</t>
  </si>
  <si>
    <t>Uczniowie szkół</t>
  </si>
  <si>
    <t xml:space="preserve">Liczba ludności na 1 aptekę  </t>
  </si>
  <si>
    <t xml:space="preserve">Mieszkania ogółem  </t>
  </si>
  <si>
    <t xml:space="preserve">Izby ogółem  </t>
  </si>
  <si>
    <t xml:space="preserve">Przeciętna: </t>
  </si>
  <si>
    <t xml:space="preserve">Mieszkania  </t>
  </si>
  <si>
    <t xml:space="preserve">Izby  </t>
  </si>
  <si>
    <t>Komunalne oczyszczalnie ścieków:</t>
  </si>
  <si>
    <t>Celowe otrzymane na zadania realizowane</t>
  </si>
  <si>
    <t>W tym według wybranych sekcji PKD:</t>
  </si>
  <si>
    <t xml:space="preserve">   w tym:</t>
  </si>
  <si>
    <t xml:space="preserve">Księgozbiór bibliotek publicznych </t>
  </si>
  <si>
    <t xml:space="preserve">Miejsca na widowni  </t>
  </si>
  <si>
    <t xml:space="preserve">Długość sieci w km </t>
  </si>
  <si>
    <t xml:space="preserve">  z podwyższonym usuwaniem biogenów  </t>
  </si>
  <si>
    <t xml:space="preserve">Zgony  </t>
  </si>
  <si>
    <t xml:space="preserve">Przyrost naturalny na 1000 ludności  </t>
  </si>
  <si>
    <t xml:space="preserve">   w tym kobiety  </t>
  </si>
  <si>
    <t xml:space="preserve">   pozostający bez pracy dłużej niż 1 rok  </t>
  </si>
  <si>
    <t xml:space="preserve">   w wieku 24 lata i mniej  </t>
  </si>
  <si>
    <t xml:space="preserve">Zwiedzający muzea i oddziały muzealne  </t>
  </si>
  <si>
    <t xml:space="preserve">Widzowie w kinach stałych  </t>
  </si>
  <si>
    <t xml:space="preserve">Korzystający z noclegów w osobach </t>
  </si>
  <si>
    <t xml:space="preserve">Mieszkania oddane do użytkowania  </t>
  </si>
  <si>
    <t>Emisja przemysłowych zanieczyszczeń powietrza</t>
  </si>
  <si>
    <t xml:space="preserve">  z zakładów szczególnie uciążliwych dla czystości </t>
  </si>
  <si>
    <t xml:space="preserve">  powietrza (w ciągu roku) w tonach:</t>
  </si>
  <si>
    <t xml:space="preserve">   gazowych (bez dwutlenku węgla)  </t>
  </si>
  <si>
    <t xml:space="preserve">Ścieki przemysłowe i komunalne wymagające </t>
  </si>
  <si>
    <t>Odpady (z wyłączeniem odpadów komunalnych)</t>
  </si>
  <si>
    <t xml:space="preserve">  wytworzone (w ciągu roku) w tys. ton  </t>
  </si>
  <si>
    <t xml:space="preserve">   bieżące  </t>
  </si>
  <si>
    <t xml:space="preserve">   inwestycyjne  </t>
  </si>
  <si>
    <t xml:space="preserve">   spółki handlowe  </t>
  </si>
  <si>
    <t xml:space="preserve">   spółki cywilne  </t>
  </si>
  <si>
    <t xml:space="preserve">   osoby fizyczne  </t>
  </si>
  <si>
    <t xml:space="preserve">Radni według wieku: </t>
  </si>
  <si>
    <t>Radni według poziomu wykształcenia:</t>
  </si>
  <si>
    <t>Radni według grup zawodów:</t>
  </si>
  <si>
    <t>ZATRUDNIENIE</t>
  </si>
  <si>
    <t>MIESZKANIA ODDANE DO UŻYTKOWANIA</t>
  </si>
  <si>
    <t xml:space="preserve">Przemysłowe oczyszczalnie ścieków: </t>
  </si>
  <si>
    <t xml:space="preserve">     w tym dochody własne  </t>
  </si>
  <si>
    <t xml:space="preserve">Jelenia Góra </t>
  </si>
  <si>
    <t xml:space="preserve">Kalisz </t>
  </si>
  <si>
    <t xml:space="preserve">Konin </t>
  </si>
  <si>
    <t xml:space="preserve">Koszalin </t>
  </si>
  <si>
    <t xml:space="preserve">Legnica </t>
  </si>
  <si>
    <t xml:space="preserve">Nowy Sącz </t>
  </si>
  <si>
    <t xml:space="preserve">Piotrków Trybunalski </t>
  </si>
  <si>
    <t xml:space="preserve">Siedlce </t>
  </si>
  <si>
    <t xml:space="preserve">Słupsk </t>
  </si>
  <si>
    <t xml:space="preserve">Tarnów </t>
  </si>
  <si>
    <t xml:space="preserve">Włocławek </t>
  </si>
  <si>
    <t xml:space="preserve">   podstawowych  </t>
  </si>
  <si>
    <t xml:space="preserve">Przeciętne miesięczne wynagrodzenia brutto w zł </t>
  </si>
  <si>
    <t xml:space="preserve">   liczba izb w mieszkaniu  </t>
  </si>
  <si>
    <t xml:space="preserve">   liczba osób na 1 mieszkanie  </t>
  </si>
  <si>
    <t xml:space="preserve">   liczba osób na 1 izbę  </t>
  </si>
  <si>
    <t xml:space="preserve">   pyłowych  </t>
  </si>
  <si>
    <t xml:space="preserve">   w tym z gospodarstw domowych  </t>
  </si>
  <si>
    <t xml:space="preserve">   mechaniczne  </t>
  </si>
  <si>
    <t xml:space="preserve">   biologiczne  </t>
  </si>
  <si>
    <t xml:space="preserve">      w tym w sekcjach:</t>
  </si>
  <si>
    <t xml:space="preserve">   w tym przetwórstwo przemysłowe  </t>
  </si>
  <si>
    <t xml:space="preserve">Budownictwo  </t>
  </si>
  <si>
    <t xml:space="preserve">Transport i gospodarka magazynowa  </t>
  </si>
  <si>
    <t>Kartoteka przejściowa (osoby nigdzie nie zameldowane</t>
  </si>
  <si>
    <t xml:space="preserve">  oraz oczekujące na zameldowanie w innej miejscowości </t>
  </si>
  <si>
    <t>Liczba przyjętych:</t>
  </si>
  <si>
    <t>Liczba wydanych:</t>
  </si>
  <si>
    <t xml:space="preserve">         w tym:</t>
  </si>
  <si>
    <t xml:space="preserve">   w tym środki na dofinansowanie własnych 
  </t>
  </si>
  <si>
    <t xml:space="preserve">  na podstawie porozumień między jednostkami </t>
  </si>
  <si>
    <t xml:space="preserve">  i od innych jednostek nieposiadających osobowości</t>
  </si>
  <si>
    <t xml:space="preserve">Urzędy naczelnych organów władzy państwowej, </t>
  </si>
  <si>
    <t>Bezpieczeństwo publiczne i ochrona</t>
  </si>
  <si>
    <t xml:space="preserve">Dochody od osób prawnych, od osób fizycznych 
</t>
  </si>
  <si>
    <t xml:space="preserve">Urzędy naczelnych organów władzy państwowej, 
 </t>
  </si>
  <si>
    <t xml:space="preserve">  z ogółem w %: </t>
  </si>
  <si>
    <t xml:space="preserve">   w tym hotele  </t>
  </si>
  <si>
    <t xml:space="preserve">   w tym turyści zagraniczni w osobach  </t>
  </si>
  <si>
    <t xml:space="preserve">   w tym turystom zagranicznym  </t>
  </si>
  <si>
    <t xml:space="preserve">Mieszkania, na realizację których wydano pozwolenia </t>
  </si>
  <si>
    <t xml:space="preserve">  oczyszczania odprowadzone do wód lub do ziemi </t>
  </si>
  <si>
    <t xml:space="preserve">   na 1 mieszkańca w zł  </t>
  </si>
  <si>
    <t xml:space="preserve">      w tym:</t>
  </si>
  <si>
    <t xml:space="preserve">   mężczyźni  </t>
  </si>
  <si>
    <t xml:space="preserve">   kobiety  </t>
  </si>
  <si>
    <t xml:space="preserve">   na 1000 ludności  </t>
  </si>
  <si>
    <t xml:space="preserve">   na 1000 urodzeń żywych  </t>
  </si>
  <si>
    <t xml:space="preserve">   na 10 tys. ludności  </t>
  </si>
  <si>
    <t xml:space="preserve">   z miast  </t>
  </si>
  <si>
    <t xml:space="preserve">   ze wsi  </t>
  </si>
  <si>
    <t xml:space="preserve">   z zagranicy  </t>
  </si>
  <si>
    <t xml:space="preserve">   do miast  </t>
  </si>
  <si>
    <t xml:space="preserve">   na wieś  </t>
  </si>
  <si>
    <t xml:space="preserve">   za granicę  </t>
  </si>
  <si>
    <t xml:space="preserve">   sektor publiczny  </t>
  </si>
  <si>
    <t xml:space="preserve">   sektor prywatny  </t>
  </si>
  <si>
    <t>W tym:</t>
  </si>
  <si>
    <t>W tym pracujący:</t>
  </si>
  <si>
    <t xml:space="preserve">   w tym kobiety </t>
  </si>
  <si>
    <t xml:space="preserve">   osoby dotychczas niepracujące  </t>
  </si>
  <si>
    <t xml:space="preserve">   posiadający prawo do zasiłku  </t>
  </si>
  <si>
    <t xml:space="preserve">   bez kwalifikacji zawodowych  </t>
  </si>
  <si>
    <t xml:space="preserve">   niepełnosprawni  </t>
  </si>
  <si>
    <t xml:space="preserve">   24 lata i mniej   </t>
  </si>
  <si>
    <t xml:space="preserve">   55 lat i więcej  </t>
  </si>
  <si>
    <t xml:space="preserve">   wyższe  </t>
  </si>
  <si>
    <t xml:space="preserve">   średnie zawodowe (łącznie z policealnym) </t>
  </si>
  <si>
    <t xml:space="preserve">   średnie ogólnokształcące  </t>
  </si>
  <si>
    <t xml:space="preserve">   zasadnicze zawodowe  </t>
  </si>
  <si>
    <t xml:space="preserve">   gimnazjalne i niższe  </t>
  </si>
  <si>
    <t xml:space="preserve">   1 miesiąc i mniej  </t>
  </si>
  <si>
    <t xml:space="preserve">   powyżej 24 miesięcy  </t>
  </si>
  <si>
    <t>Liczba dni niezdolności do pracy</t>
  </si>
  <si>
    <t xml:space="preserve">   podstawowe  </t>
  </si>
  <si>
    <t xml:space="preserve">   oddziały  </t>
  </si>
  <si>
    <t xml:space="preserve">   uczniowie  </t>
  </si>
  <si>
    <t xml:space="preserve">Uczniowie szkół </t>
  </si>
  <si>
    <t xml:space="preserve">   angielski  </t>
  </si>
  <si>
    <t xml:space="preserve">   rosyjski  </t>
  </si>
  <si>
    <t xml:space="preserve">   łacina  </t>
  </si>
  <si>
    <t xml:space="preserve">   hiszpański  </t>
  </si>
  <si>
    <t xml:space="preserve">   włoski  </t>
  </si>
  <si>
    <t xml:space="preserve">   w woluminach  </t>
  </si>
  <si>
    <t xml:space="preserve">   w woluminach na 1000 ludności  </t>
  </si>
  <si>
    <t xml:space="preserve">   w woluminach </t>
  </si>
  <si>
    <t xml:space="preserve">   na 1 czytelnika w woluminach  </t>
  </si>
  <si>
    <t>Wystawy czasowe:</t>
  </si>
  <si>
    <t xml:space="preserve">   w tym turyści zagraniczni  </t>
  </si>
  <si>
    <t xml:space="preserve">   stałe punkty sprzedaży drobnodetalicznej </t>
  </si>
  <si>
    <t xml:space="preserve">      sektor publiczny  </t>
  </si>
  <si>
    <t xml:space="preserve">      sektor prywatny  </t>
  </si>
  <si>
    <t xml:space="preserve">      spółki handlowe </t>
  </si>
  <si>
    <t xml:space="preserve">         w tym z udziałem kapitału zagranicznego  </t>
  </si>
  <si>
    <t xml:space="preserve">     spółki cywilne  </t>
  </si>
  <si>
    <t xml:space="preserve">     spółdzielnie  </t>
  </si>
  <si>
    <t xml:space="preserve">     osoby fizyczne prowadzące działalność </t>
  </si>
  <si>
    <t xml:space="preserve">       gospodarczą  </t>
  </si>
  <si>
    <t xml:space="preserve">   rolnictwo, leśnictwo, łowiectwo i rybactwo </t>
  </si>
  <si>
    <t xml:space="preserve">   przemysł  </t>
  </si>
  <si>
    <t xml:space="preserve">      w tym przetwórstwo przemysłowe  </t>
  </si>
  <si>
    <t xml:space="preserve">   budownictwo  </t>
  </si>
  <si>
    <t xml:space="preserve">   informacja i komunikacja  </t>
  </si>
  <si>
    <t xml:space="preserve">   działalność finansowa i ubezpieczeniowa </t>
  </si>
  <si>
    <t xml:space="preserve">   opieka zdrowotna i pomoc społeczna  </t>
  </si>
  <si>
    <t xml:space="preserve">   50 lat i więcej  </t>
  </si>
  <si>
    <t xml:space="preserve">   średnie  </t>
  </si>
  <si>
    <t xml:space="preserve">   specjaliści  </t>
  </si>
  <si>
    <t xml:space="preserve">   pracownicy biurowi  </t>
  </si>
  <si>
    <t xml:space="preserve">   robotnicy przemysłowi i rzemieślnicy  </t>
  </si>
  <si>
    <t xml:space="preserve">   pozostali niesklasyfikowani  </t>
  </si>
  <si>
    <t>Miejsca w domach i zakładach stacjonarnych pomocy</t>
  </si>
  <si>
    <t>Mieszkańcy domów i zakładów stacjonarnych pomocy</t>
  </si>
  <si>
    <t xml:space="preserve">Mieszkania, na realizację których wydano pozwolenia
  </t>
  </si>
  <si>
    <t xml:space="preserve">   transport i gospodarka magazynowa </t>
  </si>
  <si>
    <t xml:space="preserve">   specjalne przysposabiające do pracy</t>
  </si>
  <si>
    <t xml:space="preserve">   specjalnych przysposabiających do pracy </t>
  </si>
  <si>
    <t xml:space="preserve">Małżeństwa </t>
  </si>
  <si>
    <t xml:space="preserve">   pożary </t>
  </si>
  <si>
    <t xml:space="preserve">   alarmy fałszywe</t>
  </si>
  <si>
    <r>
      <t xml:space="preserve">O G Ó Ł E M </t>
    </r>
    <r>
      <rPr>
        <sz val="10"/>
        <rFont val="Arial"/>
        <family val="2"/>
        <charset val="238"/>
      </rPr>
      <t/>
    </r>
  </si>
  <si>
    <t xml:space="preserve">  90 lat i więcej </t>
  </si>
  <si>
    <t xml:space="preserve">   sektor prywatny</t>
  </si>
  <si>
    <t xml:space="preserve">   sektor publiczny </t>
  </si>
  <si>
    <t xml:space="preserve">      w tym kobiety</t>
  </si>
  <si>
    <t xml:space="preserve">O G Ó Ł E M </t>
  </si>
  <si>
    <t xml:space="preserve">   w przemyśle i budownictwie</t>
  </si>
  <si>
    <t xml:space="preserve">
   ogółem </t>
  </si>
  <si>
    <t xml:space="preserve">   przemysł i budownictwo </t>
  </si>
  <si>
    <t>Placówki wychowania przedszkolnego</t>
  </si>
  <si>
    <t xml:space="preserve">   branżowe I stopnia</t>
  </si>
  <si>
    <t xml:space="preserve">   branżowych I stopnia</t>
  </si>
  <si>
    <t xml:space="preserve">   branżowych I stopnia </t>
  </si>
  <si>
    <t>Szkoły policealne</t>
  </si>
  <si>
    <t xml:space="preserve">   francuski </t>
  </si>
  <si>
    <t xml:space="preserve">   niemiecki </t>
  </si>
  <si>
    <t>Domy i zakłady stacjonarne pomocy społecznej</t>
  </si>
  <si>
    <t xml:space="preserve">  społecznej</t>
  </si>
  <si>
    <t>Biblioteki publiczne i filie</t>
  </si>
  <si>
    <r>
      <t>Muzea i oddziały muzealne</t>
    </r>
    <r>
      <rPr>
        <sz val="10"/>
        <rFont val="Arial"/>
        <family val="2"/>
        <charset val="238"/>
      </rPr>
      <t/>
    </r>
  </si>
  <si>
    <t>Kina stałe</t>
  </si>
  <si>
    <t>Korzystający z noclegów</t>
  </si>
  <si>
    <t xml:space="preserve">Stopień wykorzystania miejsc noclegowych w % </t>
  </si>
  <si>
    <t xml:space="preserve">Przemysł </t>
  </si>
  <si>
    <t>Informacja i komunikacja</t>
  </si>
  <si>
    <t>Działalność finansowa i ubezpieczeniowa</t>
  </si>
  <si>
    <t>Dochody budżetu miasta ogółem tys. zł</t>
  </si>
  <si>
    <t xml:space="preserve">Dochody własne </t>
  </si>
  <si>
    <t>Dotacje ogółem</t>
  </si>
  <si>
    <t>Celowe z budżetu państwa</t>
  </si>
  <si>
    <t>Otrzymane z funduszy celowych</t>
  </si>
  <si>
    <t xml:space="preserve">  samorządu terytorialnego</t>
  </si>
  <si>
    <t>Subwencja ogólna</t>
  </si>
  <si>
    <t>Dochody budżetu miasta na 1 mieszkańca w zł</t>
  </si>
  <si>
    <t>Wydatki budżetu miasta ogółem w tys. zł</t>
  </si>
  <si>
    <t>Wydatki bieżące</t>
  </si>
  <si>
    <t xml:space="preserve">      dotacje</t>
  </si>
  <si>
    <t xml:space="preserve">      świadczenia na rzecz osób fizycznych</t>
  </si>
  <si>
    <t xml:space="preserve">      wydatki bieżące jednostek budżetowych</t>
  </si>
  <si>
    <t xml:space="preserve">            wynagrodzenia</t>
  </si>
  <si>
    <t xml:space="preserve">            składki na obowiązkowe ubezpieczenia</t>
  </si>
  <si>
    <t xml:space="preserve">Wydatki majątkowe </t>
  </si>
  <si>
    <t xml:space="preserve">   w tym inwestycyjne </t>
  </si>
  <si>
    <r>
      <t>Wydatki budżetu miasta na 1 mieszkańca w zł</t>
    </r>
    <r>
      <rPr>
        <sz val="10"/>
        <rFont val="Arial"/>
        <family val="2"/>
        <charset val="238"/>
      </rPr>
      <t/>
    </r>
  </si>
  <si>
    <t>Wynik finansowy w tys. zł</t>
  </si>
  <si>
    <t>Dochody ogółem w tys. zł</t>
  </si>
  <si>
    <t>Rolnictwo i łowiectwo</t>
  </si>
  <si>
    <t>Transport i łączność</t>
  </si>
  <si>
    <t>Turystyka</t>
  </si>
  <si>
    <t>Gospodarka mieszkaniowa</t>
  </si>
  <si>
    <t>Działalność usługowa</t>
  </si>
  <si>
    <t>Administracja publiczna</t>
  </si>
  <si>
    <t xml:space="preserve">  kontroli i ochrony prawa oraz sądownictwa </t>
  </si>
  <si>
    <t xml:space="preserve">  przeciwpożarowa</t>
  </si>
  <si>
    <t xml:space="preserve">  prawnej oraz wydatki związane z ich poborem</t>
  </si>
  <si>
    <t>Różne rozliczenia</t>
  </si>
  <si>
    <t xml:space="preserve">Oświata i wychowanie </t>
  </si>
  <si>
    <t xml:space="preserve">Ochrona zdrowia   </t>
  </si>
  <si>
    <t>Pomoc społeczna</t>
  </si>
  <si>
    <t>Pozostałe zadania w zakresie polityki społecznej</t>
  </si>
  <si>
    <t>Edukacyjna opieka wychowawcza</t>
  </si>
  <si>
    <t>Gospodarka komunalna i ochrona środowiska</t>
  </si>
  <si>
    <t>Kultura i ochrona dziedzictwa narodowego</t>
  </si>
  <si>
    <t>Kultura fizyczna</t>
  </si>
  <si>
    <t>Pozostałe działy</t>
  </si>
  <si>
    <r>
      <t xml:space="preserve">Wydatki ogółem w tys. zł </t>
    </r>
    <r>
      <rPr>
        <sz val="10"/>
        <rFont val="Arial"/>
        <family val="2"/>
        <charset val="238"/>
      </rPr>
      <t/>
    </r>
  </si>
  <si>
    <t xml:space="preserve">Gospodarka mieszkaniowa </t>
  </si>
  <si>
    <t xml:space="preserve">  kontroli i ochrony prawa oraz sądownictwa</t>
  </si>
  <si>
    <t xml:space="preserve">Obsługa długu publicznego   </t>
  </si>
  <si>
    <t>Oświata i wychowanie</t>
  </si>
  <si>
    <t xml:space="preserve">Ochrona zdrowia  </t>
  </si>
  <si>
    <t xml:space="preserve">Pozostałe zadania w zakresie polityki społecznej </t>
  </si>
  <si>
    <t xml:space="preserve">Edukacyjna opieka wychowawcza </t>
  </si>
  <si>
    <t xml:space="preserve">Kultura i ochrona dziedzictwa narodowego </t>
  </si>
  <si>
    <r>
      <t xml:space="preserve">O G Ó Ł E M </t>
    </r>
    <r>
      <rPr>
        <sz val="10"/>
        <color theme="1"/>
        <rFont val="Arial"/>
        <family val="2"/>
        <charset val="238"/>
      </rPr>
      <t/>
    </r>
  </si>
  <si>
    <t xml:space="preserve">   działalność profesjonalna, naukowa i techniczna</t>
  </si>
  <si>
    <t xml:space="preserve">   działalność związana z kulturą, rozrywką i rekreacją</t>
  </si>
  <si>
    <t xml:space="preserve">   zameldowani na pobyt stały </t>
  </si>
  <si>
    <t xml:space="preserve">   zameldowani na pobyt czasowy</t>
  </si>
  <si>
    <t>Osoby zameldowane na pobyt stały spoza terenu</t>
  </si>
  <si>
    <t>Osoby wymeldowane z pobytu stałego</t>
  </si>
  <si>
    <t>Przemeldowania w miejscu</t>
  </si>
  <si>
    <t>Liczba wydanych nowych dowodów osobistych</t>
  </si>
  <si>
    <t xml:space="preserve">   urodzenia</t>
  </si>
  <si>
    <t xml:space="preserve">   zawarcia małżeństwa</t>
  </si>
  <si>
    <t xml:space="preserve">      cywilne</t>
  </si>
  <si>
    <t xml:space="preserve">      wyznaniowe</t>
  </si>
  <si>
    <t xml:space="preserve">   zgonu</t>
  </si>
  <si>
    <t xml:space="preserve">   zapewnień o braku przeszkód do zawarcia małżeństwa</t>
  </si>
  <si>
    <t xml:space="preserve">   oświadczeń o wstąpieniu w związek małżeński</t>
  </si>
  <si>
    <t xml:space="preserve">   oświadczeń o uznaniu dziecka i nadaniu nazwiska </t>
  </si>
  <si>
    <t xml:space="preserve">   zaświadczeń do ślubów „konkordatowych”</t>
  </si>
  <si>
    <t>Ilość interwencji publicznych</t>
  </si>
  <si>
    <t>Zabezpieczane imprezy masowe</t>
  </si>
  <si>
    <t xml:space="preserve">Ujawnione awarie </t>
  </si>
  <si>
    <t>Nałożone blokady na koła w związku ze złym parkowaniem</t>
  </si>
  <si>
    <t>Kierowcy ukarani punktami karnymi</t>
  </si>
  <si>
    <t xml:space="preserve">Udzielone pouczenia </t>
  </si>
  <si>
    <t>Mandaty karne</t>
  </si>
  <si>
    <t>Kwota mandatów ogółem w zł</t>
  </si>
  <si>
    <t>Średnia kwota mandatu w zł</t>
  </si>
  <si>
    <t>Ilość wyłapanych i przekazanych do schroniska psów</t>
  </si>
  <si>
    <t>Rodzina</t>
  </si>
  <si>
    <t>Leśnictwo</t>
  </si>
  <si>
    <t>Migracje czasowe</t>
  </si>
  <si>
    <t xml:space="preserve">Emeryci i renciści ogółem </t>
  </si>
  <si>
    <t xml:space="preserve">   pyłowych </t>
  </si>
  <si>
    <t>Secured mass events</t>
  </si>
  <si>
    <t>Failures revealed</t>
  </si>
  <si>
    <t>Marriages</t>
  </si>
  <si>
    <t>Divorces</t>
  </si>
  <si>
    <t>Separations adjudicated</t>
  </si>
  <si>
    <t>Live births</t>
  </si>
  <si>
    <t>Deaths</t>
  </si>
  <si>
    <t>Natural increase per 1000 population</t>
  </si>
  <si>
    <t>Net migration for permanent residence per 1000 population</t>
  </si>
  <si>
    <t xml:space="preserve">   of which females</t>
  </si>
  <si>
    <t>Residents of stationary social walfare homes and facilities</t>
  </si>
  <si>
    <t>Museum and branches visitors</t>
  </si>
  <si>
    <t>Tourists accommodated</t>
  </si>
  <si>
    <t>Tourists accommodated in persons</t>
  </si>
  <si>
    <t xml:space="preserve">Nights spent </t>
  </si>
  <si>
    <t>Dwellings completed</t>
  </si>
  <si>
    <t>Dwellings, in which construction has begun</t>
  </si>
  <si>
    <t xml:space="preserve">Industrial and municipal wastewater requiring treatment </t>
  </si>
  <si>
    <t xml:space="preserve">
  discharged into waters or into the ground (during the year)</t>
  </si>
  <si>
    <t>T O T A L</t>
  </si>
  <si>
    <t>Females per 100 males</t>
  </si>
  <si>
    <t xml:space="preserve">Population of age: </t>
  </si>
  <si>
    <t>By age groups:</t>
  </si>
  <si>
    <t xml:space="preserve">   per 1000 population</t>
  </si>
  <si>
    <t>Total deaths</t>
  </si>
  <si>
    <t>of which infants</t>
  </si>
  <si>
    <t>Natural increase</t>
  </si>
  <si>
    <t xml:space="preserve">Internal and international migration of population for </t>
  </si>
  <si>
    <t>Total registrations</t>
  </si>
  <si>
    <t>Total deregistrations</t>
  </si>
  <si>
    <t xml:space="preserve">   to abroad</t>
  </si>
  <si>
    <t>Temporary migration</t>
  </si>
  <si>
    <t>Total persons registered for temporary stay</t>
  </si>
  <si>
    <t>Net population temporarily present (or absent)</t>
  </si>
  <si>
    <t>of which employed persons:</t>
  </si>
  <si>
    <t>PAID EMPLOYMENT</t>
  </si>
  <si>
    <t>Average paid employment</t>
  </si>
  <si>
    <t>Of which:</t>
  </si>
  <si>
    <t xml:space="preserve">   industry and construction </t>
  </si>
  <si>
    <t>Total persons injured</t>
  </si>
  <si>
    <t>Total registered unemployed persons</t>
  </si>
  <si>
    <t>Of total number:</t>
  </si>
  <si>
    <t>By age:</t>
  </si>
  <si>
    <t>By educational level:</t>
  </si>
  <si>
    <t>Registered unemployment rate in %</t>
  </si>
  <si>
    <t>Job offers</t>
  </si>
  <si>
    <t>Pre-primary education establishments</t>
  </si>
  <si>
    <t>Sections</t>
  </si>
  <si>
    <t>Children</t>
  </si>
  <si>
    <t xml:space="preserve">Schools for children and youth (including special </t>
  </si>
  <si>
    <t xml:space="preserve">  schools)</t>
  </si>
  <si>
    <t xml:space="preserve">Sections in schools </t>
  </si>
  <si>
    <t>Pupils and students of schools</t>
  </si>
  <si>
    <t>Post-secondary schools</t>
  </si>
  <si>
    <t>Higher education institutions</t>
  </si>
  <si>
    <t>Sections in schools</t>
  </si>
  <si>
    <t xml:space="preserve">Pupils and students studying a foreign language </t>
  </si>
  <si>
    <t>Generally available pharmacies</t>
  </si>
  <si>
    <t>Public libraries and branches</t>
  </si>
  <si>
    <t>Seats</t>
  </si>
  <si>
    <t>Museums and branches</t>
  </si>
  <si>
    <t xml:space="preserve">   of which hotels</t>
  </si>
  <si>
    <t>Network in km</t>
  </si>
  <si>
    <t xml:space="preserve">   permanent small-retail sales outlets</t>
  </si>
  <si>
    <t>Total dwellings</t>
  </si>
  <si>
    <t>Average:</t>
  </si>
  <si>
    <t xml:space="preserve">   number of persons per room</t>
  </si>
  <si>
    <t>DWELLINGS COMPLETED</t>
  </si>
  <si>
    <t>Dwellings</t>
  </si>
  <si>
    <t>Rooms</t>
  </si>
  <si>
    <t>Dwellings in which construction has begun</t>
  </si>
  <si>
    <t>Municipal wastewater treatment plants:</t>
  </si>
  <si>
    <t>Industrial wastewater treatment plants:</t>
  </si>
  <si>
    <t>Industry</t>
  </si>
  <si>
    <t>Construction</t>
  </si>
  <si>
    <t>Transportation and storage</t>
  </si>
  <si>
    <t>Own revenue</t>
  </si>
  <si>
    <t xml:space="preserve">Total grants </t>
  </si>
  <si>
    <t>Targeted grants from the state budget</t>
  </si>
  <si>
    <t>Received from appropriated funds</t>
  </si>
  <si>
    <t>General subvention</t>
  </si>
  <si>
    <t>Current expenditure</t>
  </si>
  <si>
    <t xml:space="preserve">      benefits for natural persons</t>
  </si>
  <si>
    <t>Property expenditure</t>
  </si>
  <si>
    <t>Agriculture and hunting</t>
  </si>
  <si>
    <t>Transport and communication</t>
  </si>
  <si>
    <t>Tourism</t>
  </si>
  <si>
    <t>Dwelling economy</t>
  </si>
  <si>
    <t>Service activity</t>
  </si>
  <si>
    <t>Public administration</t>
  </si>
  <si>
    <t xml:space="preserve">  protection of law and the judicary</t>
  </si>
  <si>
    <t>Various settlements</t>
  </si>
  <si>
    <t>Education</t>
  </si>
  <si>
    <t>Health care</t>
  </si>
  <si>
    <t>Social assistance</t>
  </si>
  <si>
    <t>Other tasks in sphere of social policy</t>
  </si>
  <si>
    <t>Educational care</t>
  </si>
  <si>
    <t>Municipal economy and environmental protection</t>
  </si>
  <si>
    <t>Culture and national heritage</t>
  </si>
  <si>
    <t>Physical education</t>
  </si>
  <si>
    <t>Public safety and fire care</t>
  </si>
  <si>
    <t xml:space="preserve">   of which:</t>
  </si>
  <si>
    <t xml:space="preserve">     natural persons conducting economic activity</t>
  </si>
  <si>
    <t xml:space="preserve">   construction</t>
  </si>
  <si>
    <t>Councillors by age:</t>
  </si>
  <si>
    <t>Councillors by educational level:</t>
  </si>
  <si>
    <t>Of which by selected NACE sections:</t>
  </si>
  <si>
    <t>Total rooms</t>
  </si>
  <si>
    <t>Check-in in place</t>
  </si>
  <si>
    <t xml:space="preserve">Financial and insurance activities  </t>
  </si>
  <si>
    <t>Information and communication</t>
  </si>
  <si>
    <t>Forestry</t>
  </si>
  <si>
    <t xml:space="preserve">   persons registered for temporary stay</t>
  </si>
  <si>
    <t>Persons who have been removed from permanent residence</t>
  </si>
  <si>
    <t>Number of accepted:</t>
  </si>
  <si>
    <t>Number of issued:</t>
  </si>
  <si>
    <t>Number of public interventions</t>
  </si>
  <si>
    <t>Interlocks imposed on wheels due to bad parking</t>
  </si>
  <si>
    <t>Drivers punished with penalty points</t>
  </si>
  <si>
    <t>Provided instructions</t>
  </si>
  <si>
    <t>Penalty mandates</t>
  </si>
  <si>
    <t>Transition correction (people nowhere check in and waiting</t>
  </si>
  <si>
    <t>Total retirees and pensioners</t>
  </si>
  <si>
    <t xml:space="preserve">   from urban areas</t>
  </si>
  <si>
    <t xml:space="preserve">   from abroad</t>
  </si>
  <si>
    <t xml:space="preserve">  ogółem </t>
  </si>
  <si>
    <t xml:space="preserve">Czasowo nieobecni w miejscu stałego zameldowania </t>
  </si>
  <si>
    <t xml:space="preserve">  permanent  residence</t>
  </si>
  <si>
    <t xml:space="preserve">Total persons temporarily absent from place of </t>
  </si>
  <si>
    <t xml:space="preserve">   35–44  </t>
  </si>
  <si>
    <t xml:space="preserve">   45–54  </t>
  </si>
  <si>
    <t xml:space="preserve">   1–3 </t>
  </si>
  <si>
    <t xml:space="preserve">   6–12 </t>
  </si>
  <si>
    <t xml:space="preserve">   12–24 </t>
  </si>
  <si>
    <t xml:space="preserve">   3–6 </t>
  </si>
  <si>
    <t xml:space="preserve">Szkoły dla dzieci i młodzieży (łącznie ze szkołami </t>
  </si>
  <si>
    <t xml:space="preserve">  specjalnymi)</t>
  </si>
  <si>
    <t xml:space="preserve">Dwellings, for which permits have been granted or which </t>
  </si>
  <si>
    <t>Temporary exhibitions:</t>
  </si>
  <si>
    <t>Emission of industrial air pollutants from plants of significant</t>
  </si>
  <si>
    <t xml:space="preserve">  nuisance to air quality (during the year) in tonnes: </t>
  </si>
  <si>
    <t xml:space="preserve">Waste (excluding municipal waste) generated </t>
  </si>
  <si>
    <t xml:space="preserve">Powierzchnia o szczególnych walorach przyrodniczych     </t>
  </si>
  <si>
    <t>Family</t>
  </si>
  <si>
    <t xml:space="preserve">Bezpieczeństwo publiczne i ochrona </t>
  </si>
  <si>
    <t xml:space="preserve">   40–49  </t>
  </si>
  <si>
    <t xml:space="preserve">   30–39  </t>
  </si>
  <si>
    <t xml:space="preserve">   technicy i inny średni personel  </t>
  </si>
  <si>
    <t xml:space="preserve">   persons registered for permanent residence</t>
  </si>
  <si>
    <t xml:space="preserve">   29 lat i mniej </t>
  </si>
  <si>
    <t>Students of schools</t>
  </si>
  <si>
    <t>Occupancy rate of bed places in %</t>
  </si>
  <si>
    <t>Other divisions</t>
  </si>
  <si>
    <t>Public debt servicing</t>
  </si>
  <si>
    <t>The number of new identity cards issued</t>
  </si>
  <si>
    <t xml:space="preserve">   assurances about no obstacles to marriage</t>
  </si>
  <si>
    <t>Number of dogs caugth and transferred to the shelter</t>
  </si>
  <si>
    <t>Dwellings, for which permits have been granted or which</t>
  </si>
  <si>
    <t xml:space="preserve">  on the basis of agreements between local </t>
  </si>
  <si>
    <t xml:space="preserve">  government units</t>
  </si>
  <si>
    <t xml:space="preserve">Offices of supreme state authorities, control and   </t>
  </si>
  <si>
    <t xml:space="preserve">Migracje wewnętrzne i zagraniczne ludności </t>
  </si>
  <si>
    <t>Uczący się języka obcego jako przedmiotu</t>
  </si>
  <si>
    <t xml:space="preserve">  hotelowe)</t>
  </si>
  <si>
    <t xml:space="preserve">  (hotele, motele, pensjonaty i inne obiekty</t>
  </si>
  <si>
    <t xml:space="preserve">Wynajęte pokoje w obiektach hotelowych </t>
  </si>
  <si>
    <t xml:space="preserve">Rented rooms in hotel facilities (hotels, motels, </t>
  </si>
  <si>
    <t xml:space="preserve">   of which funds for additional financing of own</t>
  </si>
  <si>
    <t xml:space="preserve">Income taxes from legal persons, natural persons </t>
  </si>
  <si>
    <t xml:space="preserve">      civil</t>
  </si>
  <si>
    <t xml:space="preserve">w gospodarstwach indywidualnych w rolnictwie. d Bez osób poszkodowanych w wypadkach śmiertelnych oraz bez liczby dni niezdolności do pracy </t>
  </si>
  <si>
    <t xml:space="preserve">  obowiązkowego w % ogółu uczniów w szkołach</t>
  </si>
  <si>
    <t xml:space="preserve">  dla czystości powietrza w % zanieczyszczeń </t>
  </si>
  <si>
    <t>Redukcja przemysłowych zanieczyszczeń</t>
  </si>
  <si>
    <t xml:space="preserve">  significant nuisance to air quality in % of pollutants</t>
  </si>
  <si>
    <t>Reduction of industrial air pollutants from plants of</t>
  </si>
  <si>
    <t xml:space="preserve">  w % wymagających oczyszczania</t>
  </si>
  <si>
    <t>Ścieki przemysłowe i komunalne oczyszczane</t>
  </si>
  <si>
    <t xml:space="preserve">Industrial and municipal wastewater treated </t>
  </si>
  <si>
    <t xml:space="preserve">Odpady (z wyłączeniem odpadów komunalnych) </t>
  </si>
  <si>
    <t>Mixed municipal waste collected (during the year)</t>
  </si>
  <si>
    <t>Odpady komunalne zmieszane zebrane</t>
  </si>
  <si>
    <t>Powierzchnia o szczególnych walorach</t>
  </si>
  <si>
    <t xml:space="preserve">Area of special nature value under legal protection </t>
  </si>
  <si>
    <t xml:space="preserve">  ochronie środowiska w tys. zł </t>
  </si>
  <si>
    <t xml:space="preserve">Nakłady inwestycyjne na środki trwałe służące </t>
  </si>
  <si>
    <t xml:space="preserve">Investment outlays on fixed assets for </t>
  </si>
  <si>
    <t xml:space="preserve">Investment outlays on fixed assets for water </t>
  </si>
  <si>
    <t xml:space="preserve">  z zakładów szczególnie uciążliwych dla czystości</t>
  </si>
  <si>
    <t xml:space="preserve">  in tonnes:</t>
  </si>
  <si>
    <t xml:space="preserve">Emission of industrial air pollutants from plants of </t>
  </si>
  <si>
    <t xml:space="preserve">  w ciągu roku w tys. ton</t>
  </si>
  <si>
    <t xml:space="preserve">   in volumes per 1000 population</t>
  </si>
  <si>
    <t xml:space="preserve">  significant nuisance to air quality (during the year)</t>
  </si>
  <si>
    <t xml:space="preserve">  in % of requiring treatment</t>
  </si>
  <si>
    <t xml:space="preserve">               Stan na początku roku szkolnego</t>
  </si>
  <si>
    <t xml:space="preserve">               As of beginning of the school year </t>
  </si>
  <si>
    <t xml:space="preserve">               WAGES AND SALARIES AND SOCIAL BENEFITS   </t>
  </si>
  <si>
    <t xml:space="preserve">               LABOUR MARKET</t>
  </si>
  <si>
    <t xml:space="preserve">               CULTURE </t>
  </si>
  <si>
    <t xml:space="preserve">                 HOUSING ECONOMY </t>
  </si>
  <si>
    <t xml:space="preserve">                 ENVIRONMENTAL PROTECTION</t>
  </si>
  <si>
    <t xml:space="preserve">                 REVENUE AND EXPENDITURE OF THE CITY BUDGET</t>
  </si>
  <si>
    <t>TABL. 1</t>
  </si>
  <si>
    <t>TABL. 2</t>
  </si>
  <si>
    <t xml:space="preserve">TABL. 3 </t>
  </si>
  <si>
    <t>TABL. 4</t>
  </si>
  <si>
    <t>TABL. 5</t>
  </si>
  <si>
    <t>TABL. 10</t>
  </si>
  <si>
    <t>TABL. 6</t>
  </si>
  <si>
    <t>TABL. 7</t>
  </si>
  <si>
    <t>TABL. 8</t>
  </si>
  <si>
    <t>TABL. 9</t>
  </si>
  <si>
    <t>TABL. 11</t>
  </si>
  <si>
    <t>TABL. 12</t>
  </si>
  <si>
    <t>TABL. 13</t>
  </si>
  <si>
    <t>TABL. 14</t>
  </si>
  <si>
    <t>TABL. 15</t>
  </si>
  <si>
    <t>TABL. 16</t>
  </si>
  <si>
    <t>TABL. 17</t>
  </si>
  <si>
    <t xml:space="preserve">
</t>
  </si>
  <si>
    <t>STAN LUDNOŚCI</t>
  </si>
  <si>
    <t>SIZE OF POPULATION</t>
  </si>
  <si>
    <t>RUCH NATURALNY I MIGRACJE</t>
  </si>
  <si>
    <t>RYNEK PRACY</t>
  </si>
  <si>
    <t xml:space="preserve">LABOUR MARKET  </t>
  </si>
  <si>
    <t>WYNAGRODZENIA I ŚWIADECZENIA SPOŁECZNE</t>
  </si>
  <si>
    <t>WAGES AND SALARIES AND SOCIAL BENEFITS</t>
  </si>
  <si>
    <t>EDUKACJA I WYCHOWANIE</t>
  </si>
  <si>
    <t>EDUCATION</t>
  </si>
  <si>
    <t>KULTURA</t>
  </si>
  <si>
    <t xml:space="preserve">CULTURE </t>
  </si>
  <si>
    <t>TURYSTYKA</t>
  </si>
  <si>
    <t>TOURISM</t>
  </si>
  <si>
    <t>GOSPODARKA MIESZKANIOWA</t>
  </si>
  <si>
    <t>HOUSING ECONOMY</t>
  </si>
  <si>
    <t>OCHRONA ŚRODOWISKA</t>
  </si>
  <si>
    <t>ENVIRONMENTAL PROTECTION</t>
  </si>
  <si>
    <t>INWESTYCJE</t>
  </si>
  <si>
    <t>INVESTMENTS</t>
  </si>
  <si>
    <t>DOCHODY I WYDATKI BUDŻETU MIASTA</t>
  </si>
  <si>
    <t>REVENUE AND EXPENDITURE OF THE CITY BUDGET</t>
  </si>
  <si>
    <t>PODMIOTY GOSPODARKI NARODOWEJ</t>
  </si>
  <si>
    <t>ENTITIES OF THE NATIONAL ECONOMY</t>
  </si>
  <si>
    <t>Powrót do spisu tablic</t>
  </si>
  <si>
    <t>Return to list of tables</t>
  </si>
  <si>
    <t xml:space="preserve">   French</t>
  </si>
  <si>
    <t xml:space="preserve">  dla dzieci i młodzieży:</t>
  </si>
  <si>
    <t xml:space="preserve">  students of schools for children and youth:</t>
  </si>
  <si>
    <t xml:space="preserve">  powietrza z zakładów szczególnie uciążliwych</t>
  </si>
  <si>
    <t xml:space="preserve">  oczyszczania odprowadzone do wód lub do ziemi</t>
  </si>
  <si>
    <t xml:space="preserve">  produced:</t>
  </si>
  <si>
    <t xml:space="preserve">  treatment discharged into waters or into the </t>
  </si>
  <si>
    <t xml:space="preserve">  wytworzone (w ciągu roku) w tys. ton </t>
  </si>
  <si>
    <t xml:space="preserve">  gospodarce wodnej w tys. zł</t>
  </si>
  <si>
    <t xml:space="preserve">  ogółem w mln zł </t>
  </si>
  <si>
    <t xml:space="preserve">      zadań pozyskane z innych źródeł</t>
  </si>
  <si>
    <t xml:space="preserve">     tasks from other sources </t>
  </si>
  <si>
    <t xml:space="preserve">              społeczne i Fundusz Pracy </t>
  </si>
  <si>
    <t xml:space="preserve">              and the Labour Fund</t>
  </si>
  <si>
    <t xml:space="preserve">  personality and expenses associated with their </t>
  </si>
  <si>
    <t xml:space="preserve">  and other organisational units without legal </t>
  </si>
  <si>
    <t xml:space="preserve">  intake</t>
  </si>
  <si>
    <t xml:space="preserve">  wytworzonych: </t>
  </si>
  <si>
    <t xml:space="preserve">  przyrodniczych prawnie chroniona</t>
  </si>
  <si>
    <t>Councillors by occupational groups:</t>
  </si>
  <si>
    <t>Foreigners registered for temporary stay (as of the end of the year)</t>
  </si>
  <si>
    <t xml:space="preserve">   0–2 lata  </t>
  </si>
  <si>
    <t xml:space="preserve">   7–12 </t>
  </si>
  <si>
    <t xml:space="preserve">  13–15  </t>
  </si>
  <si>
    <t xml:space="preserve">  16–18  </t>
  </si>
  <si>
    <t xml:space="preserve">  19–24  </t>
  </si>
  <si>
    <t xml:space="preserve">  25–29  </t>
  </si>
  <si>
    <t xml:space="preserve">  30–39  </t>
  </si>
  <si>
    <t xml:space="preserve">  40–49  </t>
  </si>
  <si>
    <t xml:space="preserve">  50–59  </t>
  </si>
  <si>
    <t xml:space="preserve">  60–69  </t>
  </si>
  <si>
    <t xml:space="preserve">  70–79  </t>
  </si>
  <si>
    <t xml:space="preserve">  80–89  </t>
  </si>
  <si>
    <t xml:space="preserve">   pozostała działalność usługowa; gospodarstwa domowe  </t>
  </si>
  <si>
    <t xml:space="preserve">     zatrudniające pracowników oraz wytwarzające produkty</t>
  </si>
  <si>
    <t xml:space="preserve">   other service activities; activities of households as  </t>
  </si>
  <si>
    <t xml:space="preserve">Ogółem  </t>
  </si>
  <si>
    <t xml:space="preserve">   gazowej</t>
  </si>
  <si>
    <t>Wypadki</t>
  </si>
  <si>
    <t>Na 10 tys. pojazdów</t>
  </si>
  <si>
    <t>Ofiary wypadków</t>
  </si>
  <si>
    <t>Śmiertelne</t>
  </si>
  <si>
    <t xml:space="preserve">   na 10 tys. ludności</t>
  </si>
  <si>
    <t>Ranni</t>
  </si>
  <si>
    <t xml:space="preserve">   gazowe</t>
  </si>
  <si>
    <t xml:space="preserve">Woda dostarczona siecią wodociągową rozdzielczą </t>
  </si>
  <si>
    <t>Gaz dostarczony siecią gazową gospodarstwom</t>
  </si>
  <si>
    <t>Parki spacerowo-wypoczynkowe</t>
  </si>
  <si>
    <t xml:space="preserve">   powierzchnia w ha</t>
  </si>
  <si>
    <t>Zieleńce</t>
  </si>
  <si>
    <t>Tereny zieleni osiedlowej ogółem w ha</t>
  </si>
  <si>
    <t xml:space="preserve">   w % powierzchni ogółem</t>
  </si>
  <si>
    <t xml:space="preserve">   drzewa</t>
  </si>
  <si>
    <t xml:space="preserve">   krzewy</t>
  </si>
  <si>
    <t>Lasy gminne (mienie komunalne) w ha</t>
  </si>
  <si>
    <t xml:space="preserve">Pożary  </t>
  </si>
  <si>
    <t xml:space="preserve">Alarmy fałszywe  </t>
  </si>
  <si>
    <t>INFRASTRUKTURA KOMUNALNA</t>
  </si>
  <si>
    <t>MUNICIPAL INFRASTRUCTURE</t>
  </si>
  <si>
    <t>ZIELEŃ MIEJSKA</t>
  </si>
  <si>
    <t>URBAN GREEN AREAS</t>
  </si>
  <si>
    <t>TRANSPORT</t>
  </si>
  <si>
    <t>HANDEL</t>
  </si>
  <si>
    <t>TRADE</t>
  </si>
  <si>
    <t>TABL. 18</t>
  </si>
  <si>
    <t>TABL. 19</t>
  </si>
  <si>
    <t>TABL. 20</t>
  </si>
  <si>
    <t>TABL. 21</t>
  </si>
  <si>
    <t>BEZPIECZEŃSTWO PUBLICZNE</t>
  </si>
  <si>
    <t>PUBLIC SAFETY</t>
  </si>
  <si>
    <t>Nasadzenia w szt.</t>
  </si>
  <si>
    <t>Roczne wpływy z opłaty targowej w tys. zł</t>
  </si>
  <si>
    <t xml:space="preserve">Samochody osobowe  </t>
  </si>
  <si>
    <t xml:space="preserve">Samochody specjalne  </t>
  </si>
  <si>
    <t xml:space="preserve">Autobusy  </t>
  </si>
  <si>
    <t xml:space="preserve">Motocykle  </t>
  </si>
  <si>
    <t xml:space="preserve">Ciągniki rolnicze  </t>
  </si>
  <si>
    <t>WSKAŹNIKI WYKRYWALNOŚCI SPRAWCÓW</t>
  </si>
  <si>
    <t xml:space="preserve">   mały</t>
  </si>
  <si>
    <t xml:space="preserve">   średni</t>
  </si>
  <si>
    <t xml:space="preserve">   małe</t>
  </si>
  <si>
    <t xml:space="preserve">   lokalne</t>
  </si>
  <si>
    <t xml:space="preserve">   średnie</t>
  </si>
  <si>
    <t xml:space="preserve">   złośliwy</t>
  </si>
  <si>
    <t xml:space="preserve">   w dobrej wierze</t>
  </si>
  <si>
    <t xml:space="preserve">   z instalacji wykrywania</t>
  </si>
  <si>
    <t xml:space="preserve">  of total in %:</t>
  </si>
  <si>
    <t xml:space="preserve">   out of work for longer than 1 year</t>
  </si>
  <si>
    <t xml:space="preserve">   at the age of 24 and less</t>
  </si>
  <si>
    <t xml:space="preserve">   primary </t>
  </si>
  <si>
    <t xml:space="preserve">   investment</t>
  </si>
  <si>
    <t xml:space="preserve">   fires</t>
  </si>
  <si>
    <t xml:space="preserve">   false alarms</t>
  </si>
  <si>
    <t xml:space="preserve">   from rural areas</t>
  </si>
  <si>
    <t xml:space="preserve">   to ubran areas</t>
  </si>
  <si>
    <t xml:space="preserve">   to rural areas</t>
  </si>
  <si>
    <t xml:space="preserve">      of which women</t>
  </si>
  <si>
    <t xml:space="preserve">   in industry and construction </t>
  </si>
  <si>
    <t xml:space="preserve">   of which women</t>
  </si>
  <si>
    <t>Total number of days of inability to work</t>
  </si>
  <si>
    <t xml:space="preserve">   men</t>
  </si>
  <si>
    <t xml:space="preserve">   women</t>
  </si>
  <si>
    <t xml:space="preserve">   vocational secondary (including post-secondary)</t>
  </si>
  <si>
    <t xml:space="preserve">   special job-training</t>
  </si>
  <si>
    <t xml:space="preserve">   English</t>
  </si>
  <si>
    <t xml:space="preserve">   German</t>
  </si>
  <si>
    <t xml:space="preserve">   Russian</t>
  </si>
  <si>
    <t xml:space="preserve">   Latin</t>
  </si>
  <si>
    <t xml:space="preserve">   Spanish</t>
  </si>
  <si>
    <t xml:space="preserve">   Italian</t>
  </si>
  <si>
    <t xml:space="preserve">   of which from households</t>
  </si>
  <si>
    <t xml:space="preserve">      of which in sections:</t>
  </si>
  <si>
    <t xml:space="preserve">   marriages concluded</t>
  </si>
  <si>
    <t xml:space="preserve">      religious</t>
  </si>
  <si>
    <t xml:space="preserve">   declarations about getting married</t>
  </si>
  <si>
    <t xml:space="preserve">   declarations about recognition of a child and giving a name</t>
  </si>
  <si>
    <t xml:space="preserve">   certificates for "concordat” weddings</t>
  </si>
  <si>
    <t xml:space="preserve">     cooperatives</t>
  </si>
  <si>
    <t>BEZROBOTNI ZAREJESTROWANI W POWIATOWYM URZĘDZIE PRACY W TARNOWIE</t>
  </si>
  <si>
    <t>REGISTERED UNEMPLOYED PERSONS IN THE POWIAT LABOUR OFFICE IN TARNÓW</t>
  </si>
  <si>
    <t>.</t>
  </si>
  <si>
    <t xml:space="preserve">   males</t>
  </si>
  <si>
    <t xml:space="preserve">   females</t>
  </si>
  <si>
    <t xml:space="preserve">   in volumes</t>
  </si>
  <si>
    <t xml:space="preserve">      w tym z miasta Tarnowa</t>
  </si>
  <si>
    <t xml:space="preserve">      of which from Tarnów</t>
  </si>
  <si>
    <r>
      <t xml:space="preserve">                  rosnąco
            </t>
    </r>
    <r>
      <rPr>
        <sz val="9"/>
        <color theme="1" tint="0.34998626667073579"/>
        <rFont val="Arial"/>
        <family val="2"/>
        <charset val="238"/>
      </rPr>
      <t xml:space="preserve">      ascending    </t>
    </r>
  </si>
  <si>
    <r>
      <t xml:space="preserve">          malejąco
     </t>
    </r>
    <r>
      <rPr>
        <sz val="9"/>
        <color theme="1" tint="0.34998626667073579"/>
        <rFont val="Arial"/>
        <family val="2"/>
        <charset val="238"/>
      </rPr>
      <t xml:space="preserve">     descending</t>
    </r>
  </si>
  <si>
    <t>–</t>
  </si>
  <si>
    <t>Average amount of the penalty mandate in PLN</t>
  </si>
  <si>
    <t>Total number of penalty mandates in PLN</t>
  </si>
  <si>
    <t xml:space="preserve">   from detection installations</t>
  </si>
  <si>
    <t xml:space="preserve">   in good faith</t>
  </si>
  <si>
    <t xml:space="preserve">   malicious</t>
  </si>
  <si>
    <t>False alarms</t>
  </si>
  <si>
    <t xml:space="preserve">   average</t>
  </si>
  <si>
    <t xml:space="preserve">   local</t>
  </si>
  <si>
    <t xml:space="preserve">   small</t>
  </si>
  <si>
    <t xml:space="preserve">   medium</t>
  </si>
  <si>
    <t>Fires</t>
  </si>
  <si>
    <t>TOTAL NUMBER OF EVENTS</t>
  </si>
  <si>
    <t xml:space="preserve">LICZBA ZDARZEŃ OGÓŁEM  </t>
  </si>
  <si>
    <t xml:space="preserve">     w komunikacji </t>
  </si>
  <si>
    <t xml:space="preserve">TOTAL RATES OF DETECTABILITY OF DELINQUENTS </t>
  </si>
  <si>
    <t xml:space="preserve">  – w końcu roku) </t>
  </si>
  <si>
    <t xml:space="preserve">  for check in at another destination – at the end of the year)</t>
  </si>
  <si>
    <t>URZĄD MIASTA TARNOWA</t>
  </si>
  <si>
    <r>
      <rPr>
        <sz val="10"/>
        <color theme="1"/>
        <rFont val="Arial"/>
        <family val="2"/>
        <charset val="238"/>
      </rPr>
      <t>TABL. 2.</t>
    </r>
    <r>
      <rPr>
        <b/>
        <sz val="10"/>
        <color theme="1"/>
        <rFont val="Arial"/>
        <family val="2"/>
        <charset val="238"/>
      </rPr>
      <t xml:space="preserve">  STAN LUDNOŚCI</t>
    </r>
    <r>
      <rPr>
        <b/>
        <vertAlign val="superscript"/>
        <sz val="10"/>
        <color theme="1"/>
        <rFont val="Arial"/>
        <family val="2"/>
        <charset val="238"/>
      </rPr>
      <t>a</t>
    </r>
  </si>
  <si>
    <r>
      <rPr>
        <sz val="10"/>
        <color theme="1"/>
        <rFont val="Arial"/>
        <family val="2"/>
        <charset val="238"/>
      </rPr>
      <t xml:space="preserve">TABL. 3. </t>
    </r>
    <r>
      <rPr>
        <b/>
        <sz val="10"/>
        <color theme="1"/>
        <rFont val="Arial"/>
        <family val="2"/>
        <charset val="238"/>
      </rPr>
      <t xml:space="preserve"> RUCH NATURALNY I MIGRACJE</t>
    </r>
  </si>
  <si>
    <r>
      <rPr>
        <sz val="10"/>
        <color theme="1"/>
        <rFont val="Arial"/>
        <family val="2"/>
        <charset val="238"/>
      </rPr>
      <t>TABL. 4</t>
    </r>
    <r>
      <rPr>
        <b/>
        <sz val="10"/>
        <color theme="1"/>
        <rFont val="Arial"/>
        <family val="2"/>
        <charset val="238"/>
      </rPr>
      <t>.  RYNEK PRACY</t>
    </r>
  </si>
  <si>
    <r>
      <rPr>
        <sz val="10"/>
        <color theme="1"/>
        <rFont val="Arial"/>
        <family val="2"/>
        <charset val="238"/>
      </rPr>
      <t xml:space="preserve">TABL. 5. </t>
    </r>
    <r>
      <rPr>
        <b/>
        <sz val="10"/>
        <color theme="1"/>
        <rFont val="Arial"/>
        <family val="2"/>
        <charset val="238"/>
      </rPr>
      <t xml:space="preserve"> WYNAGRODZENIA I ŚWIADCZENIA SPOŁECZNE </t>
    </r>
  </si>
  <si>
    <r>
      <rPr>
        <sz val="10"/>
        <color theme="1"/>
        <rFont val="Arial"/>
        <family val="2"/>
        <charset val="238"/>
      </rPr>
      <t xml:space="preserve">TABL. 8. </t>
    </r>
    <r>
      <rPr>
        <b/>
        <sz val="10"/>
        <color theme="1"/>
        <rFont val="Arial"/>
        <family val="2"/>
        <charset val="238"/>
      </rPr>
      <t xml:space="preserve"> KULTURA</t>
    </r>
  </si>
  <si>
    <r>
      <rPr>
        <sz val="10"/>
        <rFont val="Arial"/>
        <family val="2"/>
        <charset val="238"/>
      </rPr>
      <t xml:space="preserve">TABL. 10. </t>
    </r>
    <r>
      <rPr>
        <b/>
        <sz val="10"/>
        <rFont val="Arial"/>
        <family val="2"/>
        <charset val="238"/>
      </rPr>
      <t xml:space="preserve"> INFRASTRUKTURA KOMUNALNA</t>
    </r>
  </si>
  <si>
    <r>
      <rPr>
        <sz val="10"/>
        <color theme="1"/>
        <rFont val="Arial"/>
        <family val="2"/>
        <charset val="238"/>
      </rPr>
      <t>TABL. 11.</t>
    </r>
    <r>
      <rPr>
        <b/>
        <sz val="10"/>
        <color theme="1"/>
        <rFont val="Arial"/>
        <family val="2"/>
        <charset val="238"/>
      </rPr>
      <t xml:space="preserve">  GOSPODARKA MIESZKANIOWA</t>
    </r>
  </si>
  <si>
    <r>
      <rPr>
        <sz val="10"/>
        <color theme="1"/>
        <rFont val="Arial"/>
        <family val="2"/>
        <charset val="238"/>
      </rPr>
      <t>TABL. 14.</t>
    </r>
    <r>
      <rPr>
        <b/>
        <sz val="10"/>
        <color theme="1"/>
        <rFont val="Arial"/>
        <family val="2"/>
        <charset val="238"/>
      </rPr>
      <t xml:space="preserve">  INWESTYCJE</t>
    </r>
  </si>
  <si>
    <t xml:space="preserve">                PUBLIC SAFETY</t>
  </si>
  <si>
    <t>Ludność miasta Tarnowa  (stan w końcu roku)</t>
  </si>
  <si>
    <t>Average monthly gross wages and salaries in PLN</t>
  </si>
  <si>
    <t xml:space="preserve">  (during the year) in thousand tonnes</t>
  </si>
  <si>
    <t xml:space="preserve">  in thousand tonnes</t>
  </si>
  <si>
    <t xml:space="preserve">  environmental protection in thousand PLN</t>
  </si>
  <si>
    <t xml:space="preserve">  management in thousand PLN</t>
  </si>
  <si>
    <t>Total municipal budget revenue in thousand PLN</t>
  </si>
  <si>
    <t>Municipal budget revenue per capita in PLN</t>
  </si>
  <si>
    <t>Total municipal budget expenditure in thousand PLN</t>
  </si>
  <si>
    <t>Municipal budget expenditure per capita in PLN</t>
  </si>
  <si>
    <t>Financial result in thousand PLN</t>
  </si>
  <si>
    <t>Total expenditure in thousand PLN</t>
  </si>
  <si>
    <t>Annual receipts from the market fee in thousand PLN</t>
  </si>
  <si>
    <t>Strolling-recreational parks</t>
  </si>
  <si>
    <t xml:space="preserve">   area in ha</t>
  </si>
  <si>
    <t xml:space="preserve">   przeciętna powierzchnia 1 obiektu</t>
  </si>
  <si>
    <t xml:space="preserve">   average area of 1 object</t>
  </si>
  <si>
    <t>Lawns</t>
  </si>
  <si>
    <r>
      <t xml:space="preserve">Zieleń uliczna </t>
    </r>
    <r>
      <rPr>
        <sz val="9"/>
        <rFont val="Calibri"/>
        <family val="2"/>
        <charset val="238"/>
      </rPr>
      <t>–</t>
    </r>
    <r>
      <rPr>
        <sz val="9"/>
        <rFont val="Arial"/>
        <family val="2"/>
        <charset val="238"/>
      </rPr>
      <t xml:space="preserve"> powierzchnia w ha</t>
    </r>
  </si>
  <si>
    <t>Total estate green areas in ha</t>
  </si>
  <si>
    <t>Powierzchnia parków, zieleńców i terenów zieleni osiedlowej w ha</t>
  </si>
  <si>
    <t>Area of parks, lawns and estate green areas in ha</t>
  </si>
  <si>
    <t xml:space="preserve">   in % of total areas</t>
  </si>
  <si>
    <r>
      <t xml:space="preserve">   na 1 mieszkańca w m</t>
    </r>
    <r>
      <rPr>
        <vertAlign val="superscript"/>
        <sz val="9"/>
        <rFont val="Arial"/>
        <family val="2"/>
        <charset val="238"/>
      </rPr>
      <t>2</t>
    </r>
  </si>
  <si>
    <r>
      <t xml:space="preserve">   per capita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</si>
  <si>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t>Plantings in pcs</t>
  </si>
  <si>
    <t xml:space="preserve">   trees</t>
  </si>
  <si>
    <t xml:space="preserve">   shrubs</t>
  </si>
  <si>
    <t>Gmina forests (municipal property) in ha</t>
  </si>
  <si>
    <r>
      <t xml:space="preserve">  do gospodarstw domowych w dam</t>
    </r>
    <r>
      <rPr>
        <b/>
        <vertAlign val="superscript"/>
        <sz val="9"/>
        <rFont val="Arial"/>
        <family val="2"/>
        <charset val="238"/>
      </rPr>
      <t>3</t>
    </r>
  </si>
  <si>
    <r>
      <t xml:space="preserve">Wyszczególnienie
</t>
    </r>
    <r>
      <rPr>
        <sz val="9"/>
        <color theme="1" tint="0.34998626667073579"/>
        <rFont val="Arial"/>
        <family val="2"/>
        <charset val="238"/>
      </rPr>
      <t>Specification</t>
    </r>
  </si>
  <si>
    <r>
      <t xml:space="preserve">Województwo
</t>
    </r>
    <r>
      <rPr>
        <sz val="9"/>
        <color theme="1" tint="0.34998626667073579"/>
        <rFont val="Arial"/>
        <family val="2"/>
        <charset val="238"/>
      </rPr>
      <t>Voivodship</t>
    </r>
  </si>
  <si>
    <r>
      <t>Saldo migracji na pobyt stały na 1000 ludności</t>
    </r>
    <r>
      <rPr>
        <sz val="9"/>
        <color theme="1"/>
        <rFont val="Arial"/>
        <family val="2"/>
        <charset val="238"/>
      </rPr>
      <t xml:space="preserve"> 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</si>
  <si>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hotels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</si>
  <si>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foreign tourists in persons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</si>
  <si>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of which foreign tourists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</si>
  <si>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particulates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</si>
  <si>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gases (excluding carbon dioxide)</t>
    </r>
  </si>
  <si>
    <r>
      <t xml:space="preserve">  (w ciągu roku) w hm</t>
    </r>
    <r>
      <rPr>
        <vertAlign val="superscript"/>
        <sz val="9"/>
        <color theme="1"/>
        <rFont val="Arial"/>
        <family val="2"/>
        <charset val="238"/>
      </rPr>
      <t>3</t>
    </r>
  </si>
  <si>
    <r>
      <t xml:space="preserve">
  in hm</t>
    </r>
    <r>
      <rPr>
        <vertAlign val="superscript"/>
        <sz val="9"/>
        <color theme="1" tint="0.34998626667073579"/>
        <rFont val="Arial"/>
        <family val="2"/>
        <charset val="238"/>
      </rPr>
      <t>3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</si>
  <si>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per capita in PLN</t>
    </r>
  </si>
  <si>
    <r>
      <t xml:space="preserve">     </t>
    </r>
    <r>
      <rPr>
        <sz val="9"/>
        <color theme="1" tint="0.34998626667073579"/>
        <rFont val="Arial"/>
        <family val="2"/>
        <charset val="238"/>
      </rPr>
      <t>of which own revenue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</si>
  <si>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current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</si>
  <si>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</si>
  <si>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commercial companies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</si>
  <si>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civil law partnerships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</si>
  <si>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natural persons</t>
    </r>
  </si>
  <si>
    <r>
      <t xml:space="preserve">w liczbach bezwzględnych
</t>
    </r>
    <r>
      <rPr>
        <sz val="9"/>
        <color theme="1" tint="0.34998626667073579"/>
        <rFont val="Arial"/>
        <family val="2"/>
        <charset val="238"/>
      </rPr>
      <t>in absolute numbers</t>
    </r>
  </si>
  <si>
    <r>
      <t>Ludność na 1 km</t>
    </r>
    <r>
      <rPr>
        <vertAlign val="superscript"/>
        <sz val="9"/>
        <color theme="1"/>
        <rFont val="Arial"/>
        <family val="2"/>
        <charset val="238"/>
      </rPr>
      <t xml:space="preserve">2 </t>
    </r>
  </si>
  <si>
    <r>
      <t>Population per 1 km</t>
    </r>
    <r>
      <rPr>
        <vertAlign val="superscript"/>
        <sz val="9"/>
        <color rgb="FF595959"/>
        <rFont val="Arial"/>
        <family val="2"/>
        <charset val="238"/>
      </rPr>
      <t>2</t>
    </r>
  </si>
  <si>
    <r>
      <t xml:space="preserve">   przedprodukcyjnym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</si>
  <si>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 pre-working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</si>
  <si>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</si>
  <si>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poprodukcyjnym</t>
    </r>
    <r>
      <rPr>
        <vertAlign val="superscript"/>
        <sz val="9"/>
        <color theme="1"/>
        <rFont val="Arial"/>
        <family val="2"/>
        <charset val="238"/>
      </rPr>
      <t>b</t>
    </r>
  </si>
  <si>
    <r>
      <rPr>
        <sz val="9"/>
        <color rgb="FF595959"/>
        <rFont val="Arial"/>
        <family val="2"/>
        <charset val="238"/>
      </rPr>
      <t xml:space="preserve">   post-working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</si>
  <si>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>Współczynnik obciążenia demograficznego</t>
    </r>
    <r>
      <rPr>
        <vertAlign val="superscript"/>
        <sz val="9"/>
        <color theme="1"/>
        <rFont val="Arial"/>
        <family val="2"/>
        <charset val="238"/>
      </rPr>
      <t>b</t>
    </r>
  </si>
  <si>
    <r>
      <t>Age dependency ratio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</si>
  <si>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per 1000 live births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</si>
  <si>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per 1000 population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</si>
  <si>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public sector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</si>
  <si>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private sector</t>
    </r>
  </si>
  <si>
    <r>
      <t xml:space="preserve">   łącznie w sekcjach G, H, I, J</t>
    </r>
    <r>
      <rPr>
        <vertAlign val="superscript"/>
        <sz val="9"/>
        <color theme="1"/>
        <rFont val="Arial"/>
        <family val="2"/>
        <charset val="238"/>
      </rPr>
      <t xml:space="preserve">b </t>
    </r>
  </si>
  <si>
    <r>
      <t xml:space="preserve">   łącznie w sekcjach K, L</t>
    </r>
    <r>
      <rPr>
        <vertAlign val="superscript"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</si>
  <si>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in total in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</si>
  <si>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przemysł i budownictwo 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</si>
  <si>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łącznie sekcje G, H, I, J</t>
    </r>
    <r>
      <rPr>
        <vertAlign val="superscript"/>
        <sz val="9"/>
        <color theme="1"/>
        <rFont val="Arial"/>
        <family val="2"/>
        <charset val="238"/>
      </rPr>
      <t xml:space="preserve">b </t>
    </r>
  </si>
  <si>
    <r>
      <t xml:space="preserve">   in total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</si>
  <si>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in total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</si>
  <si>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>PERSONS INJURED IN ACCIDENTS AT WORK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</si>
  <si>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total</t>
    </r>
  </si>
  <si>
    <r>
      <t xml:space="preserve">   na 1 poszkodowanego</t>
    </r>
    <r>
      <rPr>
        <vertAlign val="superscript"/>
        <sz val="9"/>
        <color theme="1"/>
        <rFont val="Arial"/>
        <family val="2"/>
        <charset val="238"/>
      </rPr>
      <t>d</t>
    </r>
  </si>
  <si>
    <r>
      <t xml:space="preserve">   per person injured</t>
    </r>
    <r>
      <rPr>
        <vertAlign val="superscript"/>
        <sz val="9"/>
        <color theme="1" tint="0.34998626667073579"/>
        <rFont val="Arial"/>
        <family val="2"/>
        <charset val="238"/>
      </rPr>
      <t>d</t>
    </r>
  </si>
  <si>
    <r>
      <t>Bezrobotni zarejestrowani ogółem</t>
    </r>
    <r>
      <rPr>
        <sz val="9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</si>
  <si>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previously not employed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</si>
  <si>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possessing benefits rights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</si>
  <si>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without occupational qualifications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</si>
  <si>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disabled persons</t>
    </r>
  </si>
  <si>
    <r>
      <t xml:space="preserve">   25</t>
    </r>
    <r>
      <rPr>
        <sz val="9"/>
        <rFont val="Calibri"/>
        <family val="2"/>
        <charset val="238"/>
      </rPr>
      <t>–</t>
    </r>
    <r>
      <rPr>
        <sz val="9"/>
        <rFont val="Arial"/>
        <family val="2"/>
        <charset val="238"/>
      </rPr>
      <t xml:space="preserve">34 lata 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</si>
  <si>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tertiary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</si>
  <si>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general secondary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</si>
  <si>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basic vocational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</si>
  <si>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lower secondary and lower</t>
    </r>
  </si>
  <si>
    <r>
      <t>Według czasu pozostawania bez pracy</t>
    </r>
    <r>
      <rPr>
        <vertAlign val="superscript"/>
        <sz val="9"/>
        <color theme="1"/>
        <rFont val="Arial"/>
        <family val="2"/>
        <charset val="238"/>
      </rPr>
      <t>e</t>
    </r>
    <r>
      <rPr>
        <sz val="9"/>
        <color theme="1"/>
        <rFont val="Arial"/>
        <family val="2"/>
        <charset val="238"/>
      </rPr>
      <t>:</t>
    </r>
  </si>
  <si>
    <r>
      <t>By duration of unemployment</t>
    </r>
    <r>
      <rPr>
        <vertAlign val="superscript"/>
        <sz val="9"/>
        <color theme="1" tint="0.34998626667073579"/>
        <rFont val="Arial"/>
        <family val="2"/>
        <charset val="238"/>
      </rPr>
      <t>e</t>
    </r>
    <r>
      <rPr>
        <sz val="9"/>
        <color theme="1" tint="0.34998626667073579"/>
        <rFont val="Arial"/>
        <family val="2"/>
        <charset val="238"/>
      </rPr>
      <t>: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</si>
  <si>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 xml:space="preserve">  month and less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</si>
  <si>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more than 24 months</t>
    </r>
  </si>
  <si>
    <r>
      <t>Bezrobotni nowo zarejestrowani</t>
    </r>
    <r>
      <rPr>
        <vertAlign val="superscript"/>
        <sz val="9"/>
        <color theme="1"/>
        <rFont val="Arial"/>
        <family val="2"/>
        <charset val="238"/>
      </rPr>
      <t>f</t>
    </r>
  </si>
  <si>
    <r>
      <t>Newly registered unemployed persons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</si>
  <si>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Bezrobotni wyrejestrowani</t>
    </r>
    <r>
      <rPr>
        <vertAlign val="superscript"/>
        <sz val="9"/>
        <color theme="1"/>
        <rFont val="Arial"/>
        <family val="2"/>
        <charset val="238"/>
      </rPr>
      <t>f</t>
    </r>
    <r>
      <rPr>
        <i/>
        <sz val="10"/>
        <color theme="1"/>
        <rFont val="Arial"/>
        <family val="2"/>
        <charset val="238"/>
      </rPr>
      <t/>
    </r>
  </si>
  <si>
    <r>
      <t>Persons removed from unemployment rolls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</si>
  <si>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Oferty pracy zgłoszone</t>
    </r>
    <r>
      <rPr>
        <vertAlign val="superscript"/>
        <sz val="9"/>
        <color theme="1"/>
        <rFont val="Arial"/>
        <family val="2"/>
        <charset val="238"/>
      </rPr>
      <t>f</t>
    </r>
  </si>
  <si>
    <r>
      <t>Submitted job offers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</si>
  <si>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WAGES AND SALARIES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</si>
  <si>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industry and construction </t>
    </r>
  </si>
  <si>
    <r>
      <t xml:space="preserve">   łącznie sekcje G, H, I, J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</si>
  <si>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 total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</si>
  <si>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 xml:space="preserve">a Według faktycznego miejsca pracy i rodzaju działalności; bez podmiotów gospodarczych o liczbie pracujących do 9 osób oraz pracujących w gospodarstwach </t>
  </si>
  <si>
    <t xml:space="preserve">a By actual workplace and kind of activity; excluding economic entities employing up to 9 persons and persons employed on private farms in agriculture.   </t>
  </si>
  <si>
    <r>
      <t xml:space="preserve">   </t>
    </r>
    <r>
      <rPr>
        <sz val="9"/>
        <color theme="1" tint="0.34998626667073579"/>
        <rFont val="Arial"/>
        <family val="2"/>
        <charset val="238"/>
      </rPr>
      <t>primary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</si>
  <si>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stage I sectoral vocational</t>
    </r>
  </si>
  <si>
    <r>
      <t xml:space="preserve">   licea ogólnokształcące</t>
    </r>
    <r>
      <rPr>
        <vertAlign val="superscript"/>
        <sz val="9"/>
        <rFont val="Arial"/>
        <family val="2"/>
        <charset val="238"/>
      </rPr>
      <t>b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</si>
  <si>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general secondary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</si>
  <si>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technika</t>
    </r>
    <r>
      <rPr>
        <vertAlign val="superscript"/>
        <sz val="9"/>
        <rFont val="Arial"/>
        <family val="2"/>
        <charset val="238"/>
      </rPr>
      <t>c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</si>
  <si>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technical secondary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</si>
  <si>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primary</t>
    </r>
  </si>
  <si>
    <r>
      <t xml:space="preserve">   liceach ogólnokształcących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</si>
  <si>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 xml:space="preserve">   technikach</t>
    </r>
    <r>
      <rPr>
        <vertAlign val="superscript"/>
        <sz val="9"/>
        <color theme="1"/>
        <rFont val="Arial"/>
        <family val="2"/>
        <charset val="238"/>
      </rPr>
      <t xml:space="preserve">c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</si>
  <si>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technical secondary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</si>
  <si>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primary</t>
    </r>
  </si>
  <si>
    <r>
      <t xml:space="preserve">   liceów ogólnokształcących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</si>
  <si>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 xml:space="preserve">   techników</t>
    </r>
    <r>
      <rPr>
        <vertAlign val="superscript"/>
        <sz val="9"/>
        <color theme="1"/>
        <rFont val="Arial"/>
        <family val="2"/>
        <charset val="238"/>
      </rPr>
      <t>c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</si>
  <si>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sections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</si>
  <si>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students</t>
    </r>
  </si>
  <si>
    <r>
      <t>Apteki</t>
    </r>
    <r>
      <rPr>
        <b/>
        <sz val="9"/>
        <color theme="1"/>
        <rFont val="Arial"/>
        <family val="2"/>
        <charset val="238"/>
      </rPr>
      <t xml:space="preserve"> ogólnodostępne</t>
    </r>
  </si>
  <si>
    <r>
      <t>Number of</t>
    </r>
    <r>
      <rPr>
        <sz val="9"/>
        <color theme="4" tint="-0.249977111117893"/>
        <rFont val="Arial "/>
        <charset val="238"/>
      </rPr>
      <t xml:space="preserve"> </t>
    </r>
    <r>
      <rPr>
        <sz val="9"/>
        <color theme="1" tint="0.34998626667073579"/>
        <rFont val="Arial "/>
        <charset val="238"/>
      </rPr>
      <t>population per pharmacy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</si>
  <si>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in volumes</t>
    </r>
  </si>
  <si>
    <r>
      <t>Obiekty noclegowe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</si>
  <si>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of which hotels</t>
    </r>
  </si>
  <si>
    <r>
      <t>Miejsca noclegowe</t>
    </r>
    <r>
      <rPr>
        <vertAlign val="superscript"/>
        <sz val="9"/>
        <rFont val="Arial"/>
        <family val="2"/>
        <charset val="238"/>
      </rPr>
      <t>b</t>
    </r>
  </si>
  <si>
    <r>
      <t>Bed places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</si>
  <si>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>Powierzchnia użytkowa mieszkań w tys. m</t>
    </r>
    <r>
      <rPr>
        <vertAlign val="superscript"/>
        <sz val="9"/>
        <color theme="1"/>
        <rFont val="Arial"/>
        <family val="2"/>
        <charset val="238"/>
      </rPr>
      <t>2</t>
    </r>
    <r>
      <rPr>
        <sz val="9"/>
        <color theme="1"/>
        <rFont val="Arial"/>
        <family val="2"/>
        <charset val="238"/>
      </rPr>
      <t xml:space="preserve"> </t>
    </r>
  </si>
  <si>
    <r>
      <t>Useful floor area of dwellings in thousand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</si>
  <si>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number of rooms in a dwelling</t>
    </r>
  </si>
  <si>
    <r>
      <rPr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  </t>
    </r>
    <r>
      <rPr>
        <sz val="9"/>
        <color theme="1" tint="0.34998626667073579"/>
        <rFont val="Arial"/>
        <family val="2"/>
        <charset val="238"/>
      </rPr>
      <t>number of persons per dwelling</t>
    </r>
  </si>
  <si>
    <r>
      <t xml:space="preserve">   powierzchnia użytkowa 1 mieszkania w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</si>
  <si>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useful floor area per dwelling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</si>
  <si>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powierzchnia użytkowa na 1 osobę w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</si>
  <si>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useful floor area per person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</si>
  <si>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indywidualne</t>
    </r>
    <r>
      <rPr>
        <vertAlign val="superscript"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</si>
  <si>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private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</si>
  <si>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w tym w budynkach indywidualnych</t>
    </r>
    <r>
      <rPr>
        <vertAlign val="superscript"/>
        <sz val="9"/>
        <color theme="1"/>
        <rFont val="Arial"/>
        <family val="2"/>
        <charset val="238"/>
      </rPr>
      <t xml:space="preserve">b 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</si>
  <si>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in private buildings</t>
    </r>
    <r>
      <rPr>
        <vertAlign val="superscript"/>
        <sz val="9"/>
        <color theme="1" tint="0.3499862666707357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</si>
  <si>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>Powierzchnia użytkowa mieszkań w m</t>
    </r>
    <r>
      <rPr>
        <vertAlign val="superscript"/>
        <sz val="9"/>
        <color theme="1"/>
        <rFont val="Arial"/>
        <family val="2"/>
        <charset val="238"/>
      </rPr>
      <t>2</t>
    </r>
  </si>
  <si>
    <r>
      <t>Useful floor area of dwellings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</si>
  <si>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indywidualnych</t>
    </r>
    <r>
      <rPr>
        <vertAlign val="superscript"/>
        <sz val="9"/>
        <color theme="1"/>
        <rFont val="Arial"/>
        <family val="2"/>
        <charset val="238"/>
      </rPr>
      <t>b</t>
    </r>
  </si>
  <si>
    <r>
      <t>Przeciętna powierzchnia użytkowa 1 mieszkania w m</t>
    </r>
    <r>
      <rPr>
        <vertAlign val="superscript"/>
        <sz val="9"/>
        <color theme="1"/>
        <rFont val="Arial"/>
        <family val="2"/>
        <charset val="238"/>
      </rPr>
      <t>2</t>
    </r>
    <r>
      <rPr>
        <sz val="9"/>
        <color theme="1"/>
        <rFont val="Arial"/>
        <family val="2"/>
        <charset val="238"/>
      </rPr>
      <t xml:space="preserve"> </t>
    </r>
  </si>
  <si>
    <r>
      <t>Average useful floor area per dwelling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</si>
  <si>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w budynkach indywidualnych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</si>
  <si>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 of which in private buildings</t>
    </r>
    <r>
      <rPr>
        <vertAlign val="superscript"/>
        <sz val="9"/>
        <color theme="1" tint="0.34998626667073579"/>
        <rFont val="Arial"/>
        <family val="2"/>
        <charset val="238"/>
      </rPr>
      <t>b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</si>
  <si>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particulates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</si>
  <si>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gases (excluding carbon dioxide)</t>
    </r>
  </si>
  <si>
    <r>
      <t xml:space="preserve">  ground (during the year) in hm</t>
    </r>
    <r>
      <rPr>
        <vertAlign val="superscript"/>
        <sz val="9"/>
        <color theme="1" tint="0.34998626667073579"/>
        <rFont val="Arial"/>
        <family val="2"/>
        <charset val="238"/>
      </rPr>
      <t>3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</si>
  <si>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with increased biogene removal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</si>
  <si>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mechanical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</si>
  <si>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biological</t>
    </r>
  </si>
  <si>
    <r>
      <t xml:space="preserve">Wyszczególnienie
</t>
    </r>
    <r>
      <rPr>
        <sz val="9"/>
        <color rgb="FF595959"/>
        <rFont val="Arial"/>
        <family val="2"/>
        <charset val="238"/>
      </rPr>
      <t>Specification</t>
    </r>
  </si>
  <si>
    <r>
      <t xml:space="preserve">w liczbach bezwzględnych
</t>
    </r>
    <r>
      <rPr>
        <sz val="9"/>
        <color rgb="FF595959"/>
        <rFont val="Arial"/>
        <family val="2"/>
        <charset val="238"/>
      </rPr>
      <t>in absolute numbers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</si>
  <si>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</si>
  <si>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grants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</si>
  <si>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current expenditure of budgetary units</t>
    </r>
  </si>
  <si>
    <r>
      <t xml:space="preserve">      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</si>
  <si>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investment expenditure</t>
    </r>
  </si>
  <si>
    <r>
      <rPr>
        <sz val="9"/>
        <color theme="1" tint="0.34998626667073579"/>
        <rFont val="Arial"/>
        <family val="2"/>
        <charset val="238"/>
      </rPr>
      <t>Offices of supreme state authorities, control and</t>
    </r>
    <r>
      <rPr>
        <sz val="9"/>
        <rFont val="Arial"/>
        <family val="2"/>
        <charset val="238"/>
      </rPr>
      <t xml:space="preserve">   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</si>
  <si>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public sector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</si>
  <si>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private sector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</si>
  <si>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commercial companies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</si>
  <si>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      of which with foreign capital participation</t>
    </r>
  </si>
  <si>
    <r>
      <t xml:space="preserve">     </t>
    </r>
    <r>
      <rPr>
        <sz val="9"/>
        <color theme="1" tint="0.34998626667073579"/>
        <rFont val="Arial"/>
        <family val="2"/>
        <charset val="238"/>
      </rPr>
      <t>civil law partnerships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</si>
  <si>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agriculture, forestry and fishing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</si>
  <si>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industry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</si>
  <si>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 xml:space="preserve">   of which manufacturing</t>
    </r>
  </si>
  <si>
    <r>
      <t xml:space="preserve">   handel; naprawa pojazdów samochodowych</t>
    </r>
    <r>
      <rPr>
        <vertAlign val="superscript"/>
        <sz val="9"/>
        <rFont val="Arial"/>
        <family val="2"/>
        <charset val="238"/>
      </rPr>
      <t>∆</t>
    </r>
  </si>
  <si>
    <r>
      <t xml:space="preserve">   trade; repair of motor vehicles</t>
    </r>
    <r>
      <rPr>
        <vertAlign val="superscript"/>
        <sz val="9"/>
        <color theme="1" tint="0.34998626667073579"/>
        <rFont val="Arial"/>
        <family val="2"/>
        <charset val="238"/>
      </rPr>
      <t>∆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</si>
  <si>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transportation and storage</t>
    </r>
  </si>
  <si>
    <r>
      <t xml:space="preserve">   zakwaterowanie i gastronomia</t>
    </r>
    <r>
      <rPr>
        <vertAlign val="superscript"/>
        <sz val="9"/>
        <rFont val="Arial"/>
        <family val="2"/>
        <charset val="238"/>
      </rPr>
      <t>∆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</si>
  <si>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accommodation and catering</t>
    </r>
    <r>
      <rPr>
        <vertAlign val="superscript"/>
        <sz val="9"/>
        <color theme="1" tint="0.34998626667073579"/>
        <rFont val="Arial"/>
        <family val="2"/>
        <charset val="238"/>
      </rPr>
      <t xml:space="preserve">∆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</si>
  <si>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information and communication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</si>
  <si>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financial and insurance activities</t>
    </r>
  </si>
  <si>
    <r>
      <t xml:space="preserve">   obsługa rynku nieruchomości</t>
    </r>
    <r>
      <rPr>
        <vertAlign val="superscript"/>
        <sz val="9"/>
        <rFont val="Arial"/>
        <family val="2"/>
        <charset val="238"/>
      </rPr>
      <t>∆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</si>
  <si>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real estate activities</t>
    </r>
    <r>
      <rPr>
        <vertAlign val="superscript"/>
        <sz val="9"/>
        <color theme="1" tint="0.34998626667073579"/>
        <rFont val="Arial"/>
        <family val="2"/>
        <charset val="238"/>
      </rPr>
      <t xml:space="preserve">∆ </t>
    </r>
    <r>
      <rPr>
        <sz val="9"/>
        <rFont val="Arial"/>
        <family val="2"/>
        <charset val="238"/>
      </rPr>
      <t xml:space="preserve">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</si>
  <si>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professional, scientific and technical activities</t>
    </r>
  </si>
  <si>
    <r>
      <t xml:space="preserve">   administrowanie i działalność wspierająca</t>
    </r>
    <r>
      <rPr>
        <vertAlign val="superscript"/>
        <sz val="9"/>
        <rFont val="Arial"/>
        <family val="2"/>
        <charset val="238"/>
      </rPr>
      <t>∆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</si>
  <si>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administrative and support service activities</t>
    </r>
    <r>
      <rPr>
        <vertAlign val="superscript"/>
        <sz val="9"/>
        <color theme="1" tint="0.34998626667073579"/>
        <rFont val="Arial"/>
        <family val="2"/>
        <charset val="238"/>
      </rPr>
      <t>∆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</si>
  <si>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t xml:space="preserve">   edukacja</t>
    </r>
    <r>
      <rPr>
        <b/>
        <sz val="9"/>
        <color theme="1"/>
        <rFont val="Arial"/>
        <family val="2"/>
        <charset val="238"/>
      </rPr>
      <t xml:space="preserve">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</si>
  <si>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education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</si>
  <si>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human health and social work activities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</si>
  <si>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arts, entertainment and recreation</t>
    </r>
  </si>
  <si>
    <r>
      <t xml:space="preserve">     na własne potrzeby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(sekcje S i T)</t>
    </r>
  </si>
  <si>
    <t>Total</t>
  </si>
  <si>
    <t>Passenger cars</t>
  </si>
  <si>
    <t>Buses</t>
  </si>
  <si>
    <t>Motorcycles</t>
  </si>
  <si>
    <r>
      <rPr>
        <b/>
        <sz val="9"/>
        <rFont val="Arial"/>
        <family val="2"/>
        <charset val="238"/>
      </rPr>
      <t xml:space="preserve">Motorowery </t>
    </r>
    <r>
      <rPr>
        <sz val="9"/>
        <rFont val="Arial"/>
        <family val="2"/>
        <charset val="238"/>
      </rPr>
      <t xml:space="preserve"> </t>
    </r>
  </si>
  <si>
    <t>Mopeds</t>
  </si>
  <si>
    <t>Road casualties</t>
  </si>
  <si>
    <t xml:space="preserve">   per 10 thousand population</t>
  </si>
  <si>
    <t>Injured</t>
  </si>
  <si>
    <t xml:space="preserve">Clashes </t>
  </si>
  <si>
    <r>
      <t xml:space="preserve">   powierzchnia targowisk w tys.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</si>
  <si>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area of marketplaces in thousand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</si>
  <si>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      </t>
    </r>
    <r>
      <rPr>
        <sz val="9"/>
        <color theme="1" tint="0.34998626667073579"/>
        <rFont val="Arial"/>
        <family val="2"/>
        <charset val="238"/>
      </rPr>
      <t>and less</t>
    </r>
  </si>
  <si>
    <r>
      <t xml:space="preserve">      </t>
    </r>
    <r>
      <rPr>
        <sz val="9"/>
        <color rgb="FFFF0000"/>
        <rFont val="Arial"/>
        <family val="2"/>
        <charset val="238"/>
      </rPr>
      <t xml:space="preserve">   </t>
    </r>
    <r>
      <rPr>
        <sz val="9"/>
        <color theme="1" tint="0.34998626667073579"/>
        <rFont val="Arial"/>
        <family val="2"/>
        <charset val="238"/>
      </rPr>
      <t xml:space="preserve">and more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</si>
  <si>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tertiary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</si>
  <si>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secondary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</si>
  <si>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basic vocational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</si>
  <si>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professionals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</si>
  <si>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technicians and associate professionals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</si>
  <si>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clerical support workers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</si>
  <si>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craft and related trades workers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</si>
  <si>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other unspecified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</si>
  <si>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births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</si>
  <si>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      of which: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</si>
  <si>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deaths</t>
    </r>
  </si>
  <si>
    <r>
      <t>MIASTA</t>
    </r>
    <r>
      <rPr>
        <vertAlign val="superscript"/>
        <sz val="9"/>
        <color theme="1"/>
        <rFont val="Arial"/>
        <family val="2"/>
        <charset val="238"/>
      </rPr>
      <t xml:space="preserve">b
</t>
    </r>
    <r>
      <rPr>
        <sz val="9"/>
        <color theme="1" tint="0.34998626667073579"/>
        <rFont val="Arial"/>
        <family val="2"/>
        <charset val="238"/>
      </rPr>
      <t>CITIES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</si>
  <si>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lokata
</t>
    </r>
    <r>
      <rPr>
        <sz val="9"/>
        <color theme="1" tint="0.34998626667073579"/>
        <rFont val="Arial"/>
        <family val="2"/>
        <charset val="238"/>
      </rPr>
      <t>position</t>
    </r>
  </si>
  <si>
    <r>
      <t xml:space="preserve">Kobiety
na 100 mężczyzn
</t>
    </r>
    <r>
      <rPr>
        <sz val="9"/>
        <color theme="1" tint="0.34998626667073579"/>
        <rFont val="Arial"/>
        <family val="2"/>
        <charset val="238"/>
      </rPr>
      <t>Females per 100 males</t>
    </r>
  </si>
  <si>
    <r>
      <t>Współczynnik
obciążenia
demograficznego</t>
    </r>
    <r>
      <rPr>
        <vertAlign val="superscript"/>
        <sz val="9"/>
        <color theme="1"/>
        <rFont val="Arial"/>
        <family val="2"/>
        <charset val="238"/>
      </rPr>
      <t xml:space="preserve">c
</t>
    </r>
    <r>
      <rPr>
        <sz val="9"/>
        <color theme="1" tint="0.34998626667073579"/>
        <rFont val="Arial"/>
        <family val="2"/>
        <charset val="238"/>
      </rPr>
      <t>Age dependency ratio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</si>
  <si>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Stopa bezrobocia
rejestrowanego
w %
</t>
    </r>
    <r>
      <rPr>
        <sz val="9"/>
        <color theme="1" tint="0.34998626667073579"/>
        <rFont val="Arial"/>
        <family val="2"/>
        <charset val="238"/>
      </rPr>
      <t>Registered unemployment rate in %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</si>
  <si>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manufacturing</t>
    </r>
  </si>
  <si>
    <r>
      <t>Handel; naprawa pojazdów samochodowych</t>
    </r>
    <r>
      <rPr>
        <vertAlign val="superscript"/>
        <sz val="9"/>
        <color theme="1"/>
        <rFont val="Arial"/>
        <family val="2"/>
        <charset val="238"/>
      </rPr>
      <t>∆</t>
    </r>
    <r>
      <rPr>
        <sz val="9"/>
        <color theme="1"/>
        <rFont val="Arial"/>
        <family val="2"/>
        <charset val="238"/>
      </rPr>
      <t xml:space="preserve"> </t>
    </r>
  </si>
  <si>
    <r>
      <t>Trade; repair of motor vehicles</t>
    </r>
    <r>
      <rPr>
        <vertAlign val="superscript"/>
        <sz val="9"/>
        <color theme="1" tint="0.34998626667073579"/>
        <rFont val="Arial"/>
        <family val="2"/>
        <charset val="238"/>
      </rPr>
      <t>∆</t>
    </r>
  </si>
  <si>
    <t xml:space="preserve">
  (during the year) in thousand tonnes</t>
  </si>
  <si>
    <t xml:space="preserve">Dochody budżetów miast na prawach powiatu na 1 mieszkańca w zł  </t>
  </si>
  <si>
    <t xml:space="preserve">Wydatki budżetów miast na prawach powiatu na 1 mieszkańca w zł  </t>
  </si>
  <si>
    <r>
      <t xml:space="preserve">  </t>
    </r>
    <r>
      <rPr>
        <sz val="9"/>
        <color rgb="FF00B050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>in total in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</si>
  <si>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 xml:space="preserve">         and less</t>
    </r>
  </si>
  <si>
    <r>
      <t xml:space="preserve">            </t>
    </r>
    <r>
      <rPr>
        <sz val="9"/>
        <color theme="1" tint="0.34998626667073579"/>
        <rFont val="Arial"/>
        <family val="2"/>
        <charset val="238"/>
      </rPr>
      <t xml:space="preserve"> and more</t>
    </r>
  </si>
  <si>
    <t xml:space="preserve">             and more  </t>
  </si>
  <si>
    <t xml:space="preserve">  lub dokonano zgłoszenia z projektem budowlanym</t>
  </si>
  <si>
    <t xml:space="preserve">  have been registered with a construction project</t>
  </si>
  <si>
    <t>a Dane dotyczą podmiotów gospodarczych, w których liczba pracujących przekracza 9 osób; według lokalizacji inwestycji.</t>
  </si>
  <si>
    <t>a Data concern economic entities employing more than 9 persons; according to investment location.</t>
  </si>
  <si>
    <t>Dotacje §§ 200, 620</t>
  </si>
  <si>
    <t xml:space="preserve">Grants §§ 200, 620  </t>
  </si>
  <si>
    <t>Dotacje §§ 205, 625</t>
  </si>
  <si>
    <t xml:space="preserve">Grants §§ 205, 625 </t>
  </si>
  <si>
    <t>Total revenue in thousand PLN</t>
  </si>
  <si>
    <t xml:space="preserve">a Bez targowisk położonych na terenach prywatnych. b W ciągu roku. </t>
  </si>
  <si>
    <t>a Excluding marketplaces located in private areas. b During the year.</t>
  </si>
  <si>
    <t>Population of Tarnów (as of the end of the year)</t>
  </si>
  <si>
    <t xml:space="preserve">  domowym w MWh</t>
  </si>
  <si>
    <t>Gas supplied by gas network to households in MWh</t>
  </si>
  <si>
    <r>
      <t xml:space="preserve">  (w ciągu roku) w hm</t>
    </r>
    <r>
      <rPr>
        <vertAlign val="superscript"/>
        <sz val="9"/>
        <rFont val="Arial"/>
        <family val="2"/>
        <charset val="238"/>
      </rPr>
      <t xml:space="preserve">3 </t>
    </r>
  </si>
  <si>
    <r>
      <t>Przeciętne miesięczne
wynagrodzenie brutto</t>
    </r>
    <r>
      <rPr>
        <vertAlign val="superscript"/>
        <sz val="9"/>
        <color theme="1"/>
        <rFont val="Arial"/>
        <family val="2"/>
        <charset val="238"/>
      </rPr>
      <t xml:space="preserve">e </t>
    </r>
    <r>
      <rPr>
        <sz val="9"/>
        <color theme="1"/>
        <rFont val="Arial"/>
        <family val="2"/>
        <charset val="238"/>
      </rPr>
      <t>w zł</t>
    </r>
    <r>
      <rPr>
        <vertAlign val="superscript"/>
        <sz val="9"/>
        <color theme="1"/>
        <rFont val="Arial"/>
        <family val="2"/>
        <charset val="238"/>
      </rPr>
      <t xml:space="preserve">
</t>
    </r>
    <r>
      <rPr>
        <sz val="9"/>
        <color theme="1" tint="0.34998626667073579"/>
        <rFont val="Arial"/>
        <family val="2"/>
        <charset val="238"/>
      </rPr>
      <t>Average monthly gross wages and salaries</t>
    </r>
    <r>
      <rPr>
        <vertAlign val="superscript"/>
        <sz val="9"/>
        <color theme="1" tint="0.34998626667073579"/>
        <rFont val="Arial"/>
        <family val="2"/>
        <charset val="238"/>
      </rPr>
      <t xml:space="preserve">e </t>
    </r>
    <r>
      <rPr>
        <sz val="9"/>
        <color theme="1" tint="0.34998626667073579"/>
        <rFont val="Arial"/>
        <family val="2"/>
        <charset val="238"/>
      </rPr>
      <t>in PLN</t>
    </r>
  </si>
  <si>
    <r>
      <t xml:space="preserve">Dochody własne
budżetów miast
na 1 mieszkańca 
w zł
</t>
    </r>
    <r>
      <rPr>
        <sz val="9"/>
        <color theme="1" tint="0.34998626667073579"/>
        <rFont val="Arial"/>
        <family val="2"/>
        <charset val="238"/>
      </rPr>
      <t>Own revenue of the cities budgets per capita in PLN</t>
    </r>
  </si>
  <si>
    <t xml:space="preserve">Zgłoszone wnioski do Sądu </t>
  </si>
  <si>
    <t>Submitted applications to the Court</t>
  </si>
  <si>
    <r>
      <t>New acts issued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>:</t>
    </r>
  </si>
  <si>
    <t>a During the year.</t>
  </si>
  <si>
    <t>a W ciągu roku.</t>
  </si>
  <si>
    <t>Ź r ó d ł o: Dane dotyczące Członków Rady Miasta – Bank Danych Lokalnych GUS, dane dla pozostałych części – Urząd Miasta Tarnowa.</t>
  </si>
  <si>
    <t xml:space="preserve">   wpisów (przypisków) o zmianach w aktach urodzeń i małżeństw</t>
  </si>
  <si>
    <t xml:space="preserve">   entries (references) about changes in birth certificates and  marriages</t>
  </si>
  <si>
    <t xml:space="preserve">   odpisów aktów (skrócone, zupełne)</t>
  </si>
  <si>
    <t xml:space="preserve">   copies of files (shortened, complete)</t>
  </si>
  <si>
    <t xml:space="preserve">                TRANSPORT</t>
  </si>
  <si>
    <r>
      <t>Samochody ciężarowe</t>
    </r>
    <r>
      <rPr>
        <vertAlign val="superscript"/>
        <sz val="9"/>
        <rFont val="Arial"/>
        <family val="2"/>
        <charset val="238"/>
      </rPr>
      <t>b</t>
    </r>
  </si>
  <si>
    <r>
      <t>Lorries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</si>
  <si>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>OCHRONA ZDROWIA I POMOC SPOŁECZNA</t>
  </si>
  <si>
    <t>HEALTH CARE AND SOCIAL WELFARE</t>
  </si>
  <si>
    <r>
      <rPr>
        <sz val="10"/>
        <color theme="1"/>
        <rFont val="Arial"/>
        <family val="2"/>
        <charset val="238"/>
      </rPr>
      <t xml:space="preserve">TABL. 7.  </t>
    </r>
    <r>
      <rPr>
        <b/>
        <sz val="10"/>
        <color theme="1"/>
        <rFont val="Arial"/>
        <family val="2"/>
        <charset val="238"/>
      </rPr>
      <t>OCHRONA ZDROWIA I POMOC SPOŁECZNA</t>
    </r>
  </si>
  <si>
    <t xml:space="preserve">               HEALTH CARE AND SOCIAL WELFARE</t>
  </si>
  <si>
    <t xml:space="preserve">   w tym przestępstwa:</t>
  </si>
  <si>
    <t xml:space="preserve">   of which crimes:</t>
  </si>
  <si>
    <t xml:space="preserve">      o charakterze kryminalnym</t>
  </si>
  <si>
    <t xml:space="preserve">      criminal</t>
  </si>
  <si>
    <t xml:space="preserve">      o charakterze gospodarczym</t>
  </si>
  <si>
    <t xml:space="preserve">      commercial</t>
  </si>
  <si>
    <t xml:space="preserve">      drogowe</t>
  </si>
  <si>
    <t xml:space="preserve">      traffic</t>
  </si>
  <si>
    <t>Z ogółem rodzaje przestępstw:</t>
  </si>
  <si>
    <t>Of total type of crimes:</t>
  </si>
  <si>
    <t xml:space="preserve">   przeciwko życiu i zdrowiu</t>
  </si>
  <si>
    <t xml:space="preserve">   against life and health</t>
  </si>
  <si>
    <t xml:space="preserve">   przeciwko bezpieczeństwu powszechnemu i bezpieczeństwu</t>
  </si>
  <si>
    <t xml:space="preserve">   against public safety and safety in transport</t>
  </si>
  <si>
    <t xml:space="preserve">   przeciwko rodzinie i opiece</t>
  </si>
  <si>
    <t xml:space="preserve">   against the family and guardianship</t>
  </si>
  <si>
    <t xml:space="preserve">   przeciwko czci i nietykalności cielesnej</t>
  </si>
  <si>
    <t xml:space="preserve">   against good name and personal integrity</t>
  </si>
  <si>
    <t xml:space="preserve">   przeciwko mieniu</t>
  </si>
  <si>
    <t xml:space="preserve">   against property</t>
  </si>
  <si>
    <r>
      <t xml:space="preserve">   w tym indywidualne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 </t>
    </r>
  </si>
  <si>
    <t>Połączenia prowadzące do budynków mieszkalnych w szt.</t>
  </si>
  <si>
    <t>Connections leading to residential buildings in pcs</t>
  </si>
  <si>
    <t>Pary małżeńskie, które otrzymały medale za długoletnie pożycie</t>
  </si>
  <si>
    <r>
      <t xml:space="preserve">   łącznie sekcje K, L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 </t>
    </r>
  </si>
  <si>
    <r>
      <t xml:space="preserve">   łącznie sekcje K, L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</si>
  <si>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t>Residents of stationary social welfare homes and facilities</t>
  </si>
  <si>
    <t xml:space="preserve">                  TRADE</t>
  </si>
  <si>
    <t>VITAL STATISTICS AND MIGRATION</t>
  </si>
  <si>
    <t>THE MUNICIPALITY OF TARNÓW</t>
  </si>
  <si>
    <r>
      <t xml:space="preserve">W tym Tarnów
</t>
    </r>
    <r>
      <rPr>
        <sz val="9"/>
        <color theme="1" tint="0.34998626667073579"/>
        <rFont val="Arial"/>
        <family val="2"/>
        <charset val="238"/>
      </rPr>
      <t>Of which Tarnów</t>
    </r>
  </si>
  <si>
    <t xml:space="preserve">Mieszkańcy domów i zakładów stacjonarnej pomocy społecznej  </t>
  </si>
  <si>
    <t xml:space="preserve">               VITAL STATISTICS AND MIGRATION</t>
  </si>
  <si>
    <r>
      <rPr>
        <sz val="9"/>
        <color theme="1" tint="0.34998626667073579"/>
        <rFont val="Arial"/>
        <family val="2"/>
        <charset val="238"/>
      </rPr>
      <t xml:space="preserve">   in total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</si>
  <si>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>Places in stationary social welfare homes and facilities</t>
  </si>
  <si>
    <t>Stationary social welfare homes and facilities</t>
  </si>
  <si>
    <t xml:space="preserve">   gas supply</t>
  </si>
  <si>
    <t xml:space="preserve">Water supplied by the water supply distribution network </t>
  </si>
  <si>
    <r>
      <t xml:space="preserve">  for households in dam</t>
    </r>
    <r>
      <rPr>
        <b/>
        <vertAlign val="superscript"/>
        <sz val="9"/>
        <color theme="1" tint="0.34998626667073579"/>
        <rFont val="Arial"/>
        <family val="2"/>
        <charset val="238"/>
      </rPr>
      <t>3</t>
    </r>
  </si>
  <si>
    <r>
      <t>Ścieki przemysłowe</t>
    </r>
    <r>
      <rPr>
        <sz val="9"/>
        <rFont val="Arial"/>
        <family val="2"/>
        <charset val="238"/>
      </rPr>
      <t xml:space="preserve"> i komunalne wymagające</t>
    </r>
  </si>
  <si>
    <r>
      <t>Industrial</t>
    </r>
    <r>
      <rPr>
        <vertAlign val="superscript"/>
        <sz val="9"/>
        <color theme="1" tint="0.34998626667073579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 xml:space="preserve">and municipal wastewater requiring </t>
    </r>
  </si>
  <si>
    <t xml:space="preserve">a Zarejestrowane w rejestrze REGON; bez osób prowadzących gospodarstwa indywidualne w rolnictwie. </t>
  </si>
  <si>
    <t>Special purpose vehicles</t>
  </si>
  <si>
    <t>Agricultural tractors</t>
  </si>
  <si>
    <t>Accidents</t>
  </si>
  <si>
    <t xml:space="preserve">Per 10 thousand road motor </t>
  </si>
  <si>
    <t>Killed</t>
  </si>
  <si>
    <t xml:space="preserve">Kolizje </t>
  </si>
  <si>
    <t xml:space="preserve">  samochodowych i ciągników</t>
  </si>
  <si>
    <t xml:space="preserve">   przedstawiciele władz publicznych, wyżsi urzędnicy i kierownicy  </t>
  </si>
  <si>
    <t xml:space="preserve">   managers</t>
  </si>
  <si>
    <t>Cudzoziemcy zameldowani na pobyt czasowy (stan w końcu roku)</t>
  </si>
  <si>
    <t>Persons registered for permanent residence from outside the area</t>
  </si>
  <si>
    <t xml:space="preserve">      of which from the city of Tarnów</t>
  </si>
  <si>
    <t xml:space="preserve">   certificates of legal capacity to conclude a marriage abroad</t>
  </si>
  <si>
    <t xml:space="preserve">   zaświadczeń o zdolności prawnej do zawarcia małżeństwa za granicą</t>
  </si>
  <si>
    <t>Married couples who received medals for long cohabitation</t>
  </si>
  <si>
    <t xml:space="preserve">a The number of births, marriages and death certificates was given excluding entries of foreign acts in Polish books. The number of births and deaths is based on data from the </t>
  </si>
  <si>
    <t xml:space="preserve">   per borrower in volumes</t>
  </si>
  <si>
    <t>Audience in indoor cinemas</t>
  </si>
  <si>
    <t>Indoor cinemas</t>
  </si>
  <si>
    <r>
      <t>Accommodation establishments</t>
    </r>
    <r>
      <rPr>
        <vertAlign val="superscript"/>
        <sz val="9"/>
        <color theme="1" tint="0.34998626667073579"/>
        <rFont val="Arial"/>
        <family val="2"/>
        <charset val="238"/>
      </rPr>
      <t xml:space="preserve">b </t>
    </r>
  </si>
  <si>
    <r>
      <t>RUCH NATURALNY</t>
    </r>
    <r>
      <rPr>
        <vertAlign val="superscript"/>
        <sz val="9"/>
        <rFont val="Arial"/>
        <family val="2"/>
        <charset val="238"/>
      </rPr>
      <t>a</t>
    </r>
  </si>
  <si>
    <t xml:space="preserve">MIGRACJE LUDNOŚCI  </t>
  </si>
  <si>
    <r>
      <rPr>
        <b/>
        <sz val="9"/>
        <color rgb="FF595959"/>
        <rFont val="Arial"/>
        <family val="2"/>
        <charset val="238"/>
      </rPr>
      <t>MIGRATION OF POPULATION</t>
    </r>
    <r>
      <rPr>
        <b/>
        <sz val="9"/>
        <color theme="1"/>
        <rFont val="Arial"/>
        <family val="2"/>
        <charset val="238"/>
      </rPr>
      <t xml:space="preserve">
</t>
    </r>
  </si>
  <si>
    <r>
      <t>POJAZDY SAMOCHODOWE I CIĄGNIKI ZAREJESTROWANE</t>
    </r>
    <r>
      <rPr>
        <vertAlign val="superscript"/>
        <sz val="9"/>
        <color theme="1"/>
        <rFont val="Arial"/>
        <family val="2"/>
        <charset val="238"/>
      </rPr>
      <t>a</t>
    </r>
  </si>
  <si>
    <t>PAŃSTWOWA STRAŻ POŻARNA</t>
  </si>
  <si>
    <t>THE STATE FIRE SERVICE</t>
  </si>
  <si>
    <r>
      <t>Targowiska stałe</t>
    </r>
    <r>
      <rPr>
        <vertAlign val="superscript"/>
        <sz val="9"/>
        <color theme="1"/>
        <rFont val="Arial"/>
        <family val="2"/>
        <charset val="238"/>
      </rPr>
      <t>a</t>
    </r>
    <r>
      <rPr>
        <b/>
        <vertAlign val="superscript"/>
        <sz val="9"/>
        <color theme="1"/>
        <rFont val="Arial"/>
        <family val="2"/>
        <charset val="238"/>
      </rPr>
      <t xml:space="preserve"> </t>
    </r>
  </si>
  <si>
    <r>
      <t>Permanent marketplaces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</si>
  <si>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Targowiska sezonowe</t>
    </r>
    <r>
      <rPr>
        <vertAlign val="superscript"/>
        <sz val="9"/>
        <color theme="1"/>
        <rFont val="Arial"/>
        <family val="2"/>
        <charset val="238"/>
      </rPr>
      <t>b</t>
    </r>
  </si>
  <si>
    <r>
      <t>Seasonal marketplaces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</si>
  <si>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PRZESTĘPSTW</t>
    </r>
    <r>
      <rPr>
        <vertAlign val="superscript"/>
        <sz val="9"/>
        <rFont val="Arial"/>
        <family val="2"/>
        <charset val="238"/>
      </rPr>
      <t>a</t>
    </r>
    <r>
      <rPr>
        <b/>
        <sz val="9"/>
        <rFont val="Arial"/>
        <family val="2"/>
        <charset val="238"/>
      </rPr>
      <t xml:space="preserve"> OGÓŁEM W %</t>
    </r>
  </si>
  <si>
    <r>
      <t xml:space="preserve">  IN CRIMES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b/>
        <sz val="9"/>
        <color theme="1" tint="0.34998626667073579"/>
        <rFont val="Arial"/>
        <family val="2"/>
        <charset val="238"/>
      </rPr>
      <t xml:space="preserve"> IN %</t>
    </r>
  </si>
  <si>
    <t>STRAŻ  MIEJSKA</t>
  </si>
  <si>
    <r>
      <t>VITAL STATISTICS</t>
    </r>
    <r>
      <rPr>
        <vertAlign val="superscript"/>
        <sz val="9"/>
        <color rgb="FF595959"/>
        <rFont val="Arial"/>
        <family val="2"/>
        <charset val="238"/>
      </rPr>
      <t>a</t>
    </r>
  </si>
  <si>
    <r>
      <t xml:space="preserve">  na pobyt stały</t>
    </r>
    <r>
      <rPr>
        <vertAlign val="superscript"/>
        <sz val="9"/>
        <color theme="1"/>
        <rFont val="Arial"/>
        <family val="2"/>
        <charset val="238"/>
      </rPr>
      <t>a</t>
    </r>
  </si>
  <si>
    <r>
      <t xml:space="preserve">  permanent residence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</si>
  <si>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PRACUJĄCY</t>
    </r>
    <r>
      <rPr>
        <vertAlign val="superscript"/>
        <sz val="9"/>
        <color theme="1"/>
        <rFont val="Arial"/>
        <family val="2"/>
        <charset val="238"/>
      </rPr>
      <t>a</t>
    </r>
  </si>
  <si>
    <r>
      <t>EMPLOYMENT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</si>
  <si>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POSZKODOWANI W WYPADKACH PRZY PRACY</t>
    </r>
    <r>
      <rPr>
        <vertAlign val="superscript"/>
        <sz val="9"/>
        <color theme="1"/>
        <rFont val="Arial"/>
        <family val="2"/>
        <charset val="238"/>
      </rPr>
      <t>c</t>
    </r>
  </si>
  <si>
    <r>
      <t>WYNAGRODZENIA</t>
    </r>
    <r>
      <rPr>
        <vertAlign val="superscript"/>
        <sz val="9"/>
        <color rgb="FF000000"/>
        <rFont val="Arial"/>
        <family val="2"/>
        <charset val="238"/>
      </rPr>
      <t>a</t>
    </r>
  </si>
  <si>
    <r>
      <t>ŚWIADCZENIA SPOŁECZNE</t>
    </r>
    <r>
      <rPr>
        <vertAlign val="superscript"/>
        <sz val="9"/>
        <color theme="1"/>
        <rFont val="Arial"/>
        <family val="2"/>
        <charset val="238"/>
      </rPr>
      <t>c</t>
    </r>
  </si>
  <si>
    <r>
      <t>SOCIAL BENEFITS</t>
    </r>
    <r>
      <rPr>
        <vertAlign val="superscript"/>
        <sz val="9"/>
        <color theme="1" tint="0.34998626667073579"/>
        <rFont val="Arial"/>
        <family val="2"/>
        <charset val="238"/>
      </rPr>
      <t>c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</si>
  <si>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rPr>
        <sz val="10"/>
        <color theme="1"/>
        <rFont val="Arial"/>
        <family val="2"/>
        <charset val="238"/>
      </rPr>
      <t xml:space="preserve">TABL. 6. </t>
    </r>
    <r>
      <rPr>
        <b/>
        <sz val="10"/>
        <color theme="1"/>
        <rFont val="Arial"/>
        <family val="2"/>
        <charset val="238"/>
      </rPr>
      <t xml:space="preserve"> EDUKACJA I WYCHOWANIE</t>
    </r>
    <r>
      <rPr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</t>
    </r>
  </si>
  <si>
    <r>
      <t xml:space="preserve">               EDUCATION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</si>
  <si>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rPr>
        <sz val="10"/>
        <color theme="1"/>
        <rFont val="Arial"/>
        <family val="2"/>
        <charset val="238"/>
      </rPr>
      <t>TABL. 9.</t>
    </r>
    <r>
      <rPr>
        <b/>
        <sz val="10"/>
        <color theme="1"/>
        <rFont val="Arial"/>
        <family val="2"/>
        <charset val="238"/>
      </rPr>
      <t xml:space="preserve">  TURYSTYKA</t>
    </r>
    <r>
      <rPr>
        <vertAlign val="superscript"/>
        <sz val="10"/>
        <color theme="1"/>
        <rFont val="Arial"/>
        <family val="2"/>
        <charset val="238"/>
      </rPr>
      <t>a</t>
    </r>
  </si>
  <si>
    <r>
      <t xml:space="preserve">               TOURISM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</si>
  <si>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t>ZASOBY MIESZKANIOWE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</t>
    </r>
  </si>
  <si>
    <r>
      <rPr>
        <b/>
        <sz val="9"/>
        <color theme="1"/>
        <rFont val="Arial"/>
        <family val="2"/>
        <charset val="238"/>
      </rPr>
      <t>Nakłady inwestycyjne w przedsiębiorstwach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</t>
    </r>
  </si>
  <si>
    <r>
      <t>Total investment outlays in enterprises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b/>
        <vertAlign val="superscript"/>
        <sz val="9"/>
        <color theme="1" tint="0.34998626667073579"/>
        <rFont val="Arial"/>
        <family val="2"/>
        <charset val="238"/>
      </rPr>
      <t xml:space="preserve"> </t>
    </r>
    <r>
      <rPr>
        <b/>
        <sz val="9"/>
        <color theme="1" tint="0.34998626667073579"/>
        <rFont val="Arial"/>
        <family val="2"/>
        <charset val="238"/>
      </rPr>
      <t xml:space="preserve">in million PLN </t>
    </r>
  </si>
  <si>
    <r>
      <t xml:space="preserve">                 ENTITIES OF THE NATIONAL ECONOMY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</si>
  <si>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rPr>
        <b/>
        <sz val="9"/>
        <color theme="1" tint="0.34998626667073579"/>
        <rFont val="Arial"/>
        <family val="2"/>
        <charset val="238"/>
      </rPr>
      <t xml:space="preserve">ROAD MOTOR </t>
    </r>
    <r>
      <rPr>
        <b/>
        <sz val="9"/>
        <color rgb="FF595959"/>
        <rFont val="Arial"/>
        <family val="2"/>
        <charset val="238"/>
      </rPr>
      <t>VEHICLES AND TRACTORS REGISTERED</t>
    </r>
    <r>
      <rPr>
        <vertAlign val="superscript"/>
        <sz val="9"/>
        <color rgb="FF595959"/>
        <rFont val="Arial"/>
        <family val="2"/>
        <charset val="238"/>
      </rPr>
      <t xml:space="preserve">a </t>
    </r>
  </si>
  <si>
    <t>THE MUNICIPAL POLICE</t>
  </si>
  <si>
    <t>CZŁONKOWIE RADY MIASTA</t>
  </si>
  <si>
    <t>MEMBERS OF THE CITY COUNCIL</t>
  </si>
  <si>
    <t xml:space="preserve">WYDZIAŁ SPRAW OBYWATELSKICH </t>
  </si>
  <si>
    <t>FACULTY OF CIVIL MATTERS</t>
  </si>
  <si>
    <t>URZĄD STANU CYWILNEGO</t>
  </si>
  <si>
    <t xml:space="preserve">d Excluding  persons injured in fatal accidents and excluding number of days of inability to work for these people. e From the moment of registration </t>
  </si>
  <si>
    <t xml:space="preserve">  as a compulsory subject in % of total pupils and </t>
  </si>
  <si>
    <t>Uczelnie</t>
  </si>
  <si>
    <r>
      <rPr>
        <sz val="10"/>
        <color theme="1"/>
        <rFont val="Arial"/>
        <family val="2"/>
        <charset val="238"/>
      </rPr>
      <t>TABL. 15.</t>
    </r>
    <r>
      <rPr>
        <b/>
        <sz val="10"/>
        <color theme="1"/>
        <rFont val="Arial"/>
        <family val="2"/>
        <charset val="238"/>
      </rPr>
      <t xml:space="preserve">  DOCHODY I WYDATKI BUDŻETU MIASTA</t>
    </r>
  </si>
  <si>
    <r>
      <rPr>
        <sz val="10"/>
        <color theme="1"/>
        <rFont val="Arial"/>
        <family val="2"/>
        <charset val="238"/>
      </rPr>
      <t>TABL. 16.</t>
    </r>
    <r>
      <rPr>
        <b/>
        <sz val="10"/>
        <color theme="1"/>
        <rFont val="Arial"/>
        <family val="2"/>
        <charset val="238"/>
      </rPr>
      <t xml:space="preserve">  PODMIOTY GOSPODARKI NARODOWEJ</t>
    </r>
    <r>
      <rPr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</si>
  <si>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17.</t>
    </r>
    <r>
      <rPr>
        <b/>
        <sz val="10"/>
        <rFont val="Arial"/>
        <family val="2"/>
        <charset val="238"/>
      </rPr>
      <t xml:space="preserve"> TRANSPORT</t>
    </r>
  </si>
  <si>
    <r>
      <t xml:space="preserve">TABL. 18.  </t>
    </r>
    <r>
      <rPr>
        <b/>
        <sz val="10"/>
        <rFont val="Arial"/>
        <family val="2"/>
        <charset val="238"/>
      </rPr>
      <t xml:space="preserve"> HANDEL                 </t>
    </r>
    <r>
      <rPr>
        <sz val="10"/>
        <rFont val="Arial"/>
        <family val="2"/>
        <charset val="238"/>
      </rPr>
      <t xml:space="preserve">  </t>
    </r>
  </si>
  <si>
    <r>
      <rPr>
        <sz val="10"/>
        <rFont val="Arial"/>
        <family val="2"/>
        <charset val="238"/>
      </rPr>
      <t>TABL. 19.</t>
    </r>
    <r>
      <rPr>
        <b/>
        <sz val="10"/>
        <rFont val="Arial"/>
        <family val="2"/>
        <charset val="238"/>
      </rPr>
      <t xml:space="preserve"> BEZPIECZEŃSTWO PUBLICZNE</t>
    </r>
  </si>
  <si>
    <r>
      <rPr>
        <sz val="10"/>
        <color theme="1"/>
        <rFont val="Arial"/>
        <family val="2"/>
        <charset val="238"/>
      </rPr>
      <t xml:space="preserve">TABL. 20. </t>
    </r>
    <r>
      <rPr>
        <b/>
        <sz val="10"/>
        <color theme="1"/>
        <rFont val="Arial"/>
        <family val="2"/>
        <charset val="238"/>
      </rPr>
      <t xml:space="preserve"> URZĄD MIASTA TARNOWA</t>
    </r>
  </si>
  <si>
    <t xml:space="preserve">               Stan w dniu 31 grudnia</t>
  </si>
  <si>
    <t xml:space="preserve">                 Stan w dniu 31 grudnia</t>
  </si>
  <si>
    <t xml:space="preserve">                  Stan w dniu 31 grudnia  </t>
  </si>
  <si>
    <t xml:space="preserve"> a Turystyczne obiekty noclegowe, od 2017 r. dane po imputacji, czyli doszacowane. b Stan w dniu 31 lipca. </t>
  </si>
  <si>
    <r>
      <t xml:space="preserve">Korzystający
z noclegów
na 1000 ludności
</t>
    </r>
    <r>
      <rPr>
        <sz val="9"/>
        <color theme="1" tint="0.34998626667073579"/>
        <rFont val="Arial"/>
        <family val="2"/>
        <charset val="238"/>
      </rPr>
      <t>Tourists accommodated per 1000 population</t>
    </r>
  </si>
  <si>
    <r>
      <t xml:space="preserve">   produkcyjnym</t>
    </r>
    <r>
      <rPr>
        <vertAlign val="superscript"/>
        <sz val="9"/>
        <rFont val="Arial"/>
        <family val="2"/>
        <charset val="238"/>
      </rPr>
      <t>b</t>
    </r>
  </si>
  <si>
    <r>
      <rPr>
        <sz val="10"/>
        <color theme="1"/>
        <rFont val="Arial"/>
        <family val="2"/>
        <charset val="238"/>
      </rPr>
      <t xml:space="preserve">TABL. 12.  </t>
    </r>
    <r>
      <rPr>
        <b/>
        <sz val="10"/>
        <color theme="1"/>
        <rFont val="Arial"/>
        <family val="2"/>
        <charset val="238"/>
      </rPr>
      <t>OCHRONA ŚRODOWISKA</t>
    </r>
  </si>
  <si>
    <r>
      <t>Udział dzieci
w wieku do 17 lat, na które rodzice otrzymali zasiłek rodzinny</t>
    </r>
    <r>
      <rPr>
        <vertAlign val="superscript"/>
        <sz val="9"/>
        <color theme="1"/>
        <rFont val="Arial"/>
        <family val="2"/>
        <charset val="238"/>
      </rPr>
      <t>h</t>
    </r>
    <r>
      <rPr>
        <sz val="9"/>
        <color theme="1"/>
        <rFont val="Arial"/>
        <family val="2"/>
        <charset val="238"/>
      </rPr>
      <t xml:space="preserve">
w ogólnej liczbie dzieci
w tym wieku
w %
</t>
    </r>
    <r>
      <rPr>
        <sz val="9"/>
        <color theme="1" tint="0.34998626667073579"/>
        <rFont val="Arial"/>
        <family val="2"/>
        <charset val="238"/>
      </rPr>
      <t>Share of children aged up to 17, for whom parents received family allowance</t>
    </r>
    <r>
      <rPr>
        <vertAlign val="superscript"/>
        <sz val="9"/>
        <color theme="1" tint="0.34998626667073579"/>
        <rFont val="Arial"/>
        <family val="2"/>
        <charset val="238"/>
      </rPr>
      <t>h</t>
    </r>
    <r>
      <rPr>
        <sz val="9"/>
        <color theme="1" tint="0.34998626667073579"/>
        <rFont val="Arial"/>
        <family val="2"/>
        <charset val="238"/>
      </rPr>
      <t xml:space="preserve"> in total number of children at this age in %</t>
    </r>
  </si>
  <si>
    <t xml:space="preserve">  </t>
  </si>
  <si>
    <t xml:space="preserve">  zarejestrowanych</t>
  </si>
  <si>
    <t xml:space="preserve">  vehicles and tractors registered</t>
  </si>
  <si>
    <t xml:space="preserve">                 INVESTMENTS</t>
  </si>
  <si>
    <t>Spis tablic</t>
  </si>
  <si>
    <t>List of tables</t>
  </si>
  <si>
    <r>
      <t xml:space="preserve">               SIZE OF POPULATION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</si>
  <si>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t xml:space="preserve">                 MUNICIPAL INFRASTRUCTURE</t>
  </si>
  <si>
    <t xml:space="preserve">                THE MUNICIPALITY OF TARNÓW</t>
  </si>
  <si>
    <t xml:space="preserve">Targeted grants received for tasks realized </t>
  </si>
  <si>
    <t xml:space="preserve">      of which:</t>
  </si>
  <si>
    <r>
      <t xml:space="preserve">   </t>
    </r>
    <r>
      <rPr>
        <sz val="9"/>
        <color theme="1" tint="0.34998626667073579"/>
        <rFont val="Arial"/>
        <family val="2"/>
        <charset val="238"/>
      </rPr>
      <t>per 10 thousand population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</si>
  <si>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private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</si>
  <si>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t>Greenery – area in ha</t>
  </si>
  <si>
    <r>
      <t>Miejscowe zagrożenia</t>
    </r>
    <r>
      <rPr>
        <b/>
        <vertAlign val="superscript"/>
        <sz val="9"/>
        <rFont val="Arial"/>
        <family val="2"/>
        <charset val="238"/>
      </rPr>
      <t>b</t>
    </r>
    <r>
      <rPr>
        <b/>
        <sz val="9"/>
        <rFont val="Arial"/>
        <family val="2"/>
        <charset val="238"/>
      </rPr>
      <t xml:space="preserve">  </t>
    </r>
  </si>
  <si>
    <r>
      <t>Local threats</t>
    </r>
    <r>
      <rPr>
        <b/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</si>
  <si>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S o u r c e: Data on Members of the City Council </t>
    </r>
    <r>
      <rPr>
        <sz val="8"/>
        <color theme="1" tint="0.34998626667073579"/>
        <rFont val="Calibri"/>
        <family val="2"/>
        <charset val="238"/>
      </rPr>
      <t>–</t>
    </r>
    <r>
      <rPr>
        <sz val="8"/>
        <color theme="1" tint="0.34998626667073579"/>
        <rFont val="Arial"/>
        <family val="2"/>
        <charset val="238"/>
      </rPr>
      <t xml:space="preserve"> Statistics Poland's Local Data Bank, data for other parts – the Municipality of Tarnów.</t>
    </r>
  </si>
  <si>
    <r>
      <t xml:space="preserve">Przyrost naturalny 
na 1000 ludności
</t>
    </r>
    <r>
      <rPr>
        <sz val="9"/>
        <color theme="1" tint="0.34998626667073579"/>
        <rFont val="Arial"/>
        <family val="2"/>
        <charset val="238"/>
      </rPr>
      <t>Natural increase per 1000 population</t>
    </r>
  </si>
  <si>
    <r>
      <t>Podatnicy uzyskujący przychody
z tytułu wynagrodzeń</t>
    </r>
    <r>
      <rPr>
        <vertAlign val="superscript"/>
        <sz val="9"/>
        <color theme="1"/>
        <rFont val="Arial"/>
        <family val="2"/>
        <charset val="238"/>
      </rPr>
      <t>d</t>
    </r>
    <r>
      <rPr>
        <sz val="9"/>
        <color theme="1"/>
        <rFont val="Arial"/>
        <family val="2"/>
        <charset val="238"/>
      </rPr>
      <t xml:space="preserve">
na 1000 osób 
w wieku produkcyjnym
</t>
    </r>
    <r>
      <rPr>
        <sz val="9"/>
        <color theme="1" tint="0.34998626667073579"/>
        <rFont val="Arial"/>
        <family val="2"/>
        <charset val="238"/>
      </rPr>
      <t>Taxpayers receiving income from wages and salaries</t>
    </r>
    <r>
      <rPr>
        <vertAlign val="superscript"/>
        <sz val="9"/>
        <color theme="1" tint="0.34998626667073579"/>
        <rFont val="Arial"/>
        <family val="2"/>
        <charset val="238"/>
      </rPr>
      <t>d</t>
    </r>
    <r>
      <rPr>
        <sz val="9"/>
        <color theme="1" tint="0.34998626667073579"/>
        <rFont val="Arial"/>
        <family val="2"/>
        <charset val="238"/>
      </rPr>
      <t xml:space="preserve"> per 
1000 working age population</t>
    </r>
  </si>
  <si>
    <r>
      <t>Udzielone porady
ambulatoryjne
na 10 tys. ludności</t>
    </r>
    <r>
      <rPr>
        <vertAlign val="superscript"/>
        <sz val="9"/>
        <color theme="1"/>
        <rFont val="Arial"/>
        <family val="2"/>
        <charset val="238"/>
      </rPr>
      <t>f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34998626667073579"/>
        <rFont val="Arial"/>
        <family val="2"/>
        <charset val="238"/>
      </rPr>
      <t>Outpatient consultations provided per 10 thousand population</t>
    </r>
    <r>
      <rPr>
        <vertAlign val="superscript"/>
        <sz val="9"/>
        <color theme="1" tint="0.34998626667073579"/>
        <rFont val="Arial"/>
        <family val="2"/>
        <charset val="238"/>
      </rPr>
      <t>f</t>
    </r>
    <r>
      <rPr>
        <sz val="9"/>
        <color theme="1"/>
        <rFont val="Arial"/>
        <family val="2"/>
        <charset val="238"/>
      </rPr>
      <t xml:space="preserve">
</t>
    </r>
  </si>
  <si>
    <r>
      <t>Udział korzystających
z pomocy społecznej</t>
    </r>
    <r>
      <rPr>
        <vertAlign val="superscript"/>
        <sz val="9"/>
        <color theme="1"/>
        <rFont val="Arial"/>
        <family val="2"/>
        <charset val="238"/>
      </rPr>
      <t>g</t>
    </r>
    <r>
      <rPr>
        <sz val="9"/>
        <color theme="1"/>
        <rFont val="Arial"/>
        <family val="2"/>
        <charset val="238"/>
      </rPr>
      <t xml:space="preserve">
w ludności ogółem
w %
</t>
    </r>
    <r>
      <rPr>
        <sz val="9"/>
        <color theme="1" tint="0.34998626667073579"/>
        <rFont val="Arial"/>
        <family val="2"/>
        <charset val="238"/>
      </rPr>
      <t>Share of beneficiares from social assistance</t>
    </r>
    <r>
      <rPr>
        <vertAlign val="superscript"/>
        <sz val="9"/>
        <color theme="1" tint="0.34998626667073579"/>
        <rFont val="Arial"/>
        <family val="2"/>
        <charset val="238"/>
      </rPr>
      <t xml:space="preserve">g </t>
    </r>
    <r>
      <rPr>
        <sz val="9"/>
        <color theme="1" tint="0.34998626667073579"/>
        <rFont val="Arial"/>
        <family val="2"/>
        <charset val="238"/>
      </rPr>
      <t>in total population 
in %</t>
    </r>
  </si>
  <si>
    <r>
      <t xml:space="preserve">Widzowie
w kinach stałych
na 10 tys. ludności
</t>
    </r>
    <r>
      <rPr>
        <sz val="9"/>
        <color theme="1" tint="0.34998626667073579"/>
        <rFont val="Arial"/>
        <family val="2"/>
        <charset val="238"/>
      </rPr>
      <t>Audience in indoor cinemas per 10 thousand population</t>
    </r>
  </si>
  <si>
    <r>
      <t>Podmioty gospodarki narodowej
zarejestrowane w rejestrze REGON</t>
    </r>
    <r>
      <rPr>
        <vertAlign val="superscript"/>
        <sz val="9"/>
        <color theme="1"/>
        <rFont val="Arial"/>
        <family val="2"/>
        <charset val="238"/>
      </rPr>
      <t>i</t>
    </r>
    <r>
      <rPr>
        <sz val="9"/>
        <color theme="1"/>
        <rFont val="Arial"/>
        <family val="2"/>
        <charset val="238"/>
      </rPr>
      <t xml:space="preserve">
na 10 tys. ludności w wieku produkcyjnym
</t>
    </r>
    <r>
      <rPr>
        <sz val="9"/>
        <color theme="1" tint="0.34998626667073579"/>
        <rFont val="Arial"/>
        <family val="2"/>
        <charset val="238"/>
      </rPr>
      <t>Entities of the national economy recorded in the REGON register</t>
    </r>
    <r>
      <rPr>
        <vertAlign val="superscript"/>
        <sz val="9"/>
        <color theme="1" tint="0.34998626667073579"/>
        <rFont val="Arial"/>
        <family val="2"/>
        <charset val="238"/>
      </rPr>
      <t>i</t>
    </r>
    <r>
      <rPr>
        <sz val="9"/>
        <color theme="1" tint="0.34998626667073579"/>
        <rFont val="Arial"/>
        <family val="2"/>
        <charset val="238"/>
      </rPr>
      <t xml:space="preserve"> per 10 thousand working age population </t>
    </r>
  </si>
  <si>
    <t>2020/21</t>
  </si>
  <si>
    <r>
      <t xml:space="preserve"> Odpady komunalne zmieszane zebrane
z gospodarstw domowych 
na 1 mieszkańca
w kg
</t>
    </r>
    <r>
      <rPr>
        <sz val="9"/>
        <color theme="1" tint="0.34998626667073579"/>
        <rFont val="Arial"/>
        <family val="2"/>
        <charset val="238"/>
      </rPr>
      <t>Mixed municipal waste collected from households per capita in kg</t>
    </r>
  </si>
  <si>
    <r>
      <t>Zarejestrowana działalność Straży Pożarnej</t>
    </r>
    <r>
      <rPr>
        <sz val="9"/>
        <color theme="1"/>
        <rFont val="Arial"/>
        <family val="2"/>
        <charset val="238"/>
      </rPr>
      <t>:</t>
    </r>
  </si>
  <si>
    <r>
      <t>Registered Fire Service activity</t>
    </r>
    <r>
      <rPr>
        <vertAlign val="superscript"/>
        <sz val="9"/>
        <color theme="1" tint="0.34998626667073579"/>
        <rFont val="Arial"/>
        <family val="2"/>
        <charset val="238"/>
      </rPr>
      <t>:</t>
    </r>
  </si>
  <si>
    <r>
      <t>DWELLING STOCKS</t>
    </r>
    <r>
      <rPr>
        <b/>
        <vertAlign val="superscript"/>
        <sz val="9"/>
        <color theme="1" tint="0.34998626667073579"/>
        <rFont val="Arial"/>
        <family val="2"/>
        <charset val="238"/>
      </rPr>
      <t>a</t>
    </r>
  </si>
  <si>
    <t xml:space="preserve">               As of 31 December</t>
  </si>
  <si>
    <t xml:space="preserve">                 As of 31 December</t>
  </si>
  <si>
    <t xml:space="preserve">                  As of 31 December</t>
  </si>
  <si>
    <t>a Tourist accommodation establishments, since 2017 data after imputation, i.e. estimated. b As of 31 July.</t>
  </si>
  <si>
    <t>(including foreigners)</t>
  </si>
  <si>
    <t xml:space="preserve">     employers and products-producing activities </t>
  </si>
  <si>
    <r>
      <t xml:space="preserve">     of households for own use</t>
    </r>
    <r>
      <rPr>
        <vertAlign val="superscript"/>
        <sz val="9"/>
        <color theme="1" tint="0.34998626667073579"/>
        <rFont val="Arial"/>
        <family val="2"/>
        <charset val="238"/>
      </rPr>
      <t>∆</t>
    </r>
    <r>
      <rPr>
        <sz val="9"/>
        <color theme="1" tint="0.34998626667073579"/>
        <rFont val="Arial"/>
        <family val="2"/>
        <charset val="238"/>
      </rPr>
      <t xml:space="preserve"> (sections S and T)</t>
    </r>
  </si>
  <si>
    <r>
      <t>Powierzchnia (stan w dniu 31 grudnia) w km</t>
    </r>
    <r>
      <rPr>
        <vertAlign val="superscript"/>
        <sz val="9"/>
        <color theme="1"/>
        <rFont val="Arial"/>
        <family val="2"/>
        <charset val="238"/>
      </rPr>
      <t>2</t>
    </r>
  </si>
  <si>
    <r>
      <t>Ludność</t>
    </r>
    <r>
      <rPr>
        <vertAlign val="superscript"/>
        <sz val="9"/>
        <color theme="1"/>
        <rFont val="Arial"/>
        <family val="2"/>
        <charset val="238"/>
      </rPr>
      <t xml:space="preserve">a </t>
    </r>
    <r>
      <rPr>
        <sz val="9"/>
        <color theme="1"/>
        <rFont val="Arial"/>
        <family val="2"/>
        <charset val="238"/>
      </rPr>
      <t xml:space="preserve">(stan w dniu 31 grudnia) </t>
    </r>
  </si>
  <si>
    <r>
      <t>Area (as of 31 December) in km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</si>
  <si>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>Population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 xml:space="preserve"> (as of 31 December) </t>
    </r>
  </si>
  <si>
    <t xml:space="preserve">Bezrobotni zarejestrowani ogółem (stan w dniu 31 grudnia) </t>
  </si>
  <si>
    <t>Total registered unemployed persons (as of 31 December)</t>
  </si>
  <si>
    <t>Stopa bezrobocia rejestrowanego w % (stan w dniu 31 grudnia)</t>
  </si>
  <si>
    <t>Registered unemployment rate in % (as of 31 December)</t>
  </si>
  <si>
    <t xml:space="preserve">Apteki (stan w dniu 31 grudnia)  </t>
  </si>
  <si>
    <t>Pharmacies (as of 31 December)</t>
  </si>
  <si>
    <t xml:space="preserve">Biblioteki publiczne (łącznie z filiami; stan w dniu 31 grudnia) </t>
  </si>
  <si>
    <t>Public libraries (with branches; as of 31 December)</t>
  </si>
  <si>
    <t xml:space="preserve">Księgozbiór bibliotek publicznych (stan w dniu 31 grudnia) w woluminach  </t>
  </si>
  <si>
    <t>Public library collections (as of 31 December) in volumes</t>
  </si>
  <si>
    <t xml:space="preserve">Muzea i oddziały muzealne (stan w dniu 31 grudnia)  </t>
  </si>
  <si>
    <t>Museums and branches (as of 31 December)</t>
  </si>
  <si>
    <t xml:space="preserve">Kina stałe (stan w dniu 31 grudnia)  </t>
  </si>
  <si>
    <t>Indoor cinemas (as of 31 December)</t>
  </si>
  <si>
    <t xml:space="preserve">Turystyczne obiekty noclegowe (stan w dniu 31 lipca) </t>
  </si>
  <si>
    <t>Tourist accommodation establishments (as of 31 July)</t>
  </si>
  <si>
    <t xml:space="preserve">  prawnie chroniona (stan w dniu 31 grudnia) w ha  </t>
  </si>
  <si>
    <t>Area of special nature value under legal protection (as of 31 December) in ha</t>
  </si>
  <si>
    <t xml:space="preserve"> REGON (stan w dniu 31 grudnia)  </t>
  </si>
  <si>
    <t>Total net permanent migration</t>
  </si>
  <si>
    <t>Ogólne saldo migracji stałej</t>
  </si>
  <si>
    <t>Stan w dniu 31 grudnia</t>
  </si>
  <si>
    <t>As of 31 December</t>
  </si>
  <si>
    <r>
      <t xml:space="preserve">obiektów długotrwałego </t>
    </r>
    <r>
      <rPr>
        <sz val="8"/>
        <rFont val="Arial"/>
        <family val="2"/>
        <charset val="238"/>
      </rPr>
      <t>zamieszkania oraz budynków użyteczności publicznej.</t>
    </r>
  </si>
  <si>
    <t>and public utility buildings.</t>
  </si>
  <si>
    <t xml:space="preserve">  (stan w dniu 31 grudnia) w ha</t>
  </si>
  <si>
    <t xml:space="preserve">  (as of 31 December) in ha</t>
  </si>
  <si>
    <r>
      <t>Pomniki przyrody (stan w dniu 31 grudnia)</t>
    </r>
    <r>
      <rPr>
        <sz val="9"/>
        <color theme="1"/>
        <rFont val="Arial"/>
        <family val="2"/>
        <charset val="238"/>
      </rPr>
      <t xml:space="preserve">  </t>
    </r>
  </si>
  <si>
    <t>Nature monuments (as of 31 December)</t>
  </si>
  <si>
    <t>REGISTRY OFFICE</t>
  </si>
  <si>
    <r>
      <t xml:space="preserve">Ludność 
(stan w dniu 
31 grudnia)
</t>
    </r>
    <r>
      <rPr>
        <sz val="9"/>
        <color theme="1" tint="0.34998626667073579"/>
        <rFont val="Arial"/>
        <family val="2"/>
        <charset val="238"/>
      </rPr>
      <t>Population (as of 31 December)</t>
    </r>
  </si>
  <si>
    <t>Expenditure of cities with powiat status budgets per capita in PLN</t>
  </si>
  <si>
    <t xml:space="preserve">Losses </t>
  </si>
  <si>
    <t xml:space="preserve">   trees in pcs</t>
  </si>
  <si>
    <t xml:space="preserve">Ubytki </t>
  </si>
  <si>
    <t xml:space="preserve">   drzewa w szt.</t>
  </si>
  <si>
    <r>
      <t xml:space="preserve">   krzewy w m</t>
    </r>
    <r>
      <rPr>
        <vertAlign val="superscript"/>
        <sz val="9"/>
        <rFont val="Arial"/>
        <family val="2"/>
        <charset val="238"/>
      </rPr>
      <t>2</t>
    </r>
  </si>
  <si>
    <r>
      <t xml:space="preserve">   shrubs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</si>
  <si>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t xml:space="preserve">   branżowe II stopnia</t>
  </si>
  <si>
    <t xml:space="preserve">   stage II sectoral vocational</t>
  </si>
  <si>
    <r>
      <rPr>
        <sz val="10"/>
        <rFont val="Arial"/>
        <family val="2"/>
        <charset val="238"/>
      </rPr>
      <t>TABL. 13.</t>
    </r>
    <r>
      <rPr>
        <b/>
        <sz val="10"/>
        <rFont val="Arial"/>
        <family val="2"/>
        <charset val="238"/>
      </rPr>
      <t xml:space="preserve"> ZIELEŃ MIEJSKA</t>
    </r>
  </si>
  <si>
    <r>
      <t xml:space="preserve">               URBAN GREEN AREAS</t>
    </r>
    <r>
      <rPr>
        <vertAlign val="superscript"/>
        <sz val="10"/>
        <color theme="1" tint="0.34998626667073579"/>
        <rFont val="Arial"/>
        <family val="2"/>
        <charset val="238"/>
      </rPr>
      <t xml:space="preserve"> </t>
    </r>
    <r>
      <rPr>
        <sz val="10"/>
        <color theme="1" tint="0.34998626667073579"/>
        <rFont val="Arial"/>
        <family val="2"/>
        <charset val="238"/>
      </rPr>
      <t xml:space="preserve">         </t>
    </r>
  </si>
  <si>
    <t>WYPADKI DROGOWE</t>
  </si>
  <si>
    <t>ROAD ACCIDENTS</t>
  </si>
  <si>
    <t xml:space="preserve">a Stan w dniu 31 grudnia. b Łącznie z samochodami ciężarowo-osobowymi.  </t>
  </si>
  <si>
    <t>a As of 31 December. b Including cargo-and-passenger cars.</t>
  </si>
  <si>
    <t xml:space="preserve">   licea ogólnokształcące</t>
  </si>
  <si>
    <r>
      <t xml:space="preserve">   </t>
    </r>
    <r>
      <rPr>
        <sz val="9"/>
        <color theme="1" tint="0.34998626667073579"/>
        <rFont val="Arial"/>
        <family val="2"/>
        <charset val="238"/>
      </rPr>
      <t>general secondary</t>
    </r>
  </si>
  <si>
    <t xml:space="preserve">   of which of foreign tourists</t>
  </si>
  <si>
    <t>Revenue of cities with powiat status budgets per capita in PLN</t>
  </si>
  <si>
    <t>dla tych osób. e Od momentu rejestracji w urzędzie pracy; przedziały zostały domknięte prawostronnie. f W ciągu roku.</t>
  </si>
  <si>
    <t xml:space="preserve">at the employment office; intervals were shifted upward. f During the year. </t>
  </si>
  <si>
    <t xml:space="preserve">  boarding houses and other hotel facilities)</t>
  </si>
  <si>
    <t>_</t>
  </si>
  <si>
    <t xml:space="preserve">   współorganizowane</t>
  </si>
  <si>
    <t xml:space="preserve">   co-organised</t>
  </si>
  <si>
    <t xml:space="preserve">   przeciwko wolności i wolności sumienia</t>
  </si>
  <si>
    <t xml:space="preserve">   against freedom and freedom of conscience</t>
  </si>
  <si>
    <r>
      <t>140</t>
    </r>
    <r>
      <rPr>
        <vertAlign val="superscript"/>
        <sz val="9"/>
        <rFont val="Arial"/>
        <family val="2"/>
        <charset val="238"/>
      </rPr>
      <t>c</t>
    </r>
  </si>
  <si>
    <t>8 879,97</t>
  </si>
  <si>
    <r>
      <t>30072</t>
    </r>
    <r>
      <rPr>
        <vertAlign val="superscript"/>
        <sz val="9"/>
        <rFont val="Arial"/>
        <family val="2"/>
        <charset val="238"/>
      </rPr>
      <t>d</t>
    </r>
  </si>
  <si>
    <r>
      <t>27503</t>
    </r>
    <r>
      <rPr>
        <vertAlign val="superscript"/>
        <sz val="9"/>
        <rFont val="Arial"/>
        <family val="2"/>
        <charset val="238"/>
      </rPr>
      <t>d</t>
    </r>
  </si>
  <si>
    <r>
      <t>Przeciętne miesięczne wynagrodzenie brutto</t>
    </r>
    <r>
      <rPr>
        <vertAlign val="superscript"/>
        <sz val="9"/>
        <color theme="1"/>
        <rFont val="Arial"/>
        <family val="2"/>
        <charset val="238"/>
      </rPr>
      <t>c</t>
    </r>
    <r>
      <rPr>
        <sz val="9"/>
        <color theme="1"/>
        <rFont val="Arial"/>
        <family val="2"/>
        <charset val="238"/>
      </rPr>
      <t xml:space="preserve"> w zł</t>
    </r>
  </si>
  <si>
    <r>
      <t>Average monthly gross wages and salaries</t>
    </r>
    <r>
      <rPr>
        <vertAlign val="superscript"/>
        <sz val="9"/>
        <color theme="1" tint="0.34998626667073579"/>
        <rFont val="Arial"/>
        <family val="2"/>
        <charset val="238"/>
      </rPr>
      <t>c</t>
    </r>
    <r>
      <rPr>
        <sz val="9"/>
        <color theme="1" tint="0.34998626667073579"/>
        <rFont val="Arial"/>
        <family val="2"/>
        <charset val="238"/>
      </rPr>
      <t xml:space="preserve"> in PLN</t>
    </r>
  </si>
  <si>
    <r>
      <t>Podatnicy uzyskujący przychody z tytułu emerytury lub renty</t>
    </r>
    <r>
      <rPr>
        <vertAlign val="superscript"/>
        <sz val="9"/>
        <rFont val="Arial"/>
        <family val="2"/>
        <charset val="238"/>
      </rPr>
      <t>d</t>
    </r>
    <r>
      <rPr>
        <sz val="9"/>
        <rFont val="Arial"/>
        <family val="2"/>
        <charset val="238"/>
      </rPr>
      <t xml:space="preserve"> </t>
    </r>
  </si>
  <si>
    <r>
      <t>Taxpayers receiving income from retirement or other pension</t>
    </r>
    <r>
      <rPr>
        <vertAlign val="superscript"/>
        <sz val="9"/>
        <color rgb="FF595959"/>
        <rFont val="Arial"/>
        <family val="2"/>
        <charset val="238"/>
      </rPr>
      <t>d</t>
    </r>
  </si>
  <si>
    <r>
      <t>Mediana przychodów rocznych z tytułu emerytury  lub renty</t>
    </r>
    <r>
      <rPr>
        <vertAlign val="superscript"/>
        <sz val="9"/>
        <rFont val="Arial"/>
        <family val="2"/>
        <charset val="238"/>
      </rPr>
      <t xml:space="preserve">d </t>
    </r>
  </si>
  <si>
    <r>
      <t>Median annual icome from retirement or other</t>
    </r>
    <r>
      <rPr>
        <sz val="9"/>
        <color rgb="FF00B050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>pension</t>
    </r>
    <r>
      <rPr>
        <vertAlign val="superscript"/>
        <sz val="9"/>
        <color theme="1" tint="0.34998626667073579"/>
        <rFont val="Arial"/>
        <family val="2"/>
        <charset val="238"/>
      </rPr>
      <t>d</t>
    </r>
  </si>
  <si>
    <r>
      <t>Osoby korzystające z pomocy społecznej</t>
    </r>
    <r>
      <rPr>
        <vertAlign val="superscript"/>
        <sz val="9"/>
        <rFont val="Arial"/>
        <family val="2"/>
        <charset val="238"/>
      </rPr>
      <t xml:space="preserve">e </t>
    </r>
  </si>
  <si>
    <r>
      <t>Persons benefiting from social assistance benefits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</si>
  <si>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>Dzieci do lat 17, na które rodzice otrzymują zasiłek rodzinny</t>
    </r>
    <r>
      <rPr>
        <vertAlign val="superscript"/>
        <sz val="9"/>
        <rFont val="Arial"/>
        <family val="2"/>
        <charset val="238"/>
      </rPr>
      <t>f</t>
    </r>
    <r>
      <rPr>
        <sz val="9"/>
        <rFont val="Arial"/>
        <family val="2"/>
        <charset val="238"/>
      </rPr>
      <t xml:space="preserve"> </t>
    </r>
  </si>
  <si>
    <r>
      <t>Children up to the age of 17, for whom parents receive family allowance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</si>
  <si>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Dzieci przebywające w placówkach opieki nad dziećmi do lat 3</t>
    </r>
    <r>
      <rPr>
        <vertAlign val="superscript"/>
        <sz val="9"/>
        <rFont val="Arial"/>
        <family val="2"/>
        <charset val="238"/>
      </rPr>
      <t>g</t>
    </r>
  </si>
  <si>
    <r>
      <t>Children staying in facilities of childcare for children up to the age of 3</t>
    </r>
    <r>
      <rPr>
        <vertAlign val="superscript"/>
        <sz val="9"/>
        <color theme="1" tint="0.34998626667073579"/>
        <rFont val="Arial"/>
        <family val="2"/>
        <charset val="238"/>
      </rPr>
      <t>g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</si>
  <si>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t>Uczniowie</t>
    </r>
    <r>
      <rPr>
        <vertAlign val="superscript"/>
        <sz val="9"/>
        <color theme="1"/>
        <rFont val="Arial"/>
        <family val="2"/>
        <charset val="238"/>
      </rPr>
      <t>hi</t>
    </r>
    <r>
      <rPr>
        <sz val="9"/>
        <color theme="1"/>
        <rFont val="Arial"/>
        <family val="2"/>
        <charset val="238"/>
      </rPr>
      <t xml:space="preserve"> w szkołach dla dzieci i młodzieży (łącznie ze szkołami specjalnymi) </t>
    </r>
  </si>
  <si>
    <r>
      <t>Pupils and students</t>
    </r>
    <r>
      <rPr>
        <vertAlign val="superscript"/>
        <sz val="9"/>
        <color theme="1" tint="0.34998626667073579"/>
        <rFont val="Arial"/>
        <family val="2"/>
        <charset val="238"/>
      </rPr>
      <t>hi</t>
    </r>
    <r>
      <rPr>
        <sz val="9"/>
        <color theme="1" tint="0.34998626667073579"/>
        <rFont val="Arial"/>
        <family val="2"/>
        <charset val="238"/>
      </rPr>
      <t xml:space="preserve"> in schools for children and youth (including special schools)</t>
    </r>
  </si>
  <si>
    <r>
      <t xml:space="preserve">   ponadpodstawowych</t>
    </r>
    <r>
      <rPr>
        <vertAlign val="superscript"/>
        <sz val="9"/>
        <color theme="1"/>
        <rFont val="Arial"/>
        <family val="2"/>
        <charset val="238"/>
      </rPr>
      <t xml:space="preserve">k </t>
    </r>
  </si>
  <si>
    <r>
      <t xml:space="preserve">   </t>
    </r>
    <r>
      <rPr>
        <sz val="9"/>
        <color rgb="FF595959"/>
        <rFont val="Arial"/>
        <family val="2"/>
        <charset val="238"/>
      </rPr>
      <t>upper primary</t>
    </r>
    <r>
      <rPr>
        <vertAlign val="superscript"/>
        <sz val="9"/>
        <color rgb="FF595959"/>
        <rFont val="Arial"/>
        <family val="2"/>
        <charset val="238"/>
      </rPr>
      <t xml:space="preserve">k </t>
    </r>
  </si>
  <si>
    <r>
      <t xml:space="preserve">   policealnych</t>
    </r>
    <r>
      <rPr>
        <vertAlign val="superscript"/>
        <sz val="9"/>
        <color theme="1"/>
        <rFont val="Arial"/>
        <family val="2"/>
        <charset val="238"/>
      </rPr>
      <t xml:space="preserve">l </t>
    </r>
  </si>
  <si>
    <r>
      <t xml:space="preserve">   post-secondary</t>
    </r>
    <r>
      <rPr>
        <vertAlign val="superscript"/>
        <sz val="9"/>
        <color theme="1" tint="0.34998626667073579"/>
        <rFont val="Arial"/>
        <family val="2"/>
        <charset val="238"/>
      </rPr>
      <t>l</t>
    </r>
  </si>
  <si>
    <r>
      <t>Students</t>
    </r>
    <r>
      <rPr>
        <vertAlign val="superscript"/>
        <sz val="9"/>
        <color theme="1" tint="0.34998626667073579"/>
        <rFont val="Arial"/>
        <family val="2"/>
        <charset val="238"/>
      </rPr>
      <t>m</t>
    </r>
    <r>
      <rPr>
        <sz val="9"/>
        <color theme="1" tint="0.34998626667073579"/>
        <rFont val="Arial"/>
        <family val="2"/>
        <charset val="238"/>
      </rPr>
      <t xml:space="preserve"> of higher education institutions with branches (including foreigners)</t>
    </r>
  </si>
  <si>
    <r>
      <t>Przychodnie</t>
    </r>
    <r>
      <rPr>
        <vertAlign val="superscript"/>
        <sz val="9"/>
        <rFont val="Arial"/>
        <family val="2"/>
        <charset val="238"/>
      </rPr>
      <t>n</t>
    </r>
    <r>
      <rPr>
        <sz val="9"/>
        <rFont val="Arial"/>
        <family val="2"/>
        <charset val="238"/>
      </rPr>
      <t xml:space="preserve"> (stan w dniu 31 grudnia)</t>
    </r>
  </si>
  <si>
    <r>
      <t>Outpatient departments</t>
    </r>
    <r>
      <rPr>
        <vertAlign val="superscript"/>
        <sz val="9"/>
        <color theme="1" tint="0.34998626667073579"/>
        <rFont val="Arial"/>
        <family val="2"/>
        <charset val="238"/>
      </rPr>
      <t>n</t>
    </r>
    <r>
      <rPr>
        <sz val="9"/>
        <color theme="1" tint="0.34998626667073579"/>
        <rFont val="Arial"/>
        <family val="2"/>
        <charset val="238"/>
      </rPr>
      <t xml:space="preserve"> (as of 31 December) </t>
    </r>
  </si>
  <si>
    <r>
      <t xml:space="preserve">  lub dokonano zgłoszenia z projektem budowlanym</t>
    </r>
    <r>
      <rPr>
        <vertAlign val="superscript"/>
        <sz val="9"/>
        <color theme="1"/>
        <rFont val="Arial"/>
        <family val="2"/>
        <charset val="238"/>
      </rPr>
      <t xml:space="preserve">o </t>
    </r>
  </si>
  <si>
    <r>
      <t xml:space="preserve">
  have been registered with a construction project</t>
    </r>
    <r>
      <rPr>
        <vertAlign val="superscript"/>
        <sz val="9"/>
        <color theme="1" tint="0.34998626667073579"/>
        <rFont val="Arial"/>
        <family val="2"/>
        <charset val="238"/>
      </rPr>
      <t>o</t>
    </r>
  </si>
  <si>
    <r>
      <t>Lasy</t>
    </r>
    <r>
      <rPr>
        <vertAlign val="superscript"/>
        <sz val="9"/>
        <color theme="1"/>
        <rFont val="Arial"/>
        <family val="2"/>
        <charset val="238"/>
      </rPr>
      <t xml:space="preserve">p </t>
    </r>
    <r>
      <rPr>
        <sz val="9"/>
        <color theme="1"/>
        <rFont val="Arial"/>
        <family val="2"/>
        <charset val="238"/>
      </rPr>
      <t>w ha (stan w dniu 31 grudnia)</t>
    </r>
  </si>
  <si>
    <r>
      <t>Forests</t>
    </r>
    <r>
      <rPr>
        <vertAlign val="superscript"/>
        <sz val="9"/>
        <color theme="1" tint="0.34998626667073579"/>
        <rFont val="Arial"/>
        <family val="2"/>
        <charset val="238"/>
      </rPr>
      <t>p</t>
    </r>
    <r>
      <rPr>
        <sz val="9"/>
        <color theme="1" tint="0.34998626667073579"/>
        <rFont val="Arial"/>
        <family val="2"/>
        <charset val="238"/>
      </rPr>
      <t xml:space="preserve"> in ha (as of 31 December)</t>
    </r>
  </si>
  <si>
    <t>a Na podstawie bilansów zasobów mieszkaniowych. b Realizowane przez osoby fizyczne, fundacje, kościoły i związki wyznaniowe, z przeznaczeniem na użytek własny inwestora. c  Począwszy od 1 stycznia 2018 r. dane dla efektów "budownictwa indywidualnego" dotyczą tylko mieszkań realizowanych na własne potrzeby inwestora; mieszkania na sprzedaż lub wynajem realizowane przez inwestorów indywidualnych, dotychczas zaliczne do tej formy budownictwa, zostały włączone do "budownictwa przeznaczonego na sprzedaż lub wynajem".</t>
  </si>
  <si>
    <t>a On the basis of balances of dwelling stocks. b Built by natural persons, foundations, churches and religious associations, designed for the own use of the investor. c Since 1 January 2018, data regarding effects of "private construction" refer only to dwellings realized for the investor's own needs; dwellings for sale or rent realized by private investors, so far included in this form of construction, have been included in "construction for sale or rent".</t>
  </si>
  <si>
    <t>a W zakończonych postępowaniach przygotowawczych, bez czynów karalnych popełnionych przez nieletnich. b Klęski żywiołowe, katastrofy, wypadki, awarie i inne zagrożenia życia i mienia. c Ilość zgłoszeń dotyczących luźno biegających psów (przekazanych do azylu).</t>
  </si>
  <si>
    <r>
      <t>Nakłady inwestycyjne w przedsiębiorstwach</t>
    </r>
    <r>
      <rPr>
        <vertAlign val="superscript"/>
        <sz val="9"/>
        <rFont val="Arial"/>
        <family val="2"/>
        <charset val="238"/>
      </rPr>
      <t>r</t>
    </r>
    <r>
      <rPr>
        <sz val="9"/>
        <rFont val="Arial"/>
        <family val="2"/>
        <charset val="238"/>
      </rPr>
      <t xml:space="preserve"> w mln zł </t>
    </r>
  </si>
  <si>
    <r>
      <t>Investment outlays in enterprises</t>
    </r>
    <r>
      <rPr>
        <vertAlign val="superscript"/>
        <sz val="9"/>
        <color theme="1" tint="0.34998626667073579"/>
        <rFont val="Arial"/>
        <family val="2"/>
        <charset val="238"/>
      </rPr>
      <t xml:space="preserve">r </t>
    </r>
    <r>
      <rPr>
        <sz val="9"/>
        <color theme="1" tint="0.34998626667073579"/>
        <rFont val="Arial"/>
        <family val="2"/>
        <charset val="238"/>
      </rPr>
      <t>in million PLN</t>
    </r>
  </si>
  <si>
    <r>
      <t>Podmioty gospodarki narodowej</t>
    </r>
    <r>
      <rPr>
        <vertAlign val="superscript"/>
        <sz val="9"/>
        <color theme="1"/>
        <rFont val="Arial"/>
        <family val="2"/>
        <charset val="238"/>
      </rPr>
      <t>s</t>
    </r>
    <r>
      <rPr>
        <sz val="9"/>
        <color theme="1"/>
        <rFont val="Arial"/>
        <family val="2"/>
        <charset val="238"/>
      </rPr>
      <t xml:space="preserve"> zarejestrowane  w rejestrze</t>
    </r>
  </si>
  <si>
    <r>
      <t>Entities of the national economy</t>
    </r>
    <r>
      <rPr>
        <vertAlign val="superscript"/>
        <sz val="9"/>
        <color rgb="FF595959"/>
        <rFont val="Arial"/>
        <family val="2"/>
        <charset val="238"/>
      </rPr>
      <t xml:space="preserve">s </t>
    </r>
    <r>
      <rPr>
        <sz val="9"/>
        <color rgb="FF595959"/>
        <rFont val="Arial"/>
        <family val="2"/>
        <charset val="238"/>
      </rPr>
      <t xml:space="preserve">recorded in the REGON register (as of 31 December) </t>
    </r>
  </si>
  <si>
    <r>
      <t xml:space="preserve">   miejscowe zagrożenia</t>
    </r>
    <r>
      <rPr>
        <vertAlign val="superscript"/>
        <sz val="9"/>
        <color theme="1"/>
        <rFont val="Arial"/>
        <family val="2"/>
        <charset val="238"/>
      </rPr>
      <t>t</t>
    </r>
  </si>
  <si>
    <r>
      <t xml:space="preserve">   local threats</t>
    </r>
    <r>
      <rPr>
        <vertAlign val="superscript"/>
        <sz val="9"/>
        <color theme="1" tint="0.34998626667073579"/>
        <rFont val="Arial"/>
        <family val="2"/>
        <charset val="238"/>
      </rPr>
      <t>t</t>
    </r>
  </si>
  <si>
    <r>
      <rPr>
        <b/>
        <sz val="9"/>
        <rFont val="Arial"/>
        <family val="2"/>
        <charset val="238"/>
      </rPr>
      <t>POLICJA</t>
    </r>
    <r>
      <rPr>
        <b/>
        <sz val="9"/>
        <color theme="1" tint="0.34998626667073579"/>
        <rFont val="Arial"/>
        <family val="2"/>
        <charset val="238"/>
      </rPr>
      <t xml:space="preserve">
THE POLICE</t>
    </r>
  </si>
  <si>
    <r>
      <t>Saldo migracji na pobyt stały</t>
    </r>
    <r>
      <rPr>
        <vertAlign val="superscript"/>
        <sz val="9"/>
        <color theme="1"/>
        <rFont val="Arial"/>
        <family val="2"/>
        <charset val="238"/>
      </rPr>
      <t xml:space="preserve">
</t>
    </r>
    <r>
      <rPr>
        <sz val="9"/>
        <color theme="1"/>
        <rFont val="Arial"/>
        <family val="2"/>
        <charset val="238"/>
      </rPr>
      <t xml:space="preserve">na 1000 ludności
</t>
    </r>
    <r>
      <rPr>
        <sz val="9"/>
        <color theme="1" tint="0.34998626667073579"/>
        <rFont val="Arial"/>
        <family val="2"/>
        <charset val="238"/>
      </rPr>
      <t>Net migration for permanent
residence per 1000 population</t>
    </r>
  </si>
  <si>
    <t>a Recorded in the REGON register; excluding persons tending private farms in agriculture.</t>
  </si>
  <si>
    <t>a In completed preparatory proceedings, excluding punishable acts committed by juveniles. b Natural disasters, disasters, accidents, failures and other threats to life and property. 
c Number of reports of loosely running dogs (forwarded to asylum).</t>
  </si>
  <si>
    <r>
      <t>Dzieci w placówkach wychowania przedszkolnego</t>
    </r>
    <r>
      <rPr>
        <vertAlign val="superscript"/>
        <sz val="9"/>
        <rFont val="Arial"/>
        <family val="2"/>
        <charset val="238"/>
      </rPr>
      <t xml:space="preserve">h </t>
    </r>
    <r>
      <rPr>
        <sz val="9"/>
        <color rgb="FF00B050"/>
        <rFont val="Arial"/>
        <family val="2"/>
        <charset val="238"/>
      </rPr>
      <t/>
    </r>
  </si>
  <si>
    <r>
      <t>Children in pre-primary education establishment</t>
    </r>
    <r>
      <rPr>
        <vertAlign val="superscript"/>
        <sz val="9"/>
        <color rgb="FF595959"/>
        <rFont val="Arial"/>
        <family val="2"/>
        <charset val="238"/>
      </rPr>
      <t>h</t>
    </r>
  </si>
  <si>
    <t>Informator statystyczny – miasto Tarnów 2024</t>
  </si>
  <si>
    <t>Statistical guidebook – city of Tarnów 2024</t>
  </si>
  <si>
    <t>TARNÓW NA TLE INNYCH MIAST W 2023 R.</t>
  </si>
  <si>
    <t>TARNÓW AGAINST THE BACKGROUND OF OTHER CITIES IN 2023</t>
  </si>
  <si>
    <t>TARNÓW NA TLE WOJEWÓDZTWA MAŁOPOLSKIEGO W 2023 R.</t>
  </si>
  <si>
    <t>TARNÓW AGAINST THE BACKGROUND OF MAŁOPOLSKIE VOIVODSHIP IN 2023</t>
  </si>
  <si>
    <r>
      <rPr>
        <sz val="10"/>
        <color theme="1"/>
        <rFont val="Arial"/>
        <family val="2"/>
        <charset val="238"/>
      </rPr>
      <t xml:space="preserve">TABL. 1. </t>
    </r>
    <r>
      <rPr>
        <b/>
        <sz val="10"/>
        <color theme="1"/>
        <rFont val="Arial"/>
        <family val="2"/>
        <charset val="238"/>
      </rPr>
      <t xml:space="preserve"> TARNÓW NA TLE WOJEWÓDZTWA MAŁOPOLSKIEGO W 2023 R.</t>
    </r>
  </si>
  <si>
    <t>2022=100</t>
  </si>
  <si>
    <r>
      <rPr>
        <sz val="10"/>
        <color theme="1"/>
        <rFont val="Arial"/>
        <family val="2"/>
        <charset val="238"/>
      </rPr>
      <t>TABL. 21.</t>
    </r>
    <r>
      <rPr>
        <b/>
        <sz val="10"/>
        <color theme="1"/>
        <rFont val="Arial"/>
        <family val="2"/>
        <charset val="238"/>
      </rPr>
      <t xml:space="preserve">  TARNÓW NA TLE INNYCH MIAST W 2023 R</t>
    </r>
    <r>
      <rPr>
        <sz val="10"/>
        <color theme="1"/>
        <rFont val="Arial"/>
        <family val="2"/>
        <charset val="238"/>
      </rPr>
      <t>.</t>
    </r>
    <r>
      <rPr>
        <vertAlign val="superscript"/>
        <sz val="10"/>
        <color theme="1"/>
        <rFont val="Arial"/>
        <family val="2"/>
        <charset val="238"/>
      </rPr>
      <t>a</t>
    </r>
  </si>
  <si>
    <r>
      <t xml:space="preserve">                 TARNÓW AGAINST THE BACKGROUND OF OTHER OTHER CITIES IN 2023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</si>
  <si>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t>30659</t>
    </r>
    <r>
      <rPr>
        <vertAlign val="superscript"/>
        <sz val="9"/>
        <rFont val="Arial"/>
        <family val="2"/>
        <charset val="238"/>
      </rPr>
      <t>d</t>
    </r>
  </si>
  <si>
    <r>
      <t>23289</t>
    </r>
    <r>
      <rPr>
        <vertAlign val="superscript"/>
        <sz val="9"/>
        <rFont val="Arial"/>
        <family val="2"/>
        <charset val="238"/>
      </rPr>
      <t>d</t>
    </r>
  </si>
  <si>
    <t>2022/23</t>
  </si>
  <si>
    <t>2023/24</t>
  </si>
  <si>
    <t xml:space="preserve">a Sieć rozdzielcza i kolektory. b Do budynków mieszkalnych i zbiorowego zamieszkania. c Odprowadzone od gospodarstw domowych, indywidualnych gospodarstw rolnych, </t>
  </si>
  <si>
    <t>a Distribution network and collectors. b For residential and collective accommodation buildings. c Drained from households, individual farms, long-term residence facilities</t>
  </si>
  <si>
    <t xml:space="preserve">   wodociągowej rozdzielczej i magistralnej</t>
  </si>
  <si>
    <t xml:space="preserve">   water supply and main distribution</t>
  </si>
  <si>
    <r>
      <t xml:space="preserve">   kanalizacyjnej</t>
    </r>
    <r>
      <rPr>
        <vertAlign val="superscript"/>
        <sz val="9"/>
        <color theme="1"/>
        <rFont val="Arial"/>
        <family val="2"/>
        <charset val="238"/>
      </rPr>
      <t>a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</si>
  <si>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sewage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</si>
  <si>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 xml:space="preserve">   wodociągowe</t>
    </r>
    <r>
      <rPr>
        <vertAlign val="superscript"/>
        <sz val="9"/>
        <rFont val="Arial"/>
        <family val="2"/>
        <charset val="238"/>
      </rPr>
      <t>b</t>
    </r>
  </si>
  <si>
    <r>
      <t xml:space="preserve">   water supply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</si>
  <si>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kanalizacyjne</t>
    </r>
    <r>
      <rPr>
        <vertAlign val="superscript"/>
        <sz val="9"/>
        <rFont val="Arial"/>
        <family val="2"/>
        <charset val="238"/>
      </rPr>
      <t>b</t>
    </r>
  </si>
  <si>
    <r>
      <t xml:space="preserve">   sewage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</si>
  <si>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>Ścieki bytowe odprowadzone siecią kanalizacyjną</t>
    </r>
    <r>
      <rPr>
        <b/>
        <vertAlign val="superscript"/>
        <sz val="9"/>
        <rFont val="Arial"/>
        <family val="2"/>
        <charset val="238"/>
      </rPr>
      <t>ac</t>
    </r>
    <r>
      <rPr>
        <b/>
        <sz val="9"/>
        <rFont val="Arial"/>
        <family val="2"/>
        <charset val="238"/>
      </rPr>
      <t xml:space="preserve"> w dam</t>
    </r>
    <r>
      <rPr>
        <b/>
        <vertAlign val="superscript"/>
        <sz val="9"/>
        <rFont val="Arial"/>
        <family val="2"/>
        <charset val="238"/>
      </rPr>
      <t>3</t>
    </r>
  </si>
  <si>
    <r>
      <t>Domestic wastewater discharged by sewage system</t>
    </r>
    <r>
      <rPr>
        <vertAlign val="superscript"/>
        <sz val="9"/>
        <color theme="2" tint="-0.499984740745262"/>
        <rFont val="Arial"/>
        <family val="2"/>
        <charset val="238"/>
      </rPr>
      <t>ac</t>
    </r>
    <r>
      <rPr>
        <b/>
        <sz val="9"/>
        <color theme="2" tint="-0.499984740745262"/>
        <rFont val="Arial"/>
        <family val="2"/>
        <charset val="238"/>
      </rPr>
      <t xml:space="preserve"> 
  in dam</t>
    </r>
    <r>
      <rPr>
        <b/>
        <vertAlign val="superscript"/>
        <sz val="9"/>
        <color theme="2" tint="-0.499984740745262"/>
        <rFont val="Arial"/>
        <family val="2"/>
        <charset val="238"/>
      </rPr>
      <t>3</t>
    </r>
  </si>
  <si>
    <r>
      <t>Studenci</t>
    </r>
    <r>
      <rPr>
        <vertAlign val="superscript"/>
        <sz val="9"/>
        <rFont val="Arial"/>
        <family val="2"/>
        <charset val="238"/>
      </rPr>
      <t>d</t>
    </r>
    <r>
      <rPr>
        <sz val="9"/>
        <rFont val="Arial"/>
        <family val="2"/>
        <charset val="238"/>
      </rPr>
      <t xml:space="preserve"> uczelni (łącznie z cudzoziemcami)</t>
    </r>
  </si>
  <si>
    <r>
      <t>Students</t>
    </r>
    <r>
      <rPr>
        <vertAlign val="superscript"/>
        <sz val="9"/>
        <color theme="1" tint="0.34998626667073579"/>
        <rFont val="Arial"/>
        <family val="2"/>
        <charset val="238"/>
      </rPr>
      <t>d</t>
    </r>
    <r>
      <rPr>
        <sz val="9"/>
        <color theme="1" tint="0.34998626667073579"/>
        <rFont val="Arial"/>
        <family val="2"/>
        <charset val="238"/>
      </rPr>
      <t xml:space="preserve"> of higher education institutions</t>
    </r>
  </si>
  <si>
    <t xml:space="preserve">a Dane Ministerstwa Edukacji i Nauki. b Stan w dniu 30 września. c Łącznie z szkołami artystycznymi ogólnokształcącymi dającymi uprawnienia zawodowe. d Stan w dniu 31 grudnia. </t>
  </si>
  <si>
    <t xml:space="preserve">a Data of the Ministry of Education and Science. b As of 30 September. c Including general art schools leading to professional certification. d As of 31 December. </t>
  </si>
  <si>
    <r>
      <t>Studenci</t>
    </r>
    <r>
      <rPr>
        <vertAlign val="superscript"/>
        <sz val="9"/>
        <rFont val="Arial"/>
        <family val="2"/>
        <charset val="238"/>
      </rPr>
      <t>m</t>
    </r>
    <r>
      <rPr>
        <sz val="9"/>
        <rFont val="Arial"/>
        <family val="2"/>
        <charset val="238"/>
      </rPr>
      <t xml:space="preserve"> uczelni (łącznie z cudzoziemcami)  </t>
    </r>
  </si>
  <si>
    <t>49*</t>
  </si>
  <si>
    <t>4221*</t>
  </si>
  <si>
    <t>14*</t>
  </si>
  <si>
    <t>12*</t>
  </si>
  <si>
    <t>11*</t>
  </si>
  <si>
    <t>177*</t>
  </si>
  <si>
    <t>176*</t>
  </si>
  <si>
    <t>161*</t>
  </si>
  <si>
    <t>5381*</t>
  </si>
  <si>
    <t>4783*</t>
  </si>
  <si>
    <t>4478*</t>
  </si>
  <si>
    <t>1938*</t>
  </si>
  <si>
    <t>2251*</t>
  </si>
  <si>
    <t>3478*</t>
  </si>
  <si>
    <t>7677*</t>
  </si>
  <si>
    <t>7484*</t>
  </si>
  <si>
    <r>
      <t>30270</t>
    </r>
    <r>
      <rPr>
        <vertAlign val="superscript"/>
        <sz val="9"/>
        <rFont val="Arial"/>
        <family val="2"/>
        <charset val="238"/>
      </rPr>
      <t>d</t>
    </r>
  </si>
  <si>
    <r>
      <t>27178</t>
    </r>
    <r>
      <rPr>
        <vertAlign val="superscript"/>
        <sz val="9"/>
        <rFont val="Arial"/>
        <family val="2"/>
        <charset val="238"/>
      </rPr>
      <t>d</t>
    </r>
  </si>
  <si>
    <t xml:space="preserve"> </t>
  </si>
  <si>
    <t>13,5*</t>
  </si>
  <si>
    <t>56274,1*</t>
  </si>
  <si>
    <t xml:space="preserve">            wages and salaries</t>
  </si>
  <si>
    <t xml:space="preserve">            contributions to compulsory social security </t>
  </si>
  <si>
    <r>
      <t>88</t>
    </r>
    <r>
      <rPr>
        <vertAlign val="superscript"/>
        <sz val="9"/>
        <rFont val="Arial"/>
        <family val="2"/>
        <charset val="238"/>
      </rPr>
      <t>c</t>
    </r>
  </si>
  <si>
    <t xml:space="preserve">   duży</t>
  </si>
  <si>
    <t xml:space="preserve">   large</t>
  </si>
  <si>
    <t xml:space="preserve">Ciągniki siodłowe </t>
  </si>
  <si>
    <t>Road tractors</t>
  </si>
  <si>
    <t>117 razy</t>
  </si>
  <si>
    <t>31 razy</t>
  </si>
  <si>
    <t>2022/23=100</t>
  </si>
  <si>
    <t>S o u r c e: data of the National Headquarters of the State Fire Service and data from the Municipality of Tarnów.</t>
  </si>
  <si>
    <t>Ź r ó d ł o: dane Komendy Głównej Policji,  Komendy Głównej Państwowej Straży Pożarnej  oraz dane Straży Miejskiej w Tarnowie</t>
  </si>
  <si>
    <r>
      <t>Miejsca w placówkach</t>
    </r>
    <r>
      <rPr>
        <vertAlign val="superscript"/>
        <sz val="9"/>
        <rFont val="Arial"/>
        <family val="2"/>
        <charset val="238"/>
      </rPr>
      <t xml:space="preserve"> </t>
    </r>
  </si>
  <si>
    <t>Places in facilities</t>
  </si>
  <si>
    <t xml:space="preserve">a W ciągu roku. b W kraju. c Krajowe i z zagranicy. d Zwiedzająca w zorganizowanych grupach. </t>
  </si>
  <si>
    <t>a During the year. b In Poland. c Domestic and foreign. d Visiting museums in organised groups.</t>
  </si>
  <si>
    <r>
      <t>Czytelnicy</t>
    </r>
    <r>
      <rPr>
        <vertAlign val="superscript"/>
        <sz val="9"/>
        <rFont val="Arial"/>
        <family val="2"/>
        <charset val="238"/>
      </rPr>
      <t>a</t>
    </r>
  </si>
  <si>
    <r>
      <t>Library users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</si>
  <si>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Wypożyczenia</t>
    </r>
    <r>
      <rPr>
        <vertAlign val="superscript"/>
        <sz val="9"/>
        <rFont val="Arial"/>
        <family val="2"/>
        <charset val="238"/>
      </rPr>
      <t>a</t>
    </r>
    <r>
      <rPr>
        <sz val="9"/>
        <rFont val="Arial"/>
        <family val="2"/>
        <charset val="238"/>
      </rPr>
      <t xml:space="preserve"> </t>
    </r>
  </si>
  <si>
    <r>
      <t>Loans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</si>
  <si>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 xml:space="preserve">   własne</t>
    </r>
    <r>
      <rPr>
        <vertAlign val="superscript"/>
        <sz val="9"/>
        <rFont val="Arial"/>
        <family val="2"/>
        <charset val="238"/>
      </rPr>
      <t>b</t>
    </r>
  </si>
  <si>
    <r>
      <t xml:space="preserve">   wypożyczone</t>
    </r>
    <r>
      <rPr>
        <vertAlign val="superscript"/>
        <sz val="9"/>
        <rFont val="Arial"/>
        <family val="2"/>
        <charset val="238"/>
      </rPr>
      <t>c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</si>
  <si>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borrowed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</si>
  <si>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  w tym młodzież szkolna</t>
    </r>
    <r>
      <rPr>
        <vertAlign val="superscript"/>
        <sz val="9"/>
        <rFont val="Arial"/>
        <family val="2"/>
        <charset val="238"/>
      </rPr>
      <t>d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</si>
  <si>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primary and secondary school students</t>
    </r>
    <r>
      <rPr>
        <vertAlign val="superscript"/>
        <sz val="9"/>
        <color theme="1" tint="0.34998626667073579"/>
        <rFont val="Arial"/>
        <family val="2"/>
        <charset val="238"/>
      </rPr>
      <t>d</t>
    </r>
  </si>
  <si>
    <r>
      <t>Liczba seansów</t>
    </r>
    <r>
      <rPr>
        <vertAlign val="superscript"/>
        <sz val="9"/>
        <color theme="1"/>
        <rFont val="Arial"/>
        <family val="2"/>
        <charset val="238"/>
      </rPr>
      <t>a</t>
    </r>
  </si>
  <si>
    <r>
      <t>Number of screenings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</si>
  <si>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Widzowie</t>
    </r>
    <r>
      <rPr>
        <vertAlign val="superscript"/>
        <sz val="9"/>
        <rFont val="Arial"/>
        <family val="2"/>
        <charset val="238"/>
      </rPr>
      <t>a</t>
    </r>
  </si>
  <si>
    <r>
      <t>Audience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</si>
  <si>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Widzowie na 1 seans</t>
    </r>
    <r>
      <rPr>
        <vertAlign val="superscript"/>
        <sz val="9"/>
        <rFont val="Arial"/>
        <family val="2"/>
        <charset val="238"/>
      </rPr>
      <t>a</t>
    </r>
  </si>
  <si>
    <r>
      <t>Audience per screening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</si>
  <si>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 xml:space="preserve">   own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</si>
  <si>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>Zwiedzający muzea w tys.</t>
    </r>
    <r>
      <rPr>
        <vertAlign val="superscript"/>
        <sz val="9"/>
        <rFont val="Arial"/>
        <family val="2"/>
        <charset val="238"/>
      </rPr>
      <t>a</t>
    </r>
  </si>
  <si>
    <r>
      <t>Museum visitors in thousand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</si>
  <si>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t>Szkoły dla dorosłych</t>
  </si>
  <si>
    <t>Schools for adults</t>
  </si>
  <si>
    <t>Przychodnie</t>
  </si>
  <si>
    <t>Outpatient departments</t>
  </si>
  <si>
    <r>
      <t>Farmaceuci pracujący w aptekach</t>
    </r>
    <r>
      <rPr>
        <vertAlign val="superscript"/>
        <sz val="9"/>
        <rFont val="Arial"/>
        <family val="2"/>
        <charset val="238"/>
      </rPr>
      <t>a</t>
    </r>
  </si>
  <si>
    <r>
      <t>Pharmacists employed in pharmacies</t>
    </r>
    <r>
      <rPr>
        <vertAlign val="superscript"/>
        <sz val="9"/>
        <color theme="1" tint="0.34998626667073579"/>
        <rFont val="Arial "/>
        <charset val="238"/>
      </rPr>
      <t>a</t>
    </r>
  </si>
  <si>
    <r>
      <t>Placówki opieki nad dziećmi do lat 3</t>
    </r>
    <r>
      <rPr>
        <b/>
        <vertAlign val="superscript"/>
        <sz val="9"/>
        <rFont val="Arial"/>
        <family val="2"/>
        <charset val="238"/>
      </rPr>
      <t xml:space="preserve">b </t>
    </r>
  </si>
  <si>
    <r>
      <t>Facilities of childcare for children up to the age of 3</t>
    </r>
    <r>
      <rPr>
        <b/>
        <vertAlign val="superscript"/>
        <sz val="9"/>
        <color theme="1" tint="0.34998626667073579"/>
        <rFont val="Arial"/>
        <family val="2"/>
        <charset val="238"/>
      </rPr>
      <t>b</t>
    </r>
  </si>
  <si>
    <t xml:space="preserve">a Mgr farmacji. b Żłobki i kluby dziecięce; od 2023 r. dane Ministerstwa Rodziny, Pracy i Polityki Społecznej.    </t>
  </si>
  <si>
    <t>a Masters of pharmacy. b Nurseries and children’s clubs; since 2023 data of the Ministry of Family, Labour and Social Policy.</t>
  </si>
  <si>
    <t xml:space="preserve">  (stan w dniu 31 grudnia) </t>
  </si>
  <si>
    <t xml:space="preserve">  (as of 31 December)</t>
  </si>
  <si>
    <r>
      <t>Dzieci przebywające w placówkach</t>
    </r>
    <r>
      <rPr>
        <sz val="9"/>
        <rFont val="Arial"/>
        <family val="2"/>
        <charset val="238"/>
      </rPr>
      <t xml:space="preserve">  </t>
    </r>
  </si>
  <si>
    <r>
      <t>Children staying in facilities</t>
    </r>
    <r>
      <rPr>
        <vertAlign val="superscript"/>
        <sz val="9"/>
        <color theme="1" tint="0.34998626667073579"/>
        <rFont val="Arial "/>
        <charset val="238"/>
      </rPr>
      <t xml:space="preserve"> </t>
    </r>
  </si>
  <si>
    <t xml:space="preserve">               TARNÓW AGAINST THE BACKGROUND OF MAŁOPOLSKIE VOIVODSHIP IN 2023</t>
  </si>
  <si>
    <r>
      <t xml:space="preserve">ogółem
</t>
    </r>
    <r>
      <rPr>
        <sz val="9"/>
        <color theme="1" tint="0.34998626667073579"/>
        <rFont val="Arial"/>
        <family val="2"/>
        <charset val="238"/>
      </rPr>
      <t>total</t>
    </r>
  </si>
  <si>
    <r>
      <t xml:space="preserve">województwo=100
</t>
    </r>
    <r>
      <rPr>
        <sz val="9"/>
        <color theme="1" tint="0.34998626667073579"/>
        <rFont val="Arial"/>
        <family val="2"/>
        <charset val="238"/>
      </rPr>
      <t>voivodship=100</t>
    </r>
  </si>
  <si>
    <t>Collection of public libraries</t>
  </si>
  <si>
    <t>Mediana przychodów rocznych z emerytury lub renty w zł</t>
  </si>
  <si>
    <t xml:space="preserve">Median annual income from retirement or other pension in PLN  </t>
  </si>
  <si>
    <t>106596*</t>
  </si>
  <si>
    <t>50253*</t>
  </si>
  <si>
    <t>56343*</t>
  </si>
  <si>
    <t>1473*</t>
  </si>
  <si>
    <t>16444*</t>
  </si>
  <si>
    <t>62251*</t>
  </si>
  <si>
    <t>27901*</t>
  </si>
  <si>
    <t>71*</t>
  </si>
  <si>
    <t>2614*</t>
  </si>
  <si>
    <t>3672*</t>
  </si>
  <si>
    <t>5801*</t>
  </si>
  <si>
    <t>2678*</t>
  </si>
  <si>
    <t>2609*</t>
  </si>
  <si>
    <t>5667*</t>
  </si>
  <si>
    <t>5892*</t>
  </si>
  <si>
    <t>16753*</t>
  </si>
  <si>
    <t>15970*</t>
  </si>
  <si>
    <t>13539*</t>
  </si>
  <si>
    <t>15481*</t>
  </si>
  <si>
    <t>9784*</t>
  </si>
  <si>
    <t>5230*</t>
  </si>
  <si>
    <t>906*</t>
  </si>
  <si>
    <t>3,5*</t>
  </si>
  <si>
    <t>13*</t>
  </si>
  <si>
    <r>
      <t>a Based on balances. b See methodological notes, page 22 . c Excluding economic entities employing up to 9 persons. d Data of the Ministry of Finance for 2022. e Data of the Central Collection of the National Social Welfare Monitoring of the Ministry of Familyof the Ministry of Family, Labour and Social Policy. f Data from the National Monitoring System of Family Benefits of Ministry of Family, Labour and Social Policy. g Including children in the children's clubs; data of the Ministry of Family, Labour and Social Policy. h Data of the Ministry of  Education and Science. i As of 30 September. k Stage I and II sectoral vocational schools, technical secondary, general secondary, general art schools leading to professional certification, special job-training schools. l Including colleges m As of 31 December; data of the Ministry of Education and Science. n Previously referred to as outpatient health care facilities. o On the basis of the act of 20 February 2015 amending the Construction Law (Journal of Laws</t>
    </r>
    <r>
      <rPr>
        <sz val="8"/>
        <color rgb="FFFF0000"/>
        <rFont val="Arial"/>
        <family val="2"/>
        <charset val="238"/>
      </rPr>
      <t xml:space="preserve"> </t>
    </r>
    <r>
      <rPr>
        <sz val="8"/>
        <color rgb="FF595959"/>
        <rFont val="Arial"/>
        <family val="2"/>
        <charset val="238"/>
      </rPr>
      <t>of 27 March 2015, item 443) in the scope of certain investments investors can submit a construction project instead of applying for a building permit. p Including land connected with silviculture in private forests. r Data for 2022, concern economic entities employing more than 9 persons; by investment location. s Excluding persons tending private farms in agriculture. t Disasters, accidents, failures and other threats to life and property.</t>
    </r>
  </si>
  <si>
    <t xml:space="preserve">a Na podstawie bilansów. b Patrz uwagi metodologiczne str. 18. </t>
  </si>
  <si>
    <t>a Based on balances. b See methodological notes page 18.</t>
  </si>
  <si>
    <t xml:space="preserve">b Patrz uwagi metodologiczne str. 22. c Według miejsca zdarzenia; zgłoszonych w ciągu roku, bez wypadków </t>
  </si>
  <si>
    <t xml:space="preserve">b See methodological notes page 22. c According to the place of the event; reported during the year, without accidents on private farms in agriculture. </t>
  </si>
  <si>
    <t>indywidualnych w rolnictwie. b Patrz uwagi metodologiczne str. 22. c Dane Ministerstwa Finansów. d Dane prezentowane z rocznym opóźnieniem.</t>
  </si>
  <si>
    <t>b See methodological notes page 22. c Data of the Ministry of Finance. d Data presented with one year delay.</t>
  </si>
  <si>
    <t>a Patrz uwagi metodologiczne str. 23 . b Wybrane miasta, które przed zmianami administracyjnymi w 1999 r. były miastami wojewódzkimi, a obecnie są miastami na prawach powiatu. c Patrz uwagi metodologiczne str.15.  d Dane Ministerstwa Finansów za 2022 r.; nie ujęto podatników PIT-36 do 26 roku życia;  e Bez podmiotów gospodarczych o liczbie pracujących do 9 osób. f Porady lekarskie bez porad stomatologicznych. g Dane ze Zbioru Centralnego Krajowego Systemu Monitoringu Pomocy Społecznej MRPiPS. h Dane z Krajowego Systemu Monitoringu Świadczeń Rodzinnych MRPiPS. i Bez osób prowadzących gospodarstwa indywidualne w rolnictwie, stan w dniu 31 grudnia.</t>
  </si>
  <si>
    <r>
      <t>a See methodological notes page 23.</t>
    </r>
    <r>
      <rPr>
        <sz val="8"/>
        <color rgb="FFFF0000"/>
        <rFont val="Arial"/>
        <family val="2"/>
        <charset val="238"/>
      </rPr>
      <t xml:space="preserve"> </t>
    </r>
    <r>
      <rPr>
        <sz val="8"/>
        <color theme="1" tint="0.34998626667073579"/>
        <rFont val="Arial"/>
        <family val="2"/>
        <charset val="238"/>
      </rPr>
      <t xml:space="preserve">b Selected cities which before the administrative changes in 1999 were voivodship cities and now are cities with powiat status. c See methodological notes page 15. d Data of the Ministry of Finance for 2022; PIT-36 taxpayers under 26 years of age were not included. e Excluding economic entities employing up to 9 persons. f Doctors consultations excluding stomatological consultations. g Data of the Central Collection of the National Social Welfare Monitoring of the Ministry of Family, Labour and Social Policy. h Data from the National Monitoring System of Family Benefits of Ministry of Family, Labour and Social Policy. i Excluding persons tending private farms in agricultue as of 31 December.  </t>
    </r>
  </si>
  <si>
    <r>
      <t>Wydane nowe akty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>:</t>
    </r>
  </si>
  <si>
    <t xml:space="preserve">b Urząd Stanu Cywilnego w Tarnowie nie organizował uroczystości wręczania medali za długoletnie pożycie małżeńskie z uwagi na pandemię. </t>
  </si>
  <si>
    <r>
      <t>53</t>
    </r>
    <r>
      <rPr>
        <vertAlign val="superscript"/>
        <sz val="9"/>
        <rFont val="Arial"/>
        <family val="2"/>
        <charset val="238"/>
      </rPr>
      <t>b</t>
    </r>
  </si>
  <si>
    <t>a Liczbę aktów urodzeń, małżeństw i zgonów podano bez wpisów aktów zagranicznych do polskich ksiąg. Liczbę urodzeń i zgonów podano na podstawie danych z ewidencji ludności. Wyjątek stanowi  2022 r., w którym ujęto transkrypcje. Z powodu  braku porównywalności danych nie podano wskaźnika.</t>
  </si>
  <si>
    <t xml:space="preserve">population register.The exception is the year 2022, which includes transcripts. Due to the lack of comparability of data, the indicator was deliberately not provided.
b The Registry Office in Tarnów did not organise the ceremony of awarding medals for long-term marriage due to the pandemic. </t>
  </si>
  <si>
    <t xml:space="preserve">a Na podstawie bilansów. b Patrz uwagi metodologiczne str. 22. c Bez podmiotów gospodarczych o liczbie pracujących do 9 osób. d Dane Ministerstwa Finansów za 2022 r. 
e Dane ze Zbioru Centralnego Krajowego Systemu Monitoringu Pomocy Społecznej MRPiPS. f Dane z Krajowego Systemu Monitoringu Świadczeń Rodzinnych MRPiPS.  g Łącznie z dziećmi przebywającymi w klubach dziecięcych; dane MRPiPS. h Dane Ministerstwa Edukacji i Nauki.  i Stan w dniu 30 września. k Branżowych I i II stopnia, technikach, liceach ogólnokształcących, ogólnokształcących szkołach artystycznych dających uprawnienia zawodowe, szkołach specjalnych przysposabiających do pracy. l Łącznie z kolegiami. m Stan w dniu 31 grudnia; dane Ministerstwa Edukacji i Nauki. n Poprzednio określane jako zakłady ambulatoryjnej  opieki zdrowotnej. o Na podstawie ustawy z dnia 20 lutego 2015 r. o zmianie ustawy Prawo Budowlane (Dz. U. z 27 marca 2015 r., poz. 443) w zakresie określonych inwestycji inwestorzy mogą dokonać zgłoszenia z projektem budowlanym zamiast wystąpienia z wnioskiem o pozwolenie na budowę. p Łącznie z gruntami związanymi z gospodarką leśną w lasach prywatnych. r Dane za 2022 r., dotyczą podmiotów gospodarczych, w których liczba pracujących przekracza 9 osób; według lokalizacji inwestycji. s Bez osób prowadzących gospodarstwa indywidualne w rolnictwie.  t Katastrofy, wypadki, awarie i inne zagrożenia życia i mienia. </t>
  </si>
  <si>
    <t xml:space="preserve">a Do 2021 r. według faktycznego miejsca pracy; od 2022 r. dane prezentowane są na podstawie administracyjnych źródeł danych według miejsca zamieszkania.
</t>
  </si>
  <si>
    <t xml:space="preserve">a Until 2021 by actual workplace; since 2022 data are presented on the basis of administrative data sources by place of residence.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</si>
</sst>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_]"/>
    <numFmt numFmtId="165" formatCode="0.00_]"/>
    <numFmt numFmtId="166" formatCode="0.0"/>
    <numFmt numFmtId="167" formatCode="0_]"/>
    <numFmt numFmtId="168" formatCode="#,##0.0"/>
    <numFmt numFmtId="169" formatCode="#,##0.0_ ;\-#,##0.0\ "/>
    <numFmt numFmtId="170" formatCode="#,##0_ ;\-#,##0\ "/>
    <numFmt numFmtId="171" formatCode="0.000"/>
    <numFmt numFmtId="172" formatCode="0.0000"/>
    <numFmt numFmtId="173" formatCode="0;\-0;\-"/>
  </numFmts>
  <fonts count="130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Arial"/>
      <family val="2"/>
      <charset val="238"/>
    </font>
    <font>
      <sz val="9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0"/>
      <color rgb="FF8E0000"/>
      <name val="Arial"/>
      <family val="2"/>
      <charset val="238"/>
    </font>
    <font>
      <sz val="11"/>
      <name val="Calibri"/>
      <family val="2"/>
      <charset val="238"/>
    </font>
    <font>
      <i/>
      <sz val="8"/>
      <color theme="1" tint="0.34998626667073579"/>
      <name val="Arial"/>
      <family val="2"/>
      <charset val="238"/>
    </font>
    <font>
      <i/>
      <sz val="11"/>
      <color theme="1" tint="0.34998626667073579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u/>
      <sz val="10"/>
      <color theme="1"/>
      <name val="Arial"/>
      <family val="2"/>
      <charset val="238"/>
    </font>
    <font>
      <u/>
      <sz val="10"/>
      <name val="Arial"/>
      <family val="2"/>
      <charset val="238"/>
    </font>
    <font>
      <sz val="9"/>
      <color theme="1" tint="0.3499862666707357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i/>
      <sz val="9"/>
      <name val="Arial"/>
      <family val="2"/>
      <charset val="238"/>
    </font>
    <font>
      <b/>
      <i/>
      <sz val="10"/>
      <color theme="1" tint="0.34998626667073579"/>
      <name val="Arial"/>
      <family val="2"/>
      <charset val="238"/>
    </font>
    <font>
      <b/>
      <sz val="10"/>
      <color rgb="FF754FAD"/>
      <name val="Arial"/>
      <family val="2"/>
      <charset val="238"/>
    </font>
    <font>
      <sz val="10"/>
      <color rgb="FF754FAD"/>
      <name val="Arial"/>
      <family val="2"/>
      <charset val="238"/>
    </font>
    <font>
      <sz val="10"/>
      <color rgb="FF000000"/>
      <name val="Arial"/>
      <family val="2"/>
      <charset val="238"/>
    </font>
    <font>
      <u/>
      <sz val="8"/>
      <color theme="10"/>
      <name val="Fira Sans"/>
      <family val="2"/>
      <charset val="238"/>
    </font>
    <font>
      <sz val="8"/>
      <color rgb="FFFF0000"/>
      <name val="Arial"/>
      <family val="2"/>
      <charset val="238"/>
    </font>
    <font>
      <b/>
      <u/>
      <sz val="10"/>
      <color theme="10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8"/>
      <color theme="1" tint="0.34998626667073579"/>
      <name val="Arial "/>
      <charset val="238"/>
    </font>
    <font>
      <sz val="10"/>
      <color rgb="FF595959"/>
      <name val="Arial"/>
      <family val="2"/>
      <charset val="238"/>
    </font>
    <font>
      <sz val="9"/>
      <name val="Calibri"/>
      <family val="2"/>
      <charset val="238"/>
    </font>
    <font>
      <vertAlign val="superscript"/>
      <sz val="9"/>
      <name val="Arial"/>
      <family val="2"/>
      <charset val="238"/>
    </font>
    <font>
      <vertAlign val="superscript"/>
      <sz val="9"/>
      <color theme="1" tint="0.3499862666707357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 tint="0.34998626667073579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vertAlign val="superscript"/>
      <sz val="9"/>
      <color theme="1" tint="0.3499862666707357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CC4C02"/>
      <name val="Arial"/>
      <family val="2"/>
      <charset val="238"/>
    </font>
    <font>
      <sz val="9"/>
      <color rgb="FF000000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9"/>
      <color rgb="FF00B05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rgb="FF595959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b/>
      <sz val="9"/>
      <color rgb="FF595959"/>
      <name val="Arial"/>
      <family val="2"/>
      <charset val="238"/>
    </font>
    <font>
      <vertAlign val="superscript"/>
      <sz val="9"/>
      <color rgb="FF595959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9"/>
      <color rgb="FFFF0000"/>
      <name val="Arial"/>
      <family val="2"/>
      <charset val="238"/>
    </font>
    <font>
      <b/>
      <sz val="9"/>
      <color rgb="FF727271"/>
      <name val="Arial"/>
      <family val="2"/>
      <charset val="238"/>
    </font>
    <font>
      <b/>
      <sz val="9"/>
      <color theme="1" tint="0.34998626667073579"/>
      <name val="Arial "/>
      <charset val="238"/>
    </font>
    <font>
      <sz val="9"/>
      <color theme="1" tint="0.34998626667073579"/>
      <name val="Arial "/>
      <charset val="238"/>
    </font>
    <font>
      <vertAlign val="superscript"/>
      <sz val="9"/>
      <color theme="1" tint="0.34998626667073579"/>
      <name val="Arial "/>
      <charset val="238"/>
    </font>
    <font>
      <sz val="9"/>
      <color theme="4" tint="-0.249977111117893"/>
      <name val="Arial "/>
      <charset val="238"/>
    </font>
    <font>
      <sz val="9"/>
      <name val="Calibri"/>
      <family val="2"/>
      <charset val="238"/>
      <scheme val="minor"/>
    </font>
    <font>
      <sz val="9"/>
      <color theme="1" tint="0.34998626667073579"/>
      <name val="Calibri"/>
      <family val="2"/>
      <charset val="238"/>
      <scheme val="minor"/>
    </font>
    <font>
      <u/>
      <sz val="9"/>
      <color theme="10"/>
      <name val="Arial"/>
      <family val="2"/>
      <charset val="238"/>
    </font>
    <font>
      <i/>
      <sz val="9"/>
      <color theme="1" tint="0.34998626667073579"/>
      <name val="Arial"/>
      <family val="2"/>
      <charset val="238"/>
    </font>
    <font>
      <b/>
      <sz val="9"/>
      <name val="Calibri"/>
      <family val="2"/>
      <charset val="238"/>
      <scheme val="minor"/>
    </font>
    <font>
      <sz val="8"/>
      <color rgb="FF595959"/>
      <name val="Arial"/>
      <family val="2"/>
      <charset val="238"/>
    </font>
    <font>
      <sz val="10"/>
      <color rgb="FF595959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name val="Calibri"/>
      <family val="2"/>
      <charset val="238"/>
      <scheme val="minor"/>
    </font>
    <font>
      <strike/>
      <sz val="8"/>
      <color theme="1" tint="0.34998626667073579"/>
      <name val="Arial"/>
      <family val="2"/>
      <charset val="238"/>
    </font>
    <font>
      <sz val="8"/>
      <color theme="1" tint="0.34998626667073579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rgb="FF000000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vertAlign val="superscript"/>
      <sz val="10"/>
      <color theme="1" tint="0.34998626667073579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9"/>
      <color rgb="FF00B050"/>
      <name val="Arial"/>
      <family val="2"/>
      <charset val="238"/>
    </font>
    <font>
      <sz val="12"/>
      <color theme="1" tint="0.34998626667073579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color rgb="FF8E0000"/>
      <name val="Arial"/>
      <family val="2"/>
      <charset val="238"/>
    </font>
    <font>
      <sz val="11"/>
      <color theme="1" tint="0.34998626667073579"/>
      <name val="Arial"/>
      <family val="2"/>
      <charset val="238"/>
    </font>
    <font>
      <sz val="10"/>
      <color theme="10"/>
      <name val="Arial"/>
      <family val="2"/>
      <charset val="238"/>
    </font>
    <font>
      <sz val="10"/>
      <color rgb="FF616161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rgb="FF616161"/>
      <name val="Calibri"/>
      <family val="2"/>
      <charset val="238"/>
      <scheme val="minor"/>
    </font>
    <font>
      <sz val="10"/>
      <color theme="0" tint="-0.499984740745262"/>
      <name val="Arial"/>
      <family val="2"/>
      <charset val="238"/>
    </font>
    <font>
      <sz val="10"/>
      <color rgb="FF827D83"/>
      <name val="Arial"/>
      <family val="2"/>
      <charset val="238"/>
    </font>
    <font>
      <sz val="9"/>
      <color rgb="FF754FAD"/>
      <name val="Arial"/>
      <family val="2"/>
      <charset val="238"/>
    </font>
    <font>
      <sz val="11"/>
      <color theme="1" tint="0.34998626667073579"/>
      <name val="Calibri"/>
      <family val="2"/>
      <charset val="238"/>
      <scheme val="minor"/>
    </font>
    <font>
      <b/>
      <sz val="9"/>
      <color theme="2" tint="-0.499984740745262"/>
      <name val="Arial"/>
      <family val="2"/>
      <charset val="238"/>
    </font>
    <font>
      <vertAlign val="superscript"/>
      <sz val="9"/>
      <color theme="2" tint="-0.499984740745262"/>
      <name val="Arial"/>
      <family val="2"/>
      <charset val="238"/>
    </font>
    <font>
      <b/>
      <vertAlign val="superscript"/>
      <sz val="9"/>
      <color theme="2" tint="-0.499984740745262"/>
      <name val="Arial"/>
      <family val="2"/>
      <charset val="238"/>
    </font>
    <font>
      <sz val="9"/>
      <color theme="4" tint="-0.249977111117893"/>
      <name val="Calibri"/>
      <family val="2"/>
      <charset val="238"/>
      <scheme val="minor"/>
    </font>
    <font>
      <sz val="9"/>
      <color theme="4" tint="-0.249977111117893"/>
      <name val="Arial"/>
      <family val="2"/>
      <charset val="238"/>
    </font>
    <font>
      <sz val="9.5"/>
      <name val="Fira Sans"/>
      <family val="2"/>
      <charset val="238"/>
    </font>
    <font>
      <sz val="9"/>
      <color rgb="FFC00000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rgb="FF727271"/>
      <name val="Arial"/>
      <family val="2"/>
      <charset val="238"/>
    </font>
    <font>
      <u/>
      <sz val="8"/>
      <name val="Arial"/>
      <family val="2"/>
      <charset val="238"/>
    </font>
    <font>
      <sz val="10"/>
      <color rgb="FF72727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sz val="9"/>
      <color theme="5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FF0000"/>
      <name val="Arial"/>
      <family val="2"/>
      <charset val="238"/>
    </font>
    <font>
      <sz val="8"/>
      <color theme="9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8"/>
      <name val="Calibri"/>
      <family val="2"/>
      <charset val="238"/>
      <scheme val="minor"/>
    </font>
    <font>
      <sz val="10"/>
      <color theme="1" tint="0.34998626667073579"/>
      <name val="Calibri"/>
      <family val="2"/>
      <charset val="238"/>
      <scheme val="minor"/>
    </font>
    <font>
      <sz val="9"/>
      <color rgb="FFBD0026"/>
      <name val="Arial"/>
      <family val="2"/>
      <charset val="238"/>
    </font>
    <font>
      <u/>
      <sz val="10"/>
      <color theme="1" tint="0.3499862666707357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3D3D3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238443"/>
      </left>
      <right style="medium">
        <color rgb="FF238443"/>
      </right>
      <top/>
      <bottom/>
      <diagonal/>
    </border>
    <border>
      <left style="medium">
        <color rgb="FF238443"/>
      </left>
      <right/>
      <top/>
      <bottom/>
      <diagonal/>
    </border>
    <border>
      <left/>
      <right style="medium">
        <color rgb="FF238443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3">
    <xf numFmtId="0" fontId="0" fillId="0" borderId="0"/>
    <xf numFmtId="0" fontId="17" fillId="0" borderId="0" applyNumberFormat="0" applyFill="0" applyBorder="0" applyAlignment="0" applyProtection="0"/>
    <xf numFmtId="0" fontId="20" fillId="3" borderId="1">
      <alignment horizontal="left" vertical="center" wrapText="1"/>
    </xf>
    <xf numFmtId="0" fontId="25" fillId="0" borderId="0"/>
    <xf numFmtId="0" fontId="81" fillId="0" borderId="0"/>
    <xf numFmtId="0" fontId="82" fillId="3" borderId="1">
      <alignment horizontal="left" vertical="center" wrapText="1"/>
    </xf>
    <xf numFmtId="0" fontId="93" fillId="0" borderId="0"/>
    <xf numFmtId="0" fontId="94" fillId="3" borderId="1">
      <alignment horizontal="left" vertical="center" wrapText="1"/>
    </xf>
    <xf numFmtId="0" fontId="25" fillId="0" borderId="0"/>
    <xf numFmtId="0" fontId="25" fillId="0" borderId="0"/>
    <xf numFmtId="0" fontId="20" fillId="3" borderId="1">
      <alignment horizontal="left" vertical="center" wrapText="1"/>
    </xf>
    <xf numFmtId="0" fontId="20" fillId="3" borderId="1">
      <alignment horizontal="left" vertical="center" wrapText="1"/>
    </xf>
    <xf numFmtId="0" fontId="125" fillId="0" borderId="0"/>
  </cellStyleXfs>
  <cellXfs count="840">
    <xf numFmtId="0" fontId="0" fillId="0" borderId="0" xfId="0"/>
    <xf numFmtId="0" fontId="6" fillId="2" borderId="0" xfId="0" applyFont="1" applyFill="1" applyBorder="1"/>
    <xf numFmtId="0" fontId="4" fillId="2" borderId="0" xfId="0" applyFont="1" applyFill="1"/>
    <xf numFmtId="0" fontId="9" fillId="2" borderId="0" xfId="0" applyFont="1" applyFill="1" applyAlignment="1">
      <alignment horizontal="left" wrapText="1"/>
    </xf>
    <xf numFmtId="0" fontId="24" fillId="2" borderId="0" xfId="0" applyFont="1" applyFill="1" applyAlignment="1">
      <alignment horizontal="left" wrapText="1"/>
    </xf>
    <xf numFmtId="0" fontId="7" fillId="2" borderId="0" xfId="0" applyFont="1" applyFill="1" applyBorder="1"/>
    <xf numFmtId="0" fontId="32" fillId="2" borderId="0" xfId="0" applyFont="1" applyFill="1" applyBorder="1"/>
    <xf numFmtId="0" fontId="32" fillId="0" borderId="0" xfId="0" applyFont="1" applyFill="1"/>
    <xf numFmtId="164" fontId="19" fillId="2" borderId="0" xfId="0" quotePrefix="1" applyNumberFormat="1" applyFont="1" applyFill="1" applyBorder="1" applyAlignment="1">
      <alignment horizontal="right"/>
    </xf>
    <xf numFmtId="165" fontId="7" fillId="2" borderId="0" xfId="0" applyNumberFormat="1" applyFont="1" applyFill="1" applyBorder="1"/>
    <xf numFmtId="166" fontId="32" fillId="2" borderId="0" xfId="0" applyNumberFormat="1" applyFont="1" applyFill="1" applyBorder="1"/>
    <xf numFmtId="0" fontId="19" fillId="2" borderId="0" xfId="0" applyFont="1" applyFill="1" applyBorder="1"/>
    <xf numFmtId="0" fontId="19" fillId="2" borderId="0" xfId="0" quotePrefix="1" applyFont="1" applyFill="1" applyBorder="1" applyAlignment="1">
      <alignment horizontal="right"/>
    </xf>
    <xf numFmtId="2" fontId="7" fillId="2" borderId="0" xfId="0" applyNumberFormat="1" applyFont="1" applyFill="1" applyBorder="1" applyAlignment="1">
      <alignment vertical="center" wrapText="1"/>
    </xf>
    <xf numFmtId="0" fontId="19" fillId="2" borderId="0" xfId="0" applyFont="1" applyFill="1" applyBorder="1" applyAlignment="1">
      <alignment vertical="center" wrapText="1"/>
    </xf>
    <xf numFmtId="166" fontId="6" fillId="2" borderId="0" xfId="0" applyNumberFormat="1" applyFont="1" applyFill="1" applyBorder="1"/>
    <xf numFmtId="0" fontId="15" fillId="2" borderId="0" xfId="0" applyFont="1" applyFill="1" applyBorder="1"/>
    <xf numFmtId="0" fontId="3" fillId="2" borderId="0" xfId="0" applyFont="1" applyFill="1" applyAlignment="1">
      <alignment horizontal="left"/>
    </xf>
    <xf numFmtId="0" fontId="29" fillId="2" borderId="0" xfId="1" applyFont="1" applyFill="1" applyAlignment="1">
      <alignment horizontal="left" wrapText="1"/>
    </xf>
    <xf numFmtId="0" fontId="29" fillId="2" borderId="0" xfId="1" applyFont="1" applyFill="1" applyAlignment="1">
      <alignment wrapText="1"/>
    </xf>
    <xf numFmtId="0" fontId="30" fillId="2" borderId="0" xfId="1" applyFont="1" applyFill="1" applyAlignment="1">
      <alignment horizontal="left" wrapText="1"/>
    </xf>
    <xf numFmtId="0" fontId="30" fillId="2" borderId="0" xfId="1" applyFont="1" applyFill="1" applyAlignment="1">
      <alignment vertical="center"/>
    </xf>
    <xf numFmtId="0" fontId="4" fillId="2" borderId="0" xfId="0" applyFont="1" applyFill="1" applyBorder="1"/>
    <xf numFmtId="0" fontId="4" fillId="2" borderId="0" xfId="0" applyFont="1" applyFill="1" applyAlignment="1">
      <alignment horizontal="justify" vertical="center"/>
    </xf>
    <xf numFmtId="0" fontId="4" fillId="2" borderId="0" xfId="0" applyFont="1" applyFill="1" applyBorder="1" applyAlignment="1">
      <alignment horizontal="justify" vertical="center"/>
    </xf>
    <xf numFmtId="0" fontId="37" fillId="2" borderId="0" xfId="0" applyFont="1" applyFill="1" applyBorder="1" applyAlignment="1">
      <alignment horizontal="right" vertical="center" wrapText="1"/>
    </xf>
    <xf numFmtId="0" fontId="7" fillId="0" borderId="0" xfId="0" applyFont="1" applyFill="1" applyBorder="1"/>
    <xf numFmtId="167" fontId="19" fillId="0" borderId="5" xfId="0" applyNumberFormat="1" applyFont="1" applyFill="1" applyBorder="1" applyAlignment="1">
      <alignment horizontal="right"/>
    </xf>
    <xf numFmtId="0" fontId="31" fillId="0" borderId="0" xfId="0" applyFont="1" applyFill="1" applyBorder="1"/>
    <xf numFmtId="0" fontId="19" fillId="0" borderId="0" xfId="0" applyNumberFormat="1" applyFont="1" applyFill="1" applyBorder="1"/>
    <xf numFmtId="0" fontId="31" fillId="0" borderId="0" xfId="0" applyNumberFormat="1" applyFont="1" applyFill="1" applyBorder="1"/>
    <xf numFmtId="0" fontId="31" fillId="0" borderId="7" xfId="0" applyNumberFormat="1" applyFont="1" applyFill="1" applyBorder="1"/>
    <xf numFmtId="0" fontId="32" fillId="0" borderId="5" xfId="0" applyFont="1" applyFill="1" applyBorder="1"/>
    <xf numFmtId="0" fontId="7" fillId="0" borderId="0" xfId="0" applyNumberFormat="1" applyFont="1" applyFill="1" applyBorder="1"/>
    <xf numFmtId="0" fontId="60" fillId="0" borderId="7" xfId="0" applyNumberFormat="1" applyFont="1" applyFill="1" applyBorder="1"/>
    <xf numFmtId="0" fontId="31" fillId="0" borderId="7" xfId="0" applyNumberFormat="1" applyFont="1" applyFill="1" applyBorder="1" applyAlignment="1"/>
    <xf numFmtId="0" fontId="19" fillId="0" borderId="0" xfId="0" applyNumberFormat="1" applyFont="1" applyFill="1" applyBorder="1" applyAlignment="1"/>
    <xf numFmtId="0" fontId="31" fillId="0" borderId="0" xfId="0" applyNumberFormat="1" applyFont="1" applyFill="1" applyBorder="1" applyAlignment="1"/>
    <xf numFmtId="0" fontId="31" fillId="0" borderId="0" xfId="0" applyNumberFormat="1" applyFont="1" applyFill="1" applyBorder="1" applyAlignment="1">
      <alignment horizontal="justify" wrapText="1"/>
    </xf>
    <xf numFmtId="0" fontId="19" fillId="0" borderId="7" xfId="0" applyNumberFormat="1" applyFont="1" applyFill="1" applyBorder="1"/>
    <xf numFmtId="0" fontId="7" fillId="0" borderId="0" xfId="0" applyNumberFormat="1" applyFont="1" applyFill="1" applyBorder="1" applyAlignment="1"/>
    <xf numFmtId="167" fontId="7" fillId="0" borderId="5" xfId="0" applyNumberFormat="1" applyFont="1" applyFill="1" applyBorder="1" applyAlignment="1">
      <alignment horizontal="right"/>
    </xf>
    <xf numFmtId="0" fontId="7" fillId="0" borderId="5" xfId="0" applyFont="1" applyFill="1" applyBorder="1"/>
    <xf numFmtId="0" fontId="7" fillId="0" borderId="6" xfId="0" applyFont="1" applyFill="1" applyBorder="1"/>
    <xf numFmtId="167" fontId="7" fillId="2" borderId="5" xfId="0" applyNumberFormat="1" applyFont="1" applyFill="1" applyBorder="1"/>
    <xf numFmtId="0" fontId="7" fillId="2" borderId="0" xfId="0" applyFont="1" applyFill="1"/>
    <xf numFmtId="167" fontId="7" fillId="0" borderId="5" xfId="0" applyNumberFormat="1" applyFont="1" applyFill="1" applyBorder="1" applyAlignment="1"/>
    <xf numFmtId="0" fontId="7" fillId="0" borderId="12" xfId="0" applyFont="1" applyFill="1" applyBorder="1" applyAlignment="1"/>
    <xf numFmtId="0" fontId="7" fillId="0" borderId="5" xfId="0" applyFont="1" applyFill="1" applyBorder="1" applyAlignment="1"/>
    <xf numFmtId="49" fontId="31" fillId="0" borderId="0" xfId="0" applyNumberFormat="1" applyFont="1" applyFill="1" applyBorder="1" applyAlignment="1"/>
    <xf numFmtId="49" fontId="19" fillId="0" borderId="0" xfId="0" applyNumberFormat="1" applyFont="1" applyFill="1" applyBorder="1"/>
    <xf numFmtId="49" fontId="31" fillId="0" borderId="0" xfId="0" applyNumberFormat="1" applyFont="1" applyFill="1" applyBorder="1"/>
    <xf numFmtId="49" fontId="19" fillId="0" borderId="0" xfId="0" applyNumberFormat="1" applyFont="1" applyFill="1" applyBorder="1" applyAlignment="1"/>
    <xf numFmtId="0" fontId="19" fillId="0" borderId="0" xfId="0" applyFont="1" applyFill="1" applyAlignment="1">
      <alignment horizontal="left" vertical="center" wrapText="1"/>
    </xf>
    <xf numFmtId="0" fontId="31" fillId="0" borderId="0" xfId="0" applyFont="1" applyFill="1" applyAlignment="1">
      <alignment horizontal="left" vertical="center" wrapText="1"/>
    </xf>
    <xf numFmtId="167" fontId="19" fillId="0" borderId="5" xfId="0" applyNumberFormat="1" applyFont="1" applyFill="1" applyBorder="1" applyAlignment="1"/>
    <xf numFmtId="164" fontId="7" fillId="0" borderId="6" xfId="0" applyNumberFormat="1" applyFont="1" applyFill="1" applyBorder="1"/>
    <xf numFmtId="164" fontId="54" fillId="0" borderId="12" xfId="0" applyNumberFormat="1" applyFont="1" applyFill="1" applyBorder="1"/>
    <xf numFmtId="0" fontId="19" fillId="0" borderId="5" xfId="0" applyNumberFormat="1" applyFont="1" applyFill="1" applyBorder="1" applyAlignment="1"/>
    <xf numFmtId="164" fontId="19" fillId="0" borderId="6" xfId="0" applyNumberFormat="1" applyFont="1" applyFill="1" applyBorder="1"/>
    <xf numFmtId="49" fontId="50" fillId="0" borderId="0" xfId="0" applyNumberFormat="1" applyFont="1" applyFill="1" applyBorder="1"/>
    <xf numFmtId="49" fontId="51" fillId="0" borderId="0" xfId="0" applyNumberFormat="1" applyFont="1" applyFill="1" applyBorder="1"/>
    <xf numFmtId="0" fontId="54" fillId="2" borderId="0" xfId="0" applyFont="1" applyFill="1"/>
    <xf numFmtId="0" fontId="50" fillId="0" borderId="0" xfId="0" applyNumberFormat="1" applyFont="1" applyFill="1" applyBorder="1"/>
    <xf numFmtId="49" fontId="51" fillId="0" borderId="0" xfId="0" applyNumberFormat="1" applyFont="1" applyFill="1" applyBorder="1" applyAlignment="1"/>
    <xf numFmtId="49" fontId="7" fillId="0" borderId="0" xfId="0" applyNumberFormat="1" applyFont="1" applyFill="1" applyBorder="1" applyAlignment="1"/>
    <xf numFmtId="44" fontId="7" fillId="0" borderId="5" xfId="0" applyNumberFormat="1" applyFont="1" applyFill="1" applyBorder="1" applyAlignment="1">
      <alignment horizontal="right"/>
    </xf>
    <xf numFmtId="0" fontId="31" fillId="0" borderId="0" xfId="0" applyFont="1" applyFill="1"/>
    <xf numFmtId="0" fontId="56" fillId="0" borderId="0" xfId="0" applyNumberFormat="1" applyFont="1" applyFill="1" applyBorder="1" applyAlignment="1"/>
    <xf numFmtId="0" fontId="7" fillId="0" borderId="0" xfId="0" applyNumberFormat="1" applyFont="1" applyFill="1"/>
    <xf numFmtId="0" fontId="76" fillId="2" borderId="0" xfId="0" applyNumberFormat="1" applyFont="1" applyFill="1" applyBorder="1" applyAlignment="1"/>
    <xf numFmtId="4" fontId="32" fillId="2" borderId="0" xfId="0" applyNumberFormat="1" applyFont="1" applyFill="1" applyBorder="1"/>
    <xf numFmtId="0" fontId="31" fillId="0" borderId="0" xfId="0" applyFont="1" applyFill="1" applyAlignment="1">
      <alignment horizontal="justify"/>
    </xf>
    <xf numFmtId="0" fontId="21" fillId="0" borderId="5" xfId="0" applyFont="1" applyFill="1" applyBorder="1"/>
    <xf numFmtId="0" fontId="65" fillId="0" borderId="0" xfId="0" applyNumberFormat="1" applyFont="1" applyFill="1" applyBorder="1" applyAlignment="1"/>
    <xf numFmtId="44" fontId="54" fillId="0" borderId="5" xfId="0" applyNumberFormat="1" applyFont="1" applyFill="1" applyBorder="1" applyAlignment="1">
      <alignment horizontal="right"/>
    </xf>
    <xf numFmtId="0" fontId="50" fillId="0" borderId="0" xfId="0" applyNumberFormat="1" applyFont="1" applyFill="1" applyBorder="1" applyAlignment="1"/>
    <xf numFmtId="0" fontId="31" fillId="0" borderId="0" xfId="0" applyFont="1" applyFill="1" applyBorder="1" applyAlignment="1"/>
    <xf numFmtId="167" fontId="7" fillId="0" borderId="6" xfId="0" applyNumberFormat="1" applyFont="1" applyFill="1" applyBorder="1" applyAlignment="1"/>
    <xf numFmtId="0" fontId="73" fillId="2" borderId="0" xfId="0" applyFont="1" applyFill="1" applyBorder="1"/>
    <xf numFmtId="0" fontId="51" fillId="0" borderId="0" xfId="0" applyNumberFormat="1" applyFont="1" applyFill="1" applyBorder="1" applyAlignment="1"/>
    <xf numFmtId="166" fontId="19" fillId="0" borderId="6" xfId="0" applyNumberFormat="1" applyFont="1" applyFill="1" applyBorder="1" applyAlignment="1">
      <alignment horizontal="right"/>
    </xf>
    <xf numFmtId="0" fontId="63" fillId="0" borderId="0" xfId="0" applyNumberFormat="1" applyFont="1" applyFill="1" applyBorder="1" applyAlignment="1"/>
    <xf numFmtId="0" fontId="19" fillId="0" borderId="0" xfId="0" applyNumberFormat="1" applyFont="1" applyFill="1" applyBorder="1" applyAlignment="1">
      <alignment wrapText="1"/>
    </xf>
    <xf numFmtId="0" fontId="31" fillId="0" borderId="0" xfId="0" applyNumberFormat="1" applyFont="1" applyFill="1" applyBorder="1" applyAlignment="1">
      <alignment wrapText="1"/>
    </xf>
    <xf numFmtId="49" fontId="31" fillId="0" borderId="0" xfId="0" applyNumberFormat="1" applyFont="1" applyFill="1" applyBorder="1" applyAlignment="1">
      <alignment wrapText="1"/>
    </xf>
    <xf numFmtId="49" fontId="19" fillId="0" borderId="0" xfId="0" applyNumberFormat="1" applyFont="1" applyFill="1" applyBorder="1" applyAlignment="1">
      <alignment wrapText="1"/>
    </xf>
    <xf numFmtId="0" fontId="7" fillId="0" borderId="5" xfId="0" applyFont="1" applyFill="1" applyBorder="1" applyAlignment="1">
      <alignment wrapText="1"/>
    </xf>
    <xf numFmtId="0" fontId="54" fillId="0" borderId="0" xfId="0" applyFont="1" applyFill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51" fillId="0" borderId="0" xfId="0" applyFont="1" applyFill="1" applyAlignment="1">
      <alignment wrapText="1"/>
    </xf>
    <xf numFmtId="0" fontId="50" fillId="0" borderId="0" xfId="0" applyNumberFormat="1" applyFont="1" applyFill="1" applyBorder="1" applyAlignment="1">
      <alignment wrapText="1"/>
    </xf>
    <xf numFmtId="49" fontId="51" fillId="0" borderId="0" xfId="0" applyNumberFormat="1" applyFont="1" applyFill="1" applyBorder="1" applyAlignment="1">
      <alignment wrapText="1"/>
    </xf>
    <xf numFmtId="0" fontId="32" fillId="0" borderId="5" xfId="0" applyFont="1" applyFill="1" applyBorder="1" applyAlignment="1">
      <alignment wrapText="1"/>
    </xf>
    <xf numFmtId="49" fontId="50" fillId="0" borderId="0" xfId="0" applyNumberFormat="1" applyFont="1" applyFill="1" applyBorder="1" applyAlignment="1">
      <alignment wrapText="1"/>
    </xf>
    <xf numFmtId="0" fontId="7" fillId="0" borderId="0" xfId="0" applyNumberFormat="1" applyFont="1" applyFill="1" applyAlignment="1">
      <alignment wrapText="1"/>
    </xf>
    <xf numFmtId="0" fontId="31" fillId="0" borderId="0" xfId="0" applyNumberFormat="1" applyFont="1" applyFill="1" applyAlignment="1">
      <alignment wrapText="1"/>
    </xf>
    <xf numFmtId="0" fontId="31" fillId="0" borderId="0" xfId="0" applyFont="1" applyFill="1" applyAlignment="1">
      <alignment wrapText="1"/>
    </xf>
    <xf numFmtId="0" fontId="7" fillId="0" borderId="0" xfId="0" applyNumberFormat="1" applyFont="1" applyFill="1" applyAlignment="1"/>
    <xf numFmtId="49" fontId="31" fillId="0" borderId="7" xfId="0" applyNumberFormat="1" applyFont="1" applyFill="1" applyBorder="1" applyAlignment="1"/>
    <xf numFmtId="49" fontId="19" fillId="0" borderId="7" xfId="0" applyNumberFormat="1" applyFont="1" applyFill="1" applyBorder="1"/>
    <xf numFmtId="49" fontId="50" fillId="0" borderId="0" xfId="0" applyNumberFormat="1" applyFont="1" applyFill="1" applyBorder="1" applyAlignment="1"/>
    <xf numFmtId="0" fontId="51" fillId="0" borderId="0" xfId="0" applyFont="1" applyFill="1" applyBorder="1" applyAlignment="1"/>
    <xf numFmtId="0" fontId="31" fillId="0" borderId="0" xfId="0" applyFont="1" applyFill="1" applyAlignment="1"/>
    <xf numFmtId="49" fontId="69" fillId="0" borderId="0" xfId="0" applyNumberFormat="1" applyFont="1" applyFill="1" applyBorder="1" applyAlignment="1"/>
    <xf numFmtId="49" fontId="70" fillId="0" borderId="0" xfId="0" applyNumberFormat="1" applyFont="1" applyFill="1" applyBorder="1" applyAlignment="1"/>
    <xf numFmtId="49" fontId="70" fillId="0" borderId="0" xfId="0" applyNumberFormat="1" applyFont="1" applyFill="1" applyBorder="1" applyAlignment="1">
      <alignment wrapText="1"/>
    </xf>
    <xf numFmtId="49" fontId="70" fillId="0" borderId="0" xfId="0" applyNumberFormat="1" applyFont="1" applyFill="1"/>
    <xf numFmtId="0" fontId="54" fillId="0" borderId="5" xfId="0" applyFont="1" applyFill="1" applyBorder="1" applyAlignment="1">
      <alignment horizontal="right" wrapText="1"/>
    </xf>
    <xf numFmtId="166" fontId="19" fillId="0" borderId="0" xfId="0" applyNumberFormat="1" applyFont="1" applyFill="1" applyBorder="1"/>
    <xf numFmtId="0" fontId="19" fillId="0" borderId="5" xfId="0" applyNumberFormat="1" applyFont="1" applyFill="1" applyBorder="1"/>
    <xf numFmtId="0" fontId="50" fillId="0" borderId="0" xfId="0" applyFont="1" applyFill="1"/>
    <xf numFmtId="0" fontId="51" fillId="0" borderId="0" xfId="0" applyFont="1" applyFill="1"/>
    <xf numFmtId="166" fontId="7" fillId="0" borderId="5" xfId="0" applyNumberFormat="1" applyFont="1" applyFill="1" applyBorder="1"/>
    <xf numFmtId="0" fontId="54" fillId="0" borderId="0" xfId="0" applyNumberFormat="1" applyFont="1" applyFill="1" applyBorder="1" applyAlignment="1"/>
    <xf numFmtId="0" fontId="6" fillId="2" borderId="0" xfId="0" applyFont="1" applyFill="1" applyBorder="1" applyAlignment="1"/>
    <xf numFmtId="0" fontId="31" fillId="2" borderId="0" xfId="0" applyFont="1" applyFill="1" applyAlignment="1">
      <alignment wrapText="1"/>
    </xf>
    <xf numFmtId="0" fontId="7" fillId="2" borderId="0" xfId="0" applyFont="1" applyFill="1" applyBorder="1" applyAlignment="1">
      <alignment wrapText="1"/>
    </xf>
    <xf numFmtId="0" fontId="31" fillId="2" borderId="0" xfId="0" applyNumberFormat="1" applyFont="1" applyFill="1" applyBorder="1"/>
    <xf numFmtId="164" fontId="7" fillId="2" borderId="0" xfId="0" applyNumberFormat="1" applyFont="1" applyFill="1" applyBorder="1"/>
    <xf numFmtId="0" fontId="6" fillId="2" borderId="0" xfId="0" applyFont="1" applyFill="1"/>
    <xf numFmtId="0" fontId="31" fillId="2" borderId="0" xfId="0" applyFont="1" applyFill="1" applyBorder="1"/>
    <xf numFmtId="49" fontId="31" fillId="2" borderId="0" xfId="0" applyNumberFormat="1" applyFont="1" applyFill="1" applyBorder="1" applyAlignment="1"/>
    <xf numFmtId="49" fontId="70" fillId="2" borderId="0" xfId="0" applyNumberFormat="1" applyFont="1" applyFill="1"/>
    <xf numFmtId="0" fontId="31" fillId="2" borderId="0" xfId="0" applyFont="1" applyFill="1"/>
    <xf numFmtId="0" fontId="0" fillId="2" borderId="0" xfId="0" applyFill="1"/>
    <xf numFmtId="167" fontId="42" fillId="2" borderId="0" xfId="0" applyNumberFormat="1" applyFont="1" applyFill="1" applyBorder="1" applyAlignment="1"/>
    <xf numFmtId="164" fontId="42" fillId="2" borderId="0" xfId="0" applyNumberFormat="1" applyFont="1" applyFill="1" applyBorder="1" applyAlignment="1"/>
    <xf numFmtId="49" fontId="19" fillId="2" borderId="0" xfId="0" applyNumberFormat="1" applyFont="1" applyFill="1" applyBorder="1"/>
    <xf numFmtId="0" fontId="31" fillId="2" borderId="0" xfId="0" applyFont="1" applyFill="1" applyBorder="1" applyAlignment="1"/>
    <xf numFmtId="167" fontId="19" fillId="2" borderId="0" xfId="0" applyNumberFormat="1" applyFont="1" applyFill="1" applyBorder="1" applyAlignment="1"/>
    <xf numFmtId="164" fontId="19" fillId="2" borderId="0" xfId="0" applyNumberFormat="1" applyFont="1" applyFill="1" applyBorder="1" applyAlignment="1"/>
    <xf numFmtId="49" fontId="54" fillId="0" borderId="5" xfId="0" applyNumberFormat="1" applyFont="1" applyFill="1" applyBorder="1" applyAlignment="1">
      <alignment horizontal="right"/>
    </xf>
    <xf numFmtId="0" fontId="19" fillId="0" borderId="5" xfId="0" applyNumberFormat="1" applyFont="1" applyFill="1" applyBorder="1" applyAlignment="1">
      <alignment horizontal="right"/>
    </xf>
    <xf numFmtId="0" fontId="19" fillId="0" borderId="0" xfId="0" applyNumberFormat="1" applyFont="1" applyFill="1" applyBorder="1" applyAlignment="1">
      <alignment horizontal="right"/>
    </xf>
    <xf numFmtId="0" fontId="7" fillId="0" borderId="5" xfId="0" applyNumberFormat="1" applyFont="1" applyFill="1" applyBorder="1" applyAlignment="1">
      <alignment horizontal="right"/>
    </xf>
    <xf numFmtId="0" fontId="7" fillId="0" borderId="5" xfId="0" applyNumberFormat="1" applyFont="1" applyFill="1" applyBorder="1"/>
    <xf numFmtId="166" fontId="19" fillId="0" borderId="5" xfId="0" applyNumberFormat="1" applyFont="1" applyFill="1" applyBorder="1" applyAlignment="1">
      <alignment horizontal="right"/>
    </xf>
    <xf numFmtId="166" fontId="19" fillId="0" borderId="6" xfId="0" applyNumberFormat="1" applyFont="1" applyFill="1" applyBorder="1" applyAlignment="1">
      <alignment horizontal="right" vertical="center"/>
    </xf>
    <xf numFmtId="0" fontId="7" fillId="0" borderId="5" xfId="0" applyNumberFormat="1" applyFont="1" applyFill="1" applyBorder="1" applyAlignment="1"/>
    <xf numFmtId="1" fontId="7" fillId="0" borderId="5" xfId="0" applyNumberFormat="1" applyFont="1" applyFill="1" applyBorder="1" applyAlignment="1"/>
    <xf numFmtId="1" fontId="7" fillId="0" borderId="5" xfId="0" applyNumberFormat="1" applyFont="1" applyFill="1" applyBorder="1"/>
    <xf numFmtId="0" fontId="50" fillId="0" borderId="5" xfId="0" applyNumberFormat="1" applyFont="1" applyFill="1" applyBorder="1" applyAlignment="1">
      <alignment horizontal="right"/>
    </xf>
    <xf numFmtId="0" fontId="19" fillId="0" borderId="6" xfId="0" applyNumberFormat="1" applyFont="1" applyFill="1" applyBorder="1"/>
    <xf numFmtId="0" fontId="50" fillId="0" borderId="7" xfId="0" applyNumberFormat="1" applyFont="1" applyFill="1" applyBorder="1" applyAlignment="1"/>
    <xf numFmtId="166" fontId="19" fillId="0" borderId="5" xfId="0" applyNumberFormat="1" applyFont="1" applyFill="1" applyBorder="1" applyAlignment="1"/>
    <xf numFmtId="0" fontId="19" fillId="0" borderId="6" xfId="0" applyNumberFormat="1" applyFont="1" applyFill="1" applyBorder="1" applyAlignment="1"/>
    <xf numFmtId="0" fontId="19" fillId="0" borderId="6" xfId="0" applyNumberFormat="1" applyFont="1" applyFill="1" applyBorder="1" applyAlignment="1">
      <alignment horizontal="right"/>
    </xf>
    <xf numFmtId="0" fontId="50" fillId="0" borderId="6" xfId="0" applyNumberFormat="1" applyFont="1" applyFill="1" applyBorder="1" applyAlignment="1">
      <alignment horizontal="right"/>
    </xf>
    <xf numFmtId="0" fontId="7" fillId="0" borderId="6" xfId="0" applyNumberFormat="1" applyFont="1" applyFill="1" applyBorder="1" applyAlignment="1">
      <alignment horizontal="right"/>
    </xf>
    <xf numFmtId="166" fontId="50" fillId="0" borderId="6" xfId="0" applyNumberFormat="1" applyFont="1" applyFill="1" applyBorder="1" applyAlignment="1">
      <alignment horizontal="right"/>
    </xf>
    <xf numFmtId="166" fontId="50" fillId="0" borderId="6" xfId="0" applyNumberFormat="1" applyFont="1" applyFill="1" applyBorder="1" applyAlignment="1"/>
    <xf numFmtId="166" fontId="19" fillId="0" borderId="6" xfId="0" applyNumberFormat="1" applyFont="1" applyFill="1" applyBorder="1" applyAlignment="1"/>
    <xf numFmtId="166" fontId="50" fillId="0" borderId="6" xfId="0" applyNumberFormat="1" applyFont="1" applyFill="1" applyBorder="1"/>
    <xf numFmtId="166" fontId="19" fillId="0" borderId="6" xfId="0" applyNumberFormat="1" applyFont="1" applyFill="1" applyBorder="1"/>
    <xf numFmtId="1" fontId="54" fillId="0" borderId="5" xfId="0" applyNumberFormat="1" applyFont="1" applyFill="1" applyBorder="1"/>
    <xf numFmtId="1" fontId="56" fillId="0" borderId="5" xfId="0" applyNumberFormat="1" applyFont="1" applyFill="1" applyBorder="1" applyAlignment="1"/>
    <xf numFmtId="1" fontId="19" fillId="0" borderId="5" xfId="0" applyNumberFormat="1" applyFont="1" applyFill="1" applyBorder="1" applyAlignment="1"/>
    <xf numFmtId="1" fontId="56" fillId="0" borderId="12" xfId="0" applyNumberFormat="1" applyFont="1" applyFill="1" applyBorder="1" applyAlignment="1"/>
    <xf numFmtId="0" fontId="35" fillId="2" borderId="0" xfId="0" applyFont="1" applyFill="1" applyAlignment="1">
      <alignment horizontal="left" vertical="top" wrapText="1"/>
    </xf>
    <xf numFmtId="0" fontId="77" fillId="0" borderId="5" xfId="0" applyNumberFormat="1" applyFont="1" applyFill="1" applyBorder="1"/>
    <xf numFmtId="166" fontId="7" fillId="2" borderId="0" xfId="0" applyNumberFormat="1" applyFont="1" applyFill="1" applyBorder="1"/>
    <xf numFmtId="0" fontId="19" fillId="2" borderId="0" xfId="0" applyFont="1" applyFill="1"/>
    <xf numFmtId="0" fontId="32" fillId="0" borderId="6" xfId="0" applyFont="1" applyFill="1" applyBorder="1"/>
    <xf numFmtId="0" fontId="3" fillId="2" borderId="0" xfId="0" applyFont="1" applyFill="1" applyBorder="1" applyAlignment="1">
      <alignment horizontal="justify" vertical="center"/>
    </xf>
    <xf numFmtId="0" fontId="7" fillId="2" borderId="9" xfId="0" applyFont="1" applyFill="1" applyBorder="1" applyAlignment="1">
      <alignment horizontal="center" vertical="center" wrapText="1"/>
    </xf>
    <xf numFmtId="0" fontId="60" fillId="0" borderId="0" xfId="0" applyNumberFormat="1" applyFont="1" applyFill="1" applyBorder="1" applyAlignment="1"/>
    <xf numFmtId="0" fontId="3" fillId="2" borderId="0" xfId="0" applyFont="1" applyFill="1" applyAlignment="1">
      <alignment wrapText="1"/>
    </xf>
    <xf numFmtId="0" fontId="15" fillId="2" borderId="0" xfId="0" applyFont="1" applyFill="1" applyAlignment="1">
      <alignment wrapText="1"/>
    </xf>
    <xf numFmtId="0" fontId="19" fillId="2" borderId="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0" xfId="0" applyFont="1" applyFill="1" applyBorder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4" fillId="2" borderId="0" xfId="0" applyFont="1" applyFill="1" applyAlignment="1"/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top"/>
    </xf>
    <xf numFmtId="0" fontId="7" fillId="2" borderId="0" xfId="0" applyFont="1" applyFill="1" applyAlignment="1">
      <alignment vertical="top"/>
    </xf>
    <xf numFmtId="0" fontId="32" fillId="2" borderId="0" xfId="0" applyFont="1" applyFill="1"/>
    <xf numFmtId="0" fontId="19" fillId="2" borderId="0" xfId="0" applyNumberFormat="1" applyFont="1" applyFill="1" applyBorder="1" applyAlignment="1"/>
    <xf numFmtId="49" fontId="19" fillId="2" borderId="0" xfId="0" applyNumberFormat="1" applyFont="1" applyFill="1" applyBorder="1" applyAlignment="1"/>
    <xf numFmtId="0" fontId="19" fillId="2" borderId="0" xfId="0" applyNumberFormat="1" applyFont="1" applyFill="1" applyBorder="1"/>
    <xf numFmtId="0" fontId="59" fillId="2" borderId="0" xfId="0" applyFont="1" applyFill="1" applyBorder="1"/>
    <xf numFmtId="0" fontId="61" fillId="2" borderId="0" xfId="0" applyFont="1" applyFill="1"/>
    <xf numFmtId="0" fontId="54" fillId="2" borderId="0" xfId="0" applyFont="1" applyFill="1" applyBorder="1"/>
    <xf numFmtId="0" fontId="66" fillId="2" borderId="0" xfId="0" applyFont="1" applyFill="1"/>
    <xf numFmtId="0" fontId="7" fillId="2" borderId="0" xfId="0" applyFont="1" applyFill="1" applyBorder="1" applyAlignment="1"/>
    <xf numFmtId="0" fontId="8" fillId="2" borderId="0" xfId="0" applyFont="1" applyFill="1" applyAlignment="1"/>
    <xf numFmtId="0" fontId="8" fillId="2" borderId="0" xfId="0" applyFont="1" applyFill="1"/>
    <xf numFmtId="0" fontId="0" fillId="2" borderId="0" xfId="0" applyFont="1" applyFill="1"/>
    <xf numFmtId="0" fontId="17" fillId="2" borderId="0" xfId="1" quotePrefix="1" applyFill="1"/>
    <xf numFmtId="0" fontId="28" fillId="2" borderId="0" xfId="1" quotePrefix="1" applyFont="1" applyFill="1"/>
    <xf numFmtId="0" fontId="10" fillId="2" borderId="0" xfId="0" applyFont="1" applyFill="1"/>
    <xf numFmtId="0" fontId="40" fillId="2" borderId="0" xfId="1" quotePrefix="1" applyFont="1" applyFill="1"/>
    <xf numFmtId="0" fontId="11" fillId="2" borderId="0" xfId="0" applyFont="1" applyFill="1"/>
    <xf numFmtId="0" fontId="22" fillId="2" borderId="0" xfId="0" applyFont="1" applyFill="1"/>
    <xf numFmtId="164" fontId="6" fillId="2" borderId="0" xfId="0" applyNumberFormat="1" applyFont="1" applyFill="1" applyBorder="1"/>
    <xf numFmtId="0" fontId="0" fillId="2" borderId="0" xfId="0" applyFill="1" applyBorder="1"/>
    <xf numFmtId="0" fontId="15" fillId="2" borderId="0" xfId="0" applyFont="1" applyFill="1"/>
    <xf numFmtId="0" fontId="75" fillId="2" borderId="0" xfId="1" applyFont="1" applyFill="1" applyAlignment="1"/>
    <xf numFmtId="0" fontId="0" fillId="2" borderId="0" xfId="0" applyFill="1" applyAlignment="1"/>
    <xf numFmtId="0" fontId="0" fillId="2" borderId="0" xfId="0" applyFill="1" applyAlignment="1">
      <alignment vertical="top" wrapText="1"/>
    </xf>
    <xf numFmtId="0" fontId="32" fillId="2" borderId="0" xfId="0" applyFont="1" applyFill="1" applyAlignment="1">
      <alignment wrapText="1"/>
    </xf>
    <xf numFmtId="0" fontId="66" fillId="2" borderId="0" xfId="0" applyFont="1" applyFill="1" applyAlignment="1">
      <alignment wrapText="1"/>
    </xf>
    <xf numFmtId="0" fontId="8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166" fontId="7" fillId="2" borderId="0" xfId="0" applyNumberFormat="1" applyFont="1" applyFill="1"/>
    <xf numFmtId="49" fontId="51" fillId="2" borderId="0" xfId="0" applyNumberFormat="1" applyFont="1" applyFill="1" applyBorder="1"/>
    <xf numFmtId="49" fontId="31" fillId="2" borderId="0" xfId="0" applyNumberFormat="1" applyFont="1" applyFill="1" applyBorder="1"/>
    <xf numFmtId="166" fontId="32" fillId="2" borderId="0" xfId="0" applyNumberFormat="1" applyFont="1" applyFill="1"/>
    <xf numFmtId="164" fontId="19" fillId="2" borderId="0" xfId="0" applyNumberFormat="1" applyFont="1" applyFill="1" applyBorder="1"/>
    <xf numFmtId="0" fontId="0" fillId="2" borderId="0" xfId="0" applyFill="1" applyAlignment="1">
      <alignment vertical="center"/>
    </xf>
    <xf numFmtId="0" fontId="32" fillId="2" borderId="0" xfId="0" applyNumberFormat="1" applyFont="1" applyFill="1"/>
    <xf numFmtId="0" fontId="32" fillId="2" borderId="0" xfId="0" applyFont="1" applyFill="1" applyAlignment="1"/>
    <xf numFmtId="0" fontId="31" fillId="2" borderId="0" xfId="0" applyNumberFormat="1" applyFont="1" applyFill="1" applyBorder="1" applyAlignment="1"/>
    <xf numFmtId="166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166" fontId="0" fillId="2" borderId="0" xfId="0" applyNumberFormat="1" applyFill="1"/>
    <xf numFmtId="164" fontId="32" fillId="2" borderId="0" xfId="0" applyNumberFormat="1" applyFont="1" applyFill="1" applyBorder="1"/>
    <xf numFmtId="164" fontId="50" fillId="2" borderId="0" xfId="0" applyNumberFormat="1" applyFont="1" applyFill="1" applyBorder="1" applyAlignment="1"/>
    <xf numFmtId="167" fontId="50" fillId="2" borderId="0" xfId="0" applyNumberFormat="1" applyFont="1" applyFill="1" applyBorder="1" applyAlignment="1"/>
    <xf numFmtId="164" fontId="55" fillId="2" borderId="0" xfId="0" applyNumberFormat="1" applyFont="1" applyFill="1" applyBorder="1" applyAlignment="1"/>
    <xf numFmtId="167" fontId="55" fillId="2" borderId="0" xfId="0" applyNumberFormat="1" applyFont="1" applyFill="1" applyBorder="1" applyAlignment="1"/>
    <xf numFmtId="164" fontId="19" fillId="2" borderId="0" xfId="0" applyNumberFormat="1" applyFont="1" applyFill="1" applyBorder="1" applyAlignment="1">
      <alignment horizontal="right"/>
    </xf>
    <xf numFmtId="0" fontId="32" fillId="2" borderId="0" xfId="0" applyNumberFormat="1" applyFont="1" applyFill="1" applyBorder="1"/>
    <xf numFmtId="0" fontId="39" fillId="2" borderId="0" xfId="0" applyFont="1" applyFill="1" applyBorder="1"/>
    <xf numFmtId="0" fontId="0" fillId="2" borderId="0" xfId="0" applyFont="1" applyFill="1" applyBorder="1"/>
    <xf numFmtId="167" fontId="7" fillId="2" borderId="0" xfId="0" applyNumberFormat="1" applyFont="1" applyFill="1" applyBorder="1"/>
    <xf numFmtId="44" fontId="7" fillId="2" borderId="0" xfId="0" applyNumberFormat="1" applyFont="1" applyFill="1" applyBorder="1" applyAlignment="1">
      <alignment horizontal="right"/>
    </xf>
    <xf numFmtId="43" fontId="19" fillId="2" borderId="0" xfId="0" applyNumberFormat="1" applyFont="1" applyFill="1" applyBorder="1" applyAlignment="1">
      <alignment horizontal="right"/>
    </xf>
    <xf numFmtId="0" fontId="74" fillId="2" borderId="0" xfId="0" applyFont="1" applyFill="1" applyBorder="1"/>
    <xf numFmtId="4" fontId="47" fillId="2" borderId="0" xfId="3" applyNumberFormat="1" applyFont="1" applyFill="1"/>
    <xf numFmtId="166" fontId="19" fillId="2" borderId="0" xfId="0" applyNumberFormat="1" applyFont="1" applyFill="1"/>
    <xf numFmtId="0" fontId="38" fillId="2" borderId="0" xfId="1" applyFont="1" applyFill="1" applyAlignment="1">
      <alignment vertical="center"/>
    </xf>
    <xf numFmtId="3" fontId="25" fillId="2" borderId="0" xfId="3" applyNumberFormat="1" applyFont="1" applyFill="1"/>
    <xf numFmtId="0" fontId="25" fillId="2" borderId="0" xfId="3" applyFill="1"/>
    <xf numFmtId="0" fontId="8" fillId="2" borderId="0" xfId="0" applyFont="1" applyFill="1" applyBorder="1"/>
    <xf numFmtId="0" fontId="66" fillId="2" borderId="0" xfId="0" applyFont="1" applyFill="1" applyBorder="1"/>
    <xf numFmtId="0" fontId="21" fillId="2" borderId="0" xfId="0" applyFont="1" applyFill="1"/>
    <xf numFmtId="167" fontId="19" fillId="2" borderId="0" xfId="0" applyNumberFormat="1" applyFont="1" applyFill="1" applyBorder="1"/>
    <xf numFmtId="0" fontId="21" fillId="2" borderId="0" xfId="0" applyFont="1" applyFill="1" applyAlignment="1">
      <alignment vertical="center"/>
    </xf>
    <xf numFmtId="1" fontId="21" fillId="2" borderId="0" xfId="0" applyNumberFormat="1" applyFont="1" applyFill="1"/>
    <xf numFmtId="0" fontId="21" fillId="2" borderId="0" xfId="0" applyFont="1" applyFill="1" applyBorder="1"/>
    <xf numFmtId="0" fontId="4" fillId="2" borderId="0" xfId="0" applyFont="1" applyFill="1" applyAlignment="1">
      <alignment vertical="center"/>
    </xf>
    <xf numFmtId="0" fontId="32" fillId="2" borderId="0" xfId="0" applyFont="1" applyFill="1" applyBorder="1" applyAlignment="1">
      <alignment vertical="top"/>
    </xf>
    <xf numFmtId="0" fontId="32" fillId="2" borderId="0" xfId="0" applyFont="1" applyFill="1" applyBorder="1" applyAlignment="1"/>
    <xf numFmtId="0" fontId="83" fillId="2" borderId="0" xfId="0" applyFont="1" applyFill="1" applyBorder="1"/>
    <xf numFmtId="0" fontId="50" fillId="0" borderId="16" xfId="0" applyNumberFormat="1" applyFont="1" applyFill="1" applyBorder="1" applyAlignment="1"/>
    <xf numFmtId="49" fontId="51" fillId="0" borderId="7" xfId="0" applyNumberFormat="1" applyFont="1" applyFill="1" applyBorder="1"/>
    <xf numFmtId="0" fontId="19" fillId="0" borderId="7" xfId="0" applyNumberFormat="1" applyFont="1" applyFill="1" applyBorder="1" applyAlignment="1"/>
    <xf numFmtId="49" fontId="31" fillId="0" borderId="7" xfId="0" applyNumberFormat="1" applyFont="1" applyFill="1" applyBorder="1"/>
    <xf numFmtId="49" fontId="51" fillId="0" borderId="7" xfId="0" applyNumberFormat="1" applyFont="1" applyFill="1" applyBorder="1" applyAlignment="1"/>
    <xf numFmtId="49" fontId="19" fillId="0" borderId="7" xfId="0" applyNumberFormat="1" applyFont="1" applyFill="1" applyBorder="1" applyAlignment="1"/>
    <xf numFmtId="0" fontId="33" fillId="2" borderId="0" xfId="0" applyFont="1" applyFill="1" applyBorder="1"/>
    <xf numFmtId="0" fontId="54" fillId="0" borderId="16" xfId="0" applyNumberFormat="1" applyFont="1" applyFill="1" applyBorder="1" applyAlignment="1"/>
    <xf numFmtId="0" fontId="31" fillId="0" borderId="7" xfId="0" applyFont="1" applyFill="1" applyBorder="1"/>
    <xf numFmtId="0" fontId="23" fillId="2" borderId="0" xfId="0" applyFont="1" applyFill="1" applyAlignment="1">
      <alignment horizontal="left" wrapText="1"/>
    </xf>
    <xf numFmtId="0" fontId="23" fillId="2" borderId="0" xfId="0" applyFont="1" applyFill="1" applyAlignment="1">
      <alignment horizontal="left"/>
    </xf>
    <xf numFmtId="43" fontId="19" fillId="0" borderId="6" xfId="0" applyNumberFormat="1" applyFont="1" applyFill="1" applyBorder="1" applyAlignment="1">
      <alignment horizontal="right" wrapText="1"/>
    </xf>
    <xf numFmtId="164" fontId="19" fillId="0" borderId="6" xfId="0" applyNumberFormat="1" applyFont="1" applyFill="1" applyBorder="1" applyAlignment="1">
      <alignment wrapText="1"/>
    </xf>
    <xf numFmtId="0" fontId="19" fillId="0" borderId="6" xfId="0" applyNumberFormat="1" applyFont="1" applyFill="1" applyBorder="1" applyAlignment="1">
      <alignment horizontal="right" vertical="center" wrapText="1"/>
    </xf>
    <xf numFmtId="166" fontId="19" fillId="0" borderId="6" xfId="0" applyNumberFormat="1" applyFont="1" applyFill="1" applyBorder="1" applyAlignment="1">
      <alignment horizontal="right" wrapText="1"/>
    </xf>
    <xf numFmtId="166" fontId="50" fillId="0" borderId="6" xfId="0" applyNumberFormat="1" applyFont="1" applyFill="1" applyBorder="1" applyAlignment="1">
      <alignment horizontal="right" wrapText="1"/>
    </xf>
    <xf numFmtId="0" fontId="7" fillId="0" borderId="6" xfId="0" applyFont="1" applyFill="1" applyBorder="1" applyAlignment="1">
      <alignment horizontal="right" vertical="center" wrapText="1"/>
    </xf>
    <xf numFmtId="0" fontId="7" fillId="0" borderId="14" xfId="0" applyFont="1" applyFill="1" applyBorder="1" applyAlignment="1">
      <alignment horizontal="right" vertical="center" wrapText="1"/>
    </xf>
    <xf numFmtId="44" fontId="50" fillId="0" borderId="14" xfId="0" applyNumberFormat="1" applyFont="1" applyFill="1" applyBorder="1" applyAlignment="1">
      <alignment horizontal="right"/>
    </xf>
    <xf numFmtId="166" fontId="50" fillId="0" borderId="14" xfId="0" applyNumberFormat="1" applyFont="1" applyFill="1" applyBorder="1" applyAlignment="1"/>
    <xf numFmtId="164" fontId="19" fillId="0" borderId="6" xfId="0" applyNumberFormat="1" applyFont="1" applyFill="1" applyBorder="1" applyAlignment="1"/>
    <xf numFmtId="1" fontId="19" fillId="0" borderId="6" xfId="0" applyNumberFormat="1" applyFont="1" applyFill="1" applyBorder="1"/>
    <xf numFmtId="1" fontId="50" fillId="0" borderId="6" xfId="0" applyNumberFormat="1" applyFont="1" applyFill="1" applyBorder="1"/>
    <xf numFmtId="1" fontId="19" fillId="0" borderId="0" xfId="0" applyNumberFormat="1" applyFont="1" applyFill="1" applyBorder="1" applyAlignment="1">
      <alignment horizontal="right"/>
    </xf>
    <xf numFmtId="49" fontId="7" fillId="0" borderId="6" xfId="0" applyNumberFormat="1" applyFont="1" applyFill="1" applyBorder="1" applyAlignment="1">
      <alignment horizontal="right" vertical="center"/>
    </xf>
    <xf numFmtId="1" fontId="7" fillId="0" borderId="6" xfId="0" applyNumberFormat="1" applyFont="1" applyFill="1" applyBorder="1"/>
    <xf numFmtId="166" fontId="0" fillId="2" borderId="0" xfId="0" applyNumberFormat="1" applyFill="1" applyBorder="1"/>
    <xf numFmtId="0" fontId="7" fillId="2" borderId="14" xfId="0" applyFont="1" applyFill="1" applyBorder="1" applyAlignment="1">
      <alignment horizontal="center" vertical="center" wrapText="1"/>
    </xf>
    <xf numFmtId="1" fontId="19" fillId="0" borderId="6" xfId="0" applyNumberFormat="1" applyFont="1" applyFill="1" applyBorder="1" applyAlignment="1">
      <alignment horizontal="right"/>
    </xf>
    <xf numFmtId="0" fontId="14" fillId="2" borderId="0" xfId="0" applyFont="1" applyFill="1" applyBorder="1" applyAlignment="1"/>
    <xf numFmtId="0" fontId="14" fillId="2" borderId="0" xfId="0" applyNumberFormat="1" applyFont="1" applyFill="1" applyBorder="1" applyAlignment="1"/>
    <xf numFmtId="0" fontId="2" fillId="2" borderId="0" xfId="0" applyFont="1" applyFill="1" applyBorder="1" applyAlignment="1"/>
    <xf numFmtId="0" fontId="39" fillId="2" borderId="0" xfId="0" applyFont="1" applyFill="1" applyBorder="1" applyAlignment="1"/>
    <xf numFmtId="0" fontId="7" fillId="0" borderId="0" xfId="0" applyNumberFormat="1" applyFont="1" applyFill="1" applyBorder="1" applyAlignment="1">
      <alignment horizontal="left"/>
    </xf>
    <xf numFmtId="166" fontId="21" fillId="2" borderId="0" xfId="0" applyNumberFormat="1" applyFont="1" applyFill="1"/>
    <xf numFmtId="0" fontId="32" fillId="0" borderId="0" xfId="0" applyFont="1" applyFill="1" applyAlignment="1">
      <alignment wrapText="1"/>
    </xf>
    <xf numFmtId="166" fontId="19" fillId="0" borderId="5" xfId="0" applyNumberFormat="1" applyFont="1" applyFill="1" applyBorder="1"/>
    <xf numFmtId="0" fontId="9" fillId="2" borderId="7" xfId="0" applyFont="1" applyFill="1" applyBorder="1" applyAlignment="1">
      <alignment horizontal="center" wrapText="1"/>
    </xf>
    <xf numFmtId="0" fontId="0" fillId="2" borderId="0" xfId="0" applyFill="1" applyAlignment="1"/>
    <xf numFmtId="0" fontId="0" fillId="2" borderId="0" xfId="0" applyFont="1" applyFill="1" applyAlignment="1"/>
    <xf numFmtId="0" fontId="10" fillId="2" borderId="0" xfId="1" applyFont="1" applyFill="1" applyAlignment="1">
      <alignment wrapText="1"/>
    </xf>
    <xf numFmtId="0" fontId="43" fillId="2" borderId="0" xfId="1" applyFont="1" applyFill="1" applyAlignment="1">
      <alignment wrapText="1"/>
    </xf>
    <xf numFmtId="0" fontId="1" fillId="2" borderId="7" xfId="1" applyFont="1" applyFill="1" applyBorder="1" applyAlignment="1">
      <alignment horizontal="center" wrapText="1"/>
    </xf>
    <xf numFmtId="0" fontId="9" fillId="2" borderId="7" xfId="1" applyFont="1" applyFill="1" applyBorder="1" applyAlignment="1">
      <alignment horizontal="center" wrapText="1"/>
    </xf>
    <xf numFmtId="0" fontId="0" fillId="2" borderId="0" xfId="0" applyFont="1" applyFill="1" applyAlignment="1">
      <alignment vertical="top" wrapText="1"/>
    </xf>
    <xf numFmtId="0" fontId="0" fillId="2" borderId="0" xfId="0" applyFont="1" applyFill="1" applyAlignment="1">
      <alignment vertical="top"/>
    </xf>
    <xf numFmtId="0" fontId="1" fillId="2" borderId="0" xfId="0" applyFont="1" applyFill="1" applyAlignment="1">
      <alignment vertical="center"/>
    </xf>
    <xf numFmtId="0" fontId="44" fillId="2" borderId="0" xfId="1" applyFont="1" applyFill="1" applyAlignment="1">
      <alignment horizontal="left" vertical="top"/>
    </xf>
    <xf numFmtId="0" fontId="46" fillId="2" borderId="0" xfId="1" applyFont="1" applyFill="1" applyAlignment="1">
      <alignment horizontal="left"/>
    </xf>
    <xf numFmtId="0" fontId="0" fillId="2" borderId="0" xfId="0" applyFont="1" applyFill="1" applyAlignment="1">
      <alignment vertical="center"/>
    </xf>
    <xf numFmtId="0" fontId="105" fillId="2" borderId="0" xfId="1" applyFont="1" applyFill="1" applyAlignment="1">
      <alignment horizontal="left" vertical="center"/>
    </xf>
    <xf numFmtId="0" fontId="106" fillId="2" borderId="0" xfId="0" applyFont="1" applyFill="1" applyAlignment="1">
      <alignment horizontal="left" vertical="center" wrapText="1"/>
    </xf>
    <xf numFmtId="0" fontId="46" fillId="2" borderId="0" xfId="1" applyFont="1" applyFill="1" applyAlignment="1">
      <alignment horizontal="left" vertical="center"/>
    </xf>
    <xf numFmtId="0" fontId="9" fillId="2" borderId="0" xfId="0" applyFont="1" applyFill="1" applyBorder="1" applyAlignment="1">
      <alignment wrapText="1"/>
    </xf>
    <xf numFmtId="0" fontId="36" fillId="2" borderId="0" xfId="0" applyFont="1" applyFill="1" applyBorder="1" applyAlignment="1">
      <alignment wrapText="1"/>
    </xf>
    <xf numFmtId="0" fontId="107" fillId="2" borderId="0" xfId="0" applyFont="1" applyFill="1" applyAlignment="1">
      <alignment horizontal="left" vertical="center" wrapText="1"/>
    </xf>
    <xf numFmtId="0" fontId="17" fillId="2" borderId="0" xfId="1" applyFill="1" applyBorder="1"/>
    <xf numFmtId="0" fontId="14" fillId="2" borderId="0" xfId="0" applyFont="1" applyFill="1" applyAlignment="1"/>
    <xf numFmtId="0" fontId="41" fillId="2" borderId="0" xfId="0" applyFont="1" applyFill="1" applyAlignment="1"/>
    <xf numFmtId="0" fontId="15" fillId="2" borderId="0" xfId="0" applyFont="1" applyFill="1" applyBorder="1" applyAlignment="1"/>
    <xf numFmtId="0" fontId="6" fillId="2" borderId="0" xfId="0" applyFont="1" applyFill="1" applyAlignment="1"/>
    <xf numFmtId="0" fontId="41" fillId="2" borderId="0" xfId="1" applyFont="1" applyFill="1" applyAlignment="1"/>
    <xf numFmtId="0" fontId="79" fillId="2" borderId="0" xfId="0" applyFont="1" applyFill="1" applyBorder="1" applyAlignment="1"/>
    <xf numFmtId="0" fontId="108" fillId="2" borderId="0" xfId="0" applyFont="1" applyFill="1" applyBorder="1"/>
    <xf numFmtId="44" fontId="51" fillId="2" borderId="0" xfId="0" applyNumberFormat="1" applyFont="1" applyFill="1" applyBorder="1" applyAlignment="1">
      <alignment horizontal="right"/>
    </xf>
    <xf numFmtId="167" fontId="51" fillId="2" borderId="0" xfId="0" applyNumberFormat="1" applyFont="1" applyFill="1" applyBorder="1" applyAlignment="1"/>
    <xf numFmtId="164" fontId="51" fillId="2" borderId="0" xfId="0" applyNumberFormat="1" applyFont="1" applyFill="1" applyBorder="1" applyAlignment="1"/>
    <xf numFmtId="0" fontId="108" fillId="2" borderId="0" xfId="0" applyFont="1" applyFill="1"/>
    <xf numFmtId="49" fontId="31" fillId="0" borderId="0" xfId="0" applyNumberFormat="1" applyFont="1" applyFill="1" applyBorder="1" applyAlignment="1">
      <alignment vertical="center"/>
    </xf>
    <xf numFmtId="0" fontId="78" fillId="2" borderId="0" xfId="0" applyFont="1" applyFill="1" applyAlignment="1"/>
    <xf numFmtId="49" fontId="109" fillId="0" borderId="0" xfId="0" applyNumberFormat="1" applyFont="1" applyFill="1" applyBorder="1" applyAlignment="1">
      <alignment wrapText="1"/>
    </xf>
    <xf numFmtId="164" fontId="50" fillId="0" borderId="5" xfId="0" applyNumberFormat="1" applyFont="1" applyFill="1" applyBorder="1" applyAlignment="1">
      <alignment wrapText="1"/>
    </xf>
    <xf numFmtId="167" fontId="19" fillId="0" borderId="5" xfId="0" applyNumberFormat="1" applyFont="1" applyFill="1" applyBorder="1" applyAlignment="1">
      <alignment wrapText="1"/>
    </xf>
    <xf numFmtId="0" fontId="7" fillId="0" borderId="0" xfId="0" applyFont="1" applyFill="1"/>
    <xf numFmtId="0" fontId="19" fillId="0" borderId="5" xfId="0" applyFont="1" applyFill="1" applyBorder="1"/>
    <xf numFmtId="0" fontId="54" fillId="0" borderId="5" xfId="0" applyFont="1" applyFill="1" applyBorder="1"/>
    <xf numFmtId="0" fontId="7" fillId="0" borderId="6" xfId="0" applyNumberFormat="1" applyFont="1" applyFill="1" applyBorder="1" applyAlignment="1">
      <alignment horizontal="right" vertical="center"/>
    </xf>
    <xf numFmtId="2" fontId="32" fillId="2" borderId="0" xfId="0" applyNumberFormat="1" applyFont="1" applyFill="1"/>
    <xf numFmtId="0" fontId="114" fillId="0" borderId="0" xfId="0" applyFont="1" applyFill="1" applyProtection="1"/>
    <xf numFmtId="166" fontId="58" fillId="0" borderId="6" xfId="0" applyNumberFormat="1" applyFont="1" applyFill="1" applyBorder="1"/>
    <xf numFmtId="167" fontId="19" fillId="0" borderId="0" xfId="0" applyNumberFormat="1" applyFont="1" applyFill="1" applyBorder="1" applyAlignment="1">
      <alignment horizontal="right"/>
    </xf>
    <xf numFmtId="167" fontId="113" fillId="0" borderId="0" xfId="0" applyNumberFormat="1" applyFont="1" applyFill="1" applyBorder="1" applyAlignment="1">
      <alignment horizontal="right"/>
    </xf>
    <xf numFmtId="0" fontId="112" fillId="0" borderId="0" xfId="0" applyFont="1" applyFill="1" applyBorder="1"/>
    <xf numFmtId="0" fontId="78" fillId="2" borderId="0" xfId="0" applyFont="1" applyFill="1" applyAlignment="1"/>
    <xf numFmtId="0" fontId="3" fillId="2" borderId="0" xfId="0" applyFont="1" applyFill="1"/>
    <xf numFmtId="0" fontId="7" fillId="0" borderId="12" xfId="0" applyFont="1" applyFill="1" applyBorder="1"/>
    <xf numFmtId="0" fontId="116" fillId="2" borderId="0" xfId="0" applyFont="1" applyFill="1"/>
    <xf numFmtId="0" fontId="19" fillId="0" borderId="5" xfId="0" applyFont="1" applyFill="1" applyBorder="1" applyAlignment="1"/>
    <xf numFmtId="1" fontId="19" fillId="0" borderId="5" xfId="0" applyNumberFormat="1" applyFont="1" applyFill="1" applyBorder="1"/>
    <xf numFmtId="0" fontId="19" fillId="0" borderId="5" xfId="0" applyFont="1" applyBorder="1"/>
    <xf numFmtId="3" fontId="7" fillId="0" borderId="5" xfId="0" applyNumberFormat="1" applyFont="1" applyBorder="1"/>
    <xf numFmtId="166" fontId="7" fillId="0" borderId="6" xfId="0" applyNumberFormat="1" applyFont="1" applyFill="1" applyBorder="1" applyAlignment="1">
      <alignment horizontal="right"/>
    </xf>
    <xf numFmtId="0" fontId="54" fillId="0" borderId="5" xfId="0" applyFont="1" applyFill="1" applyBorder="1" applyAlignment="1">
      <alignment wrapText="1"/>
    </xf>
    <xf numFmtId="166" fontId="19" fillId="0" borderId="6" xfId="0" applyNumberFormat="1" applyFont="1" applyFill="1" applyBorder="1" applyAlignment="1">
      <alignment wrapText="1"/>
    </xf>
    <xf numFmtId="0" fontId="19" fillId="0" borderId="5" xfId="0" applyFont="1" applyFill="1" applyBorder="1" applyAlignment="1">
      <alignment wrapText="1"/>
    </xf>
    <xf numFmtId="0" fontId="7" fillId="2" borderId="8" xfId="0" applyFont="1" applyFill="1" applyBorder="1" applyAlignment="1">
      <alignment horizontal="center" vertical="center" wrapText="1"/>
    </xf>
    <xf numFmtId="166" fontId="54" fillId="0" borderId="5" xfId="0" applyNumberFormat="1" applyFont="1" applyFill="1" applyBorder="1"/>
    <xf numFmtId="0" fontId="19" fillId="0" borderId="12" xfId="0" applyFont="1" applyBorder="1"/>
    <xf numFmtId="167" fontId="19" fillId="0" borderId="5" xfId="0" applyNumberFormat="1" applyFont="1" applyFill="1" applyBorder="1"/>
    <xf numFmtId="0" fontId="19" fillId="0" borderId="6" xfId="0" applyFont="1" applyFill="1" applyBorder="1"/>
    <xf numFmtId="0" fontId="50" fillId="0" borderId="5" xfId="0" applyFont="1" applyFill="1" applyBorder="1"/>
    <xf numFmtId="0" fontId="1" fillId="2" borderId="0" xfId="0" applyFont="1" applyFill="1"/>
    <xf numFmtId="3" fontId="25" fillId="2" borderId="0" xfId="8" applyNumberFormat="1" applyFont="1" applyFill="1"/>
    <xf numFmtId="168" fontId="25" fillId="2" borderId="0" xfId="8" applyNumberFormat="1" applyFont="1" applyFill="1"/>
    <xf numFmtId="1" fontId="19" fillId="0" borderId="5" xfId="0" applyNumberFormat="1" applyFont="1" applyFill="1" applyBorder="1" applyAlignment="1">
      <alignment horizontal="right"/>
    </xf>
    <xf numFmtId="0" fontId="1" fillId="2" borderId="0" xfId="0" applyFont="1" applyFill="1" applyBorder="1"/>
    <xf numFmtId="0" fontId="1" fillId="2" borderId="0" xfId="0" applyFont="1" applyFill="1" applyAlignment="1">
      <alignment horizontal="justify" vertical="center"/>
    </xf>
    <xf numFmtId="0" fontId="95" fillId="0" borderId="0" xfId="0" applyNumberFormat="1" applyFont="1" applyFill="1" applyBorder="1" applyAlignment="1"/>
    <xf numFmtId="0" fontId="7" fillId="0" borderId="7" xfId="0" applyNumberFormat="1" applyFont="1" applyFill="1" applyBorder="1" applyAlignment="1">
      <alignment vertical="center" wrapText="1"/>
    </xf>
    <xf numFmtId="168" fontId="19" fillId="0" borderId="5" xfId="0" applyNumberFormat="1" applyFont="1" applyBorder="1"/>
    <xf numFmtId="0" fontId="67" fillId="0" borderId="5" xfId="0" applyFont="1" applyBorder="1"/>
    <xf numFmtId="0" fontId="7" fillId="2" borderId="8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6" fillId="2" borderId="0" xfId="0" applyFont="1" applyFill="1" applyBorder="1" applyAlignment="1">
      <alignment vertical="center"/>
    </xf>
    <xf numFmtId="0" fontId="14" fillId="2" borderId="0" xfId="0" applyFont="1" applyFill="1" applyBorder="1" applyAlignment="1"/>
    <xf numFmtId="0" fontId="14" fillId="2" borderId="0" xfId="0" applyFont="1" applyFill="1" applyAlignment="1"/>
    <xf numFmtId="0" fontId="19" fillId="0" borderId="5" xfId="0" applyFont="1" applyFill="1" applyBorder="1" applyAlignment="1">
      <alignment horizontal="right"/>
    </xf>
    <xf numFmtId="166" fontId="50" fillId="0" borderId="6" xfId="0" applyNumberFormat="1" applyFont="1" applyFill="1" applyBorder="1" applyAlignment="1">
      <alignment wrapText="1"/>
    </xf>
    <xf numFmtId="1" fontId="50" fillId="0" borderId="5" xfId="0" applyNumberFormat="1" applyFont="1" applyFill="1" applyBorder="1"/>
    <xf numFmtId="0" fontId="17" fillId="2" borderId="0" xfId="1" applyFill="1"/>
    <xf numFmtId="0" fontId="1" fillId="2" borderId="0" xfId="0" applyFont="1" applyFill="1" applyBorder="1" applyAlignment="1"/>
    <xf numFmtId="0" fontId="7" fillId="0" borderId="5" xfId="0" applyFont="1" applyFill="1" applyBorder="1" applyAlignment="1">
      <alignment horizontal="right"/>
    </xf>
    <xf numFmtId="164" fontId="21" fillId="2" borderId="0" xfId="0" applyNumberFormat="1" applyFont="1" applyFill="1" applyBorder="1"/>
    <xf numFmtId="0" fontId="7" fillId="2" borderId="8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19" fillId="0" borderId="12" xfId="0" applyFont="1" applyFill="1" applyBorder="1"/>
    <xf numFmtId="0" fontId="60" fillId="0" borderId="0" xfId="0" applyFont="1" applyAlignment="1">
      <alignment vertical="center"/>
    </xf>
    <xf numFmtId="0" fontId="115" fillId="0" borderId="0" xfId="0" applyFont="1" applyAlignment="1">
      <alignment vertical="center"/>
    </xf>
    <xf numFmtId="49" fontId="62" fillId="0" borderId="0" xfId="0" applyNumberFormat="1" applyFont="1" applyFill="1" applyBorder="1" applyAlignment="1"/>
    <xf numFmtId="0" fontId="45" fillId="4" borderId="0" xfId="0" applyFont="1" applyFill="1" applyAlignment="1"/>
    <xf numFmtId="0" fontId="7" fillId="2" borderId="8" xfId="0" applyFont="1" applyFill="1" applyBorder="1" applyAlignment="1">
      <alignment horizontal="center" vertical="center" wrapText="1"/>
    </xf>
    <xf numFmtId="0" fontId="66" fillId="0" borderId="0" xfId="0" applyFont="1" applyFill="1" applyAlignment="1">
      <alignment wrapText="1"/>
    </xf>
    <xf numFmtId="0" fontId="95" fillId="0" borderId="5" xfId="0" applyFont="1" applyBorder="1"/>
    <xf numFmtId="166" fontId="19" fillId="0" borderId="0" xfId="0" applyNumberFormat="1" applyFont="1" applyFill="1" applyBorder="1" applyAlignment="1">
      <alignment horizontal="right"/>
    </xf>
    <xf numFmtId="0" fontId="14" fillId="2" borderId="0" xfId="0" applyFont="1" applyFill="1" applyBorder="1" applyAlignment="1"/>
    <xf numFmtId="3" fontId="7" fillId="0" borderId="6" xfId="0" applyNumberFormat="1" applyFont="1" applyBorder="1"/>
    <xf numFmtId="0" fontId="95" fillId="0" borderId="6" xfId="0" applyFont="1" applyBorder="1"/>
    <xf numFmtId="0" fontId="67" fillId="0" borderId="6" xfId="0" applyFont="1" applyBorder="1"/>
    <xf numFmtId="0" fontId="59" fillId="2" borderId="0" xfId="0" applyFont="1" applyFill="1"/>
    <xf numFmtId="166" fontId="7" fillId="0" borderId="6" xfId="0" applyNumberFormat="1" applyFont="1" applyFill="1" applyBorder="1"/>
    <xf numFmtId="0" fontId="19" fillId="0" borderId="6" xfId="0" applyFont="1" applyFill="1" applyBorder="1" applyAlignment="1">
      <alignment horizontal="right"/>
    </xf>
    <xf numFmtId="1" fontId="95" fillId="0" borderId="5" xfId="0" applyNumberFormat="1" applyFont="1" applyFill="1" applyBorder="1"/>
    <xf numFmtId="0" fontId="78" fillId="2" borderId="0" xfId="0" applyFont="1" applyFill="1" applyAlignment="1"/>
    <xf numFmtId="166" fontId="50" fillId="0" borderId="5" xfId="0" applyNumberFormat="1" applyFont="1" applyFill="1" applyBorder="1" applyAlignment="1"/>
    <xf numFmtId="44" fontId="19" fillId="0" borderId="6" xfId="0" applyNumberFormat="1" applyFont="1" applyFill="1" applyBorder="1" applyAlignment="1">
      <alignment horizontal="right" vertical="center"/>
    </xf>
    <xf numFmtId="0" fontId="60" fillId="0" borderId="0" xfId="0" applyNumberFormat="1" applyFont="1" applyFill="1" applyBorder="1"/>
    <xf numFmtId="49" fontId="60" fillId="0" borderId="0" xfId="0" applyNumberFormat="1" applyFont="1" applyFill="1" applyBorder="1" applyAlignment="1"/>
    <xf numFmtId="0" fontId="39" fillId="2" borderId="0" xfId="0" applyFont="1" applyFill="1" applyAlignment="1"/>
    <xf numFmtId="0" fontId="120" fillId="2" borderId="0" xfId="0" applyFont="1" applyFill="1" applyAlignment="1"/>
    <xf numFmtId="166" fontId="19" fillId="0" borderId="0" xfId="0" applyNumberFormat="1" applyFont="1" applyFill="1" applyBorder="1" applyAlignment="1">
      <alignment horizontal="right" wrapText="1"/>
    </xf>
    <xf numFmtId="0" fontId="61" fillId="0" borderId="5" xfId="0" applyFont="1" applyFill="1" applyBorder="1"/>
    <xf numFmtId="0" fontId="3" fillId="2" borderId="0" xfId="0" applyFont="1" applyFill="1" applyBorder="1"/>
    <xf numFmtId="0" fontId="41" fillId="2" borderId="0" xfId="0" applyFont="1" applyFill="1" applyBorder="1"/>
    <xf numFmtId="166" fontId="7" fillId="2" borderId="9" xfId="0" applyNumberFormat="1" applyFont="1" applyFill="1" applyBorder="1" applyAlignment="1">
      <alignment horizontal="center" vertical="center" wrapText="1"/>
    </xf>
    <xf numFmtId="166" fontId="3" fillId="2" borderId="0" xfId="0" applyNumberFormat="1" applyFont="1" applyFill="1" applyAlignment="1">
      <alignment horizontal="left"/>
    </xf>
    <xf numFmtId="166" fontId="15" fillId="2" borderId="0" xfId="0" applyNumberFormat="1" applyFont="1" applyFill="1" applyBorder="1"/>
    <xf numFmtId="169" fontId="19" fillId="0" borderId="6" xfId="0" applyNumberFormat="1" applyFont="1" applyFill="1" applyBorder="1" applyAlignment="1">
      <alignment horizontal="right" wrapText="1"/>
    </xf>
    <xf numFmtId="1" fontId="19" fillId="0" borderId="6" xfId="0" applyNumberFormat="1" applyFont="1" applyFill="1" applyBorder="1" applyAlignment="1">
      <alignment wrapText="1"/>
    </xf>
    <xf numFmtId="41" fontId="19" fillId="0" borderId="6" xfId="0" applyNumberFormat="1" applyFont="1" applyFill="1" applyBorder="1" applyAlignment="1">
      <alignment horizontal="right" wrapText="1"/>
    </xf>
    <xf numFmtId="166" fontId="19" fillId="2" borderId="9" xfId="0" applyNumberFormat="1" applyFont="1" applyFill="1" applyBorder="1" applyAlignment="1">
      <alignment horizontal="center" vertical="center" wrapText="1"/>
    </xf>
    <xf numFmtId="166" fontId="7" fillId="0" borderId="6" xfId="0" applyNumberFormat="1" applyFont="1" applyFill="1" applyBorder="1" applyAlignment="1">
      <alignment horizontal="center" wrapText="1"/>
    </xf>
    <xf numFmtId="166" fontId="7" fillId="2" borderId="0" xfId="0" applyNumberFormat="1" applyFont="1" applyFill="1" applyBorder="1" applyAlignment="1">
      <alignment wrapText="1"/>
    </xf>
    <xf numFmtId="166" fontId="3" fillId="2" borderId="0" xfId="0" applyNumberFormat="1" applyFont="1" applyFill="1" applyBorder="1" applyAlignment="1">
      <alignment wrapText="1"/>
    </xf>
    <xf numFmtId="166" fontId="15" fillId="2" borderId="0" xfId="0" applyNumberFormat="1" applyFont="1" applyFill="1" applyBorder="1" applyAlignment="1">
      <alignment wrapText="1"/>
    </xf>
    <xf numFmtId="170" fontId="19" fillId="0" borderId="6" xfId="0" applyNumberFormat="1" applyFont="1" applyFill="1" applyBorder="1" applyAlignment="1">
      <alignment horizontal="right" wrapText="1"/>
    </xf>
    <xf numFmtId="0" fontId="87" fillId="2" borderId="0" xfId="0" applyFont="1" applyFill="1"/>
    <xf numFmtId="3" fontId="19" fillId="0" borderId="5" xfId="0" applyNumberFormat="1" applyFont="1" applyBorder="1"/>
    <xf numFmtId="1" fontId="50" fillId="0" borderId="0" xfId="0" applyNumberFormat="1" applyFont="1" applyFill="1" applyBorder="1"/>
    <xf numFmtId="1" fontId="7" fillId="2" borderId="0" xfId="0" applyNumberFormat="1" applyFont="1" applyFill="1" applyBorder="1"/>
    <xf numFmtId="1" fontId="3" fillId="2" borderId="0" xfId="0" applyNumberFormat="1" applyFont="1" applyFill="1" applyBorder="1"/>
    <xf numFmtId="1" fontId="6" fillId="2" borderId="0" xfId="0" applyNumberFormat="1" applyFont="1" applyFill="1" applyBorder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right" wrapText="1"/>
    </xf>
    <xf numFmtId="0" fontId="19" fillId="0" borderId="6" xfId="0" applyFont="1" applyFill="1" applyBorder="1" applyAlignment="1">
      <alignment horizontal="right" vertical="center" wrapText="1"/>
    </xf>
    <xf numFmtId="166" fontId="19" fillId="0" borderId="6" xfId="0" applyNumberFormat="1" applyFont="1" applyFill="1" applyBorder="1" applyAlignment="1">
      <alignment horizontal="right" vertical="center" wrapText="1"/>
    </xf>
    <xf numFmtId="3" fontId="19" fillId="0" borderId="6" xfId="0" applyNumberFormat="1" applyFont="1" applyFill="1" applyBorder="1" applyAlignment="1">
      <alignment horizontal="right" wrapText="1"/>
    </xf>
    <xf numFmtId="1" fontId="7" fillId="0" borderId="5" xfId="0" applyNumberFormat="1" applyFont="1" applyFill="1" applyBorder="1" applyAlignment="1">
      <alignment horizontal="right" wrapText="1"/>
    </xf>
    <xf numFmtId="0" fontId="7" fillId="2" borderId="0" xfId="0" applyFont="1" applyFill="1" applyAlignment="1">
      <alignment horizontal="right"/>
    </xf>
    <xf numFmtId="166" fontId="7" fillId="0" borderId="6" xfId="0" applyNumberFormat="1" applyFont="1" applyFill="1" applyBorder="1" applyAlignment="1">
      <alignment horizontal="right" vertical="center" wrapText="1"/>
    </xf>
    <xf numFmtId="166" fontId="32" fillId="0" borderId="6" xfId="0" applyNumberFormat="1" applyFont="1" applyFill="1" applyBorder="1"/>
    <xf numFmtId="0" fontId="50" fillId="0" borderId="6" xfId="0" applyFont="1" applyFill="1" applyBorder="1" applyAlignment="1">
      <alignment horizontal="right"/>
    </xf>
    <xf numFmtId="166" fontId="19" fillId="0" borderId="6" xfId="0" quotePrefix="1" applyNumberFormat="1" applyFont="1" applyFill="1" applyBorder="1" applyAlignment="1">
      <alignment horizontal="right"/>
    </xf>
    <xf numFmtId="0" fontId="50" fillId="0" borderId="6" xfId="0" applyFont="1" applyFill="1" applyBorder="1" applyAlignment="1"/>
    <xf numFmtId="1" fontId="50" fillId="0" borderId="6" xfId="0" applyNumberFormat="1" applyFont="1" applyFill="1" applyBorder="1" applyAlignment="1">
      <alignment horizontal="right"/>
    </xf>
    <xf numFmtId="166" fontId="121" fillId="0" borderId="6" xfId="0" applyNumberFormat="1" applyFont="1" applyFill="1" applyBorder="1" applyAlignment="1">
      <alignment horizontal="right"/>
    </xf>
    <xf numFmtId="166" fontId="107" fillId="2" borderId="0" xfId="0" applyNumberFormat="1" applyFont="1" applyFill="1" applyAlignment="1">
      <alignment horizontal="left" vertical="center" wrapText="1"/>
    </xf>
    <xf numFmtId="166" fontId="14" fillId="2" borderId="0" xfId="0" applyNumberFormat="1" applyFont="1" applyFill="1" applyBorder="1" applyAlignment="1"/>
    <xf numFmtId="166" fontId="4" fillId="2" borderId="0" xfId="0" applyNumberFormat="1" applyFont="1" applyFill="1" applyBorder="1"/>
    <xf numFmtId="1" fontId="50" fillId="0" borderId="14" xfId="0" applyNumberFormat="1" applyFont="1" applyFill="1" applyBorder="1"/>
    <xf numFmtId="1" fontId="6" fillId="2" borderId="0" xfId="0" applyNumberFormat="1" applyFont="1" applyFill="1"/>
    <xf numFmtId="0" fontId="7" fillId="2" borderId="8" xfId="0" applyFont="1" applyFill="1" applyBorder="1" applyAlignment="1">
      <alignment horizontal="center" vertical="center" wrapText="1"/>
    </xf>
    <xf numFmtId="0" fontId="50" fillId="0" borderId="5" xfId="0" applyFont="1" applyFill="1" applyBorder="1" applyAlignment="1">
      <alignment horizontal="right"/>
    </xf>
    <xf numFmtId="0" fontId="7" fillId="2" borderId="0" xfId="0" applyFont="1" applyFill="1" applyBorder="1" applyAlignment="1">
      <alignment horizontal="right"/>
    </xf>
    <xf numFmtId="0" fontId="78" fillId="2" borderId="0" xfId="0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166" fontId="50" fillId="0" borderId="11" xfId="0" applyNumberFormat="1" applyFont="1" applyFill="1" applyBorder="1" applyAlignment="1">
      <alignment horizontal="right"/>
    </xf>
    <xf numFmtId="0" fontId="66" fillId="2" borderId="0" xfId="0" applyFont="1" applyFill="1" applyAlignment="1"/>
    <xf numFmtId="0" fontId="7" fillId="2" borderId="0" xfId="0" applyNumberFormat="1" applyFont="1" applyFill="1" applyBorder="1"/>
    <xf numFmtId="0" fontId="3" fillId="2" borderId="0" xfId="0" applyNumberFormat="1" applyFont="1" applyFill="1" applyAlignment="1">
      <alignment horizontal="left"/>
    </xf>
    <xf numFmtId="0" fontId="3" fillId="2" borderId="0" xfId="0" applyNumberFormat="1" applyFont="1" applyFill="1"/>
    <xf numFmtId="0" fontId="116" fillId="2" borderId="0" xfId="0" applyNumberFormat="1" applyFont="1" applyFill="1"/>
    <xf numFmtId="0" fontId="50" fillId="0" borderId="6" xfId="0" applyNumberFormat="1" applyFont="1" applyFill="1" applyBorder="1"/>
    <xf numFmtId="0" fontId="7" fillId="0" borderId="6" xfId="0" applyFont="1" applyBorder="1"/>
    <xf numFmtId="0" fontId="6" fillId="0" borderId="0" xfId="0" applyFont="1" applyFill="1"/>
    <xf numFmtId="0" fontId="50" fillId="0" borderId="6" xfId="0" applyNumberFormat="1" applyFont="1" applyFill="1" applyBorder="1" applyAlignment="1"/>
    <xf numFmtId="0" fontId="19" fillId="0" borderId="12" xfId="0" applyFont="1" applyFill="1" applyBorder="1" applyAlignment="1">
      <alignment horizontal="right"/>
    </xf>
    <xf numFmtId="0" fontId="19" fillId="0" borderId="5" xfId="0" quotePrefix="1" applyFont="1" applyFill="1" applyBorder="1" applyAlignment="1">
      <alignment horizontal="right"/>
    </xf>
    <xf numFmtId="2" fontId="19" fillId="0" borderId="6" xfId="0" applyNumberFormat="1" applyFont="1" applyFill="1" applyBorder="1" applyAlignment="1">
      <alignment horizontal="right"/>
    </xf>
    <xf numFmtId="0" fontId="80" fillId="2" borderId="0" xfId="0" applyFont="1" applyFill="1"/>
    <xf numFmtId="0" fontId="7" fillId="0" borderId="7" xfId="0" applyFont="1" applyBorder="1"/>
    <xf numFmtId="0" fontId="95" fillId="0" borderId="7" xfId="0" applyFont="1" applyBorder="1"/>
    <xf numFmtId="3" fontId="7" fillId="0" borderId="7" xfId="0" applyNumberFormat="1" applyFont="1" applyBorder="1"/>
    <xf numFmtId="3" fontId="67" fillId="0" borderId="7" xfId="0" applyNumberFormat="1" applyFont="1" applyBorder="1"/>
    <xf numFmtId="3" fontId="7" fillId="0" borderId="16" xfId="0" applyNumberFormat="1" applyFont="1" applyBorder="1"/>
    <xf numFmtId="0" fontId="67" fillId="0" borderId="6" xfId="0" applyFont="1" applyFill="1" applyBorder="1"/>
    <xf numFmtId="0" fontId="7" fillId="0" borderId="14" xfId="0" applyFont="1" applyBorder="1"/>
    <xf numFmtId="0" fontId="67" fillId="0" borderId="0" xfId="0" applyFont="1" applyBorder="1"/>
    <xf numFmtId="0" fontId="95" fillId="0" borderId="0" xfId="0" applyFont="1" applyBorder="1"/>
    <xf numFmtId="0" fontId="50" fillId="0" borderId="12" xfId="0" applyNumberFormat="1" applyFont="1" applyFill="1" applyBorder="1" applyAlignment="1">
      <alignment horizontal="right"/>
    </xf>
    <xf numFmtId="166" fontId="54" fillId="0" borderId="12" xfId="0" applyNumberFormat="1" applyFont="1" applyFill="1" applyBorder="1"/>
    <xf numFmtId="0" fontId="123" fillId="2" borderId="0" xfId="0" applyFont="1" applyFill="1"/>
    <xf numFmtId="0" fontId="122" fillId="2" borderId="0" xfId="0" applyFont="1" applyFill="1"/>
    <xf numFmtId="0" fontId="19" fillId="0" borderId="6" xfId="0" applyFont="1" applyBorder="1"/>
    <xf numFmtId="0" fontId="67" fillId="0" borderId="5" xfId="0" applyFont="1" applyFill="1" applyBorder="1"/>
    <xf numFmtId="3" fontId="7" fillId="0" borderId="12" xfId="0" applyNumberFormat="1" applyFont="1" applyBorder="1"/>
    <xf numFmtId="0" fontId="50" fillId="0" borderId="6" xfId="0" applyFont="1" applyFill="1" applyBorder="1"/>
    <xf numFmtId="0" fontId="78" fillId="2" borderId="0" xfId="0" applyFont="1" applyFill="1" applyBorder="1"/>
    <xf numFmtId="0" fontId="14" fillId="2" borderId="0" xfId="0" applyFont="1" applyFill="1" applyAlignment="1"/>
    <xf numFmtId="0" fontId="78" fillId="2" borderId="0" xfId="0" applyFont="1" applyFill="1" applyAlignment="1"/>
    <xf numFmtId="0" fontId="19" fillId="0" borderId="6" xfId="0" applyFont="1" applyFill="1" applyBorder="1" applyAlignment="1">
      <alignment wrapText="1"/>
    </xf>
    <xf numFmtId="1" fontId="50" fillId="0" borderId="6" xfId="0" applyNumberFormat="1" applyFont="1" applyFill="1" applyBorder="1" applyAlignment="1">
      <alignment horizontal="right" wrapText="1"/>
    </xf>
    <xf numFmtId="0" fontId="78" fillId="2" borderId="0" xfId="0" applyFont="1" applyFill="1" applyBorder="1" applyAlignment="1"/>
    <xf numFmtId="166" fontId="59" fillId="0" borderId="6" xfId="0" applyNumberFormat="1" applyFont="1" applyFill="1" applyBorder="1" applyAlignment="1">
      <alignment horizontal="right"/>
    </xf>
    <xf numFmtId="0" fontId="19" fillId="0" borderId="6" xfId="0" applyNumberFormat="1" applyFont="1" applyFill="1" applyBorder="1" applyAlignment="1">
      <alignment horizontal="right" wrapText="1"/>
    </xf>
    <xf numFmtId="1" fontId="50" fillId="0" borderId="12" xfId="0" applyNumberFormat="1" applyFont="1" applyFill="1" applyBorder="1"/>
    <xf numFmtId="166" fontId="50" fillId="0" borderId="5" xfId="0" applyNumberFormat="1" applyFont="1" applyFill="1" applyBorder="1"/>
    <xf numFmtId="1" fontId="7" fillId="0" borderId="6" xfId="0" applyNumberFormat="1" applyFont="1" applyFill="1" applyBorder="1" applyAlignment="1">
      <alignment horizontal="right" wrapText="1"/>
    </xf>
    <xf numFmtId="166" fontId="7" fillId="0" borderId="6" xfId="0" applyNumberFormat="1" applyFont="1" applyFill="1" applyBorder="1" applyAlignment="1">
      <alignment horizontal="right" wrapText="1"/>
    </xf>
    <xf numFmtId="166" fontId="54" fillId="0" borderId="6" xfId="0" applyNumberFormat="1" applyFont="1" applyFill="1" applyBorder="1" applyAlignment="1">
      <alignment horizontal="right" wrapText="1"/>
    </xf>
    <xf numFmtId="0" fontId="32" fillId="2" borderId="5" xfId="0" applyFont="1" applyFill="1" applyBorder="1"/>
    <xf numFmtId="0" fontId="7" fillId="2" borderId="10" xfId="0" applyFont="1" applyFill="1" applyBorder="1" applyAlignment="1">
      <alignment horizontal="center" vertical="center"/>
    </xf>
    <xf numFmtId="0" fontId="58" fillId="0" borderId="5" xfId="0" applyFont="1" applyFill="1" applyBorder="1" applyAlignment="1">
      <alignment wrapText="1"/>
    </xf>
    <xf numFmtId="2" fontId="19" fillId="0" borderId="5" xfId="0" applyNumberFormat="1" applyFont="1" applyFill="1" applyBorder="1" applyAlignment="1">
      <alignment horizontal="right"/>
    </xf>
    <xf numFmtId="0" fontId="0" fillId="0" borderId="0" xfId="0" applyFill="1"/>
    <xf numFmtId="0" fontId="54" fillId="0" borderId="12" xfId="0" applyFont="1" applyFill="1" applyBorder="1"/>
    <xf numFmtId="1" fontId="19" fillId="0" borderId="6" xfId="0" applyNumberFormat="1" applyFont="1" applyFill="1" applyBorder="1" applyAlignment="1"/>
    <xf numFmtId="0" fontId="73" fillId="0" borderId="5" xfId="0" applyFont="1" applyFill="1" applyBorder="1"/>
    <xf numFmtId="0" fontId="19" fillId="0" borderId="14" xfId="0" applyFont="1" applyFill="1" applyBorder="1"/>
    <xf numFmtId="0" fontId="95" fillId="0" borderId="6" xfId="0" applyFont="1" applyFill="1" applyBorder="1"/>
    <xf numFmtId="1" fontId="107" fillId="2" borderId="0" xfId="0" applyNumberFormat="1" applyFont="1" applyFill="1" applyAlignment="1">
      <alignment horizontal="left" vertical="center" wrapText="1"/>
    </xf>
    <xf numFmtId="1" fontId="14" fillId="2" borderId="0" xfId="0" applyNumberFormat="1" applyFont="1" applyFill="1" applyBorder="1" applyAlignment="1"/>
    <xf numFmtId="1" fontId="4" fillId="2" borderId="0" xfId="0" applyNumberFormat="1" applyFont="1" applyFill="1" applyBorder="1"/>
    <xf numFmtId="1" fontId="4" fillId="2" borderId="0" xfId="0" applyNumberFormat="1" applyFont="1" applyFill="1"/>
    <xf numFmtId="1" fontId="3" fillId="2" borderId="0" xfId="0" applyNumberFormat="1" applyFont="1" applyFill="1" applyAlignment="1">
      <alignment horizontal="left"/>
    </xf>
    <xf numFmtId="1" fontId="15" fillId="2" borderId="0" xfId="0" applyNumberFormat="1" applyFont="1" applyFill="1"/>
    <xf numFmtId="1" fontId="19" fillId="0" borderId="6" xfId="0" applyNumberFormat="1" applyFont="1" applyFill="1" applyBorder="1" applyAlignment="1">
      <alignment horizontal="right" wrapText="1"/>
    </xf>
    <xf numFmtId="1" fontId="7" fillId="2" borderId="0" xfId="0" applyNumberFormat="1" applyFont="1" applyFill="1" applyBorder="1" applyAlignment="1">
      <alignment wrapText="1"/>
    </xf>
    <xf numFmtId="1" fontId="3" fillId="2" borderId="0" xfId="0" applyNumberFormat="1" applyFont="1" applyFill="1" applyAlignment="1">
      <alignment wrapText="1"/>
    </xf>
    <xf numFmtId="1" fontId="15" fillId="2" borderId="0" xfId="0" applyNumberFormat="1" applyFont="1" applyFill="1" applyAlignment="1">
      <alignment wrapText="1"/>
    </xf>
    <xf numFmtId="1" fontId="19" fillId="0" borderId="0" xfId="0" applyNumberFormat="1" applyFont="1" applyFill="1" applyBorder="1" applyAlignment="1">
      <alignment horizontal="right" wrapText="1"/>
    </xf>
    <xf numFmtId="0" fontId="19" fillId="0" borderId="0" xfId="3" applyFont="1" applyFill="1" applyBorder="1" applyAlignment="1">
      <alignment horizontal="right"/>
    </xf>
    <xf numFmtId="2" fontId="19" fillId="0" borderId="0" xfId="3" applyNumberFormat="1" applyFont="1" applyFill="1" applyBorder="1" applyAlignment="1">
      <alignment horizontal="right"/>
    </xf>
    <xf numFmtId="0" fontId="7" fillId="2" borderId="5" xfId="0" applyFont="1" applyFill="1" applyBorder="1"/>
    <xf numFmtId="166" fontId="58" fillId="0" borderId="0" xfId="0" applyNumberFormat="1" applyFont="1" applyFill="1" applyBorder="1"/>
    <xf numFmtId="166" fontId="128" fillId="0" borderId="5" xfId="0" applyNumberFormat="1" applyFont="1" applyFill="1" applyBorder="1"/>
    <xf numFmtId="166" fontId="7" fillId="0" borderId="0" xfId="0" applyNumberFormat="1" applyFont="1" applyFill="1" applyBorder="1" applyAlignment="1">
      <alignment horizontal="right"/>
    </xf>
    <xf numFmtId="166" fontId="54" fillId="0" borderId="0" xfId="0" applyNumberFormat="1" applyFont="1" applyFill="1" applyBorder="1"/>
    <xf numFmtId="166" fontId="54" fillId="0" borderId="14" xfId="0" applyNumberFormat="1" applyFont="1" applyFill="1" applyBorder="1"/>
    <xf numFmtId="166" fontId="7" fillId="0" borderId="0" xfId="0" applyNumberFormat="1" applyFont="1" applyFill="1" applyBorder="1"/>
    <xf numFmtId="166" fontId="54" fillId="0" borderId="6" xfId="0" applyNumberFormat="1" applyFont="1" applyFill="1" applyBorder="1"/>
    <xf numFmtId="166" fontId="54" fillId="0" borderId="6" xfId="0" applyNumberFormat="1" applyFont="1" applyFill="1" applyBorder="1" applyAlignment="1">
      <alignment horizontal="right"/>
    </xf>
    <xf numFmtId="166" fontId="19" fillId="0" borderId="5" xfId="0" applyNumberFormat="1" applyFont="1" applyFill="1" applyBorder="1" applyAlignment="1">
      <alignment wrapText="1"/>
    </xf>
    <xf numFmtId="1" fontId="50" fillId="0" borderId="6" xfId="0" applyNumberFormat="1" applyFont="1" applyFill="1" applyBorder="1" applyAlignment="1">
      <alignment wrapText="1"/>
    </xf>
    <xf numFmtId="1" fontId="50" fillId="0" borderId="14" xfId="0" applyNumberFormat="1" applyFont="1" applyFill="1" applyBorder="1" applyAlignment="1"/>
    <xf numFmtId="1" fontId="50" fillId="0" borderId="6" xfId="0" applyNumberFormat="1" applyFont="1" applyFill="1" applyBorder="1" applyAlignment="1"/>
    <xf numFmtId="0" fontId="19" fillId="2" borderId="9" xfId="0" applyFont="1" applyFill="1" applyBorder="1" applyAlignment="1">
      <alignment horizontal="center" vertical="center" wrapText="1"/>
    </xf>
    <xf numFmtId="1" fontId="95" fillId="0" borderId="5" xfId="0" applyNumberFormat="1" applyFont="1" applyFill="1" applyBorder="1" applyAlignment="1"/>
    <xf numFmtId="0" fontId="7" fillId="2" borderId="8" xfId="0" applyFont="1" applyFill="1" applyBorder="1" applyAlignment="1">
      <alignment horizontal="center" vertical="center" wrapText="1"/>
    </xf>
    <xf numFmtId="1" fontId="50" fillId="0" borderId="12" xfId="0" applyNumberFormat="1" applyFont="1" applyFill="1" applyBorder="1" applyAlignment="1">
      <alignment horizontal="right"/>
    </xf>
    <xf numFmtId="49" fontId="19" fillId="0" borderId="5" xfId="0" applyNumberFormat="1" applyFont="1" applyFill="1" applyBorder="1" applyAlignment="1">
      <alignment horizontal="right"/>
    </xf>
    <xf numFmtId="0" fontId="8" fillId="2" borderId="0" xfId="0" applyFont="1" applyFill="1" applyAlignment="1">
      <alignment horizontal="right"/>
    </xf>
    <xf numFmtId="0" fontId="59" fillId="0" borderId="5" xfId="0" applyNumberFormat="1" applyFont="1" applyFill="1" applyBorder="1" applyAlignment="1">
      <alignment horizontal="right"/>
    </xf>
    <xf numFmtId="0" fontId="50" fillId="0" borderId="12" xfId="0" applyFont="1" applyFill="1" applyBorder="1" applyAlignment="1">
      <alignment horizontal="right"/>
    </xf>
    <xf numFmtId="0" fontId="54" fillId="0" borderId="12" xfId="0" applyFont="1" applyFill="1" applyBorder="1" applyAlignment="1">
      <alignment horizontal="right"/>
    </xf>
    <xf numFmtId="0" fontId="54" fillId="0" borderId="5" xfId="0" applyFont="1" applyFill="1" applyBorder="1" applyAlignment="1">
      <alignment horizontal="right"/>
    </xf>
    <xf numFmtId="0" fontId="15" fillId="2" borderId="0" xfId="0" applyFont="1" applyFill="1" applyAlignment="1">
      <alignment horizontal="right"/>
    </xf>
    <xf numFmtId="0" fontId="19" fillId="2" borderId="9" xfId="0" applyFont="1" applyFill="1" applyBorder="1" applyAlignment="1">
      <alignment horizontal="center" vertical="center" wrapText="1"/>
    </xf>
    <xf numFmtId="0" fontId="19" fillId="0" borderId="12" xfId="0" applyNumberFormat="1" applyFont="1" applyFill="1" applyBorder="1" applyAlignment="1">
      <alignment horizontal="right"/>
    </xf>
    <xf numFmtId="1" fontId="54" fillId="0" borderId="0" xfId="0" applyNumberFormat="1" applyFont="1" applyFill="1" applyBorder="1"/>
    <xf numFmtId="1" fontId="7" fillId="0" borderId="5" xfId="0" applyNumberFormat="1" applyFont="1" applyFill="1" applyBorder="1" applyAlignment="1">
      <alignment horizontal="right"/>
    </xf>
    <xf numFmtId="1" fontId="19" fillId="0" borderId="6" xfId="0" applyNumberFormat="1" applyFont="1" applyFill="1" applyBorder="1" applyAlignment="1">
      <alignment horizontal="right" vertical="center" wrapText="1"/>
    </xf>
    <xf numFmtId="2" fontId="7" fillId="0" borderId="5" xfId="0" applyNumberFormat="1" applyFont="1" applyFill="1" applyBorder="1"/>
    <xf numFmtId="0" fontId="19" fillId="0" borderId="0" xfId="0" applyFont="1" applyFill="1" applyBorder="1" applyAlignment="1">
      <alignment horizontal="right"/>
    </xf>
    <xf numFmtId="171" fontId="7" fillId="0" borderId="6" xfId="0" applyNumberFormat="1" applyFont="1" applyFill="1" applyBorder="1"/>
    <xf numFmtId="172" fontId="19" fillId="0" borderId="0" xfId="0" applyNumberFormat="1" applyFont="1" applyFill="1" applyBorder="1" applyAlignment="1">
      <alignment horizontal="right"/>
    </xf>
    <xf numFmtId="172" fontId="113" fillId="0" borderId="0" xfId="0" applyNumberFormat="1" applyFont="1" applyFill="1" applyBorder="1" applyAlignment="1">
      <alignment horizontal="right"/>
    </xf>
    <xf numFmtId="166" fontId="21" fillId="2" borderId="0" xfId="0" applyNumberFormat="1" applyFont="1" applyFill="1" applyBorder="1"/>
    <xf numFmtId="168" fontId="7" fillId="0" borderId="12" xfId="0" applyNumberFormat="1" applyFont="1" applyFill="1" applyBorder="1"/>
    <xf numFmtId="3" fontId="7" fillId="0" borderId="0" xfId="0" applyNumberFormat="1" applyFont="1" applyFill="1"/>
    <xf numFmtId="166" fontId="19" fillId="0" borderId="12" xfId="0" applyNumberFormat="1" applyFont="1" applyFill="1" applyBorder="1" applyAlignment="1">
      <alignment horizontal="right"/>
    </xf>
    <xf numFmtId="3" fontId="7" fillId="0" borderId="12" xfId="0" applyNumberFormat="1" applyFont="1" applyFill="1" applyBorder="1"/>
    <xf numFmtId="0" fontId="7" fillId="0" borderId="14" xfId="0" applyFont="1" applyFill="1" applyBorder="1"/>
    <xf numFmtId="168" fontId="7" fillId="0" borderId="5" xfId="0" applyNumberFormat="1" applyFont="1" applyFill="1" applyBorder="1"/>
    <xf numFmtId="3" fontId="7" fillId="0" borderId="5" xfId="0" applyNumberFormat="1" applyFont="1" applyFill="1" applyBorder="1"/>
    <xf numFmtId="0" fontId="67" fillId="0" borderId="0" xfId="0" applyFont="1" applyFill="1"/>
    <xf numFmtId="1" fontId="67" fillId="0" borderId="5" xfId="0" applyNumberFormat="1" applyFont="1" applyFill="1" applyBorder="1" applyAlignment="1"/>
    <xf numFmtId="0" fontId="95" fillId="0" borderId="0" xfId="0" applyFont="1" applyFill="1"/>
    <xf numFmtId="0" fontId="95" fillId="0" borderId="14" xfId="0" applyFont="1" applyFill="1" applyBorder="1"/>
    <xf numFmtId="0" fontId="19" fillId="0" borderId="0" xfId="0" applyNumberFormat="1" applyFont="1" applyFill="1"/>
    <xf numFmtId="0" fontId="7" fillId="0" borderId="0" xfId="0" applyNumberFormat="1" applyFont="1" applyFill="1" applyBorder="1" applyAlignment="1">
      <alignment vertical="center" wrapText="1"/>
    </xf>
    <xf numFmtId="0" fontId="54" fillId="0" borderId="0" xfId="0" applyNumberFormat="1" applyFont="1" applyFill="1" applyBorder="1" applyAlignment="1">
      <alignment vertical="center" wrapText="1"/>
    </xf>
    <xf numFmtId="0" fontId="95" fillId="0" borderId="5" xfId="0" applyFont="1" applyFill="1" applyBorder="1"/>
    <xf numFmtId="3" fontId="95" fillId="0" borderId="0" xfId="0" applyNumberFormat="1" applyFont="1" applyFill="1"/>
    <xf numFmtId="3" fontId="67" fillId="0" borderId="0" xfId="0" applyNumberFormat="1" applyFont="1" applyFill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8" fillId="2" borderId="0" xfId="0" applyFont="1" applyFill="1" applyBorder="1"/>
    <xf numFmtId="0" fontId="0" fillId="0" borderId="0" xfId="0" applyAlignment="1"/>
    <xf numFmtId="0" fontId="3" fillId="2" borderId="0" xfId="0" applyFont="1" applyFill="1" applyBorder="1"/>
    <xf numFmtId="0" fontId="7" fillId="0" borderId="6" xfId="0" applyFont="1" applyFill="1" applyBorder="1" applyAlignment="1">
      <alignment horizontal="right"/>
    </xf>
    <xf numFmtId="166" fontId="7" fillId="0" borderId="5" xfId="0" applyNumberFormat="1" applyFont="1" applyFill="1" applyBorder="1" applyAlignment="1">
      <alignment horizontal="right"/>
    </xf>
    <xf numFmtId="49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/>
    <xf numFmtId="166" fontId="54" fillId="0" borderId="5" xfId="0" applyNumberFormat="1" applyFont="1" applyFill="1" applyBorder="1" applyAlignment="1">
      <alignment horizontal="right"/>
    </xf>
    <xf numFmtId="166" fontId="7" fillId="0" borderId="5" xfId="0" applyNumberFormat="1" applyFont="1" applyFill="1" applyBorder="1" applyAlignment="1">
      <alignment horizontal="right" vertical="center" wrapText="1"/>
    </xf>
    <xf numFmtId="166" fontId="7" fillId="0" borderId="5" xfId="0" applyNumberFormat="1" applyFont="1" applyFill="1" applyBorder="1" applyAlignment="1">
      <alignment horizontal="right" vertical="center"/>
    </xf>
    <xf numFmtId="0" fontId="31" fillId="0" borderId="0" xfId="0" applyNumberFormat="1" applyFont="1" applyFill="1" applyBorder="1" applyAlignment="1">
      <alignment horizontal="left"/>
    </xf>
    <xf numFmtId="0" fontId="19" fillId="0" borderId="0" xfId="0" applyFont="1" applyFill="1" applyBorder="1" applyAlignment="1"/>
    <xf numFmtId="0" fontId="19" fillId="0" borderId="0" xfId="0" applyFont="1" applyFill="1" applyBorder="1" applyAlignment="1">
      <alignment wrapText="1"/>
    </xf>
    <xf numFmtId="166" fontId="19" fillId="0" borderId="0" xfId="0" applyNumberFormat="1" applyFont="1" applyFill="1" applyAlignment="1">
      <alignment horizontal="right"/>
    </xf>
    <xf numFmtId="0" fontId="19" fillId="0" borderId="6" xfId="0" applyFont="1" applyFill="1" applyBorder="1" applyAlignment="1"/>
    <xf numFmtId="0" fontId="1" fillId="2" borderId="0" xfId="0" applyFont="1" applyFill="1" applyAlignment="1">
      <alignment vertical="center"/>
    </xf>
    <xf numFmtId="0" fontId="14" fillId="2" borderId="0" xfId="0" applyFont="1" applyFill="1" applyBorder="1" applyAlignment="1"/>
    <xf numFmtId="0" fontId="18" fillId="2" borderId="0" xfId="1" applyFont="1" applyFill="1" applyAlignment="1"/>
    <xf numFmtId="0" fontId="1" fillId="2" borderId="0" xfId="0" applyFont="1" applyFill="1" applyAlignment="1"/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wrapText="1"/>
    </xf>
    <xf numFmtId="0" fontId="11" fillId="2" borderId="0" xfId="0" applyFont="1" applyFill="1" applyAlignment="1">
      <alignment wrapText="1"/>
    </xf>
    <xf numFmtId="166" fontId="1" fillId="2" borderId="0" xfId="0" applyNumberFormat="1" applyFont="1" applyFill="1"/>
    <xf numFmtId="0" fontId="9" fillId="2" borderId="0" xfId="0" applyNumberFormat="1" applyFont="1" applyFill="1" applyBorder="1" applyAlignment="1">
      <alignment horizontal="right" vertical="center" wrapText="1"/>
    </xf>
    <xf numFmtId="166" fontId="9" fillId="2" borderId="0" xfId="0" applyNumberFormat="1" applyFont="1" applyFill="1" applyBorder="1" applyAlignment="1">
      <alignment horizontal="right" wrapText="1"/>
    </xf>
    <xf numFmtId="166" fontId="1" fillId="2" borderId="0" xfId="0" applyNumberFormat="1" applyFont="1" applyFill="1" applyBorder="1"/>
    <xf numFmtId="0" fontId="1" fillId="0" borderId="0" xfId="0" applyFont="1" applyFill="1"/>
    <xf numFmtId="166" fontId="1" fillId="0" borderId="0" xfId="0" applyNumberFormat="1" applyFont="1" applyFill="1"/>
    <xf numFmtId="2" fontId="1" fillId="0" borderId="0" xfId="0" applyNumberFormat="1" applyFont="1" applyFill="1" applyBorder="1"/>
    <xf numFmtId="0" fontId="18" fillId="2" borderId="0" xfId="1" applyFont="1" applyFill="1" applyBorder="1" applyAlignment="1"/>
    <xf numFmtId="166" fontId="18" fillId="2" borderId="0" xfId="1" applyNumberFormat="1" applyFont="1" applyFill="1" applyBorder="1" applyAlignment="1"/>
    <xf numFmtId="0" fontId="1" fillId="2" borderId="0" xfId="0" applyFont="1" applyFill="1" applyAlignment="1">
      <alignment vertical="top"/>
    </xf>
    <xf numFmtId="0" fontId="1" fillId="2" borderId="0" xfId="0" applyFont="1" applyFill="1" applyBorder="1" applyAlignment="1">
      <alignment vertical="top"/>
    </xf>
    <xf numFmtId="0" fontId="129" fillId="2" borderId="0" xfId="1" applyFont="1" applyFill="1" applyBorder="1"/>
    <xf numFmtId="0" fontId="16" fillId="2" borderId="0" xfId="0" applyFont="1" applyFill="1"/>
    <xf numFmtId="0" fontId="9" fillId="2" borderId="0" xfId="0" applyFont="1" applyFill="1" applyBorder="1"/>
    <xf numFmtId="0" fontId="1" fillId="2" borderId="0" xfId="0" applyFont="1" applyFill="1" applyBorder="1" applyAlignment="1">
      <alignment horizontal="left"/>
    </xf>
    <xf numFmtId="164" fontId="123" fillId="2" borderId="0" xfId="0" applyNumberFormat="1" applyFont="1" applyFill="1" applyBorder="1"/>
    <xf numFmtId="164" fontId="1" fillId="2" borderId="0" xfId="0" applyNumberFormat="1" applyFont="1" applyFill="1" applyBorder="1"/>
    <xf numFmtId="0" fontId="44" fillId="2" borderId="0" xfId="0" applyFont="1" applyFill="1" applyBorder="1"/>
    <xf numFmtId="0" fontId="123" fillId="2" borderId="0" xfId="0" applyFont="1" applyFill="1" applyBorder="1"/>
    <xf numFmtId="166" fontId="9" fillId="2" borderId="0" xfId="0" applyNumberFormat="1" applyFont="1" applyFill="1" applyBorder="1"/>
    <xf numFmtId="168" fontId="9" fillId="2" borderId="0" xfId="3" applyNumberFormat="1" applyFont="1" applyFill="1"/>
    <xf numFmtId="3" fontId="9" fillId="2" borderId="0" xfId="3" applyNumberFormat="1" applyFont="1" applyFill="1"/>
    <xf numFmtId="0" fontId="18" fillId="2" borderId="0" xfId="1" applyFont="1" applyFill="1" applyBorder="1"/>
    <xf numFmtId="166" fontId="11" fillId="2" borderId="0" xfId="0" applyNumberFormat="1" applyFont="1" applyFill="1" applyBorder="1"/>
    <xf numFmtId="164" fontId="9" fillId="2" borderId="0" xfId="0" applyNumberFormat="1" applyFont="1" applyFill="1" applyBorder="1"/>
    <xf numFmtId="167" fontId="9" fillId="2" borderId="0" xfId="0" applyNumberFormat="1" applyFont="1" applyFill="1" applyBorder="1"/>
    <xf numFmtId="0" fontId="18" fillId="2" borderId="0" xfId="1" applyFont="1" applyFill="1"/>
    <xf numFmtId="0" fontId="18" fillId="0" borderId="0" xfId="1" applyFont="1"/>
    <xf numFmtId="168" fontId="1" fillId="2" borderId="0" xfId="0" applyNumberFormat="1" applyFont="1" applyFill="1"/>
    <xf numFmtId="0" fontId="9" fillId="2" borderId="0" xfId="0" applyFont="1" applyFill="1" applyBorder="1" applyAlignment="1"/>
    <xf numFmtId="0" fontId="18" fillId="2" borderId="0" xfId="1" applyFont="1" applyFill="1" applyBorder="1" applyAlignment="1">
      <alignment vertical="center"/>
    </xf>
    <xf numFmtId="0" fontId="6" fillId="0" borderId="0" xfId="0" applyFont="1" applyFill="1" applyBorder="1" applyAlignment="1"/>
    <xf numFmtId="0" fontId="1" fillId="2" borderId="0" xfId="0" applyFont="1" applyFill="1" applyBorder="1" applyAlignment="1">
      <alignment wrapText="1"/>
    </xf>
    <xf numFmtId="166" fontId="9" fillId="2" borderId="0" xfId="0" applyNumberFormat="1" applyFont="1" applyFill="1" applyBorder="1" applyAlignment="1">
      <alignment wrapText="1"/>
    </xf>
    <xf numFmtId="173" fontId="19" fillId="0" borderId="5" xfId="0" applyNumberFormat="1" applyFont="1" applyFill="1" applyBorder="1" applyAlignment="1">
      <alignment horizontal="right"/>
    </xf>
    <xf numFmtId="0" fontId="7" fillId="0" borderId="6" xfId="0" applyNumberFormat="1" applyFont="1" applyFill="1" applyBorder="1" applyAlignment="1">
      <alignment horizontal="right" vertical="center" wrapText="1"/>
    </xf>
    <xf numFmtId="0" fontId="9" fillId="0" borderId="0" xfId="0" applyNumberFormat="1" applyFont="1" applyFill="1" applyBorder="1" applyAlignment="1"/>
    <xf numFmtId="0" fontId="14" fillId="0" borderId="0" xfId="0" applyFont="1" applyFill="1" applyBorder="1" applyAlignment="1"/>
    <xf numFmtId="0" fontId="66" fillId="0" borderId="0" xfId="0" applyFont="1" applyFill="1" applyAlignment="1"/>
    <xf numFmtId="0" fontId="32" fillId="0" borderId="0" xfId="0" applyFont="1" applyFill="1" applyAlignment="1"/>
    <xf numFmtId="0" fontId="7" fillId="2" borderId="9" xfId="0" applyFont="1" applyFill="1" applyBorder="1" applyAlignment="1">
      <alignment horizontal="center" vertical="center" wrapText="1"/>
    </xf>
    <xf numFmtId="166" fontId="50" fillId="0" borderId="14" xfId="0" applyNumberFormat="1" applyFont="1" applyFill="1" applyBorder="1" applyAlignment="1">
      <alignment horizontal="right"/>
    </xf>
    <xf numFmtId="0" fontId="19" fillId="0" borderId="0" xfId="0" applyNumberFormat="1" applyFont="1" applyFill="1" applyBorder="1" applyAlignment="1">
      <alignment horizontal="justify"/>
    </xf>
    <xf numFmtId="0" fontId="15" fillId="0" borderId="5" xfId="0" applyFont="1" applyFill="1" applyBorder="1" applyAlignment="1"/>
    <xf numFmtId="0" fontId="15" fillId="0" borderId="0" xfId="0" applyFont="1" applyFill="1" applyBorder="1" applyAlignment="1"/>
    <xf numFmtId="0" fontId="15" fillId="0" borderId="6" xfId="0" applyFont="1" applyFill="1" applyBorder="1" applyAlignment="1"/>
    <xf numFmtId="166" fontId="19" fillId="2" borderId="0" xfId="0" applyNumberFormat="1" applyFont="1" applyFill="1" applyBorder="1"/>
    <xf numFmtId="0" fontId="19" fillId="0" borderId="5" xfId="0" applyFont="1" applyFill="1" applyBorder="1" applyAlignment="1">
      <alignment horizontal="right" wrapText="1"/>
    </xf>
    <xf numFmtId="1" fontId="19" fillId="0" borderId="5" xfId="0" applyNumberFormat="1" applyFont="1" applyFill="1" applyBorder="1" applyAlignment="1">
      <alignment horizontal="right" wrapText="1"/>
    </xf>
    <xf numFmtId="0" fontId="54" fillId="0" borderId="0" xfId="0" applyFont="1" applyFill="1" applyBorder="1"/>
    <xf numFmtId="0" fontId="54" fillId="0" borderId="0" xfId="0" applyFont="1" applyFill="1"/>
    <xf numFmtId="3" fontId="54" fillId="0" borderId="5" xfId="0" applyNumberFormat="1" applyFont="1" applyFill="1" applyBorder="1"/>
    <xf numFmtId="3" fontId="54" fillId="0" borderId="0" xfId="0" applyNumberFormat="1" applyFont="1" applyFill="1"/>
    <xf numFmtId="168" fontId="54" fillId="0" borderId="5" xfId="0" applyNumberFormat="1" applyFont="1" applyFill="1" applyBorder="1"/>
    <xf numFmtId="168" fontId="50" fillId="0" borderId="5" xfId="0" applyNumberFormat="1" applyFont="1" applyFill="1" applyBorder="1"/>
    <xf numFmtId="3" fontId="54" fillId="0" borderId="7" xfId="0" applyNumberFormat="1" applyFont="1" applyFill="1" applyBorder="1"/>
    <xf numFmtId="1" fontId="64" fillId="0" borderId="5" xfId="0" applyNumberFormat="1" applyFont="1" applyFill="1" applyBorder="1" applyAlignment="1"/>
    <xf numFmtId="166" fontId="50" fillId="0" borderId="5" xfId="0" applyNumberFormat="1" applyFont="1" applyFill="1" applyBorder="1" applyAlignment="1">
      <alignment horizontal="right"/>
    </xf>
    <xf numFmtId="3" fontId="50" fillId="0" borderId="5" xfId="0" applyNumberFormat="1" applyFont="1" applyFill="1" applyBorder="1"/>
    <xf numFmtId="3" fontId="54" fillId="0" borderId="6" xfId="0" applyNumberFormat="1" applyFont="1" applyFill="1" applyBorder="1"/>
    <xf numFmtId="0" fontId="50" fillId="0" borderId="0" xfId="0" applyNumberFormat="1" applyFont="1" applyFill="1"/>
    <xf numFmtId="0" fontId="54" fillId="0" borderId="6" xfId="0" applyFont="1" applyFill="1" applyBorder="1"/>
    <xf numFmtId="0" fontId="3" fillId="2" borderId="0" xfId="0" applyFont="1" applyFill="1" applyBorder="1" applyAlignment="1"/>
    <xf numFmtId="1" fontId="54" fillId="0" borderId="5" xfId="0" applyNumberFormat="1" applyFont="1" applyFill="1" applyBorder="1" applyAlignment="1"/>
    <xf numFmtId="0" fontId="59" fillId="0" borderId="11" xfId="0" applyFont="1" applyFill="1" applyBorder="1" applyAlignment="1">
      <alignment horizontal="right" wrapText="1"/>
    </xf>
    <xf numFmtId="0" fontId="32" fillId="0" borderId="5" xfId="0" applyFont="1" applyFill="1" applyBorder="1" applyAlignment="1"/>
    <xf numFmtId="0" fontId="54" fillId="0" borderId="5" xfId="0" applyFont="1" applyFill="1" applyBorder="1" applyAlignment="1"/>
    <xf numFmtId="0" fontId="19" fillId="0" borderId="0" xfId="0" applyNumberFormat="1" applyFont="1" applyFill="1" applyBorder="1" applyAlignment="1"/>
    <xf numFmtId="0" fontId="7" fillId="0" borderId="5" xfId="0" applyFont="1" applyFill="1" applyBorder="1" applyAlignment="1"/>
    <xf numFmtId="0" fontId="19" fillId="0" borderId="5" xfId="0" applyNumberFormat="1" applyFont="1" applyFill="1" applyBorder="1" applyAlignment="1"/>
    <xf numFmtId="0" fontId="50" fillId="0" borderId="0" xfId="0" applyNumberFormat="1" applyFont="1" applyFill="1" applyBorder="1" applyAlignment="1"/>
    <xf numFmtId="0" fontId="7" fillId="0" borderId="5" xfId="0" applyFont="1" applyFill="1" applyBorder="1" applyAlignment="1">
      <alignment horizontal="right" wrapText="1"/>
    </xf>
    <xf numFmtId="0" fontId="50" fillId="0" borderId="7" xfId="0" applyNumberFormat="1" applyFont="1" applyFill="1" applyBorder="1" applyAlignment="1"/>
    <xf numFmtId="0" fontId="19" fillId="0" borderId="6" xfId="0" applyNumberFormat="1" applyFont="1" applyFill="1" applyBorder="1" applyAlignment="1">
      <alignment horizontal="right"/>
    </xf>
    <xf numFmtId="166" fontId="50" fillId="0" borderId="6" xfId="0" applyNumberFormat="1" applyFont="1" applyFill="1" applyBorder="1" applyAlignment="1">
      <alignment horizontal="right"/>
    </xf>
    <xf numFmtId="0" fontId="32" fillId="2" borderId="0" xfId="0" applyFont="1" applyFill="1" applyAlignment="1">
      <alignment wrapText="1"/>
    </xf>
    <xf numFmtId="0" fontId="19" fillId="0" borderId="7" xfId="0" applyNumberFormat="1" applyFont="1" applyFill="1" applyBorder="1" applyAlignment="1"/>
    <xf numFmtId="166" fontId="19" fillId="0" borderId="6" xfId="0" applyNumberFormat="1" applyFont="1" applyFill="1" applyBorder="1" applyAlignment="1">
      <alignment wrapText="1"/>
    </xf>
    <xf numFmtId="1" fontId="50" fillId="0" borderId="6" xfId="0" applyNumberFormat="1" applyFont="1" applyFill="1" applyBorder="1" applyAlignment="1">
      <alignment horizontal="right"/>
    </xf>
    <xf numFmtId="0" fontId="59" fillId="0" borderId="0" xfId="0" applyFont="1" applyFill="1" applyBorder="1" applyAlignment="1">
      <alignment horizontal="right" wrapText="1"/>
    </xf>
    <xf numFmtId="164" fontId="50" fillId="0" borderId="0" xfId="0" applyNumberFormat="1" applyFont="1" applyFill="1" applyBorder="1" applyAlignment="1"/>
    <xf numFmtId="0" fontId="7" fillId="0" borderId="12" xfId="0" applyFont="1" applyFill="1" applyBorder="1" applyAlignment="1">
      <alignment horizontal="right" wrapText="1"/>
    </xf>
    <xf numFmtId="164" fontId="19" fillId="0" borderId="5" xfId="0" applyNumberFormat="1" applyFont="1" applyFill="1" applyBorder="1" applyAlignment="1"/>
    <xf numFmtId="164" fontId="19" fillId="0" borderId="16" xfId="0" applyNumberFormat="1" applyFont="1" applyFill="1" applyBorder="1" applyAlignment="1"/>
    <xf numFmtId="164" fontId="19" fillId="0" borderId="7" xfId="0" applyNumberFormat="1" applyFont="1" applyFill="1" applyBorder="1" applyAlignment="1"/>
    <xf numFmtId="1" fontId="50" fillId="0" borderId="5" xfId="0" applyNumberFormat="1" applyFont="1" applyFill="1" applyBorder="1" applyAlignment="1"/>
    <xf numFmtId="0" fontId="50" fillId="0" borderId="6" xfId="0" applyNumberFormat="1" applyFont="1" applyFill="1" applyBorder="1" applyAlignment="1">
      <alignment horizontal="right" vertical="center" wrapText="1"/>
    </xf>
    <xf numFmtId="0" fontId="91" fillId="4" borderId="0" xfId="0" applyFont="1" applyFill="1"/>
    <xf numFmtId="0" fontId="92" fillId="4" borderId="0" xfId="0" applyFont="1" applyFill="1"/>
    <xf numFmtId="0" fontId="96" fillId="4" borderId="0" xfId="0" applyFont="1" applyFill="1"/>
    <xf numFmtId="0" fontId="97" fillId="4" borderId="0" xfId="0" applyFont="1" applyFill="1"/>
    <xf numFmtId="0" fontId="100" fillId="4" borderId="0" xfId="0" applyFont="1" applyFill="1" applyAlignment="1">
      <alignment horizontal="left" wrapText="1"/>
    </xf>
    <xf numFmtId="0" fontId="98" fillId="4" borderId="0" xfId="0" applyFont="1" applyFill="1" applyAlignment="1">
      <alignment horizontal="left" wrapText="1"/>
    </xf>
    <xf numFmtId="0" fontId="10" fillId="2" borderId="0" xfId="1" applyFont="1" applyFill="1" applyAlignment="1">
      <alignment wrapText="1"/>
    </xf>
    <xf numFmtId="0" fontId="103" fillId="2" borderId="0" xfId="1" applyFont="1" applyFill="1" applyAlignment="1">
      <alignment wrapText="1"/>
    </xf>
    <xf numFmtId="0" fontId="11" fillId="2" borderId="0" xfId="1" applyFont="1" applyFill="1" applyAlignment="1">
      <alignment wrapText="1"/>
    </xf>
    <xf numFmtId="0" fontId="44" fillId="2" borderId="0" xfId="1" applyFont="1" applyFill="1" applyAlignment="1">
      <alignment wrapText="1"/>
    </xf>
    <xf numFmtId="0" fontId="44" fillId="0" borderId="0" xfId="1" applyFont="1" applyFill="1" applyAlignment="1">
      <alignment wrapText="1"/>
    </xf>
    <xf numFmtId="0" fontId="99" fillId="4" borderId="0" xfId="0" applyFont="1" applyFill="1" applyAlignment="1">
      <alignment horizontal="left"/>
    </xf>
    <xf numFmtId="0" fontId="11" fillId="2" borderId="0" xfId="1" applyFont="1" applyFill="1" applyAlignment="1">
      <alignment horizontal="left" wrapText="1"/>
    </xf>
    <xf numFmtId="0" fontId="44" fillId="2" borderId="0" xfId="1" applyFont="1" applyFill="1" applyAlignment="1">
      <alignment horizontal="left" wrapText="1"/>
    </xf>
    <xf numFmtId="0" fontId="102" fillId="2" borderId="0" xfId="1" applyFont="1" applyFill="1" applyAlignment="1">
      <alignment wrapText="1"/>
    </xf>
    <xf numFmtId="0" fontId="104" fillId="2" borderId="0" xfId="1" applyFont="1" applyFill="1" applyAlignment="1">
      <alignment wrapText="1"/>
    </xf>
    <xf numFmtId="0" fontId="46" fillId="2" borderId="0" xfId="1" applyFont="1" applyFill="1" applyAlignment="1">
      <alignment wrapText="1"/>
    </xf>
    <xf numFmtId="0" fontId="119" fillId="2" borderId="0" xfId="1" applyFont="1" applyFill="1" applyAlignment="1">
      <alignment wrapText="1"/>
    </xf>
    <xf numFmtId="0" fontId="34" fillId="2" borderId="0" xfId="0" applyFont="1" applyFill="1" applyBorder="1" applyAlignment="1"/>
    <xf numFmtId="0" fontId="18" fillId="2" borderId="0" xfId="1" applyFont="1" applyFill="1" applyAlignment="1">
      <alignment horizontal="left" wrapText="1"/>
    </xf>
    <xf numFmtId="0" fontId="101" fillId="2" borderId="0" xfId="1" applyFont="1" applyFill="1" applyAlignment="1">
      <alignment wrapText="1"/>
    </xf>
    <xf numFmtId="0" fontId="11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44" fillId="0" borderId="0" xfId="0" applyFont="1" applyFill="1" applyBorder="1" applyAlignment="1">
      <alignment horizontal="left"/>
    </xf>
    <xf numFmtId="0" fontId="127" fillId="0" borderId="0" xfId="0" applyFont="1" applyFill="1" applyBorder="1" applyAlignment="1">
      <alignment horizontal="left"/>
    </xf>
    <xf numFmtId="0" fontId="56" fillId="2" borderId="10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24" fillId="2" borderId="0" xfId="0" applyFont="1" applyFill="1" applyBorder="1" applyAlignment="1">
      <alignment wrapText="1"/>
    </xf>
    <xf numFmtId="0" fontId="14" fillId="2" borderId="0" xfId="0" applyFont="1" applyFill="1" applyBorder="1" applyAlignment="1">
      <alignment wrapText="1"/>
    </xf>
    <xf numFmtId="0" fontId="78" fillId="2" borderId="0" xfId="0" applyFont="1" applyFill="1" applyBorder="1" applyAlignment="1">
      <alignment horizontal="left" wrapText="1"/>
    </xf>
    <xf numFmtId="0" fontId="39" fillId="2" borderId="0" xfId="0" applyFont="1" applyFill="1" applyBorder="1"/>
    <xf numFmtId="0" fontId="78" fillId="2" borderId="0" xfId="0" applyFont="1" applyFill="1" applyBorder="1"/>
    <xf numFmtId="0" fontId="39" fillId="2" borderId="0" xfId="0" applyFont="1" applyFill="1" applyBorder="1" applyAlignment="1"/>
    <xf numFmtId="0" fontId="4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11" fillId="2" borderId="0" xfId="0" applyFont="1" applyFill="1" applyAlignment="1"/>
    <xf numFmtId="0" fontId="117" fillId="2" borderId="0" xfId="0" applyFont="1" applyFill="1" applyAlignment="1"/>
    <xf numFmtId="0" fontId="14" fillId="2" borderId="0" xfId="0" applyFont="1" applyFill="1" applyAlignment="1"/>
    <xf numFmtId="0" fontId="126" fillId="2" borderId="0" xfId="0" applyFont="1" applyFill="1" applyAlignment="1"/>
    <xf numFmtId="0" fontId="19" fillId="2" borderId="10" xfId="0" applyFont="1" applyFill="1" applyBorder="1" applyAlignment="1">
      <alignment horizontal="center" vertical="center" wrapText="1"/>
    </xf>
    <xf numFmtId="0" fontId="60" fillId="2" borderId="0" xfId="0" applyNumberFormat="1" applyFont="1" applyFill="1" applyBorder="1" applyAlignment="1"/>
    <xf numFmtId="0" fontId="44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41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15" fillId="2" borderId="0" xfId="0" applyFont="1" applyFill="1" applyAlignment="1">
      <alignment wrapText="1"/>
    </xf>
    <xf numFmtId="0" fontId="62" fillId="2" borderId="0" xfId="0" applyFont="1" applyFill="1" applyBorder="1" applyAlignment="1">
      <alignment horizontal="center" vertical="top" wrapText="1"/>
    </xf>
    <xf numFmtId="0" fontId="64" fillId="2" borderId="0" xfId="0" applyFont="1" applyFill="1" applyBorder="1" applyAlignment="1">
      <alignment horizontal="center" vertical="top" wrapText="1"/>
    </xf>
    <xf numFmtId="0" fontId="54" fillId="2" borderId="0" xfId="0" applyFont="1" applyFill="1" applyAlignment="1">
      <alignment horizontal="center" vertical="top" wrapText="1"/>
    </xf>
    <xf numFmtId="0" fontId="19" fillId="2" borderId="9" xfId="0" applyFont="1" applyFill="1" applyBorder="1" applyAlignment="1">
      <alignment horizontal="center" vertical="center" wrapText="1"/>
    </xf>
    <xf numFmtId="0" fontId="50" fillId="2" borderId="11" xfId="0" applyFont="1" applyFill="1" applyBorder="1" applyAlignment="1">
      <alignment horizontal="center" wrapText="1"/>
    </xf>
    <xf numFmtId="0" fontId="86" fillId="0" borderId="11" xfId="0" applyFont="1" applyBorder="1" applyAlignment="1">
      <alignment horizontal="center" wrapText="1"/>
    </xf>
    <xf numFmtId="49" fontId="50" fillId="0" borderId="0" xfId="0" applyNumberFormat="1" applyFont="1" applyFill="1" applyBorder="1" applyAlignment="1">
      <alignment horizontal="center" wrapText="1"/>
    </xf>
    <xf numFmtId="0" fontId="86" fillId="0" borderId="0" xfId="0" applyFont="1" applyAlignment="1">
      <alignment horizontal="center" wrapText="1"/>
    </xf>
    <xf numFmtId="0" fontId="7" fillId="2" borderId="0" xfId="0" applyFont="1" applyFill="1" applyBorder="1" applyAlignment="1">
      <alignment horizontal="center" vertical="top" wrapText="1"/>
    </xf>
    <xf numFmtId="0" fontId="54" fillId="2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 vertical="top" wrapText="1"/>
    </xf>
    <xf numFmtId="0" fontId="51" fillId="2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 wrapText="1"/>
    </xf>
    <xf numFmtId="49" fontId="50" fillId="2" borderId="0" xfId="0" applyNumberFormat="1" applyFont="1" applyFill="1" applyBorder="1" applyAlignment="1">
      <alignment horizontal="center"/>
    </xf>
    <xf numFmtId="0" fontId="44" fillId="2" borderId="0" xfId="0" applyFont="1" applyFill="1" applyAlignment="1"/>
    <xf numFmtId="0" fontId="7" fillId="2" borderId="10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64" fillId="2" borderId="0" xfId="0" applyFont="1" applyFill="1" applyAlignment="1">
      <alignment horizontal="center" wrapText="1"/>
    </xf>
    <xf numFmtId="0" fontId="54" fillId="2" borderId="0" xfId="0" applyFont="1" applyFill="1" applyAlignment="1">
      <alignment horizontal="center" wrapText="1"/>
    </xf>
    <xf numFmtId="49" fontId="51" fillId="2" borderId="0" xfId="0" applyNumberFormat="1" applyFont="1" applyFill="1" applyBorder="1" applyAlignment="1">
      <alignment horizontal="center"/>
    </xf>
    <xf numFmtId="0" fontId="68" fillId="2" borderId="0" xfId="0" applyFont="1" applyFill="1" applyAlignment="1">
      <alignment horizontal="center" vertical="top" wrapText="1"/>
    </xf>
    <xf numFmtId="0" fontId="51" fillId="2" borderId="0" xfId="0" applyFont="1" applyFill="1" applyAlignment="1">
      <alignment horizontal="center" vertical="top" wrapText="1"/>
    </xf>
    <xf numFmtId="49" fontId="19" fillId="2" borderId="0" xfId="0" applyNumberFormat="1" applyFont="1" applyFill="1" applyBorder="1" applyAlignment="1">
      <alignment horizontal="center" vertical="top"/>
    </xf>
    <xf numFmtId="49" fontId="31" fillId="2" borderId="0" xfId="0" applyNumberFormat="1" applyFont="1" applyFill="1" applyBorder="1" applyAlignment="1">
      <alignment horizontal="center" vertical="top"/>
    </xf>
    <xf numFmtId="0" fontId="26" fillId="2" borderId="0" xfId="0" applyFont="1" applyFill="1"/>
    <xf numFmtId="0" fontId="27" fillId="2" borderId="0" xfId="0" applyFont="1" applyFill="1"/>
    <xf numFmtId="0" fontId="41" fillId="2" borderId="0" xfId="0" applyFont="1" applyFill="1" applyAlignment="1">
      <alignment horizontal="left"/>
    </xf>
    <xf numFmtId="0" fontId="3" fillId="2" borderId="0" xfId="0" applyFont="1" applyFill="1" applyAlignment="1"/>
    <xf numFmtId="0" fontId="0" fillId="2" borderId="0" xfId="0" applyFont="1" applyFill="1" applyAlignment="1"/>
    <xf numFmtId="0" fontId="78" fillId="2" borderId="0" xfId="0" applyFont="1" applyFill="1" applyAlignment="1">
      <alignment horizontal="left"/>
    </xf>
    <xf numFmtId="0" fontId="78" fillId="2" borderId="0" xfId="0" applyFont="1" applyFill="1" applyAlignment="1"/>
    <xf numFmtId="0" fontId="41" fillId="2" borderId="0" xfId="0" applyFont="1" applyFill="1" applyAlignment="1"/>
    <xf numFmtId="0" fontId="54" fillId="2" borderId="4" xfId="0" applyFont="1" applyFill="1" applyBorder="1" applyAlignment="1">
      <alignment horizontal="center" wrapText="1"/>
    </xf>
    <xf numFmtId="0" fontId="54" fillId="2" borderId="2" xfId="0" applyFont="1" applyFill="1" applyBorder="1" applyAlignment="1">
      <alignment horizontal="center" wrapText="1"/>
    </xf>
    <xf numFmtId="0" fontId="54" fillId="2" borderId="3" xfId="0" applyFont="1" applyFill="1" applyBorder="1" applyAlignment="1">
      <alignment horizontal="center" wrapText="1"/>
    </xf>
    <xf numFmtId="0" fontId="51" fillId="2" borderId="2" xfId="0" applyFont="1" applyFill="1" applyBorder="1" applyAlignment="1">
      <alignment horizontal="center" vertical="top" wrapText="1"/>
    </xf>
    <xf numFmtId="0" fontId="54" fillId="2" borderId="2" xfId="0" applyFont="1" applyFill="1" applyBorder="1" applyAlignment="1">
      <alignment horizontal="center" vertical="top" wrapText="1"/>
    </xf>
    <xf numFmtId="0" fontId="54" fillId="2" borderId="3" xfId="0" applyFont="1" applyFill="1" applyBorder="1" applyAlignment="1">
      <alignment horizontal="center" vertical="top" wrapText="1"/>
    </xf>
    <xf numFmtId="0" fontId="78" fillId="4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/>
    </xf>
    <xf numFmtId="0" fontId="7" fillId="2" borderId="12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2" fillId="2" borderId="0" xfId="0" applyFont="1" applyFill="1" applyAlignment="1"/>
    <xf numFmtId="0" fontId="4" fillId="2" borderId="0" xfId="0" applyFont="1" applyFill="1" applyAlignment="1"/>
    <xf numFmtId="0" fontId="45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vertical="center"/>
    </xf>
    <xf numFmtId="0" fontId="41" fillId="2" borderId="0" xfId="0" applyNumberFormat="1" applyFont="1" applyFill="1" applyBorder="1"/>
    <xf numFmtId="0" fontId="14" fillId="2" borderId="0" xfId="0" applyNumberFormat="1" applyFont="1" applyFill="1" applyBorder="1"/>
    <xf numFmtId="0" fontId="44" fillId="2" borderId="0" xfId="0" applyFont="1" applyFill="1" applyBorder="1" applyAlignment="1">
      <alignment vertical="center"/>
    </xf>
    <xf numFmtId="0" fontId="3" fillId="2" borderId="0" xfId="0" applyFont="1" applyFill="1" applyAlignment="1">
      <alignment horizontal="left"/>
    </xf>
    <xf numFmtId="0" fontId="44" fillId="2" borderId="0" xfId="0" applyFont="1" applyFill="1" applyAlignment="1">
      <alignment vertical="top"/>
    </xf>
    <xf numFmtId="0" fontId="46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10" fillId="2" borderId="0" xfId="0" applyFont="1" applyFill="1" applyAlignment="1">
      <alignment vertical="top"/>
    </xf>
    <xf numFmtId="0" fontId="7" fillId="2" borderId="13" xfId="0" applyFont="1" applyFill="1" applyBorder="1" applyAlignment="1">
      <alignment horizontal="center" vertical="center" wrapText="1"/>
    </xf>
    <xf numFmtId="0" fontId="26" fillId="2" borderId="0" xfId="0" applyFont="1" applyFill="1" applyBorder="1"/>
    <xf numFmtId="0" fontId="5" fillId="2" borderId="0" xfId="0" applyFont="1" applyFill="1" applyBorder="1"/>
    <xf numFmtId="0" fontId="41" fillId="2" borderId="0" xfId="0" applyFont="1" applyFill="1"/>
    <xf numFmtId="0" fontId="84" fillId="2" borderId="0" xfId="0" applyFont="1" applyFill="1"/>
    <xf numFmtId="0" fontId="41" fillId="2" borderId="0" xfId="0" applyFont="1" applyFill="1" applyAlignment="1">
      <alignment wrapText="1"/>
    </xf>
    <xf numFmtId="0" fontId="50" fillId="2" borderId="0" xfId="0" applyFont="1" applyFill="1" applyBorder="1" applyAlignment="1">
      <alignment horizontal="center"/>
    </xf>
    <xf numFmtId="0" fontId="73" fillId="2" borderId="0" xfId="0" applyFont="1" applyFill="1" applyAlignment="1">
      <alignment horizontal="center"/>
    </xf>
    <xf numFmtId="0" fontId="14" fillId="2" borderId="0" xfId="0" applyFont="1" applyFill="1" applyAlignment="1">
      <alignment wrapText="1"/>
    </xf>
    <xf numFmtId="0" fontId="51" fillId="2" borderId="0" xfId="0" applyFont="1" applyFill="1" applyBorder="1" applyAlignment="1">
      <alignment horizontal="center" vertical="top"/>
    </xf>
    <xf numFmtId="0" fontId="7" fillId="2" borderId="0" xfId="0" applyFont="1" applyFill="1" applyAlignment="1">
      <alignment horizontal="center" vertical="top"/>
    </xf>
    <xf numFmtId="0" fontId="80" fillId="2" borderId="0" xfId="0" applyFont="1" applyFill="1" applyBorder="1"/>
    <xf numFmtId="0" fontId="11" fillId="2" borderId="0" xfId="0" applyFont="1" applyFill="1" applyBorder="1" applyAlignment="1">
      <alignment vertical="center"/>
    </xf>
    <xf numFmtId="0" fontId="10" fillId="2" borderId="0" xfId="0" applyFont="1" applyFill="1" applyAlignment="1">
      <alignment horizontal="left" vertical="top" wrapText="1"/>
    </xf>
    <xf numFmtId="0" fontId="14" fillId="2" borderId="0" xfId="1" applyFont="1" applyFill="1" applyBorder="1" applyAlignment="1">
      <alignment horizontal="justify" vertical="center"/>
    </xf>
    <xf numFmtId="0" fontId="118" fillId="2" borderId="0" xfId="1" applyFont="1" applyFill="1" applyBorder="1" applyAlignment="1">
      <alignment horizontal="justify" vertical="center"/>
    </xf>
    <xf numFmtId="0" fontId="14" fillId="2" borderId="0" xfId="0" applyFont="1" applyFill="1"/>
    <xf numFmtId="167" fontId="51" fillId="2" borderId="0" xfId="0" applyNumberFormat="1" applyFont="1" applyFill="1" applyBorder="1" applyAlignment="1">
      <alignment horizontal="center" vertical="top" wrapText="1"/>
    </xf>
    <xf numFmtId="167" fontId="50" fillId="2" borderId="0" xfId="0" applyNumberFormat="1" applyFont="1" applyFill="1" applyBorder="1" applyAlignment="1">
      <alignment horizontal="center" vertical="top"/>
    </xf>
    <xf numFmtId="0" fontId="10" fillId="2" borderId="0" xfId="0" applyFont="1" applyFill="1" applyAlignment="1">
      <alignment horizontal="left" vertical="center" wrapText="1"/>
    </xf>
    <xf numFmtId="0" fontId="54" fillId="2" borderId="0" xfId="0" applyFont="1" applyFill="1" applyAlignment="1">
      <alignment horizontal="center" vertical="center" wrapText="1"/>
    </xf>
    <xf numFmtId="0" fontId="54" fillId="2" borderId="11" xfId="0" applyFont="1" applyFill="1" applyBorder="1" applyAlignment="1">
      <alignment horizontal="center" wrapText="1"/>
    </xf>
    <xf numFmtId="0" fontId="21" fillId="0" borderId="0" xfId="0" applyFont="1" applyAlignment="1">
      <alignment horizontal="center"/>
    </xf>
    <xf numFmtId="0" fontId="0" fillId="0" borderId="0" xfId="0" applyAlignment="1"/>
    <xf numFmtId="0" fontId="9" fillId="2" borderId="0" xfId="0" applyFont="1" applyFill="1" applyBorder="1" applyAlignment="1">
      <alignment wrapText="1"/>
    </xf>
    <xf numFmtId="0" fontId="14" fillId="2" borderId="0" xfId="0" applyNumberFormat="1" applyFont="1" applyFill="1" applyBorder="1" applyAlignment="1">
      <alignment horizontal="left" wrapText="1"/>
    </xf>
    <xf numFmtId="0" fontId="78" fillId="2" borderId="0" xfId="1" applyFont="1" applyFill="1" applyAlignment="1"/>
    <xf numFmtId="0" fontId="78" fillId="2" borderId="0" xfId="1" applyFont="1" applyFill="1" applyBorder="1" applyAlignment="1">
      <alignment horizontal="justify"/>
    </xf>
    <xf numFmtId="0" fontId="7" fillId="2" borderId="16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51" fillId="2" borderId="0" xfId="0" applyFont="1" applyFill="1" applyBorder="1" applyAlignment="1">
      <alignment horizontal="center" vertical="top" wrapText="1"/>
    </xf>
    <xf numFmtId="0" fontId="54" fillId="2" borderId="0" xfId="0" applyFont="1" applyFill="1" applyBorder="1" applyAlignment="1">
      <alignment horizontal="center" vertical="top" wrapText="1"/>
    </xf>
    <xf numFmtId="0" fontId="50" fillId="2" borderId="0" xfId="0" applyFont="1" applyFill="1" applyAlignment="1">
      <alignment horizontal="center" vertical="top" wrapText="1"/>
    </xf>
    <xf numFmtId="0" fontId="78" fillId="2" borderId="0" xfId="1" applyFont="1" applyFill="1" applyAlignment="1">
      <alignment horizontal="left" wrapText="1"/>
    </xf>
    <xf numFmtId="0" fontId="50" fillId="0" borderId="0" xfId="0" applyFont="1" applyFill="1" applyAlignment="1">
      <alignment horizontal="center" wrapText="1"/>
    </xf>
    <xf numFmtId="0" fontId="87" fillId="0" borderId="0" xfId="0" applyFont="1" applyAlignment="1">
      <alignment horizontal="center"/>
    </xf>
    <xf numFmtId="0" fontId="50" fillId="0" borderId="0" xfId="0" applyNumberFormat="1" applyFont="1" applyFill="1" applyBorder="1" applyAlignment="1">
      <alignment horizontal="center"/>
    </xf>
    <xf numFmtId="0" fontId="14" fillId="2" borderId="0" xfId="0" applyFont="1" applyFill="1" applyBorder="1" applyAlignment="1"/>
    <xf numFmtId="0" fontId="41" fillId="2" borderId="0" xfId="0" applyFont="1" applyFill="1" applyBorder="1" applyAlignment="1">
      <alignment horizontal="justify"/>
    </xf>
    <xf numFmtId="0" fontId="39" fillId="2" borderId="0" xfId="0" applyFont="1" applyFill="1" applyBorder="1" applyAlignment="1">
      <alignment horizontal="justify"/>
    </xf>
    <xf numFmtId="0" fontId="41" fillId="2" borderId="0" xfId="0" applyFont="1" applyFill="1" applyBorder="1" applyAlignment="1">
      <alignment horizontal="justify" wrapText="1"/>
    </xf>
    <xf numFmtId="0" fontId="108" fillId="0" borderId="0" xfId="0" applyFont="1" applyAlignment="1"/>
    <xf numFmtId="0" fontId="14" fillId="2" borderId="0" xfId="0" applyFont="1" applyFill="1" applyBorder="1" applyAlignment="1">
      <alignment horizontal="justify"/>
    </xf>
    <xf numFmtId="0" fontId="21" fillId="0" borderId="0" xfId="0" applyFont="1" applyAlignment="1"/>
    <xf numFmtId="0" fontId="54" fillId="2" borderId="0" xfId="0" applyFont="1" applyFill="1" applyBorder="1" applyAlignment="1">
      <alignment horizontal="center" vertical="top"/>
    </xf>
    <xf numFmtId="49" fontId="54" fillId="0" borderId="0" xfId="0" applyNumberFormat="1" applyFont="1" applyFill="1" applyBorder="1" applyAlignment="1">
      <alignment horizontal="center"/>
    </xf>
    <xf numFmtId="0" fontId="86" fillId="0" borderId="0" xfId="0" applyFont="1" applyAlignment="1">
      <alignment horizontal="center"/>
    </xf>
    <xf numFmtId="0" fontId="14" fillId="2" borderId="0" xfId="0" applyFont="1" applyFill="1" applyBorder="1" applyAlignment="1">
      <alignment horizontal="left" wrapText="1"/>
    </xf>
    <xf numFmtId="0" fontId="41" fillId="2" borderId="0" xfId="0" applyFont="1" applyFill="1" applyBorder="1"/>
    <xf numFmtId="0" fontId="3" fillId="2" borderId="0" xfId="0" applyFont="1" applyFill="1" applyBorder="1"/>
    <xf numFmtId="0" fontId="19" fillId="2" borderId="12" xfId="0" applyFont="1" applyFill="1" applyBorder="1" applyAlignment="1">
      <alignment horizontal="center" vertical="center" wrapText="1"/>
    </xf>
    <xf numFmtId="166" fontId="7" fillId="2" borderId="8" xfId="0" applyNumberFormat="1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vertical="center"/>
    </xf>
    <xf numFmtId="0" fontId="44" fillId="2" borderId="17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0" fillId="0" borderId="17" xfId="0" applyBorder="1" applyAlignment="1"/>
  </cellXfs>
  <cellStyles count="13">
    <cellStyle name="Hiperłącze" xfId="1" builtinId="8"/>
    <cellStyle name="Kolumna" xfId="2" xr:uid="{00000000-0005-0000-0000-000001000000}"/>
    <cellStyle name="Kolumna 2" xfId="5" xr:uid="{00000000-0005-0000-0000-000002000000}"/>
    <cellStyle name="Kolumna 2 2" xfId="10" xr:uid="{00000000-0005-0000-0000-000003000000}"/>
    <cellStyle name="Kolumna 3" xfId="7" xr:uid="{00000000-0005-0000-0000-000004000000}"/>
    <cellStyle name="Kolumna 3 2" xfId="11" xr:uid="{00000000-0005-0000-0000-000005000000}"/>
    <cellStyle name="Normalny" xfId="0" builtinId="0"/>
    <cellStyle name="Normalny 100" xfId="12" xr:uid="{00000000-0005-0000-0000-000007000000}"/>
    <cellStyle name="Normalny 2" xfId="3" xr:uid="{00000000-0005-0000-0000-000008000000}"/>
    <cellStyle name="Normalny 3" xfId="4" xr:uid="{00000000-0005-0000-0000-000009000000}"/>
    <cellStyle name="Normalny 3 2" xfId="8" xr:uid="{00000000-0005-0000-0000-00000A000000}"/>
    <cellStyle name="Normalny 4" xfId="6" xr:uid="{00000000-0005-0000-0000-00000B000000}"/>
    <cellStyle name="Normalny 4 2" xfId="9" xr:uid="{00000000-0005-0000-0000-00000C000000}"/>
  </cellStyles>
  <dxfs count="0"/>
  <tableStyles count="0" defaultTableStyle="TableStyleMedium2" defaultPivotStyle="PivotStyleLight16"/>
  <colors>
    <mruColors>
      <color rgb="FF00B050"/>
      <color rgb="FFBD0026"/>
      <color rgb="FF595959"/>
      <color rgb="FF727271"/>
      <color rgb="FF000000"/>
      <color rgb="FF616161"/>
      <color rgb="FF598080"/>
      <color rgb="FF610000"/>
      <color rgb="FFFFFFFF"/>
      <color rgb="FFCC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220503</xdr:colOff>
      <xdr:row>3</xdr:row>
      <xdr:rowOff>21433</xdr:rowOff>
    </xdr:from>
    <xdr:to>
      <xdr:col>6</xdr:col>
      <xdr:colOff>386103</xdr:colOff>
      <xdr:row>3</xdr:row>
      <xdr:rowOff>270512</xdr:rowOff>
    </xdr:to>
    <xdr:sp macro="" textlink="">
      <xdr:nvSpPr>
        <xdr:cNvPr id="2" name="Strzałka w górę 1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SpPr/>
      </xdr:nvSpPr>
      <xdr:spPr>
        <a:xfrm>
          <a:off x="6773703" y="1945483"/>
          <a:ext cx="165600" cy="249079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4</xdr:col>
      <xdr:colOff>209550</xdr:colOff>
      <xdr:row>3</xdr:row>
      <xdr:rowOff>22384</xdr:rowOff>
    </xdr:from>
    <xdr:to>
      <xdr:col>4</xdr:col>
      <xdr:colOff>375150</xdr:colOff>
      <xdr:row>3</xdr:row>
      <xdr:rowOff>272416</xdr:rowOff>
    </xdr:to>
    <xdr:sp macro="" textlink="">
      <xdr:nvSpPr>
        <xdr:cNvPr id="3" name="Strzałka w górę 2">
          <a:extLst>
            <a:ext uri="{FF2B5EF4-FFF2-40B4-BE49-F238E27FC236}">
              <a16:creationId xmlns:a16="http://schemas.microsoft.com/office/drawing/2014/main" id="{00000000-0008-0000-1600-000008000000}"/>
            </a:ext>
          </a:extLst>
        </xdr:cNvPr>
        <xdr:cNvSpPr/>
      </xdr:nvSpPr>
      <xdr:spPr>
        <a:xfrm>
          <a:off x="5067300" y="1946434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14</xdr:col>
      <xdr:colOff>236696</xdr:colOff>
      <xdr:row>3</xdr:row>
      <xdr:rowOff>23232</xdr:rowOff>
    </xdr:from>
    <xdr:to>
      <xdr:col>14</xdr:col>
      <xdr:colOff>402296</xdr:colOff>
      <xdr:row>3</xdr:row>
      <xdr:rowOff>273264</xdr:rowOff>
    </xdr:to>
    <xdr:sp macro="" textlink="">
      <xdr:nvSpPr>
        <xdr:cNvPr id="4" name="Strzałka w górę 3">
          <a:extLst>
            <a:ext uri="{FF2B5EF4-FFF2-40B4-BE49-F238E27FC236}">
              <a16:creationId xmlns:a16="http://schemas.microsoft.com/office/drawing/2014/main" id="{00000000-0008-0000-1600-00000B000000}"/>
            </a:ext>
          </a:extLst>
        </xdr:cNvPr>
        <xdr:cNvSpPr/>
      </xdr:nvSpPr>
      <xdr:spPr>
        <a:xfrm>
          <a:off x="13571696" y="1947282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232413</xdr:colOff>
      <xdr:row>3</xdr:row>
      <xdr:rowOff>14872</xdr:rowOff>
    </xdr:from>
    <xdr:to>
      <xdr:col>8</xdr:col>
      <xdr:colOff>399100</xdr:colOff>
      <xdr:row>3</xdr:row>
      <xdr:rowOff>266872</xdr:rowOff>
    </xdr:to>
    <xdr:sp macro="" textlink="">
      <xdr:nvSpPr>
        <xdr:cNvPr id="5" name="Strzałka w dół 4">
          <a:extLst>
            <a:ext uri="{FF2B5EF4-FFF2-40B4-BE49-F238E27FC236}">
              <a16:creationId xmlns:a16="http://schemas.microsoft.com/office/drawing/2014/main" id="{00000000-0008-0000-1600-00000C000000}"/>
            </a:ext>
          </a:extLst>
        </xdr:cNvPr>
        <xdr:cNvSpPr/>
      </xdr:nvSpPr>
      <xdr:spPr>
        <a:xfrm>
          <a:off x="8481063" y="1938922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0</xdr:col>
      <xdr:colOff>333373</xdr:colOff>
      <xdr:row>15</xdr:row>
      <xdr:rowOff>11906</xdr:rowOff>
    </xdr:from>
    <xdr:to>
      <xdr:col>0</xdr:col>
      <xdr:colOff>498973</xdr:colOff>
      <xdr:row>15</xdr:row>
      <xdr:rowOff>261938</xdr:rowOff>
    </xdr:to>
    <xdr:sp macro="" textlink="">
      <xdr:nvSpPr>
        <xdr:cNvPr id="6" name="Strzałka w górę 5">
          <a:extLst>
            <a:ext uri="{FF2B5EF4-FFF2-40B4-BE49-F238E27FC236}">
              <a16:creationId xmlns:a16="http://schemas.microsoft.com/office/drawing/2014/main" id="{00000000-0008-0000-1600-000014000000}"/>
            </a:ext>
          </a:extLst>
        </xdr:cNvPr>
        <xdr:cNvSpPr/>
      </xdr:nvSpPr>
      <xdr:spPr>
        <a:xfrm>
          <a:off x="333373" y="6126956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95253</xdr:colOff>
      <xdr:row>15</xdr:row>
      <xdr:rowOff>59530</xdr:rowOff>
    </xdr:from>
    <xdr:to>
      <xdr:col>1</xdr:col>
      <xdr:colOff>261940</xdr:colOff>
      <xdr:row>15</xdr:row>
      <xdr:rowOff>311530</xdr:rowOff>
    </xdr:to>
    <xdr:sp macro="" textlink="">
      <xdr:nvSpPr>
        <xdr:cNvPr id="7" name="Strzałka w dół 6">
          <a:extLst>
            <a:ext uri="{FF2B5EF4-FFF2-40B4-BE49-F238E27FC236}">
              <a16:creationId xmlns:a16="http://schemas.microsoft.com/office/drawing/2014/main" id="{00000000-0008-0000-1600-000015000000}"/>
            </a:ext>
          </a:extLst>
        </xdr:cNvPr>
        <xdr:cNvSpPr/>
      </xdr:nvSpPr>
      <xdr:spPr>
        <a:xfrm>
          <a:off x="2143128" y="617458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</xdr:col>
      <xdr:colOff>203698</xdr:colOff>
      <xdr:row>3</xdr:row>
      <xdr:rowOff>18983</xdr:rowOff>
    </xdr:from>
    <xdr:to>
      <xdr:col>2</xdr:col>
      <xdr:colOff>370385</xdr:colOff>
      <xdr:row>3</xdr:row>
      <xdr:rowOff>270983</xdr:rowOff>
    </xdr:to>
    <xdr:sp macro="" textlink="">
      <xdr:nvSpPr>
        <xdr:cNvPr id="8" name="Strzałka w dół 7">
          <a:extLst>
            <a:ext uri="{FF2B5EF4-FFF2-40B4-BE49-F238E27FC236}">
              <a16:creationId xmlns:a16="http://schemas.microsoft.com/office/drawing/2014/main" id="{00000000-0008-0000-1600-000016000000}"/>
            </a:ext>
          </a:extLst>
        </xdr:cNvPr>
        <xdr:cNvSpPr/>
      </xdr:nvSpPr>
      <xdr:spPr>
        <a:xfrm>
          <a:off x="3365998" y="194303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10</xdr:col>
      <xdr:colOff>228600</xdr:colOff>
      <xdr:row>3</xdr:row>
      <xdr:rowOff>15240</xdr:rowOff>
    </xdr:from>
    <xdr:to>
      <xdr:col>10</xdr:col>
      <xdr:colOff>395287</xdr:colOff>
      <xdr:row>3</xdr:row>
      <xdr:rowOff>267240</xdr:rowOff>
    </xdr:to>
    <xdr:sp macro="" textlink="">
      <xdr:nvSpPr>
        <xdr:cNvPr id="9" name="Strzałka w dół 8">
          <a:extLst>
            <a:ext uri="{FF2B5EF4-FFF2-40B4-BE49-F238E27FC236}">
              <a16:creationId xmlns:a16="http://schemas.microsoft.com/office/drawing/2014/main" id="{00000000-0008-0000-1600-000017000000}"/>
            </a:ext>
          </a:extLst>
        </xdr:cNvPr>
        <xdr:cNvSpPr/>
      </xdr:nvSpPr>
      <xdr:spPr>
        <a:xfrm>
          <a:off x="10172700" y="193929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12</xdr:col>
      <xdr:colOff>228600</xdr:colOff>
      <xdr:row>3</xdr:row>
      <xdr:rowOff>15240</xdr:rowOff>
    </xdr:from>
    <xdr:to>
      <xdr:col>12</xdr:col>
      <xdr:colOff>395287</xdr:colOff>
      <xdr:row>3</xdr:row>
      <xdr:rowOff>267240</xdr:rowOff>
    </xdr:to>
    <xdr:sp macro="" textlink="">
      <xdr:nvSpPr>
        <xdr:cNvPr id="10" name="Strzałka w dół 9">
          <a:extLst>
            <a:ext uri="{FF2B5EF4-FFF2-40B4-BE49-F238E27FC236}">
              <a16:creationId xmlns:a16="http://schemas.microsoft.com/office/drawing/2014/main" id="{00000000-0008-0000-1600-000018000000}"/>
            </a:ext>
          </a:extLst>
        </xdr:cNvPr>
        <xdr:cNvSpPr/>
      </xdr:nvSpPr>
      <xdr:spPr>
        <a:xfrm>
          <a:off x="11868150" y="193929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16</xdr:col>
      <xdr:colOff>228600</xdr:colOff>
      <xdr:row>3</xdr:row>
      <xdr:rowOff>15240</xdr:rowOff>
    </xdr:from>
    <xdr:to>
      <xdr:col>16</xdr:col>
      <xdr:colOff>395287</xdr:colOff>
      <xdr:row>3</xdr:row>
      <xdr:rowOff>267240</xdr:rowOff>
    </xdr:to>
    <xdr:sp macro="" textlink="">
      <xdr:nvSpPr>
        <xdr:cNvPr id="11" name="Strzałka w dół 10">
          <a:extLst>
            <a:ext uri="{FF2B5EF4-FFF2-40B4-BE49-F238E27FC236}">
              <a16:creationId xmlns:a16="http://schemas.microsoft.com/office/drawing/2014/main" id="{00000000-0008-0000-1600-000019000000}"/>
            </a:ext>
          </a:extLst>
        </xdr:cNvPr>
        <xdr:cNvSpPr/>
      </xdr:nvSpPr>
      <xdr:spPr>
        <a:xfrm>
          <a:off x="15259050" y="193929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18</xdr:col>
      <xdr:colOff>228600</xdr:colOff>
      <xdr:row>3</xdr:row>
      <xdr:rowOff>15240</xdr:rowOff>
    </xdr:from>
    <xdr:to>
      <xdr:col>18</xdr:col>
      <xdr:colOff>395287</xdr:colOff>
      <xdr:row>3</xdr:row>
      <xdr:rowOff>267240</xdr:rowOff>
    </xdr:to>
    <xdr:sp macro="" textlink="">
      <xdr:nvSpPr>
        <xdr:cNvPr id="12" name="Strzałka w dół 11">
          <a:extLst>
            <a:ext uri="{FF2B5EF4-FFF2-40B4-BE49-F238E27FC236}">
              <a16:creationId xmlns:a16="http://schemas.microsoft.com/office/drawing/2014/main" id="{00000000-0008-0000-1600-00001A000000}"/>
            </a:ext>
          </a:extLst>
        </xdr:cNvPr>
        <xdr:cNvSpPr/>
      </xdr:nvSpPr>
      <xdr:spPr>
        <a:xfrm>
          <a:off x="16954500" y="193929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20</xdr:col>
      <xdr:colOff>213360</xdr:colOff>
      <xdr:row>3</xdr:row>
      <xdr:rowOff>23707</xdr:rowOff>
    </xdr:from>
    <xdr:to>
      <xdr:col>20</xdr:col>
      <xdr:colOff>378960</xdr:colOff>
      <xdr:row>3</xdr:row>
      <xdr:rowOff>273739</xdr:rowOff>
    </xdr:to>
    <xdr:sp macro="" textlink="">
      <xdr:nvSpPr>
        <xdr:cNvPr id="13" name="Strzałka w górę 12">
          <a:extLst>
            <a:ext uri="{FF2B5EF4-FFF2-40B4-BE49-F238E27FC236}">
              <a16:creationId xmlns:a16="http://schemas.microsoft.com/office/drawing/2014/main" id="{00000000-0008-0000-1600-00001B000000}"/>
            </a:ext>
          </a:extLst>
        </xdr:cNvPr>
        <xdr:cNvSpPr/>
      </xdr:nvSpPr>
      <xdr:spPr>
        <a:xfrm>
          <a:off x="18634710" y="1947757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22</xdr:col>
      <xdr:colOff>220980</xdr:colOff>
      <xdr:row>3</xdr:row>
      <xdr:rowOff>23707</xdr:rowOff>
    </xdr:from>
    <xdr:to>
      <xdr:col>22</xdr:col>
      <xdr:colOff>386580</xdr:colOff>
      <xdr:row>3</xdr:row>
      <xdr:rowOff>273739</xdr:rowOff>
    </xdr:to>
    <xdr:sp macro="" textlink="">
      <xdr:nvSpPr>
        <xdr:cNvPr id="14" name="Strzałka w górę 13">
          <a:extLst>
            <a:ext uri="{FF2B5EF4-FFF2-40B4-BE49-F238E27FC236}">
              <a16:creationId xmlns:a16="http://schemas.microsoft.com/office/drawing/2014/main" id="{00000000-0008-0000-1600-00001C000000}"/>
            </a:ext>
          </a:extLst>
        </xdr:cNvPr>
        <xdr:cNvSpPr/>
      </xdr:nvSpPr>
      <xdr:spPr>
        <a:xfrm>
          <a:off x="20337780" y="1947757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24</xdr:col>
      <xdr:colOff>205740</xdr:colOff>
      <xdr:row>3</xdr:row>
      <xdr:rowOff>14393</xdr:rowOff>
    </xdr:from>
    <xdr:to>
      <xdr:col>24</xdr:col>
      <xdr:colOff>372427</xdr:colOff>
      <xdr:row>3</xdr:row>
      <xdr:rowOff>266393</xdr:rowOff>
    </xdr:to>
    <xdr:sp macro="" textlink="">
      <xdr:nvSpPr>
        <xdr:cNvPr id="15" name="Strzałka w dół 14">
          <a:extLst>
            <a:ext uri="{FF2B5EF4-FFF2-40B4-BE49-F238E27FC236}">
              <a16:creationId xmlns:a16="http://schemas.microsoft.com/office/drawing/2014/main" id="{00000000-0008-0000-1600-00001D000000}"/>
            </a:ext>
          </a:extLst>
        </xdr:cNvPr>
        <xdr:cNvSpPr/>
      </xdr:nvSpPr>
      <xdr:spPr>
        <a:xfrm>
          <a:off x="22017990" y="193844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26</xdr:col>
      <xdr:colOff>228600</xdr:colOff>
      <xdr:row>3</xdr:row>
      <xdr:rowOff>14393</xdr:rowOff>
    </xdr:from>
    <xdr:to>
      <xdr:col>26</xdr:col>
      <xdr:colOff>395287</xdr:colOff>
      <xdr:row>3</xdr:row>
      <xdr:rowOff>266393</xdr:rowOff>
    </xdr:to>
    <xdr:sp macro="" textlink="">
      <xdr:nvSpPr>
        <xdr:cNvPr id="16" name="Strzałka w dół 15">
          <a:extLst>
            <a:ext uri="{FF2B5EF4-FFF2-40B4-BE49-F238E27FC236}">
              <a16:creationId xmlns:a16="http://schemas.microsoft.com/office/drawing/2014/main" id="{00000000-0008-0000-1600-00001E000000}"/>
            </a:ext>
          </a:extLst>
        </xdr:cNvPr>
        <xdr:cNvSpPr/>
      </xdr:nvSpPr>
      <xdr:spPr>
        <a:xfrm>
          <a:off x="23736300" y="193844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28</xdr:col>
      <xdr:colOff>220980</xdr:colOff>
      <xdr:row>3</xdr:row>
      <xdr:rowOff>14393</xdr:rowOff>
    </xdr:from>
    <xdr:to>
      <xdr:col>28</xdr:col>
      <xdr:colOff>387667</xdr:colOff>
      <xdr:row>3</xdr:row>
      <xdr:rowOff>266393</xdr:rowOff>
    </xdr:to>
    <xdr:sp macro="" textlink="">
      <xdr:nvSpPr>
        <xdr:cNvPr id="17" name="Strzałka w dół 16">
          <a:extLst>
            <a:ext uri="{FF2B5EF4-FFF2-40B4-BE49-F238E27FC236}">
              <a16:creationId xmlns:a16="http://schemas.microsoft.com/office/drawing/2014/main" id="{00000000-0008-0000-1600-00001F000000}"/>
            </a:ext>
          </a:extLst>
        </xdr:cNvPr>
        <xdr:cNvSpPr/>
      </xdr:nvSpPr>
      <xdr:spPr>
        <a:xfrm>
          <a:off x="25424130" y="193844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30</xdr:col>
      <xdr:colOff>220136</xdr:colOff>
      <xdr:row>3</xdr:row>
      <xdr:rowOff>16934</xdr:rowOff>
    </xdr:from>
    <xdr:to>
      <xdr:col>30</xdr:col>
      <xdr:colOff>386823</xdr:colOff>
      <xdr:row>3</xdr:row>
      <xdr:rowOff>268934</xdr:rowOff>
    </xdr:to>
    <xdr:sp macro="" textlink="">
      <xdr:nvSpPr>
        <xdr:cNvPr id="18" name="Strzałka w dół 17">
          <a:extLst>
            <a:ext uri="{FF2B5EF4-FFF2-40B4-BE49-F238E27FC236}">
              <a16:creationId xmlns:a16="http://schemas.microsoft.com/office/drawing/2014/main" id="{00000000-0008-0000-1600-000020000000}"/>
            </a:ext>
          </a:extLst>
        </xdr:cNvPr>
        <xdr:cNvSpPr/>
      </xdr:nvSpPr>
      <xdr:spPr>
        <a:xfrm>
          <a:off x="27118736" y="1940984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32</xdr:col>
      <xdr:colOff>245528</xdr:colOff>
      <xdr:row>3</xdr:row>
      <xdr:rowOff>16934</xdr:rowOff>
    </xdr:from>
    <xdr:to>
      <xdr:col>32</xdr:col>
      <xdr:colOff>412215</xdr:colOff>
      <xdr:row>3</xdr:row>
      <xdr:rowOff>268934</xdr:rowOff>
    </xdr:to>
    <xdr:sp macro="" textlink="">
      <xdr:nvSpPr>
        <xdr:cNvPr id="19" name="Strzałka w dół 18">
          <a:extLst>
            <a:ext uri="{FF2B5EF4-FFF2-40B4-BE49-F238E27FC236}">
              <a16:creationId xmlns:a16="http://schemas.microsoft.com/office/drawing/2014/main" id="{00000000-0008-0000-1600-000021000000}"/>
            </a:ext>
          </a:extLst>
        </xdr:cNvPr>
        <xdr:cNvSpPr/>
      </xdr:nvSpPr>
      <xdr:spPr>
        <a:xfrm>
          <a:off x="28839578" y="1940984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printerSettings" Target="../printerSettings/printerSettings3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2.bin"/><Relationship Id="rId1" Type="http://schemas.openxmlformats.org/officeDocument/2006/relationships/printerSettings" Target="../printerSettings/printerSettings4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B1:O50"/>
  <sheetViews>
    <sheetView tabSelected="1" topLeftCell="B1" zoomScaleNormal="100" workbookViewId="0">
      <selection activeCell="B1" sqref="B1:K1"/>
    </sheetView>
  </sheetViews>
  <sheetFormatPr defaultColWidth="9.140625" defaultRowHeight="15"/>
  <cols>
    <col min="1" max="1" width="3.28515625" style="125" customWidth="1"/>
    <col min="2" max="2" width="11.7109375" style="190" customWidth="1"/>
    <col min="3" max="3" width="1.85546875" style="190" customWidth="1"/>
    <col min="4" max="6" width="9.140625" style="190"/>
    <col min="7" max="9" width="9.140625" style="125"/>
    <col min="10" max="10" width="24.7109375" style="125" customWidth="1"/>
    <col min="11" max="16384" width="9.140625" style="125"/>
  </cols>
  <sheetData>
    <row r="1" spans="2:11" ht="15.75" customHeight="1">
      <c r="B1" s="675" t="s">
        <v>1207</v>
      </c>
      <c r="C1" s="675"/>
      <c r="D1" s="675"/>
      <c r="E1" s="676"/>
      <c r="F1" s="676"/>
      <c r="G1" s="676"/>
      <c r="H1" s="676"/>
      <c r="I1" s="676"/>
      <c r="J1" s="676"/>
      <c r="K1" s="676"/>
    </row>
    <row r="2" spans="2:11" ht="15.75" customHeight="1">
      <c r="B2" s="677" t="s">
        <v>1208</v>
      </c>
      <c r="C2" s="677"/>
      <c r="D2" s="677"/>
      <c r="E2" s="678"/>
      <c r="F2" s="678"/>
      <c r="G2" s="678"/>
      <c r="H2" s="678"/>
      <c r="I2" s="678"/>
      <c r="J2" s="678"/>
      <c r="K2" s="678"/>
    </row>
    <row r="3" spans="2:11" ht="13.5" customHeight="1">
      <c r="B3" s="257"/>
      <c r="C3" s="257"/>
      <c r="D3" s="258"/>
      <c r="E3" s="258"/>
      <c r="F3" s="258"/>
      <c r="G3" s="258"/>
      <c r="H3" s="258"/>
      <c r="I3" s="258"/>
      <c r="J3" s="258"/>
    </row>
    <row r="4" spans="2:11" ht="13.5" customHeight="1">
      <c r="B4" s="680" t="s">
        <v>1070</v>
      </c>
      <c r="C4" s="680"/>
      <c r="D4" s="686"/>
      <c r="E4" s="686"/>
      <c r="F4" s="686"/>
      <c r="G4" s="686"/>
      <c r="H4" s="686"/>
      <c r="I4" s="686"/>
      <c r="J4" s="686"/>
    </row>
    <row r="5" spans="2:11" ht="13.5" customHeight="1">
      <c r="B5" s="679" t="s">
        <v>1071</v>
      </c>
      <c r="C5" s="679"/>
      <c r="D5" s="680"/>
      <c r="E5" s="680"/>
      <c r="F5" s="680"/>
      <c r="G5" s="680"/>
      <c r="H5" s="680"/>
      <c r="I5" s="680"/>
      <c r="J5" s="680"/>
    </row>
    <row r="6" spans="2:11" ht="13.5" customHeight="1">
      <c r="B6" s="3"/>
      <c r="C6" s="3"/>
      <c r="D6" s="4"/>
      <c r="E6" s="4"/>
      <c r="F6" s="4"/>
      <c r="G6" s="4"/>
      <c r="H6" s="4"/>
      <c r="I6" s="4"/>
      <c r="J6" s="4"/>
      <c r="K6" s="191"/>
    </row>
    <row r="7" spans="2:11" ht="19.5" customHeight="1">
      <c r="B7" s="290" t="s">
        <v>499</v>
      </c>
      <c r="C7" s="18"/>
      <c r="D7" s="683" t="s">
        <v>1211</v>
      </c>
      <c r="E7" s="683"/>
      <c r="F7" s="683"/>
      <c r="G7" s="683"/>
      <c r="H7" s="683"/>
      <c r="I7" s="683"/>
      <c r="J7" s="683"/>
      <c r="K7" s="191"/>
    </row>
    <row r="8" spans="2:11" ht="12.75" customHeight="1">
      <c r="B8" s="285"/>
      <c r="C8" s="3"/>
      <c r="D8" s="685" t="s">
        <v>1212</v>
      </c>
      <c r="E8" s="685"/>
      <c r="F8" s="685"/>
      <c r="G8" s="685"/>
      <c r="H8" s="685"/>
      <c r="I8" s="685"/>
      <c r="J8" s="685"/>
      <c r="K8" s="191"/>
    </row>
    <row r="9" spans="2:11" ht="19.5" customHeight="1">
      <c r="B9" s="290" t="s">
        <v>500</v>
      </c>
      <c r="C9" s="18"/>
      <c r="D9" s="683" t="s">
        <v>517</v>
      </c>
      <c r="E9" s="683"/>
      <c r="F9" s="683"/>
      <c r="G9" s="683"/>
      <c r="H9" s="683"/>
      <c r="I9" s="683"/>
      <c r="J9" s="683"/>
      <c r="K9" s="191"/>
    </row>
    <row r="10" spans="2:11" ht="12.75" customHeight="1">
      <c r="B10" s="285"/>
      <c r="C10" s="3"/>
      <c r="D10" s="684" t="s">
        <v>518</v>
      </c>
      <c r="E10" s="684"/>
      <c r="F10" s="684"/>
      <c r="G10" s="684"/>
      <c r="H10" s="684"/>
      <c r="I10" s="684"/>
      <c r="J10" s="684"/>
      <c r="K10" s="191"/>
    </row>
    <row r="11" spans="2:11" ht="19.5" customHeight="1">
      <c r="B11" s="290" t="s">
        <v>501</v>
      </c>
      <c r="C11" s="18"/>
      <c r="D11" s="683" t="s">
        <v>519</v>
      </c>
      <c r="E11" s="683"/>
      <c r="F11" s="683"/>
      <c r="G11" s="683"/>
      <c r="H11" s="683"/>
      <c r="I11" s="683"/>
      <c r="J11" s="683"/>
      <c r="K11" s="191"/>
    </row>
    <row r="12" spans="2:11" ht="12.75" customHeight="1">
      <c r="B12" s="285"/>
      <c r="C12" s="3"/>
      <c r="D12" s="684" t="s">
        <v>978</v>
      </c>
      <c r="E12" s="684"/>
      <c r="F12" s="684"/>
      <c r="G12" s="684"/>
      <c r="H12" s="684"/>
      <c r="I12" s="684"/>
      <c r="J12" s="684"/>
      <c r="K12" s="191"/>
    </row>
    <row r="13" spans="2:11" ht="19.5" customHeight="1">
      <c r="B13" s="290" t="s">
        <v>502</v>
      </c>
      <c r="C13" s="19"/>
      <c r="D13" s="683" t="s">
        <v>520</v>
      </c>
      <c r="E13" s="683"/>
      <c r="F13" s="683"/>
      <c r="G13" s="683"/>
      <c r="H13" s="683"/>
      <c r="I13" s="683"/>
      <c r="J13" s="683"/>
      <c r="K13" s="191"/>
    </row>
    <row r="14" spans="2:11" ht="12.75" customHeight="1">
      <c r="B14" s="285"/>
      <c r="C14" s="3"/>
      <c r="D14" s="684" t="s">
        <v>521</v>
      </c>
      <c r="E14" s="684"/>
      <c r="F14" s="684"/>
      <c r="G14" s="684"/>
      <c r="H14" s="684"/>
      <c r="I14" s="684"/>
      <c r="J14" s="3"/>
      <c r="K14" s="191"/>
    </row>
    <row r="15" spans="2:11" ht="19.5" customHeight="1">
      <c r="B15" s="290" t="s">
        <v>503</v>
      </c>
      <c r="C15" s="18"/>
      <c r="D15" s="687" t="s">
        <v>522</v>
      </c>
      <c r="E15" s="687"/>
      <c r="F15" s="687"/>
      <c r="G15" s="687"/>
      <c r="H15" s="687"/>
      <c r="I15" s="687"/>
      <c r="J15" s="687"/>
      <c r="K15" s="191"/>
    </row>
    <row r="16" spans="2:11" ht="12.75" customHeight="1">
      <c r="B16" s="285"/>
      <c r="C16" s="3"/>
      <c r="D16" s="688" t="s">
        <v>523</v>
      </c>
      <c r="E16" s="688"/>
      <c r="F16" s="688"/>
      <c r="G16" s="688"/>
      <c r="H16" s="688"/>
      <c r="I16" s="688"/>
      <c r="J16" s="688"/>
      <c r="K16" s="191"/>
    </row>
    <row r="17" spans="2:11" ht="19.5" customHeight="1">
      <c r="B17" s="290" t="s">
        <v>505</v>
      </c>
      <c r="C17" s="18"/>
      <c r="D17" s="687" t="s">
        <v>524</v>
      </c>
      <c r="E17" s="687"/>
      <c r="F17" s="687"/>
      <c r="G17" s="687"/>
      <c r="H17" s="687"/>
      <c r="I17" s="687"/>
      <c r="J17" s="687"/>
      <c r="K17" s="191"/>
    </row>
    <row r="18" spans="2:11" ht="12.75" customHeight="1">
      <c r="B18" s="285"/>
      <c r="C18" s="3"/>
      <c r="D18" s="688" t="s">
        <v>525</v>
      </c>
      <c r="E18" s="688"/>
      <c r="F18" s="688"/>
      <c r="G18" s="688"/>
      <c r="H18" s="688"/>
      <c r="I18" s="688"/>
      <c r="J18" s="688"/>
      <c r="K18" s="191"/>
    </row>
    <row r="19" spans="2:11" ht="19.5" customHeight="1">
      <c r="B19" s="290" t="s">
        <v>506</v>
      </c>
      <c r="C19" s="18"/>
      <c r="D19" s="687" t="s">
        <v>946</v>
      </c>
      <c r="E19" s="687"/>
      <c r="F19" s="687"/>
      <c r="G19" s="687"/>
      <c r="H19" s="687"/>
      <c r="I19" s="687"/>
      <c r="J19" s="3"/>
      <c r="K19" s="191"/>
    </row>
    <row r="20" spans="2:11" ht="12.75" customHeight="1">
      <c r="B20" s="285"/>
      <c r="C20" s="3"/>
      <c r="D20" s="688" t="s">
        <v>947</v>
      </c>
      <c r="E20" s="688"/>
      <c r="F20" s="688"/>
      <c r="G20" s="688"/>
      <c r="H20" s="688"/>
      <c r="I20" s="688"/>
      <c r="J20" s="3"/>
      <c r="K20" s="191"/>
    </row>
    <row r="21" spans="2:11" ht="19.5" customHeight="1">
      <c r="B21" s="290" t="s">
        <v>507</v>
      </c>
      <c r="C21" s="18"/>
      <c r="D21" s="683" t="s">
        <v>526</v>
      </c>
      <c r="E21" s="683"/>
      <c r="F21" s="683"/>
      <c r="G21" s="683"/>
      <c r="H21" s="683"/>
      <c r="I21" s="683"/>
      <c r="J21" s="3"/>
      <c r="K21" s="191"/>
    </row>
    <row r="22" spans="2:11" ht="12.75" customHeight="1">
      <c r="B22" s="285"/>
      <c r="C22" s="3"/>
      <c r="D22" s="684" t="s">
        <v>527</v>
      </c>
      <c r="E22" s="684"/>
      <c r="F22" s="684"/>
      <c r="G22" s="684"/>
      <c r="H22" s="684"/>
      <c r="I22" s="684"/>
      <c r="J22" s="3"/>
      <c r="K22" s="191"/>
    </row>
    <row r="23" spans="2:11" ht="19.5" customHeight="1">
      <c r="B23" s="290" t="s">
        <v>508</v>
      </c>
      <c r="C23" s="18"/>
      <c r="D23" s="683" t="s">
        <v>528</v>
      </c>
      <c r="E23" s="683"/>
      <c r="F23" s="683"/>
      <c r="G23" s="683"/>
      <c r="H23" s="683"/>
      <c r="I23" s="683"/>
      <c r="J23" s="3"/>
      <c r="K23" s="191"/>
    </row>
    <row r="24" spans="2:11" ht="12.75" customHeight="1">
      <c r="B24" s="285"/>
      <c r="C24" s="3"/>
      <c r="D24" s="684" t="s">
        <v>529</v>
      </c>
      <c r="E24" s="684"/>
      <c r="F24" s="684"/>
      <c r="G24" s="684"/>
      <c r="H24" s="684"/>
      <c r="I24" s="684"/>
      <c r="J24" s="3"/>
      <c r="K24" s="191"/>
    </row>
    <row r="25" spans="2:11" ht="19.5" customHeight="1">
      <c r="B25" s="290" t="s">
        <v>504</v>
      </c>
      <c r="C25" s="18"/>
      <c r="D25" s="683" t="s">
        <v>599</v>
      </c>
      <c r="E25" s="683"/>
      <c r="F25" s="683"/>
      <c r="G25" s="683"/>
      <c r="H25" s="683"/>
      <c r="I25" s="683"/>
      <c r="J25" s="683"/>
      <c r="K25" s="191"/>
    </row>
    <row r="26" spans="2:11" ht="12.75" customHeight="1">
      <c r="B26" s="285"/>
      <c r="C26" s="3"/>
      <c r="D26" s="684" t="s">
        <v>600</v>
      </c>
      <c r="E26" s="684"/>
      <c r="F26" s="684"/>
      <c r="G26" s="684"/>
      <c r="H26" s="684"/>
      <c r="I26" s="684"/>
      <c r="J26" s="684"/>
      <c r="K26" s="191"/>
    </row>
    <row r="27" spans="2:11" s="193" customFormat="1" ht="19.5" customHeight="1">
      <c r="B27" s="291" t="s">
        <v>509</v>
      </c>
      <c r="C27" s="20"/>
      <c r="D27" s="681" t="s">
        <v>530</v>
      </c>
      <c r="E27" s="681"/>
      <c r="F27" s="681"/>
      <c r="G27" s="681"/>
      <c r="H27" s="681"/>
      <c r="I27" s="681"/>
      <c r="J27" s="681"/>
      <c r="K27" s="192"/>
    </row>
    <row r="28" spans="2:11" s="195" customFormat="1" ht="12.75" customHeight="1">
      <c r="B28" s="285"/>
      <c r="C28" s="3"/>
      <c r="D28" s="684" t="s">
        <v>531</v>
      </c>
      <c r="E28" s="695"/>
      <c r="F28" s="695"/>
      <c r="G28" s="695"/>
      <c r="H28" s="695"/>
      <c r="I28" s="695"/>
      <c r="J28" s="695"/>
      <c r="K28" s="194"/>
    </row>
    <row r="29" spans="2:11" s="193" customFormat="1" ht="19.5" customHeight="1">
      <c r="B29" s="291" t="s">
        <v>510</v>
      </c>
      <c r="C29" s="20"/>
      <c r="D29" s="681" t="s">
        <v>532</v>
      </c>
      <c r="E29" s="681"/>
      <c r="F29" s="681"/>
      <c r="G29" s="681"/>
      <c r="H29" s="681"/>
      <c r="I29" s="681"/>
      <c r="J29" s="681"/>
      <c r="K29" s="192"/>
    </row>
    <row r="30" spans="2:11" s="195" customFormat="1" ht="12.75" customHeight="1">
      <c r="B30" s="285"/>
      <c r="C30" s="3"/>
      <c r="D30" s="691" t="s">
        <v>533</v>
      </c>
      <c r="E30" s="691"/>
      <c r="F30" s="691"/>
      <c r="G30" s="691"/>
      <c r="H30" s="691"/>
      <c r="I30" s="691"/>
      <c r="J30" s="691"/>
      <c r="K30" s="194"/>
    </row>
    <row r="31" spans="2:11" s="193" customFormat="1" ht="19.5" customHeight="1">
      <c r="B31" s="291" t="s">
        <v>511</v>
      </c>
      <c r="C31" s="20"/>
      <c r="D31" s="681" t="s">
        <v>601</v>
      </c>
      <c r="E31" s="681"/>
      <c r="F31" s="681"/>
      <c r="G31" s="681"/>
      <c r="H31" s="681"/>
      <c r="I31" s="681"/>
      <c r="J31" s="288"/>
      <c r="K31" s="192"/>
    </row>
    <row r="32" spans="2:11" s="195" customFormat="1" ht="12.75" customHeight="1">
      <c r="B32" s="285"/>
      <c r="C32" s="3"/>
      <c r="D32" s="692" t="s">
        <v>602</v>
      </c>
      <c r="E32" s="692"/>
      <c r="F32" s="692"/>
      <c r="G32" s="692"/>
      <c r="H32" s="692"/>
      <c r="I32" s="692"/>
      <c r="J32" s="289"/>
      <c r="K32" s="194"/>
    </row>
    <row r="33" spans="2:15" s="193" customFormat="1" ht="19.5" customHeight="1">
      <c r="B33" s="291" t="s">
        <v>512</v>
      </c>
      <c r="C33" s="20"/>
      <c r="D33" s="681" t="s">
        <v>534</v>
      </c>
      <c r="E33" s="681"/>
      <c r="F33" s="681"/>
      <c r="G33" s="681"/>
      <c r="H33" s="681"/>
      <c r="I33" s="681"/>
      <c r="J33" s="288"/>
      <c r="K33" s="192"/>
    </row>
    <row r="34" spans="2:15" s="195" customFormat="1" ht="12.75" customHeight="1">
      <c r="B34" s="285"/>
      <c r="C34" s="3"/>
      <c r="D34" s="691" t="s">
        <v>535</v>
      </c>
      <c r="E34" s="691"/>
      <c r="F34" s="691"/>
      <c r="G34" s="691"/>
      <c r="H34" s="691"/>
      <c r="I34" s="691"/>
      <c r="J34" s="289"/>
      <c r="K34" s="194"/>
    </row>
    <row r="35" spans="2:15" s="193" customFormat="1" ht="19.5" customHeight="1">
      <c r="B35" s="291" t="s">
        <v>513</v>
      </c>
      <c r="C35" s="20"/>
      <c r="D35" s="681" t="s">
        <v>536</v>
      </c>
      <c r="E35" s="681"/>
      <c r="F35" s="681"/>
      <c r="G35" s="681"/>
      <c r="H35" s="681"/>
      <c r="I35" s="681"/>
      <c r="J35" s="681"/>
      <c r="K35" s="192"/>
    </row>
    <row r="36" spans="2:15" s="195" customFormat="1" ht="12.75" customHeight="1">
      <c r="B36" s="285"/>
      <c r="C36" s="3"/>
      <c r="D36" s="682" t="s">
        <v>537</v>
      </c>
      <c r="E36" s="682"/>
      <c r="F36" s="682"/>
      <c r="G36" s="682"/>
      <c r="H36" s="682"/>
      <c r="I36" s="682"/>
      <c r="J36" s="682"/>
      <c r="K36" s="194"/>
    </row>
    <row r="37" spans="2:15" s="193" customFormat="1" ht="19.5" customHeight="1">
      <c r="B37" s="291" t="s">
        <v>514</v>
      </c>
      <c r="C37" s="20"/>
      <c r="D37" s="681" t="s">
        <v>538</v>
      </c>
      <c r="E37" s="681"/>
      <c r="F37" s="681"/>
      <c r="G37" s="681"/>
      <c r="H37" s="681"/>
      <c r="I37" s="681"/>
      <c r="J37" s="681"/>
      <c r="K37" s="192"/>
    </row>
    <row r="38" spans="2:15" s="195" customFormat="1" ht="12.75" customHeight="1">
      <c r="B38" s="285"/>
      <c r="C38" s="3"/>
      <c r="D38" s="682" t="s">
        <v>539</v>
      </c>
      <c r="E38" s="682"/>
      <c r="F38" s="682"/>
      <c r="G38" s="682"/>
      <c r="H38" s="682"/>
      <c r="I38" s="682"/>
      <c r="J38" s="682"/>
      <c r="K38" s="194"/>
    </row>
    <row r="39" spans="2:15" s="193" customFormat="1" ht="19.5" customHeight="1">
      <c r="B39" s="291" t="s">
        <v>515</v>
      </c>
      <c r="C39" s="20"/>
      <c r="D39" s="681" t="s">
        <v>603</v>
      </c>
      <c r="E39" s="681"/>
      <c r="F39" s="681"/>
      <c r="G39" s="681"/>
      <c r="H39" s="681"/>
      <c r="I39" s="681"/>
      <c r="J39" s="681"/>
      <c r="K39" s="192"/>
    </row>
    <row r="40" spans="2:15" s="195" customFormat="1" ht="12.75" customHeight="1">
      <c r="B40" s="285"/>
      <c r="C40" s="3"/>
      <c r="D40" s="691" t="s">
        <v>603</v>
      </c>
      <c r="E40" s="691"/>
      <c r="F40" s="691"/>
      <c r="G40" s="691"/>
      <c r="H40" s="691"/>
      <c r="I40" s="691"/>
      <c r="J40" s="691"/>
      <c r="K40" s="194"/>
    </row>
    <row r="41" spans="2:15" s="193" customFormat="1" ht="19.5" customHeight="1">
      <c r="B41" s="291" t="s">
        <v>606</v>
      </c>
      <c r="C41" s="20"/>
      <c r="D41" s="681" t="s">
        <v>604</v>
      </c>
      <c r="E41" s="681"/>
      <c r="F41" s="681"/>
      <c r="G41" s="681"/>
      <c r="H41" s="681"/>
      <c r="I41" s="681"/>
      <c r="J41" s="681"/>
      <c r="K41" s="192"/>
    </row>
    <row r="42" spans="2:15" s="195" customFormat="1" ht="12.75" customHeight="1">
      <c r="B42" s="285"/>
      <c r="C42" s="3"/>
      <c r="D42" s="689" t="s">
        <v>605</v>
      </c>
      <c r="E42" s="690"/>
      <c r="F42" s="690"/>
      <c r="G42" s="690"/>
      <c r="H42" s="690"/>
      <c r="I42" s="690"/>
      <c r="J42" s="690"/>
      <c r="K42" s="194"/>
    </row>
    <row r="43" spans="2:15" s="193" customFormat="1" ht="19.5" customHeight="1">
      <c r="B43" s="291" t="s">
        <v>607</v>
      </c>
      <c r="C43" s="20"/>
      <c r="D43" s="681" t="s">
        <v>610</v>
      </c>
      <c r="E43" s="681"/>
      <c r="F43" s="681"/>
      <c r="G43" s="681"/>
      <c r="H43" s="681"/>
      <c r="I43" s="681"/>
      <c r="J43" s="681"/>
      <c r="K43" s="192"/>
    </row>
    <row r="44" spans="2:15" s="195" customFormat="1" ht="12.75" customHeight="1">
      <c r="B44" s="285"/>
      <c r="C44" s="3"/>
      <c r="D44" s="689" t="s">
        <v>611</v>
      </c>
      <c r="E44" s="689"/>
      <c r="F44" s="689"/>
      <c r="G44" s="689"/>
      <c r="H44" s="689"/>
      <c r="I44" s="689"/>
      <c r="J44" s="689"/>
      <c r="K44" s="194"/>
    </row>
    <row r="45" spans="2:15" s="193" customFormat="1" ht="19.5" customHeight="1">
      <c r="B45" s="291" t="s">
        <v>608</v>
      </c>
      <c r="C45" s="20"/>
      <c r="D45" s="681" t="s">
        <v>688</v>
      </c>
      <c r="E45" s="681"/>
      <c r="F45" s="681"/>
      <c r="G45" s="681"/>
      <c r="H45" s="681"/>
      <c r="I45" s="681"/>
      <c r="J45" s="681"/>
      <c r="K45" s="192"/>
    </row>
    <row r="46" spans="2:15" s="195" customFormat="1" ht="12.75" customHeight="1">
      <c r="B46" s="285"/>
      <c r="C46" s="3"/>
      <c r="D46" s="689" t="s">
        <v>979</v>
      </c>
      <c r="E46" s="689"/>
      <c r="F46" s="689"/>
      <c r="G46" s="689"/>
      <c r="H46" s="689"/>
      <c r="I46" s="689"/>
      <c r="J46" s="689"/>
      <c r="K46" s="693"/>
      <c r="L46" s="693"/>
      <c r="M46" s="693"/>
      <c r="N46" s="693"/>
      <c r="O46" s="693"/>
    </row>
    <row r="47" spans="2:15" s="193" customFormat="1" ht="19.5" customHeight="1">
      <c r="B47" s="291" t="s">
        <v>609</v>
      </c>
      <c r="C47" s="20"/>
      <c r="D47" s="681" t="s">
        <v>1209</v>
      </c>
      <c r="E47" s="681"/>
      <c r="F47" s="681"/>
      <c r="G47" s="681"/>
      <c r="H47" s="681"/>
      <c r="I47" s="681"/>
      <c r="J47" s="681"/>
      <c r="K47" s="192"/>
    </row>
    <row r="48" spans="2:15" s="195" customFormat="1" ht="12.75" customHeight="1">
      <c r="B48" s="285"/>
      <c r="C48" s="3"/>
      <c r="D48" s="689" t="s">
        <v>1210</v>
      </c>
      <c r="E48" s="689"/>
      <c r="F48" s="689"/>
      <c r="G48" s="689"/>
      <c r="H48" s="689"/>
      <c r="I48" s="689"/>
      <c r="J48" s="689"/>
      <c r="K48" s="194"/>
    </row>
    <row r="49" spans="2:10" s="196" customFormat="1" ht="35.25" customHeight="1">
      <c r="B49" s="21"/>
      <c r="C49" s="21"/>
      <c r="D49" s="694" t="s">
        <v>516</v>
      </c>
      <c r="E49" s="694"/>
      <c r="F49" s="694"/>
      <c r="G49" s="694"/>
      <c r="H49" s="694"/>
      <c r="I49" s="694"/>
      <c r="J49" s="694"/>
    </row>
    <row r="50" spans="2:10">
      <c r="B50" s="2"/>
      <c r="C50" s="2"/>
      <c r="D50" s="2"/>
      <c r="E50" s="2"/>
      <c r="F50" s="2"/>
      <c r="G50" s="2"/>
      <c r="H50" s="2"/>
      <c r="I50" s="2"/>
      <c r="J50" s="2"/>
    </row>
  </sheetData>
  <customSheetViews>
    <customSheetView guid="{187389EA-1CF8-4C4C-B648-C72F1C5C6C0B}">
      <selection activeCell="D15" sqref="D15:J15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48">
    <mergeCell ref="K46:O46"/>
    <mergeCell ref="D49:J49"/>
    <mergeCell ref="D17:J17"/>
    <mergeCell ref="D45:J45"/>
    <mergeCell ref="D21:I21"/>
    <mergeCell ref="D23:I23"/>
    <mergeCell ref="D27:J27"/>
    <mergeCell ref="D29:J29"/>
    <mergeCell ref="D18:J18"/>
    <mergeCell ref="D37:J37"/>
    <mergeCell ref="D48:J48"/>
    <mergeCell ref="D47:J47"/>
    <mergeCell ref="D26:J26"/>
    <mergeCell ref="D28:J28"/>
    <mergeCell ref="D30:J30"/>
    <mergeCell ref="D33:I33"/>
    <mergeCell ref="D46:J46"/>
    <mergeCell ref="D19:I19"/>
    <mergeCell ref="D20:I20"/>
    <mergeCell ref="D22:I22"/>
    <mergeCell ref="D24:I24"/>
    <mergeCell ref="D25:J25"/>
    <mergeCell ref="D41:J41"/>
    <mergeCell ref="D42:J42"/>
    <mergeCell ref="D43:J43"/>
    <mergeCell ref="D44:J44"/>
    <mergeCell ref="D38:J38"/>
    <mergeCell ref="D34:I34"/>
    <mergeCell ref="D31:I31"/>
    <mergeCell ref="D32:I32"/>
    <mergeCell ref="D39:J39"/>
    <mergeCell ref="D40:J40"/>
    <mergeCell ref="B1:K1"/>
    <mergeCell ref="B2:K2"/>
    <mergeCell ref="B5:J5"/>
    <mergeCell ref="D35:J35"/>
    <mergeCell ref="D36:J36"/>
    <mergeCell ref="D9:J9"/>
    <mergeCell ref="D13:J13"/>
    <mergeCell ref="D10:J10"/>
    <mergeCell ref="D11:J11"/>
    <mergeCell ref="D12:J12"/>
    <mergeCell ref="D8:J8"/>
    <mergeCell ref="B4:J4"/>
    <mergeCell ref="D14:I14"/>
    <mergeCell ref="D15:J15"/>
    <mergeCell ref="D16:J16"/>
    <mergeCell ref="D7:J7"/>
  </mergeCells>
  <hyperlinks>
    <hyperlink ref="D7:J7" location="'Tabl. 1.'!A1" display="NOWY SĄCZ NA TLE WOJEWÓDZTWA MAŁOPOLSKIEGO W 2017 R." xr:uid="{00000000-0004-0000-0000-000000000000}"/>
    <hyperlink ref="D8:J8" location="'Tabl. 1.'!A2" display="NOWY SĄCZ AGAINST THE BACKGROUND OF MAŁOPOLSKIE VOIVODSHIP IN 2017" xr:uid="{00000000-0004-0000-0000-000001000000}"/>
    <hyperlink ref="D9:J9" location="'Tabl. 2.'!A1" display="STAN LUDNOŚCI" xr:uid="{00000000-0004-0000-0000-000002000000}"/>
    <hyperlink ref="D10:J10" location="'Tabl. 2.'!A3" display="SIZE OF POPULATION" xr:uid="{00000000-0004-0000-0000-000003000000}"/>
    <hyperlink ref="B7" location="'Tabl. 1.'!A1" display="TABL. 1" xr:uid="{00000000-0004-0000-0000-000004000000}"/>
    <hyperlink ref="D11:J11" location="'Tabl. 3. '!A1" display="RUCH NATURALNY I MIGRACJE" xr:uid="{00000000-0004-0000-0000-000005000000}"/>
    <hyperlink ref="D12:J12" location="'Tabl. 3. '!A3" display="VITAL STATISTICS AND MIGRATION" xr:uid="{00000000-0004-0000-0000-000006000000}"/>
    <hyperlink ref="B11" location="'Tabl. 3. '!A1" display="TABL. 3 " xr:uid="{00000000-0004-0000-0000-000007000000}"/>
    <hyperlink ref="B13" location="'Tabl. 4. '!A1" display="TABL. 4" xr:uid="{00000000-0004-0000-0000-000008000000}"/>
    <hyperlink ref="D13:J13" location="'Tabl. 4. '!A1" display="RYNEK PRACY" xr:uid="{00000000-0004-0000-0000-000009000000}"/>
    <hyperlink ref="D14:I14" location="'Tabl. 4. '!A1" display="LABOUR MARKET  " xr:uid="{00000000-0004-0000-0000-00000A000000}"/>
    <hyperlink ref="B15" location="'Tabl. 5. '!A1" display="TABL. 5" xr:uid="{00000000-0004-0000-0000-00000B000000}"/>
    <hyperlink ref="D15:J15" location="'Tabl. 5. '!A1" display="WYNAGRODZENIA I ŚWIADECZENIA SPOŁECZNE" xr:uid="{00000000-0004-0000-0000-00000C000000}"/>
    <hyperlink ref="D16:J16" location="'Tabl. 5. '!A2" display="WAGES AND SALARIES AND SOCIAL BENEFITS" xr:uid="{00000000-0004-0000-0000-00000D000000}"/>
    <hyperlink ref="B17" location="'Tabl. 6.  '!A1" display="TABL. 6" xr:uid="{00000000-0004-0000-0000-00000E000000}"/>
    <hyperlink ref="D17:J17" location="'Tabl. 6.  '!A1" display="EDUKACJA I WYCHOWANIE" xr:uid="{00000000-0004-0000-0000-00000F000000}"/>
    <hyperlink ref="D18:J18" location="'Tabl. 6.  '!A3" display="EDUCATION" xr:uid="{00000000-0004-0000-0000-000010000000}"/>
    <hyperlink ref="B19" location="'Tabl. 7. '!A1" display="TABL. 7" xr:uid="{00000000-0004-0000-0000-000011000000}"/>
    <hyperlink ref="D19:I19" location="'Tabl. 7. '!A1" display="OCHRONA ZDROWIA" xr:uid="{00000000-0004-0000-0000-000012000000}"/>
    <hyperlink ref="D20:I20" location="'Tabl. 7. '!A3" display="HEALTH CARE" xr:uid="{00000000-0004-0000-0000-000013000000}"/>
    <hyperlink ref="B21" location="'Tabl. 8.'!A1" display="TABL. 8" xr:uid="{00000000-0004-0000-0000-000014000000}"/>
    <hyperlink ref="D22:I22" location="'Tabl. 8.'!A3" display="CULTURE " xr:uid="{00000000-0004-0000-0000-000015000000}"/>
    <hyperlink ref="B23" location="'Tabl. 9.  '!A1" display="TABL. 9" xr:uid="{00000000-0004-0000-0000-000016000000}"/>
    <hyperlink ref="D23:I23" location="'Tabl. 9.  '!A1" display="TURYSTYKA" xr:uid="{00000000-0004-0000-0000-000017000000}"/>
    <hyperlink ref="D24:I24" location="'Tabl. 9.  '!A2" display="TOURISM" xr:uid="{00000000-0004-0000-0000-000018000000}"/>
    <hyperlink ref="B9" location="'Tabl. 2.'!A1" display="TABL. 2" xr:uid="{00000000-0004-0000-0000-000019000000}"/>
    <hyperlink ref="B25" location="'Tabl. 10.  '!A1" display="TABL. 10" xr:uid="{00000000-0004-0000-0000-00001A000000}"/>
    <hyperlink ref="D25:J25" location="'Tabl. 10.  '!A1" display="INFRASTRUKTURA KOMUNALNA, HANDEL" xr:uid="{00000000-0004-0000-0000-00001B000000}"/>
    <hyperlink ref="D26:J26" location="'Tabl. 10.  '!A3" display="MUNICIPAL INFRASTRUCTURE, TRADE" xr:uid="{00000000-0004-0000-0000-00001C000000}"/>
    <hyperlink ref="B27" location="'Tabl. 11.   '!A1" display="TABL. 11" xr:uid="{00000000-0004-0000-0000-00001D000000}"/>
    <hyperlink ref="D27:J27" location="'Tabl. 11.   '!A1" display="GOSPODARKA MIESZKANIOWA" xr:uid="{00000000-0004-0000-0000-00001E000000}"/>
    <hyperlink ref="D28:J28" location="'Tabl. 11.   '!A1" display="HOUSING ECONOMY" xr:uid="{00000000-0004-0000-0000-00001F000000}"/>
    <hyperlink ref="B29" location="'Tabl. 12.'!A1" display="TABL. 12" xr:uid="{00000000-0004-0000-0000-000020000000}"/>
    <hyperlink ref="D29:J29" location="'Tabl. 12.'!A1" display="OCHRONA ŚRODOWISKA" xr:uid="{00000000-0004-0000-0000-000021000000}"/>
    <hyperlink ref="D30:J30" location="'Tabl. 12.'!A2" display="ENVIRONMENTAL PROTECTION" xr:uid="{00000000-0004-0000-0000-000022000000}"/>
    <hyperlink ref="B33" location="'Tabl. 14.   '!A1" display="TABL. 14" xr:uid="{00000000-0004-0000-0000-000023000000}"/>
    <hyperlink ref="D33:I33" location="'Tabl. 14.   '!A1" display="INWESTYCJE" xr:uid="{00000000-0004-0000-0000-000024000000}"/>
    <hyperlink ref="D34:I34" location="'Tabl. 14.   '!A2" display="INVESTMENTS" xr:uid="{00000000-0004-0000-0000-000025000000}"/>
    <hyperlink ref="B35" location="'Tabl. 15.  '!A1" display="TABL. 15" xr:uid="{00000000-0004-0000-0000-000026000000}"/>
    <hyperlink ref="D35:J35" location="'Tabl. 15.  '!A1" display="DOCHODY I WYDATKI BUDŻETU MIASTA" xr:uid="{00000000-0004-0000-0000-000027000000}"/>
    <hyperlink ref="D36:J36" location="'Tabl. 15.  '!A2" display="REVENUE AND EXPENDITURE OF THE CITY BUDGET" xr:uid="{00000000-0004-0000-0000-000028000000}"/>
    <hyperlink ref="B37" location="'Tabl. 16.'!A1" display="TABL. 16" xr:uid="{00000000-0004-0000-0000-000029000000}"/>
    <hyperlink ref="D37:J37" location="'Tabl. 16.'!A1" display="PODMIOTY GOSPODARKI NARODOWEJ" xr:uid="{00000000-0004-0000-0000-00002A000000}"/>
    <hyperlink ref="D38:J38" location="'Tabl. 16.'!A3" display="ENTITIES OF THE NATIONAL ECONOMY" xr:uid="{00000000-0004-0000-0000-00002B000000}"/>
    <hyperlink ref="D45:J45" location="'Tabl. 20. '!A1" display="URZĄD MIASTA TARNOWA" xr:uid="{00000000-0004-0000-0000-00002C000000}"/>
    <hyperlink ref="D46:J46" location="'Tabl. 20. '!A2" display="THE MUNICIPALITY OF TARNÓW" xr:uid="{00000000-0004-0000-0000-00002D000000}"/>
    <hyperlink ref="B47" location="'Tabl. 21. jest ok.'!Obszar_wydruku" display="TABL. 21" xr:uid="{00000000-0004-0000-0000-00002E000000}"/>
    <hyperlink ref="D47:J47" location="'Tabl. 21. jest ok.'!Obszar_wydruku" display="TARNÓW NA TLE INNYCH MIAST W 2023 R." xr:uid="{00000000-0004-0000-0000-00002F000000}"/>
    <hyperlink ref="D48:J48" location="'Tabl. 21. jest ok.'!Obszar_wydruku" display="TARNÓW AGAINST THE BACKGROUND OF OTHER CITIES IN 2023" xr:uid="{00000000-0004-0000-0000-000030000000}"/>
    <hyperlink ref="B31" location="'Tabl. 13. '!A1" display="TABL. 13" xr:uid="{00000000-0004-0000-0000-000031000000}"/>
    <hyperlink ref="D31:I31" location="TABL._13._ZIELEŃ_MIEJSKAa" display="ZIELEŃ MIEJSKA" xr:uid="{00000000-0004-0000-0000-000032000000}"/>
    <hyperlink ref="D32:I32" location="'Tabl. 13. '!A2" display="URBAN GREEN AREAS" xr:uid="{00000000-0004-0000-0000-000033000000}"/>
    <hyperlink ref="B39" location="'Tabl. 17.'!A1" display="TABL. 17" xr:uid="{00000000-0004-0000-0000-000034000000}"/>
    <hyperlink ref="D39:J39" location="'Tabl. 17.'!A1" display="TRANSPORT" xr:uid="{00000000-0004-0000-0000-000035000000}"/>
    <hyperlink ref="D40:J40" location="'Tabl. 17.'!A2" display="TRANSPORT" xr:uid="{00000000-0004-0000-0000-000036000000}"/>
    <hyperlink ref="B41" location="'Tabl. 18.'!A1" display="TABL. 18" xr:uid="{00000000-0004-0000-0000-000037000000}"/>
    <hyperlink ref="D41:J41" location="'Tabl. 18.'!A1" display="HANDEL" xr:uid="{00000000-0004-0000-0000-000038000000}"/>
    <hyperlink ref="D42:J42" location="'Tabl. 18.'!A3" display="TRADE" xr:uid="{00000000-0004-0000-0000-000039000000}"/>
    <hyperlink ref="B43" location="'Tabl. 19.'!A1" display="TABL. 19" xr:uid="{00000000-0004-0000-0000-00003A000000}"/>
    <hyperlink ref="D43:J43" location="'Tabl. 19.'!A1" display="BEZPIECZEŃSTWO PUBLICZNE" xr:uid="{00000000-0004-0000-0000-00003B000000}"/>
    <hyperlink ref="D44:J44" location="'Tabl. 19.'!A2" display="PUBLIC SAFETY" xr:uid="{00000000-0004-0000-0000-00003C000000}"/>
    <hyperlink ref="D21:I21" location="'Tabl. 8.'!A1" display="KULTURA" xr:uid="{00000000-0004-0000-0000-00003D000000}"/>
    <hyperlink ref="B45" location="'Tabl. 20. '!A1" display="TABL. 20" xr:uid="{00000000-0004-0000-0000-00003E000000}"/>
  </hyperlinks>
  <pageMargins left="0.7" right="0.7" top="0.75" bottom="0.75" header="0.3" footer="0.3"/>
  <pageSetup paperSize="9" orientation="portrait" horizontalDpi="4294967295" verticalDpi="4294967295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/>
  <dimension ref="A1:L37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5"/>
  <cols>
    <col min="1" max="1" width="44.7109375" style="125" customWidth="1"/>
    <col min="2" max="3" width="17.140625" style="125" customWidth="1"/>
    <col min="4" max="4" width="17.140625" style="450" customWidth="1"/>
    <col min="5" max="5" width="17.140625" style="198" customWidth="1"/>
    <col min="6" max="6" width="19.7109375" style="353" customWidth="1"/>
    <col min="7" max="16384" width="9.140625" style="125"/>
  </cols>
  <sheetData>
    <row r="1" spans="1:12" s="212" customFormat="1" ht="15" customHeight="1">
      <c r="A1" s="767" t="s">
        <v>1036</v>
      </c>
      <c r="B1" s="767"/>
      <c r="C1" s="767"/>
      <c r="D1" s="767"/>
      <c r="E1" s="767"/>
      <c r="F1" s="583" t="s">
        <v>540</v>
      </c>
    </row>
    <row r="2" spans="1:12" s="297" customFormat="1" ht="15" customHeight="1">
      <c r="A2" s="777" t="s">
        <v>1037</v>
      </c>
      <c r="B2" s="777"/>
      <c r="C2" s="777"/>
      <c r="D2" s="777"/>
      <c r="E2" s="777"/>
      <c r="F2" s="595" t="s">
        <v>541</v>
      </c>
    </row>
    <row r="3" spans="1:12" s="179" customFormat="1" ht="30" customHeight="1">
      <c r="A3" s="742" t="s">
        <v>728</v>
      </c>
      <c r="B3" s="172">
        <v>2020</v>
      </c>
      <c r="C3" s="172">
        <v>2022</v>
      </c>
      <c r="D3" s="701">
        <v>2023</v>
      </c>
      <c r="E3" s="702"/>
      <c r="F3" s="353"/>
    </row>
    <row r="4" spans="1:12" s="179" customFormat="1" ht="30" customHeight="1">
      <c r="A4" s="742"/>
      <c r="B4" s="701" t="s">
        <v>745</v>
      </c>
      <c r="C4" s="701"/>
      <c r="D4" s="701"/>
      <c r="E4" s="628" t="s">
        <v>1214</v>
      </c>
      <c r="F4" s="353"/>
    </row>
    <row r="5" spans="1:12" s="179" customFormat="1" ht="15" customHeight="1">
      <c r="A5" s="36" t="s">
        <v>814</v>
      </c>
      <c r="B5" s="373">
        <v>13</v>
      </c>
      <c r="C5" s="147">
        <v>11</v>
      </c>
      <c r="D5" s="276">
        <v>10</v>
      </c>
      <c r="E5" s="81">
        <v>90.9</v>
      </c>
      <c r="F5" s="120"/>
    </row>
    <row r="6" spans="1:12" s="179" customFormat="1" ht="15" customHeight="1">
      <c r="A6" s="37" t="s">
        <v>1011</v>
      </c>
      <c r="B6" s="322"/>
      <c r="C6" s="147"/>
      <c r="D6" s="276"/>
      <c r="E6" s="81"/>
      <c r="F6" s="120"/>
    </row>
    <row r="7" spans="1:12" s="179" customFormat="1" ht="15" customHeight="1">
      <c r="A7" s="36" t="s">
        <v>106</v>
      </c>
      <c r="B7" s="322">
        <v>8</v>
      </c>
      <c r="C7" s="147">
        <v>8</v>
      </c>
      <c r="D7" s="276">
        <v>8</v>
      </c>
      <c r="E7" s="81">
        <v>100</v>
      </c>
      <c r="F7" s="120"/>
    </row>
    <row r="8" spans="1:12" s="179" customFormat="1" ht="15" customHeight="1">
      <c r="A8" s="52" t="s">
        <v>815</v>
      </c>
      <c r="B8" s="322"/>
      <c r="C8" s="147"/>
      <c r="D8" s="276"/>
      <c r="E8" s="81"/>
      <c r="F8" s="120"/>
    </row>
    <row r="9" spans="1:12" s="186" customFormat="1" ht="15" customHeight="1">
      <c r="A9" s="36" t="s">
        <v>816</v>
      </c>
      <c r="B9" s="322">
        <v>1021</v>
      </c>
      <c r="C9" s="147">
        <v>933</v>
      </c>
      <c r="D9" s="276">
        <v>829</v>
      </c>
      <c r="E9" s="81">
        <v>88.9</v>
      </c>
      <c r="F9" s="120"/>
      <c r="G9" s="179"/>
      <c r="H9" s="179"/>
      <c r="I9" s="179"/>
      <c r="J9" s="179"/>
      <c r="K9" s="179"/>
      <c r="L9" s="179"/>
    </row>
    <row r="10" spans="1:12" s="186" customFormat="1" ht="15" customHeight="1">
      <c r="A10" s="49" t="s">
        <v>817</v>
      </c>
      <c r="B10" s="322"/>
      <c r="C10" s="147"/>
      <c r="D10" s="276"/>
      <c r="E10" s="81"/>
      <c r="F10" s="120"/>
      <c r="G10" s="179"/>
      <c r="H10" s="179"/>
      <c r="I10" s="179"/>
      <c r="J10" s="179"/>
      <c r="K10" s="179"/>
      <c r="L10" s="179"/>
    </row>
    <row r="11" spans="1:12" s="179" customFormat="1" ht="15" customHeight="1">
      <c r="A11" s="36" t="s">
        <v>106</v>
      </c>
      <c r="B11" s="322">
        <v>867</v>
      </c>
      <c r="C11" s="147">
        <v>785</v>
      </c>
      <c r="D11" s="276">
        <v>730</v>
      </c>
      <c r="E11" s="81">
        <v>93</v>
      </c>
      <c r="F11" s="120"/>
    </row>
    <row r="12" spans="1:12" s="179" customFormat="1" ht="15" customHeight="1">
      <c r="A12" s="49" t="s">
        <v>357</v>
      </c>
      <c r="B12" s="322"/>
      <c r="C12" s="147"/>
      <c r="D12" s="276"/>
      <c r="E12" s="81"/>
      <c r="F12" s="120"/>
    </row>
    <row r="13" spans="1:12" s="186" customFormat="1" ht="15" customHeight="1">
      <c r="A13" s="36" t="s">
        <v>210</v>
      </c>
      <c r="B13" s="322">
        <v>28449</v>
      </c>
      <c r="C13" s="147">
        <v>52412</v>
      </c>
      <c r="D13" s="276">
        <v>48626</v>
      </c>
      <c r="E13" s="81">
        <v>92.8</v>
      </c>
      <c r="F13" s="120"/>
      <c r="G13" s="179"/>
      <c r="H13" s="179"/>
      <c r="I13" s="179"/>
      <c r="J13" s="179"/>
      <c r="K13" s="179"/>
      <c r="L13" s="179"/>
    </row>
    <row r="14" spans="1:12" s="186" customFormat="1" ht="15" customHeight="1">
      <c r="A14" s="49" t="s">
        <v>308</v>
      </c>
      <c r="B14" s="322"/>
      <c r="C14" s="147"/>
      <c r="D14" s="276"/>
      <c r="E14" s="81"/>
      <c r="F14" s="120"/>
      <c r="G14" s="179"/>
      <c r="H14" s="179"/>
      <c r="I14" s="179"/>
      <c r="J14" s="179"/>
      <c r="K14" s="179"/>
      <c r="L14" s="179"/>
    </row>
    <row r="15" spans="1:12" s="179" customFormat="1" ht="15" customHeight="1">
      <c r="A15" s="36" t="s">
        <v>157</v>
      </c>
      <c r="B15" s="322">
        <v>2426</v>
      </c>
      <c r="C15" s="147">
        <v>8091</v>
      </c>
      <c r="D15" s="276">
        <v>6908</v>
      </c>
      <c r="E15" s="81">
        <v>85.4</v>
      </c>
      <c r="F15" s="120"/>
    </row>
    <row r="16" spans="1:12" s="179" customFormat="1" ht="15" customHeight="1">
      <c r="A16" s="52" t="s">
        <v>733</v>
      </c>
      <c r="B16" s="322"/>
      <c r="C16" s="147"/>
      <c r="D16" s="276"/>
      <c r="E16" s="81"/>
      <c r="F16" s="120"/>
    </row>
    <row r="17" spans="1:7" s="179" customFormat="1" ht="15" customHeight="1">
      <c r="A17" s="36" t="s">
        <v>461</v>
      </c>
      <c r="B17" s="322"/>
      <c r="C17" s="147"/>
      <c r="D17" s="276"/>
      <c r="E17" s="81"/>
      <c r="F17" s="120"/>
    </row>
    <row r="18" spans="1:7" s="179" customFormat="1" ht="15" customHeight="1">
      <c r="A18" s="36" t="s">
        <v>460</v>
      </c>
      <c r="B18" s="322"/>
      <c r="C18" s="147"/>
      <c r="D18" s="276"/>
      <c r="E18" s="81"/>
      <c r="F18" s="120"/>
    </row>
    <row r="19" spans="1:7" s="179" customFormat="1" ht="15" customHeight="1">
      <c r="A19" s="36" t="s">
        <v>459</v>
      </c>
      <c r="B19" s="322">
        <v>26997</v>
      </c>
      <c r="C19" s="147">
        <v>50613</v>
      </c>
      <c r="D19" s="276">
        <v>50266</v>
      </c>
      <c r="E19" s="81">
        <v>99.3</v>
      </c>
      <c r="F19" s="120"/>
    </row>
    <row r="20" spans="1:7" s="179" customFormat="1" ht="15" customHeight="1">
      <c r="A20" s="37" t="s">
        <v>462</v>
      </c>
      <c r="B20" s="322"/>
      <c r="C20" s="147"/>
      <c r="D20" s="276"/>
      <c r="E20" s="81"/>
      <c r="F20" s="120"/>
    </row>
    <row r="21" spans="1:7" s="179" customFormat="1" ht="15" customHeight="1">
      <c r="A21" s="166" t="s">
        <v>1157</v>
      </c>
      <c r="B21" s="322"/>
      <c r="C21" s="147"/>
      <c r="D21" s="276"/>
      <c r="E21" s="81"/>
      <c r="F21" s="120"/>
    </row>
    <row r="22" spans="1:7" s="179" customFormat="1" ht="15" customHeight="1">
      <c r="A22" s="36" t="s">
        <v>108</v>
      </c>
      <c r="B22" s="322">
        <v>2850</v>
      </c>
      <c r="C22" s="147">
        <v>7792</v>
      </c>
      <c r="D22" s="276">
        <v>5959</v>
      </c>
      <c r="E22" s="81">
        <v>76.5</v>
      </c>
      <c r="F22" s="120"/>
    </row>
    <row r="23" spans="1:7" s="179" customFormat="1" ht="15" customHeight="1">
      <c r="A23" s="394" t="s">
        <v>1153</v>
      </c>
      <c r="B23" s="322"/>
      <c r="C23" s="147"/>
      <c r="D23" s="276"/>
      <c r="E23" s="81"/>
      <c r="F23" s="120"/>
    </row>
    <row r="24" spans="1:7" s="179" customFormat="1" ht="15" customHeight="1">
      <c r="A24" s="36" t="s">
        <v>4</v>
      </c>
      <c r="B24" s="322">
        <v>48729</v>
      </c>
      <c r="C24" s="147">
        <v>84292</v>
      </c>
      <c r="D24" s="276">
        <v>79054</v>
      </c>
      <c r="E24" s="81">
        <v>93.8</v>
      </c>
      <c r="F24" s="120"/>
    </row>
    <row r="25" spans="1:7" s="179" customFormat="1" ht="15" customHeight="1">
      <c r="A25" s="49" t="s">
        <v>310</v>
      </c>
      <c r="B25" s="322"/>
      <c r="C25" s="147"/>
      <c r="D25" s="276"/>
      <c r="E25" s="81"/>
      <c r="F25" s="120"/>
    </row>
    <row r="26" spans="1:7" s="179" customFormat="1" ht="15" customHeight="1">
      <c r="A26" s="36" t="s">
        <v>108</v>
      </c>
      <c r="B26" s="322">
        <v>4719</v>
      </c>
      <c r="C26" s="147">
        <v>13627</v>
      </c>
      <c r="D26" s="276">
        <v>10597</v>
      </c>
      <c r="E26" s="81">
        <v>77.8</v>
      </c>
      <c r="F26" s="120"/>
    </row>
    <row r="27" spans="1:7" s="179" customFormat="1" ht="15" customHeight="1">
      <c r="A27" s="394" t="s">
        <v>1153</v>
      </c>
      <c r="B27" s="322"/>
      <c r="C27" s="147"/>
      <c r="D27" s="81"/>
      <c r="E27" s="81"/>
      <c r="F27" s="120"/>
    </row>
    <row r="28" spans="1:7" s="179" customFormat="1" ht="15" customHeight="1">
      <c r="A28" s="36" t="s">
        <v>211</v>
      </c>
      <c r="B28" s="322">
        <v>16.3</v>
      </c>
      <c r="C28" s="147">
        <v>24.6</v>
      </c>
      <c r="D28" s="81">
        <v>23.7</v>
      </c>
      <c r="E28" s="81" t="s">
        <v>662</v>
      </c>
      <c r="F28" s="353"/>
    </row>
    <row r="29" spans="1:7" s="179" customFormat="1" ht="15" customHeight="1">
      <c r="A29" s="49" t="s">
        <v>447</v>
      </c>
      <c r="B29" s="322"/>
      <c r="C29" s="147"/>
      <c r="D29" s="81"/>
      <c r="E29" s="59"/>
      <c r="F29" s="353"/>
    </row>
    <row r="30" spans="1:7" s="179" customFormat="1" ht="15" customHeight="1">
      <c r="A30" s="122"/>
      <c r="B30" s="11"/>
      <c r="C30" s="11"/>
      <c r="D30" s="11"/>
      <c r="E30" s="11"/>
      <c r="F30" s="601"/>
    </row>
    <row r="31" spans="1:7" s="217" customFormat="1" ht="15" customHeight="1">
      <c r="A31" s="778" t="s">
        <v>1061</v>
      </c>
      <c r="B31" s="778"/>
      <c r="C31" s="778"/>
      <c r="D31" s="778"/>
      <c r="E31" s="778"/>
      <c r="F31" s="602"/>
      <c r="G31" s="216"/>
    </row>
    <row r="32" spans="1:7" s="217" customFormat="1" ht="15" customHeight="1">
      <c r="A32" s="754" t="s">
        <v>1097</v>
      </c>
      <c r="B32" s="754"/>
      <c r="C32" s="754"/>
      <c r="D32" s="754"/>
      <c r="E32" s="754"/>
      <c r="F32" s="602"/>
    </row>
    <row r="33" spans="1:5">
      <c r="A33" s="199"/>
      <c r="B33" s="199"/>
      <c r="C33" s="199"/>
      <c r="D33" s="449"/>
      <c r="E33" s="16"/>
    </row>
    <row r="34" spans="1:5">
      <c r="A34" s="199"/>
      <c r="B34" s="199"/>
      <c r="C34" s="199"/>
      <c r="D34" s="449"/>
      <c r="E34" s="16"/>
    </row>
    <row r="37" spans="1:5">
      <c r="C37" s="218"/>
    </row>
  </sheetData>
  <customSheetViews>
    <customSheetView guid="{187389EA-1CF8-4C4C-B648-C72F1C5C6C0B}">
      <pane ySplit="4" topLeftCell="A9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7">
    <mergeCell ref="A2:E2"/>
    <mergeCell ref="A1:E1"/>
    <mergeCell ref="A32:E32"/>
    <mergeCell ref="A3:A4"/>
    <mergeCell ref="D3:E3"/>
    <mergeCell ref="B4:D4"/>
    <mergeCell ref="A31:E31"/>
  </mergeCells>
  <hyperlinks>
    <hyperlink ref="F1" location="'SPIS TABLIC'!B23" display="Powrót do spisu tablic" xr:uid="{00000000-0004-0000-0900-000000000000}"/>
    <hyperlink ref="F2" location="'SPIS TABLIC'!B23" display="Return to list of tables" xr:uid="{00000000-0004-0000-09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/>
  <dimension ref="A1:L37"/>
  <sheetViews>
    <sheetView zoomScaleNormal="100" workbookViewId="0">
      <pane ySplit="6" topLeftCell="A7" activePane="bottomLeft" state="frozen"/>
      <selection activeCell="B19" sqref="B19"/>
      <selection pane="bottomLeft" sqref="A1:E1"/>
    </sheetView>
  </sheetViews>
  <sheetFormatPr defaultColWidth="9.140625" defaultRowHeight="15"/>
  <cols>
    <col min="1" max="1" width="49" style="125" customWidth="1"/>
    <col min="2" max="4" width="15.7109375" style="125" customWidth="1"/>
    <col min="5" max="5" width="15.7109375" style="198" customWidth="1"/>
    <col min="6" max="6" width="19.85546875" style="353" customWidth="1"/>
    <col min="7" max="7" width="46.85546875" style="125" customWidth="1"/>
    <col min="8" max="16384" width="9.140625" style="125"/>
  </cols>
  <sheetData>
    <row r="1" spans="1:12" ht="15" customHeight="1">
      <c r="A1" s="783" t="s">
        <v>694</v>
      </c>
      <c r="B1" s="783"/>
      <c r="C1" s="783"/>
      <c r="D1" s="783"/>
      <c r="E1" s="783"/>
      <c r="F1" s="595" t="s">
        <v>540</v>
      </c>
    </row>
    <row r="2" spans="1:12" ht="15" customHeight="1">
      <c r="A2" s="781" t="s">
        <v>1059</v>
      </c>
      <c r="B2" s="782"/>
      <c r="C2" s="782"/>
      <c r="D2" s="782"/>
      <c r="E2" s="782"/>
      <c r="F2" s="595" t="s">
        <v>541</v>
      </c>
    </row>
    <row r="3" spans="1:12" s="190" customFormat="1" ht="15" customHeight="1">
      <c r="A3" s="780" t="s">
        <v>1073</v>
      </c>
      <c r="B3" s="780"/>
      <c r="C3" s="780"/>
      <c r="D3" s="780"/>
      <c r="E3" s="780"/>
      <c r="F3" s="349"/>
    </row>
    <row r="4" spans="1:12" s="177" customFormat="1" ht="15" customHeight="1">
      <c r="A4" s="779" t="s">
        <v>1095</v>
      </c>
      <c r="B4" s="779"/>
      <c r="C4" s="779"/>
      <c r="D4" s="779"/>
      <c r="E4" s="779"/>
      <c r="F4" s="598"/>
    </row>
    <row r="5" spans="1:12" s="179" customFormat="1" ht="30" customHeight="1">
      <c r="A5" s="742" t="s">
        <v>728</v>
      </c>
      <c r="B5" s="172">
        <v>2020</v>
      </c>
      <c r="C5" s="172">
        <v>2022</v>
      </c>
      <c r="D5" s="701">
        <v>2023</v>
      </c>
      <c r="E5" s="702"/>
      <c r="F5" s="353"/>
    </row>
    <row r="6" spans="1:12" s="179" customFormat="1" ht="30" customHeight="1">
      <c r="A6" s="742"/>
      <c r="B6" s="702" t="s">
        <v>745</v>
      </c>
      <c r="C6" s="784"/>
      <c r="D6" s="742"/>
      <c r="E6" s="173" t="s">
        <v>1214</v>
      </c>
      <c r="F6" s="353"/>
    </row>
    <row r="7" spans="1:12" s="179" customFormat="1" ht="18" customHeight="1">
      <c r="A7" s="76" t="s">
        <v>39</v>
      </c>
      <c r="B7" s="108"/>
      <c r="C7" s="669"/>
      <c r="D7" s="671"/>
      <c r="E7" s="652"/>
      <c r="F7" s="603"/>
      <c r="H7" s="219"/>
    </row>
    <row r="8" spans="1:12" s="179" customFormat="1" ht="15" customHeight="1">
      <c r="A8" s="49" t="s">
        <v>358</v>
      </c>
      <c r="B8" s="108"/>
      <c r="C8" s="659"/>
      <c r="D8" s="672"/>
      <c r="E8" s="667"/>
      <c r="F8" s="604"/>
      <c r="H8" s="219"/>
    </row>
    <row r="9" spans="1:12" s="179" customFormat="1" ht="15" customHeight="1">
      <c r="A9" s="36" t="s">
        <v>1223</v>
      </c>
      <c r="B9" s="656">
        <v>331.6</v>
      </c>
      <c r="C9" s="657">
        <v>396.6</v>
      </c>
      <c r="D9" s="664">
        <v>398.5</v>
      </c>
      <c r="E9" s="655">
        <v>100.5</v>
      </c>
      <c r="F9" s="601"/>
      <c r="H9" s="79"/>
    </row>
    <row r="10" spans="1:12" s="179" customFormat="1" ht="15" customHeight="1">
      <c r="A10" s="49" t="s">
        <v>1224</v>
      </c>
      <c r="B10" s="653"/>
      <c r="C10" s="657"/>
      <c r="D10" s="664"/>
      <c r="E10" s="655"/>
      <c r="F10" s="601"/>
      <c r="G10" s="6"/>
      <c r="H10" s="79"/>
    </row>
    <row r="11" spans="1:12" s="179" customFormat="1" ht="15" customHeight="1">
      <c r="A11" s="36" t="s">
        <v>1225</v>
      </c>
      <c r="B11" s="656">
        <v>372.7</v>
      </c>
      <c r="C11" s="657">
        <v>378.8</v>
      </c>
      <c r="D11" s="664">
        <v>384.4</v>
      </c>
      <c r="E11" s="655">
        <v>101.5</v>
      </c>
      <c r="F11" s="601"/>
    </row>
    <row r="12" spans="1:12" s="179" customFormat="1" ht="15" customHeight="1">
      <c r="A12" s="52" t="s">
        <v>1226</v>
      </c>
      <c r="B12" s="653"/>
      <c r="C12" s="657"/>
      <c r="D12" s="664"/>
      <c r="E12" s="655"/>
      <c r="F12" s="601"/>
    </row>
    <row r="13" spans="1:12" s="179" customFormat="1" ht="15" customHeight="1">
      <c r="A13" s="36" t="s">
        <v>579</v>
      </c>
      <c r="B13" s="656">
        <v>394.1</v>
      </c>
      <c r="C13" s="657">
        <v>415.7</v>
      </c>
      <c r="D13" s="664">
        <v>417.7</v>
      </c>
      <c r="E13" s="655">
        <v>100.5</v>
      </c>
      <c r="F13" s="601"/>
    </row>
    <row r="14" spans="1:12" s="179" customFormat="1" ht="15" customHeight="1">
      <c r="A14" s="49" t="s">
        <v>986</v>
      </c>
      <c r="B14" s="653"/>
      <c r="C14" s="670"/>
      <c r="D14" s="664"/>
      <c r="E14" s="655"/>
      <c r="F14" s="601"/>
      <c r="G14" s="6"/>
      <c r="H14" s="6"/>
      <c r="I14" s="6"/>
      <c r="J14" s="6"/>
      <c r="K14" s="6"/>
      <c r="L14" s="6"/>
    </row>
    <row r="15" spans="1:12" s="179" customFormat="1" ht="15" customHeight="1">
      <c r="A15" s="101" t="s">
        <v>971</v>
      </c>
      <c r="B15" s="653"/>
      <c r="C15" s="670"/>
      <c r="D15" s="664"/>
      <c r="E15" s="655"/>
      <c r="F15" s="601"/>
      <c r="G15" s="6"/>
      <c r="H15" s="130"/>
      <c r="I15" s="221"/>
      <c r="J15" s="221"/>
      <c r="K15" s="220"/>
      <c r="L15" s="6"/>
    </row>
    <row r="16" spans="1:12" s="179" customFormat="1" ht="15" customHeight="1">
      <c r="A16" s="64" t="s">
        <v>972</v>
      </c>
      <c r="B16" s="653"/>
      <c r="C16" s="670"/>
      <c r="D16" s="664"/>
      <c r="E16" s="655"/>
      <c r="F16" s="601"/>
      <c r="G16" s="6"/>
      <c r="H16" s="130"/>
      <c r="I16" s="221"/>
      <c r="J16" s="221"/>
      <c r="K16" s="220"/>
      <c r="L16" s="6"/>
    </row>
    <row r="17" spans="1:12" s="179" customFormat="1" ht="15" customHeight="1">
      <c r="A17" s="52" t="s">
        <v>1227</v>
      </c>
      <c r="B17" s="656">
        <v>12357</v>
      </c>
      <c r="C17" s="657">
        <v>12560</v>
      </c>
      <c r="D17" s="664">
        <v>12711</v>
      </c>
      <c r="E17" s="655">
        <v>101.2</v>
      </c>
      <c r="F17" s="601"/>
      <c r="G17" s="6"/>
      <c r="H17" s="130"/>
      <c r="I17" s="130"/>
      <c r="J17" s="130"/>
      <c r="K17" s="131"/>
      <c r="L17" s="6"/>
    </row>
    <row r="18" spans="1:12" s="179" customFormat="1" ht="15" customHeight="1">
      <c r="A18" s="49" t="s">
        <v>1228</v>
      </c>
      <c r="B18" s="653"/>
      <c r="C18" s="657"/>
      <c r="D18" s="664"/>
      <c r="E18" s="655"/>
      <c r="F18" s="601"/>
      <c r="G18" s="6"/>
      <c r="H18" s="130"/>
      <c r="I18" s="130"/>
      <c r="J18" s="221"/>
      <c r="K18" s="131"/>
      <c r="L18" s="6"/>
    </row>
    <row r="19" spans="1:12" s="179" customFormat="1" ht="15" customHeight="1">
      <c r="A19" s="52" t="s">
        <v>1229</v>
      </c>
      <c r="B19" s="656">
        <v>8320</v>
      </c>
      <c r="C19" s="657">
        <v>8436</v>
      </c>
      <c r="D19" s="664">
        <v>8635</v>
      </c>
      <c r="E19" s="655">
        <v>102.4</v>
      </c>
      <c r="F19" s="601"/>
      <c r="G19" s="6"/>
      <c r="H19" s="130"/>
      <c r="I19" s="130"/>
      <c r="J19" s="130"/>
      <c r="K19" s="131"/>
      <c r="L19" s="6"/>
    </row>
    <row r="20" spans="1:12" s="179" customFormat="1" ht="15" customHeight="1">
      <c r="A20" s="49" t="s">
        <v>1230</v>
      </c>
      <c r="B20" s="653"/>
      <c r="C20" s="657"/>
      <c r="D20" s="664"/>
      <c r="E20" s="655"/>
      <c r="F20" s="601"/>
      <c r="G20" s="6"/>
      <c r="H20" s="130"/>
      <c r="I20" s="130"/>
      <c r="J20" s="221"/>
      <c r="K20" s="220"/>
      <c r="L20" s="6"/>
    </row>
    <row r="21" spans="1:12" s="179" customFormat="1" ht="15" customHeight="1">
      <c r="A21" s="52" t="s">
        <v>586</v>
      </c>
      <c r="B21" s="656">
        <v>10770</v>
      </c>
      <c r="C21" s="657">
        <v>11051</v>
      </c>
      <c r="D21" s="664">
        <v>11113</v>
      </c>
      <c r="E21" s="655">
        <v>100.6</v>
      </c>
      <c r="F21" s="601"/>
      <c r="G21" s="6"/>
      <c r="H21" s="130"/>
      <c r="I21" s="130"/>
      <c r="J21" s="221"/>
      <c r="K21" s="220"/>
      <c r="L21" s="6"/>
    </row>
    <row r="22" spans="1:12" s="179" customFormat="1" ht="15" customHeight="1">
      <c r="A22" s="49" t="s">
        <v>986</v>
      </c>
      <c r="B22" s="653"/>
      <c r="C22" s="670"/>
      <c r="D22" s="664"/>
      <c r="E22" s="655"/>
      <c r="F22" s="601"/>
      <c r="G22" s="6"/>
      <c r="H22" s="131"/>
      <c r="I22" s="130"/>
      <c r="J22" s="221"/>
      <c r="K22" s="220"/>
      <c r="L22" s="6"/>
    </row>
    <row r="23" spans="1:12" s="179" customFormat="1" ht="15" customHeight="1">
      <c r="A23" s="101" t="s">
        <v>587</v>
      </c>
      <c r="B23" s="653"/>
      <c r="C23" s="670"/>
      <c r="D23" s="664"/>
      <c r="E23" s="655"/>
      <c r="F23" s="601"/>
      <c r="G23" s="6"/>
      <c r="H23" s="130"/>
      <c r="I23" s="130"/>
      <c r="J23" s="221"/>
      <c r="K23" s="220"/>
      <c r="L23" s="6"/>
    </row>
    <row r="24" spans="1:12" s="179" customFormat="1" ht="15" customHeight="1">
      <c r="A24" s="101" t="s">
        <v>727</v>
      </c>
      <c r="B24" s="651">
        <v>3746</v>
      </c>
      <c r="C24" s="673">
        <v>3532</v>
      </c>
      <c r="D24" s="660">
        <v>3455</v>
      </c>
      <c r="E24" s="658">
        <v>97.8</v>
      </c>
      <c r="F24" s="601"/>
      <c r="G24" s="6"/>
      <c r="H24" s="220"/>
      <c r="I24" s="221"/>
      <c r="J24" s="221"/>
      <c r="K24" s="220"/>
      <c r="L24" s="6"/>
    </row>
    <row r="25" spans="1:12" s="179" customFormat="1" ht="15" customHeight="1">
      <c r="A25" s="64" t="s">
        <v>987</v>
      </c>
      <c r="B25" s="653"/>
      <c r="C25" s="670"/>
      <c r="D25" s="664"/>
      <c r="E25" s="655"/>
      <c r="F25" s="601"/>
      <c r="G25" s="180"/>
      <c r="H25" s="220"/>
      <c r="I25" s="221"/>
      <c r="J25" s="220"/>
      <c r="K25" s="220"/>
      <c r="L25" s="6"/>
    </row>
    <row r="26" spans="1:12" s="179" customFormat="1" ht="15" customHeight="1">
      <c r="A26" s="64" t="s">
        <v>988</v>
      </c>
      <c r="B26" s="653"/>
      <c r="C26" s="670"/>
      <c r="D26" s="664"/>
      <c r="E26" s="655"/>
      <c r="F26" s="601"/>
      <c r="G26" s="180"/>
      <c r="H26" s="220"/>
      <c r="I26" s="221"/>
      <c r="J26" s="220"/>
      <c r="K26" s="220"/>
      <c r="L26" s="6"/>
    </row>
    <row r="27" spans="1:12" s="179" customFormat="1" ht="15" customHeight="1">
      <c r="A27" s="101" t="s">
        <v>1231</v>
      </c>
      <c r="B27" s="654">
        <v>5148</v>
      </c>
      <c r="C27" s="673">
        <v>4902</v>
      </c>
      <c r="D27" s="660">
        <v>4831</v>
      </c>
      <c r="E27" s="658">
        <v>98.6</v>
      </c>
      <c r="F27" s="601"/>
      <c r="G27" s="180"/>
      <c r="H27" s="221"/>
      <c r="I27" s="221"/>
      <c r="J27" s="221"/>
      <c r="K27" s="220"/>
      <c r="L27" s="6"/>
    </row>
    <row r="28" spans="1:12" s="179" customFormat="1" ht="27.75" customHeight="1">
      <c r="A28" s="318" t="s">
        <v>1232</v>
      </c>
      <c r="B28" s="653"/>
      <c r="C28" s="670"/>
      <c r="D28" s="664"/>
      <c r="E28" s="655"/>
      <c r="F28" s="601"/>
      <c r="G28" s="180"/>
      <c r="H28" s="221"/>
      <c r="I28" s="221"/>
      <c r="J28" s="221"/>
      <c r="K28" s="220"/>
      <c r="L28" s="6"/>
    </row>
    <row r="29" spans="1:12" s="179" customFormat="1" ht="15" customHeight="1">
      <c r="A29" s="101" t="s">
        <v>588</v>
      </c>
      <c r="B29" s="653"/>
      <c r="C29" s="670"/>
      <c r="D29" s="664"/>
      <c r="E29" s="655"/>
      <c r="F29" s="601"/>
      <c r="G29" s="180"/>
      <c r="H29" s="221"/>
      <c r="I29" s="221"/>
      <c r="J29" s="221"/>
      <c r="K29" s="220"/>
      <c r="L29" s="6"/>
    </row>
    <row r="30" spans="1:12" s="179" customFormat="1" ht="15" customHeight="1">
      <c r="A30" s="101" t="s">
        <v>928</v>
      </c>
      <c r="B30" s="651">
        <v>191310</v>
      </c>
      <c r="C30" s="673">
        <v>191871</v>
      </c>
      <c r="D30" s="660">
        <v>187677</v>
      </c>
      <c r="E30" s="658">
        <v>97.8</v>
      </c>
      <c r="F30" s="601"/>
      <c r="G30" s="6"/>
      <c r="H30" s="221"/>
      <c r="I30" s="221"/>
      <c r="J30" s="221"/>
      <c r="K30" s="220"/>
      <c r="L30" s="6"/>
    </row>
    <row r="31" spans="1:12" s="179" customFormat="1" ht="15" customHeight="1">
      <c r="A31" s="64" t="s">
        <v>929</v>
      </c>
      <c r="B31" s="32"/>
      <c r="C31" s="670"/>
      <c r="D31" s="672"/>
      <c r="E31" s="668"/>
      <c r="F31" s="601"/>
      <c r="G31" s="6"/>
      <c r="H31" s="221"/>
      <c r="I31" s="221"/>
      <c r="J31" s="221"/>
      <c r="K31" s="220"/>
      <c r="L31" s="6"/>
    </row>
    <row r="32" spans="1:12" ht="15" customHeight="1">
      <c r="B32" s="126"/>
      <c r="C32" s="126"/>
      <c r="E32" s="127"/>
      <c r="F32" s="601"/>
      <c r="G32" s="198"/>
      <c r="H32" s="221"/>
      <c r="I32" s="221"/>
      <c r="J32" s="221"/>
      <c r="K32" s="220"/>
      <c r="L32" s="198"/>
    </row>
    <row r="33" spans="1:12" s="239" customFormat="1" ht="15" customHeight="1">
      <c r="A33" s="477" t="s">
        <v>1221</v>
      </c>
      <c r="B33" s="305"/>
      <c r="C33" s="305"/>
      <c r="D33" s="305"/>
      <c r="E33" s="305"/>
      <c r="F33" s="601"/>
      <c r="G33" s="243"/>
      <c r="H33" s="221"/>
      <c r="I33" s="221"/>
      <c r="J33" s="221"/>
      <c r="K33" s="220"/>
      <c r="L33" s="243"/>
    </row>
    <row r="34" spans="1:12" s="239" customFormat="1" ht="15" customHeight="1">
      <c r="A34" s="363" t="s">
        <v>1128</v>
      </c>
      <c r="B34" s="363"/>
      <c r="C34" s="363"/>
      <c r="D34" s="363"/>
      <c r="E34" s="363"/>
      <c r="F34" s="601"/>
      <c r="G34" s="243"/>
      <c r="H34" s="221"/>
      <c r="I34" s="221"/>
      <c r="J34" s="221"/>
      <c r="K34" s="220"/>
      <c r="L34" s="243"/>
    </row>
    <row r="35" spans="1:12" s="315" customFormat="1" ht="15" customHeight="1">
      <c r="A35" s="478" t="s">
        <v>1222</v>
      </c>
      <c r="B35" s="306"/>
      <c r="C35" s="306"/>
      <c r="D35" s="306"/>
      <c r="E35" s="306"/>
      <c r="F35" s="605"/>
      <c r="G35" s="311"/>
      <c r="H35" s="312"/>
      <c r="I35" s="313"/>
      <c r="J35" s="313"/>
      <c r="K35" s="314"/>
      <c r="L35" s="311"/>
    </row>
    <row r="36" spans="1:12" ht="15" customHeight="1">
      <c r="A36" s="476" t="s">
        <v>1129</v>
      </c>
      <c r="G36" s="198"/>
      <c r="H36" s="221"/>
      <c r="I36" s="222"/>
      <c r="J36" s="223"/>
      <c r="K36" s="222"/>
      <c r="L36" s="198"/>
    </row>
    <row r="37" spans="1:12">
      <c r="G37" s="198"/>
      <c r="H37" s="198"/>
      <c r="I37" s="198"/>
      <c r="J37" s="198"/>
      <c r="K37" s="198"/>
      <c r="L37" s="198"/>
    </row>
  </sheetData>
  <customSheetViews>
    <customSheetView guid="{187389EA-1CF8-4C4C-B648-C72F1C5C6C0B}">
      <pane ySplit="6" topLeftCell="A16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7">
    <mergeCell ref="A4:E4"/>
    <mergeCell ref="A3:E3"/>
    <mergeCell ref="A2:E2"/>
    <mergeCell ref="A1:E1"/>
    <mergeCell ref="A5:A6"/>
    <mergeCell ref="D5:E5"/>
    <mergeCell ref="B6:D6"/>
  </mergeCells>
  <hyperlinks>
    <hyperlink ref="F1" location="'SPIS TABLIC'!B25" display="Powrót do spisu tablic" xr:uid="{00000000-0004-0000-0A00-000000000000}"/>
    <hyperlink ref="F2" location="'SPIS TABLIC'!B25" display="Return to list of tables" xr:uid="{00000000-0004-0000-0A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/>
  <dimension ref="A1:F62"/>
  <sheetViews>
    <sheetView zoomScaleNormal="100" workbookViewId="0">
      <pane ySplit="8" topLeftCell="A9" activePane="bottomLeft" state="frozen"/>
      <selection activeCell="B19" sqref="B19"/>
      <selection pane="bottomLeft" sqref="A1:E1"/>
    </sheetView>
  </sheetViews>
  <sheetFormatPr defaultColWidth="9.140625" defaultRowHeight="15"/>
  <cols>
    <col min="1" max="1" width="50" style="125" customWidth="1"/>
    <col min="2" max="4" width="18.7109375" style="125" customWidth="1"/>
    <col min="5" max="5" width="18.7109375" style="198" customWidth="1"/>
    <col min="6" max="6" width="19.42578125" style="353" customWidth="1"/>
    <col min="7" max="16384" width="9.140625" style="125"/>
  </cols>
  <sheetData>
    <row r="1" spans="1:6" s="212" customFormat="1" ht="15" customHeight="1">
      <c r="A1" s="767" t="s">
        <v>695</v>
      </c>
      <c r="B1" s="767"/>
      <c r="C1" s="767"/>
      <c r="D1" s="767"/>
      <c r="E1" s="767"/>
      <c r="F1" s="595" t="s">
        <v>540</v>
      </c>
    </row>
    <row r="2" spans="1:6" s="297" customFormat="1" ht="15" customHeight="1">
      <c r="A2" s="710" t="s">
        <v>496</v>
      </c>
      <c r="B2" s="710"/>
      <c r="C2" s="710"/>
      <c r="D2" s="710"/>
      <c r="E2" s="710"/>
      <c r="F2" s="595" t="s">
        <v>541</v>
      </c>
    </row>
    <row r="3" spans="1:6" s="179" customFormat="1" ht="30" customHeight="1">
      <c r="A3" s="742" t="s">
        <v>728</v>
      </c>
      <c r="B3" s="172">
        <v>2020</v>
      </c>
      <c r="C3" s="172">
        <v>2022</v>
      </c>
      <c r="D3" s="701">
        <v>2023</v>
      </c>
      <c r="E3" s="702"/>
      <c r="F3" s="353"/>
    </row>
    <row r="4" spans="1:6" s="179" customFormat="1" ht="30" customHeight="1">
      <c r="A4" s="742"/>
      <c r="B4" s="701" t="s">
        <v>745</v>
      </c>
      <c r="C4" s="701"/>
      <c r="D4" s="701"/>
      <c r="E4" s="173" t="s">
        <v>1214</v>
      </c>
      <c r="F4" s="353"/>
    </row>
    <row r="5" spans="1:6" s="179" customFormat="1" ht="15" customHeight="1">
      <c r="A5" s="736" t="s">
        <v>1038</v>
      </c>
      <c r="B5" s="736"/>
      <c r="C5" s="736"/>
      <c r="D5" s="736"/>
      <c r="E5" s="736"/>
      <c r="F5" s="353"/>
    </row>
    <row r="6" spans="1:6" s="179" customFormat="1" ht="15" customHeight="1">
      <c r="A6" s="735" t="s">
        <v>1126</v>
      </c>
      <c r="B6" s="735"/>
      <c r="C6" s="735"/>
      <c r="D6" s="735"/>
      <c r="E6" s="735"/>
      <c r="F6" s="353"/>
    </row>
    <row r="7" spans="1:6" s="179" customFormat="1" ht="15" customHeight="1">
      <c r="A7" s="738" t="s">
        <v>1093</v>
      </c>
      <c r="B7" s="738"/>
      <c r="C7" s="738"/>
      <c r="D7" s="738"/>
      <c r="E7" s="738"/>
      <c r="F7" s="353"/>
    </row>
    <row r="8" spans="1:6" s="179" customFormat="1" ht="15" customHeight="1">
      <c r="A8" s="737" t="s">
        <v>1127</v>
      </c>
      <c r="B8" s="737"/>
      <c r="C8" s="737"/>
      <c r="D8" s="737"/>
      <c r="E8" s="737"/>
      <c r="F8" s="353"/>
    </row>
    <row r="9" spans="1:6" s="179" customFormat="1" ht="15" customHeight="1">
      <c r="A9" s="63" t="s">
        <v>28</v>
      </c>
      <c r="B9" s="323">
        <v>44943</v>
      </c>
      <c r="C9" s="429">
        <v>45587</v>
      </c>
      <c r="D9" s="432">
        <v>45901</v>
      </c>
      <c r="E9" s="150">
        <v>100.7</v>
      </c>
      <c r="F9" s="591"/>
    </row>
    <row r="10" spans="1:6" s="179" customFormat="1" ht="15" customHeight="1">
      <c r="A10" s="61" t="s">
        <v>360</v>
      </c>
      <c r="B10" s="42"/>
      <c r="C10" s="429"/>
      <c r="D10" s="81"/>
      <c r="E10" s="150"/>
      <c r="F10" s="591"/>
    </row>
    <row r="11" spans="1:6" s="179" customFormat="1" ht="15" customHeight="1">
      <c r="A11" s="29" t="s">
        <v>29</v>
      </c>
      <c r="B11" s="42">
        <v>161906</v>
      </c>
      <c r="C11" s="388">
        <v>164306</v>
      </c>
      <c r="D11" s="388">
        <v>165474</v>
      </c>
      <c r="E11" s="81">
        <v>100.7</v>
      </c>
      <c r="F11" s="353"/>
    </row>
    <row r="12" spans="1:6" s="179" customFormat="1" ht="15" customHeight="1">
      <c r="A12" s="51" t="s">
        <v>403</v>
      </c>
      <c r="B12" s="42"/>
      <c r="C12" s="388"/>
      <c r="D12" s="388"/>
      <c r="E12" s="388"/>
      <c r="F12" s="353"/>
    </row>
    <row r="13" spans="1:6" s="179" customFormat="1" ht="15" customHeight="1">
      <c r="A13" s="29" t="s">
        <v>818</v>
      </c>
      <c r="B13" s="42">
        <v>2890</v>
      </c>
      <c r="C13" s="388">
        <v>2942</v>
      </c>
      <c r="D13" s="388">
        <v>2968</v>
      </c>
      <c r="E13" s="388">
        <v>100.9</v>
      </c>
      <c r="F13" s="353"/>
    </row>
    <row r="14" spans="1:6" s="179" customFormat="1" ht="15" customHeight="1">
      <c r="A14" s="51" t="s">
        <v>819</v>
      </c>
      <c r="B14" s="42"/>
      <c r="C14" s="388"/>
      <c r="D14" s="388"/>
      <c r="E14" s="388"/>
      <c r="F14" s="353"/>
    </row>
    <row r="15" spans="1:6" s="179" customFormat="1" ht="15" customHeight="1">
      <c r="A15" s="40" t="s">
        <v>30</v>
      </c>
      <c r="B15" s="42"/>
      <c r="C15" s="388"/>
      <c r="D15" s="388"/>
      <c r="E15" s="388"/>
      <c r="F15" s="353"/>
    </row>
    <row r="16" spans="1:6" s="179" customFormat="1" ht="15" customHeight="1">
      <c r="A16" s="49" t="s">
        <v>361</v>
      </c>
      <c r="B16" s="42"/>
      <c r="C16" s="388"/>
      <c r="D16" s="150"/>
      <c r="E16" s="388"/>
      <c r="F16" s="353"/>
    </row>
    <row r="17" spans="1:6" s="179" customFormat="1" ht="15" customHeight="1">
      <c r="A17" s="29" t="s">
        <v>82</v>
      </c>
      <c r="B17" s="541">
        <v>3.6</v>
      </c>
      <c r="C17" s="457">
        <v>3.6</v>
      </c>
      <c r="D17" s="457">
        <v>3.61</v>
      </c>
      <c r="E17" s="81">
        <v>100.3</v>
      </c>
      <c r="F17" s="353"/>
    </row>
    <row r="18" spans="1:6" s="179" customFormat="1" ht="15" customHeight="1">
      <c r="A18" s="50" t="s">
        <v>820</v>
      </c>
      <c r="B18" s="42"/>
      <c r="C18" s="388"/>
      <c r="D18" s="388"/>
      <c r="E18" s="388"/>
      <c r="F18" s="353"/>
    </row>
    <row r="19" spans="1:6" s="179" customFormat="1" ht="15" customHeight="1">
      <c r="A19" s="29" t="s">
        <v>83</v>
      </c>
      <c r="B19" s="42">
        <v>2.37</v>
      </c>
      <c r="C19" s="388">
        <v>2.2799999999999998</v>
      </c>
      <c r="D19" s="388">
        <v>2.25</v>
      </c>
      <c r="E19" s="81">
        <v>98.7</v>
      </c>
      <c r="F19" s="353"/>
    </row>
    <row r="20" spans="1:6" s="179" customFormat="1" ht="15" customHeight="1">
      <c r="A20" s="50" t="s">
        <v>821</v>
      </c>
      <c r="B20" s="42"/>
      <c r="C20" s="388"/>
      <c r="D20" s="388"/>
      <c r="E20" s="388"/>
      <c r="F20" s="353"/>
    </row>
    <row r="21" spans="1:6" s="179" customFormat="1" ht="15" customHeight="1">
      <c r="A21" s="29" t="s">
        <v>84</v>
      </c>
      <c r="B21" s="42">
        <v>0.66</v>
      </c>
      <c r="C21" s="388">
        <v>0.63</v>
      </c>
      <c r="D21" s="388">
        <v>0.62</v>
      </c>
      <c r="E21" s="81">
        <v>98.4</v>
      </c>
      <c r="F21" s="353"/>
    </row>
    <row r="22" spans="1:6" s="179" customFormat="1" ht="15" customHeight="1">
      <c r="A22" s="51" t="s">
        <v>362</v>
      </c>
      <c r="B22" s="42"/>
      <c r="C22" s="388"/>
      <c r="D22" s="388"/>
      <c r="E22" s="81"/>
      <c r="F22" s="353"/>
    </row>
    <row r="23" spans="1:6" s="179" customFormat="1" ht="15" customHeight="1">
      <c r="A23" s="40" t="s">
        <v>822</v>
      </c>
      <c r="B23" s="42">
        <v>64.3</v>
      </c>
      <c r="C23" s="388">
        <v>64.5</v>
      </c>
      <c r="D23" s="81">
        <v>64.7</v>
      </c>
      <c r="E23" s="81">
        <v>100.3</v>
      </c>
      <c r="F23" s="353"/>
    </row>
    <row r="24" spans="1:6" s="179" customFormat="1" ht="15" customHeight="1">
      <c r="A24" s="49" t="s">
        <v>823</v>
      </c>
      <c r="B24" s="42"/>
      <c r="C24" s="388"/>
      <c r="D24" s="81"/>
      <c r="E24" s="81"/>
      <c r="F24" s="353"/>
    </row>
    <row r="25" spans="1:6" s="179" customFormat="1" ht="15" customHeight="1">
      <c r="A25" s="40" t="s">
        <v>824</v>
      </c>
      <c r="B25" s="42">
        <v>27.1</v>
      </c>
      <c r="C25" s="388">
        <v>28.3</v>
      </c>
      <c r="D25" s="388">
        <v>28.8</v>
      </c>
      <c r="E25" s="81">
        <v>101.8</v>
      </c>
      <c r="F25" s="353"/>
    </row>
    <row r="26" spans="1:6" s="179" customFormat="1" ht="15" customHeight="1">
      <c r="A26" s="65" t="s">
        <v>825</v>
      </c>
      <c r="B26" s="32"/>
      <c r="C26" s="388"/>
      <c r="D26" s="388"/>
      <c r="E26" s="388"/>
      <c r="F26" s="353"/>
    </row>
    <row r="27" spans="1:6" s="179" customFormat="1" ht="15" customHeight="1">
      <c r="A27" s="790" t="s">
        <v>66</v>
      </c>
      <c r="B27" s="791"/>
      <c r="C27" s="791"/>
      <c r="D27" s="791"/>
      <c r="E27" s="791"/>
      <c r="F27" s="353"/>
    </row>
    <row r="28" spans="1:6" s="179" customFormat="1" ht="15" customHeight="1">
      <c r="A28" s="793" t="s">
        <v>363</v>
      </c>
      <c r="B28" s="794"/>
      <c r="C28" s="794"/>
      <c r="D28" s="794"/>
      <c r="E28" s="794"/>
      <c r="F28" s="353"/>
    </row>
    <row r="29" spans="1:6" s="179" customFormat="1" ht="15" customHeight="1">
      <c r="A29" s="29" t="s">
        <v>31</v>
      </c>
      <c r="B29" s="42">
        <v>355</v>
      </c>
      <c r="C29" s="347">
        <v>444</v>
      </c>
      <c r="D29" s="269">
        <v>337</v>
      </c>
      <c r="E29" s="154">
        <v>75.900000000000006</v>
      </c>
      <c r="F29" s="591"/>
    </row>
    <row r="30" spans="1:6" s="179" customFormat="1" ht="15.75" customHeight="1">
      <c r="A30" s="51" t="s">
        <v>364</v>
      </c>
      <c r="B30" s="42"/>
      <c r="C30" s="347"/>
      <c r="D30" s="269"/>
      <c r="E30" s="154"/>
      <c r="F30" s="591"/>
    </row>
    <row r="31" spans="1:6" s="179" customFormat="1" ht="15" customHeight="1">
      <c r="A31" s="29" t="s">
        <v>826</v>
      </c>
      <c r="B31" s="42">
        <v>94</v>
      </c>
      <c r="C31" s="347">
        <v>95</v>
      </c>
      <c r="D31" s="269">
        <v>87</v>
      </c>
      <c r="E31" s="154">
        <v>91.6</v>
      </c>
      <c r="F31" s="591"/>
    </row>
    <row r="32" spans="1:6" s="179" customFormat="1" ht="15" customHeight="1">
      <c r="A32" s="50" t="s">
        <v>827</v>
      </c>
      <c r="B32" s="42"/>
      <c r="C32" s="347"/>
      <c r="D32" s="269"/>
      <c r="E32" s="154"/>
      <c r="F32" s="591"/>
    </row>
    <row r="33" spans="1:6" s="179" customFormat="1" ht="15" customHeight="1">
      <c r="A33" s="29" t="s">
        <v>32</v>
      </c>
      <c r="B33" s="42">
        <v>1350</v>
      </c>
      <c r="C33" s="347">
        <v>1626</v>
      </c>
      <c r="D33" s="269">
        <v>1265</v>
      </c>
      <c r="E33" s="154">
        <v>77.8</v>
      </c>
      <c r="F33" s="591"/>
    </row>
    <row r="34" spans="1:6" s="179" customFormat="1" ht="15" customHeight="1">
      <c r="A34" s="51" t="s">
        <v>365</v>
      </c>
      <c r="B34" s="42"/>
      <c r="C34" s="347"/>
      <c r="D34" s="269"/>
      <c r="E34" s="154"/>
      <c r="F34" s="591"/>
    </row>
    <row r="35" spans="1:6" s="179" customFormat="1" ht="15" customHeight="1">
      <c r="A35" s="29" t="s">
        <v>828</v>
      </c>
      <c r="B35" s="42">
        <v>546</v>
      </c>
      <c r="C35" s="347">
        <v>530</v>
      </c>
      <c r="D35" s="269">
        <v>519</v>
      </c>
      <c r="E35" s="154">
        <v>97.9</v>
      </c>
      <c r="F35" s="591"/>
    </row>
    <row r="36" spans="1:6" s="179" customFormat="1" ht="15" customHeight="1">
      <c r="A36" s="50" t="s">
        <v>829</v>
      </c>
      <c r="B36" s="42"/>
      <c r="C36" s="347"/>
      <c r="D36" s="269"/>
      <c r="E36" s="154"/>
      <c r="F36" s="591"/>
    </row>
    <row r="37" spans="1:6" s="179" customFormat="1" ht="15" customHeight="1">
      <c r="A37" s="29" t="s">
        <v>830</v>
      </c>
      <c r="B37" s="42">
        <v>30701</v>
      </c>
      <c r="C37" s="347">
        <v>34175</v>
      </c>
      <c r="D37" s="269">
        <v>28391</v>
      </c>
      <c r="E37" s="154">
        <v>83.1</v>
      </c>
      <c r="F37" s="591"/>
    </row>
    <row r="38" spans="1:6" s="179" customFormat="1" ht="15" customHeight="1">
      <c r="A38" s="51" t="s">
        <v>831</v>
      </c>
      <c r="B38" s="42"/>
      <c r="C38" s="347"/>
      <c r="D38" s="269"/>
      <c r="E38" s="347"/>
      <c r="F38" s="591"/>
    </row>
    <row r="39" spans="1:6" s="179" customFormat="1" ht="15" customHeight="1">
      <c r="A39" s="29" t="s">
        <v>832</v>
      </c>
      <c r="B39" s="42">
        <v>15106</v>
      </c>
      <c r="C39" s="347">
        <v>14611</v>
      </c>
      <c r="D39" s="269">
        <v>14340</v>
      </c>
      <c r="E39" s="430">
        <v>98.1</v>
      </c>
      <c r="F39" s="591"/>
    </row>
    <row r="40" spans="1:6" s="179" customFormat="1" ht="15" customHeight="1">
      <c r="A40" s="50" t="s">
        <v>827</v>
      </c>
      <c r="B40" s="42"/>
      <c r="C40" s="347"/>
      <c r="D40" s="154"/>
      <c r="E40" s="388"/>
      <c r="F40" s="591"/>
    </row>
    <row r="41" spans="1:6" s="179" customFormat="1" ht="15" customHeight="1">
      <c r="A41" s="40" t="s">
        <v>833</v>
      </c>
      <c r="B41" s="42">
        <v>86.5</v>
      </c>
      <c r="C41" s="154">
        <v>77</v>
      </c>
      <c r="D41" s="154">
        <v>84.2</v>
      </c>
      <c r="E41" s="388">
        <v>109.4</v>
      </c>
      <c r="F41" s="591"/>
    </row>
    <row r="42" spans="1:6" s="179" customFormat="1" ht="15" customHeight="1">
      <c r="A42" s="49" t="s">
        <v>834</v>
      </c>
      <c r="B42" s="42"/>
      <c r="C42" s="154"/>
      <c r="D42" s="154"/>
      <c r="E42" s="388"/>
      <c r="F42" s="591"/>
    </row>
    <row r="43" spans="1:6" s="179" customFormat="1" ht="15" customHeight="1">
      <c r="A43" s="29" t="s">
        <v>835</v>
      </c>
      <c r="B43" s="42">
        <v>160.69999999999999</v>
      </c>
      <c r="C43" s="347">
        <v>153.80000000000001</v>
      </c>
      <c r="D43" s="154">
        <v>164.8</v>
      </c>
      <c r="E43" s="81">
        <v>107.2</v>
      </c>
      <c r="F43" s="591"/>
    </row>
    <row r="44" spans="1:6" s="179" customFormat="1" ht="15" customHeight="1">
      <c r="A44" s="51" t="s">
        <v>836</v>
      </c>
      <c r="B44" s="42"/>
      <c r="C44" s="59"/>
      <c r="D44" s="154"/>
      <c r="E44" s="347"/>
      <c r="F44" s="591"/>
    </row>
    <row r="45" spans="1:6" s="179" customFormat="1" ht="15" customHeight="1">
      <c r="A45" s="29" t="s">
        <v>5</v>
      </c>
      <c r="B45" s="42">
        <v>524</v>
      </c>
      <c r="C45" s="347">
        <v>167</v>
      </c>
      <c r="D45" s="269">
        <v>870</v>
      </c>
      <c r="E45" s="154">
        <v>521</v>
      </c>
      <c r="F45" s="591"/>
    </row>
    <row r="46" spans="1:6" s="179" customFormat="1" ht="15" customHeight="1">
      <c r="A46" s="51" t="s">
        <v>366</v>
      </c>
      <c r="B46" s="42"/>
      <c r="C46" s="347"/>
      <c r="D46" s="154"/>
      <c r="E46" s="347"/>
      <c r="F46" s="591"/>
    </row>
    <row r="47" spans="1:6" s="179" customFormat="1" ht="15" customHeight="1">
      <c r="A47" s="29" t="s">
        <v>970</v>
      </c>
      <c r="B47" s="42">
        <v>84</v>
      </c>
      <c r="C47" s="347">
        <v>79</v>
      </c>
      <c r="D47" s="269">
        <v>86</v>
      </c>
      <c r="E47" s="154">
        <v>108.9</v>
      </c>
      <c r="F47" s="591"/>
    </row>
    <row r="48" spans="1:6" s="179" customFormat="1" ht="15" customHeight="1">
      <c r="A48" s="50" t="s">
        <v>1078</v>
      </c>
      <c r="B48" s="42"/>
      <c r="C48" s="347"/>
      <c r="D48" s="154"/>
      <c r="E48" s="154"/>
      <c r="F48" s="591"/>
    </row>
    <row r="49" spans="1:6" s="179" customFormat="1" ht="15" customHeight="1">
      <c r="A49" s="40" t="s">
        <v>182</v>
      </c>
      <c r="B49" s="42"/>
      <c r="C49" s="347"/>
      <c r="D49" s="154"/>
      <c r="E49" s="154"/>
      <c r="F49" s="591"/>
    </row>
    <row r="50" spans="1:6" s="179" customFormat="1" ht="15" customHeight="1">
      <c r="A50" s="40" t="s">
        <v>916</v>
      </c>
      <c r="B50" s="42">
        <v>384</v>
      </c>
      <c r="C50" s="347">
        <v>497</v>
      </c>
      <c r="D50" s="269">
        <v>746</v>
      </c>
      <c r="E50" s="154">
        <v>150.1</v>
      </c>
      <c r="F50" s="591"/>
    </row>
    <row r="51" spans="1:6" s="179" customFormat="1" ht="15" customHeight="1">
      <c r="A51" s="49" t="s">
        <v>453</v>
      </c>
      <c r="B51" s="42"/>
      <c r="C51" s="347"/>
      <c r="D51" s="154"/>
      <c r="E51" s="154"/>
      <c r="F51" s="591"/>
    </row>
    <row r="52" spans="1:6" s="179" customFormat="1" ht="15" customHeight="1">
      <c r="A52" s="49" t="s">
        <v>917</v>
      </c>
      <c r="B52" s="42"/>
      <c r="C52" s="347"/>
      <c r="D52" s="154"/>
      <c r="E52" s="154"/>
      <c r="F52" s="591"/>
    </row>
    <row r="53" spans="1:6" s="179" customFormat="1" ht="15" customHeight="1">
      <c r="A53" s="29" t="s">
        <v>970</v>
      </c>
      <c r="B53" s="42">
        <v>103</v>
      </c>
      <c r="C53" s="347">
        <v>85</v>
      </c>
      <c r="D53" s="269">
        <v>62</v>
      </c>
      <c r="E53" s="154">
        <v>72.900000000000006</v>
      </c>
      <c r="F53" s="591"/>
    </row>
    <row r="54" spans="1:6" s="179" customFormat="1" ht="15" customHeight="1">
      <c r="A54" s="50" t="s">
        <v>1078</v>
      </c>
      <c r="B54" s="32"/>
      <c r="C54" s="154"/>
      <c r="D54" s="284"/>
      <c r="E54" s="29"/>
      <c r="F54" s="353"/>
    </row>
    <row r="55" spans="1:6" s="179" customFormat="1" ht="15" customHeight="1">
      <c r="A55" s="128"/>
      <c r="B55" s="5"/>
      <c r="C55" s="5"/>
      <c r="D55" s="634"/>
      <c r="E55" s="119"/>
      <c r="F55" s="353"/>
    </row>
    <row r="56" spans="1:6" ht="57" customHeight="1">
      <c r="A56" s="792" t="s">
        <v>1192</v>
      </c>
      <c r="B56" s="792"/>
      <c r="C56" s="792"/>
      <c r="D56" s="792"/>
      <c r="E56" s="792"/>
    </row>
    <row r="57" spans="1:6" ht="33.75" customHeight="1">
      <c r="A57" s="789" t="s">
        <v>1193</v>
      </c>
      <c r="B57" s="725"/>
      <c r="C57" s="725"/>
      <c r="D57" s="725"/>
      <c r="E57" s="725"/>
    </row>
    <row r="58" spans="1:6" ht="15" customHeight="1">
      <c r="A58" s="174"/>
      <c r="B58" s="174"/>
      <c r="C58" s="174"/>
      <c r="D58" s="174"/>
      <c r="E58" s="174"/>
    </row>
    <row r="59" spans="1:6" ht="15" customHeight="1"/>
    <row r="60" spans="1:6" ht="15" customHeight="1">
      <c r="A60" s="787"/>
      <c r="B60" s="788"/>
      <c r="C60" s="788"/>
      <c r="D60" s="788"/>
      <c r="E60" s="788"/>
    </row>
    <row r="61" spans="1:6" ht="15" customHeight="1">
      <c r="A61" s="787"/>
      <c r="B61" s="788"/>
      <c r="C61" s="788"/>
      <c r="D61" s="788"/>
      <c r="E61" s="788"/>
    </row>
    <row r="62" spans="1:6">
      <c r="A62" s="785"/>
      <c r="B62" s="786"/>
      <c r="C62" s="786"/>
      <c r="D62" s="786"/>
      <c r="E62" s="786"/>
    </row>
  </sheetData>
  <customSheetViews>
    <customSheetView guid="{187389EA-1CF8-4C4C-B648-C72F1C5C6C0B}">
      <pane ySplit="8" topLeftCell="A9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16">
    <mergeCell ref="A62:E62"/>
    <mergeCell ref="A60:E60"/>
    <mergeCell ref="A57:E57"/>
    <mergeCell ref="A61:E61"/>
    <mergeCell ref="A1:E1"/>
    <mergeCell ref="A2:E2"/>
    <mergeCell ref="A27:E27"/>
    <mergeCell ref="A56:E56"/>
    <mergeCell ref="A3:A4"/>
    <mergeCell ref="D3:E3"/>
    <mergeCell ref="B4:D4"/>
    <mergeCell ref="A7:E7"/>
    <mergeCell ref="A28:E28"/>
    <mergeCell ref="A6:E6"/>
    <mergeCell ref="A5:E5"/>
    <mergeCell ref="A8:E8"/>
  </mergeCells>
  <hyperlinks>
    <hyperlink ref="F1" location="'SPIS TABLIC'!B27" display="Powrót do spisu tablic" xr:uid="{00000000-0004-0000-0B00-000000000000}"/>
    <hyperlink ref="F2" location="'SPIS TABLIC'!B27" display="Return to list of tables" xr:uid="{00000000-0004-0000-0B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/>
  <dimension ref="A1:G85"/>
  <sheetViews>
    <sheetView zoomScaleNormal="100" workbookViewId="0">
      <pane ySplit="4" topLeftCell="A5" activePane="bottomLeft" state="frozen"/>
      <selection activeCell="B19" sqref="B19"/>
      <selection pane="bottomLeft" sqref="A1:E1"/>
    </sheetView>
  </sheetViews>
  <sheetFormatPr defaultColWidth="9.140625" defaultRowHeight="15"/>
  <cols>
    <col min="1" max="1" width="44.7109375" style="198" customWidth="1"/>
    <col min="2" max="5" width="15.7109375" style="198" customWidth="1"/>
    <col min="6" max="6" width="19.5703125" style="353" customWidth="1"/>
    <col min="7" max="16384" width="9.140625" style="125"/>
  </cols>
  <sheetData>
    <row r="1" spans="1:7" s="212" customFormat="1" ht="15" customHeight="1">
      <c r="A1" s="796" t="s">
        <v>1064</v>
      </c>
      <c r="B1" s="796"/>
      <c r="C1" s="796"/>
      <c r="D1" s="796"/>
      <c r="E1" s="796"/>
      <c r="F1" s="595" t="s">
        <v>540</v>
      </c>
      <c r="G1" s="286"/>
    </row>
    <row r="2" spans="1:7" s="297" customFormat="1" ht="15" customHeight="1">
      <c r="A2" s="777" t="s">
        <v>497</v>
      </c>
      <c r="B2" s="777"/>
      <c r="C2" s="777"/>
      <c r="D2" s="777"/>
      <c r="E2" s="777"/>
      <c r="F2" s="595" t="s">
        <v>541</v>
      </c>
      <c r="G2" s="287"/>
    </row>
    <row r="3" spans="1:7" s="179" customFormat="1" ht="30" customHeight="1">
      <c r="A3" s="742" t="s">
        <v>728</v>
      </c>
      <c r="B3" s="172">
        <v>2020</v>
      </c>
      <c r="C3" s="172">
        <v>2022</v>
      </c>
      <c r="D3" s="701">
        <v>2023</v>
      </c>
      <c r="E3" s="702"/>
      <c r="F3" s="353"/>
    </row>
    <row r="4" spans="1:7" s="179" customFormat="1" ht="30" customHeight="1">
      <c r="A4" s="742"/>
      <c r="B4" s="701" t="s">
        <v>745</v>
      </c>
      <c r="C4" s="701"/>
      <c r="D4" s="701"/>
      <c r="E4" s="173" t="s">
        <v>1214</v>
      </c>
      <c r="F4" s="353"/>
    </row>
    <row r="5" spans="1:7" s="179" customFormat="1" ht="15" customHeight="1">
      <c r="A5" s="36" t="s">
        <v>50</v>
      </c>
      <c r="B5" s="47"/>
      <c r="C5" s="47"/>
      <c r="D5" s="264"/>
      <c r="E5" s="265"/>
      <c r="F5" s="606"/>
    </row>
    <row r="6" spans="1:7" s="179" customFormat="1" ht="15" customHeight="1">
      <c r="A6" s="36" t="s">
        <v>484</v>
      </c>
      <c r="B6" s="48"/>
      <c r="C6" s="264"/>
      <c r="D6" s="264"/>
      <c r="E6" s="264"/>
      <c r="F6" s="353"/>
    </row>
    <row r="7" spans="1:7" s="179" customFormat="1" ht="15" customHeight="1">
      <c r="A7" s="36" t="s">
        <v>52</v>
      </c>
      <c r="B7" s="32"/>
      <c r="C7" s="264"/>
      <c r="D7" s="264"/>
      <c r="E7" s="264"/>
      <c r="F7" s="353"/>
    </row>
    <row r="8" spans="1:7" s="179" customFormat="1" ht="15" customHeight="1">
      <c r="A8" s="49" t="s">
        <v>486</v>
      </c>
      <c r="B8" s="32"/>
      <c r="C8" s="264"/>
      <c r="D8" s="264"/>
      <c r="E8" s="264"/>
      <c r="F8" s="353"/>
    </row>
    <row r="9" spans="1:7" s="179" customFormat="1" ht="15" customHeight="1">
      <c r="A9" s="49" t="s">
        <v>489</v>
      </c>
      <c r="B9" s="32"/>
      <c r="C9" s="264"/>
      <c r="D9" s="264"/>
      <c r="E9" s="264"/>
      <c r="F9" s="353"/>
    </row>
    <row r="10" spans="1:7" s="179" customFormat="1" ht="15" customHeight="1">
      <c r="A10" s="49" t="s">
        <v>485</v>
      </c>
      <c r="B10" s="42"/>
      <c r="C10" s="264"/>
      <c r="D10" s="264"/>
      <c r="E10" s="264"/>
      <c r="F10" s="353"/>
    </row>
    <row r="11" spans="1:7" s="179" customFormat="1" ht="15" customHeight="1">
      <c r="A11" s="29" t="s">
        <v>85</v>
      </c>
      <c r="B11" s="140">
        <v>237</v>
      </c>
      <c r="C11" s="269">
        <v>264</v>
      </c>
      <c r="D11" s="623">
        <v>177</v>
      </c>
      <c r="E11" s="154">
        <v>67</v>
      </c>
      <c r="F11" s="591"/>
    </row>
    <row r="12" spans="1:7" s="179" customFormat="1" ht="15" customHeight="1">
      <c r="A12" s="50" t="s">
        <v>837</v>
      </c>
      <c r="B12" s="141"/>
      <c r="C12" s="269"/>
      <c r="D12" s="264"/>
      <c r="E12" s="154"/>
      <c r="F12" s="591"/>
    </row>
    <row r="13" spans="1:7" s="179" customFormat="1" ht="15" customHeight="1">
      <c r="A13" s="29" t="s">
        <v>53</v>
      </c>
      <c r="B13" s="140">
        <v>6273</v>
      </c>
      <c r="C13" s="269">
        <v>5541</v>
      </c>
      <c r="D13" s="264">
        <v>5059</v>
      </c>
      <c r="E13" s="154">
        <v>91.3</v>
      </c>
      <c r="F13" s="353"/>
    </row>
    <row r="14" spans="1:7" s="179" customFormat="1" ht="15" customHeight="1">
      <c r="A14" s="50" t="s">
        <v>838</v>
      </c>
      <c r="B14" s="46"/>
      <c r="C14" s="264"/>
      <c r="D14" s="264"/>
      <c r="E14" s="154"/>
      <c r="F14" s="353"/>
    </row>
    <row r="15" spans="1:7" s="179" customFormat="1" ht="15" customHeight="1">
      <c r="A15" s="36" t="s">
        <v>469</v>
      </c>
      <c r="B15" s="42"/>
      <c r="C15" s="264"/>
      <c r="D15" s="264"/>
      <c r="E15" s="154"/>
      <c r="F15" s="353"/>
    </row>
    <row r="16" spans="1:7" s="179" customFormat="1" ht="15" customHeight="1">
      <c r="A16" s="36" t="s">
        <v>545</v>
      </c>
      <c r="B16" s="42"/>
      <c r="C16" s="264"/>
      <c r="D16" s="264"/>
      <c r="E16" s="154"/>
      <c r="F16" s="353"/>
    </row>
    <row r="17" spans="1:6" s="179" customFormat="1" ht="15" customHeight="1">
      <c r="A17" s="36" t="s">
        <v>468</v>
      </c>
      <c r="B17" s="42"/>
      <c r="C17" s="264"/>
      <c r="D17" s="264"/>
      <c r="E17" s="154"/>
      <c r="F17" s="353"/>
    </row>
    <row r="18" spans="1:6" s="179" customFormat="1" ht="15" customHeight="1">
      <c r="A18" s="36" t="s">
        <v>559</v>
      </c>
      <c r="B18" s="42"/>
      <c r="C18" s="264"/>
      <c r="D18" s="264"/>
      <c r="E18" s="154"/>
      <c r="F18" s="353"/>
    </row>
    <row r="19" spans="1:6" s="179" customFormat="1" ht="15" customHeight="1">
      <c r="A19" s="49" t="s">
        <v>471</v>
      </c>
      <c r="B19" s="42"/>
      <c r="C19" s="264"/>
      <c r="D19" s="264"/>
      <c r="E19" s="154"/>
      <c r="F19" s="353"/>
    </row>
    <row r="20" spans="1:6" s="179" customFormat="1" ht="15" customHeight="1">
      <c r="A20" s="49" t="s">
        <v>470</v>
      </c>
      <c r="B20" s="42"/>
      <c r="C20" s="264"/>
      <c r="D20" s="264"/>
      <c r="E20" s="154"/>
      <c r="F20" s="353"/>
    </row>
    <row r="21" spans="1:6" s="179" customFormat="1" ht="15" customHeight="1">
      <c r="A21" s="49" t="s">
        <v>547</v>
      </c>
      <c r="B21" s="42"/>
      <c r="C21" s="154"/>
      <c r="D21" s="264"/>
      <c r="E21" s="154"/>
      <c r="F21" s="353"/>
    </row>
    <row r="22" spans="1:6" s="179" customFormat="1" ht="15" customHeight="1">
      <c r="A22" s="29" t="s">
        <v>85</v>
      </c>
      <c r="B22" s="136">
        <v>99.3</v>
      </c>
      <c r="C22" s="154">
        <v>99.4</v>
      </c>
      <c r="D22" s="623">
        <v>99.5</v>
      </c>
      <c r="E22" s="147" t="s">
        <v>662</v>
      </c>
      <c r="F22" s="353"/>
    </row>
    <row r="23" spans="1:6" s="179" customFormat="1" ht="15" customHeight="1">
      <c r="A23" s="50" t="s">
        <v>734</v>
      </c>
      <c r="B23" s="136"/>
      <c r="C23" s="154"/>
      <c r="D23" s="264"/>
      <c r="E23" s="81"/>
      <c r="F23" s="353"/>
    </row>
    <row r="24" spans="1:6" s="179" customFormat="1" ht="15" customHeight="1">
      <c r="A24" s="29" t="s">
        <v>53</v>
      </c>
      <c r="B24" s="136">
        <v>42.8</v>
      </c>
      <c r="C24" s="264">
        <v>45.7</v>
      </c>
      <c r="D24" s="623">
        <v>47.6</v>
      </c>
      <c r="E24" s="147" t="s">
        <v>662</v>
      </c>
      <c r="F24" s="353"/>
    </row>
    <row r="25" spans="1:6" s="179" customFormat="1" ht="15" customHeight="1">
      <c r="A25" s="50" t="s">
        <v>735</v>
      </c>
      <c r="B25" s="136"/>
      <c r="C25" s="264"/>
      <c r="D25" s="264"/>
      <c r="E25" s="154"/>
      <c r="F25" s="353"/>
    </row>
    <row r="26" spans="1:6" s="179" customFormat="1" ht="15" customHeight="1">
      <c r="A26" s="36" t="s">
        <v>989</v>
      </c>
      <c r="B26" s="136"/>
      <c r="C26" s="264"/>
      <c r="D26" s="264"/>
      <c r="E26" s="154"/>
      <c r="F26" s="606"/>
    </row>
    <row r="27" spans="1:6" s="179" customFormat="1" ht="15" customHeight="1">
      <c r="A27" s="36" t="s">
        <v>546</v>
      </c>
      <c r="B27" s="136"/>
      <c r="C27" s="264"/>
      <c r="D27" s="264"/>
      <c r="E27" s="154"/>
      <c r="F27" s="353"/>
    </row>
    <row r="28" spans="1:6" s="179" customFormat="1" ht="15" customHeight="1">
      <c r="A28" s="36" t="s">
        <v>930</v>
      </c>
      <c r="B28" s="110">
        <v>9.6999999999999993</v>
      </c>
      <c r="C28" s="427">
        <v>9</v>
      </c>
      <c r="D28" s="264">
        <v>9.1</v>
      </c>
      <c r="E28" s="154">
        <v>101.1</v>
      </c>
      <c r="F28" s="353"/>
    </row>
    <row r="29" spans="1:6" s="179" customFormat="1" ht="15" customHeight="1">
      <c r="A29" s="49" t="s">
        <v>990</v>
      </c>
      <c r="B29" s="136"/>
      <c r="C29" s="264"/>
      <c r="D29" s="264"/>
      <c r="E29" s="154"/>
      <c r="F29" s="353"/>
    </row>
    <row r="30" spans="1:6" s="179" customFormat="1" ht="15" customHeight="1">
      <c r="A30" s="49" t="s">
        <v>548</v>
      </c>
      <c r="B30" s="136"/>
      <c r="C30" s="264"/>
      <c r="D30" s="264"/>
      <c r="E30" s="154"/>
      <c r="F30" s="353"/>
    </row>
    <row r="31" spans="1:6" s="179" customFormat="1" ht="15" customHeight="1">
      <c r="A31" s="49" t="s">
        <v>839</v>
      </c>
      <c r="B31" s="136"/>
      <c r="C31" s="264"/>
      <c r="D31" s="264"/>
      <c r="E31" s="154"/>
      <c r="F31" s="353"/>
    </row>
    <row r="32" spans="1:6" s="179" customFormat="1" ht="15" customHeight="1">
      <c r="A32" s="36" t="s">
        <v>473</v>
      </c>
      <c r="B32" s="136"/>
      <c r="C32" s="154"/>
      <c r="D32" s="264"/>
      <c r="E32" s="81"/>
      <c r="F32" s="353"/>
    </row>
    <row r="33" spans="1:6" s="179" customFormat="1" ht="15" customHeight="1">
      <c r="A33" s="36" t="s">
        <v>472</v>
      </c>
      <c r="B33" s="136">
        <v>100</v>
      </c>
      <c r="C33" s="154">
        <v>100</v>
      </c>
      <c r="D33" s="264">
        <v>100</v>
      </c>
      <c r="E33" s="147" t="s">
        <v>662</v>
      </c>
      <c r="F33" s="353"/>
    </row>
    <row r="34" spans="1:6" s="179" customFormat="1" ht="15" customHeight="1">
      <c r="A34" s="49" t="s">
        <v>474</v>
      </c>
      <c r="B34" s="136"/>
      <c r="C34" s="154"/>
      <c r="D34" s="264"/>
      <c r="E34" s="81"/>
      <c r="F34" s="353"/>
    </row>
    <row r="35" spans="1:6" s="179" customFormat="1" ht="15" customHeight="1">
      <c r="A35" s="49" t="s">
        <v>490</v>
      </c>
      <c r="B35" s="136"/>
      <c r="C35" s="264"/>
      <c r="D35" s="264"/>
      <c r="E35" s="81"/>
      <c r="F35" s="353"/>
    </row>
    <row r="36" spans="1:6" s="179" customFormat="1" ht="15" customHeight="1">
      <c r="A36" s="36" t="s">
        <v>475</v>
      </c>
      <c r="B36" s="136"/>
      <c r="C36" s="264"/>
      <c r="D36" s="264"/>
      <c r="E36" s="154"/>
      <c r="F36" s="353"/>
    </row>
    <row r="37" spans="1:6" s="179" customFormat="1" ht="15" customHeight="1">
      <c r="A37" s="36" t="s">
        <v>549</v>
      </c>
      <c r="B37" s="136">
        <v>80.400000000000006</v>
      </c>
      <c r="C37" s="264">
        <v>89.2</v>
      </c>
      <c r="D37" s="264">
        <v>86.9</v>
      </c>
      <c r="E37" s="154">
        <v>97.4</v>
      </c>
      <c r="F37" s="353"/>
    </row>
    <row r="38" spans="1:6" s="179" customFormat="1" ht="15" customHeight="1">
      <c r="A38" s="37" t="s">
        <v>437</v>
      </c>
      <c r="B38" s="136"/>
      <c r="C38" s="264"/>
      <c r="D38" s="264"/>
      <c r="E38" s="154"/>
      <c r="F38" s="353"/>
    </row>
    <row r="39" spans="1:6" s="179" customFormat="1" ht="15" customHeight="1">
      <c r="A39" s="37" t="s">
        <v>700</v>
      </c>
      <c r="B39" s="136"/>
      <c r="C39" s="264"/>
      <c r="D39" s="264"/>
      <c r="E39" s="154"/>
      <c r="F39" s="353"/>
    </row>
    <row r="40" spans="1:6" s="179" customFormat="1" ht="15" customHeight="1">
      <c r="A40" s="29" t="s">
        <v>33</v>
      </c>
      <c r="B40" s="136"/>
      <c r="C40" s="264"/>
      <c r="D40" s="264"/>
      <c r="E40" s="154"/>
      <c r="F40" s="353"/>
    </row>
    <row r="41" spans="1:6" s="179" customFormat="1" ht="15" customHeight="1">
      <c r="A41" s="51" t="s">
        <v>367</v>
      </c>
      <c r="B41" s="136"/>
      <c r="C41" s="264"/>
      <c r="D41" s="264"/>
      <c r="E41" s="154"/>
      <c r="F41" s="353"/>
    </row>
    <row r="42" spans="1:6" s="179" customFormat="1" ht="15" customHeight="1">
      <c r="A42" s="29" t="s">
        <v>40</v>
      </c>
      <c r="B42" s="139">
        <v>1</v>
      </c>
      <c r="C42" s="264">
        <v>1</v>
      </c>
      <c r="D42" s="264">
        <v>1</v>
      </c>
      <c r="E42" s="154">
        <v>100</v>
      </c>
      <c r="F42" s="353"/>
    </row>
    <row r="43" spans="1:6" s="179" customFormat="1" ht="15" customHeight="1">
      <c r="A43" s="50" t="s">
        <v>840</v>
      </c>
      <c r="B43" s="136"/>
      <c r="C43" s="264"/>
      <c r="D43" s="264"/>
      <c r="E43" s="154"/>
      <c r="F43" s="353"/>
    </row>
    <row r="44" spans="1:6" s="179" customFormat="1" ht="15" customHeight="1">
      <c r="A44" s="36" t="s">
        <v>477</v>
      </c>
      <c r="B44" s="136"/>
      <c r="C44" s="154"/>
      <c r="D44" s="264"/>
      <c r="E44" s="154"/>
      <c r="F44" s="353"/>
    </row>
    <row r="45" spans="1:6" s="179" customFormat="1" ht="15" customHeight="1">
      <c r="A45" s="36" t="s">
        <v>487</v>
      </c>
      <c r="B45" s="136">
        <v>28.9</v>
      </c>
      <c r="C45" s="154">
        <v>24.8</v>
      </c>
      <c r="D45" s="264">
        <v>22.6</v>
      </c>
      <c r="E45" s="154">
        <v>91.1</v>
      </c>
      <c r="F45" s="591"/>
    </row>
    <row r="46" spans="1:6" s="179" customFormat="1" ht="15" customHeight="1">
      <c r="A46" s="49" t="s">
        <v>476</v>
      </c>
      <c r="B46" s="136"/>
      <c r="C46" s="154"/>
      <c r="D46" s="264"/>
      <c r="E46" s="154"/>
      <c r="F46" s="353"/>
    </row>
    <row r="47" spans="1:6" s="179" customFormat="1" ht="15" customHeight="1">
      <c r="A47" s="49" t="s">
        <v>701</v>
      </c>
      <c r="B47" s="136"/>
      <c r="C47" s="264"/>
      <c r="D47" s="264"/>
      <c r="E47" s="154"/>
      <c r="F47" s="353"/>
    </row>
    <row r="48" spans="1:6" s="179" customFormat="1" ht="15" customHeight="1">
      <c r="A48" s="29" t="s">
        <v>86</v>
      </c>
      <c r="B48" s="136">
        <v>20.2</v>
      </c>
      <c r="C48" s="264">
        <v>16.399999999999999</v>
      </c>
      <c r="D48" s="264">
        <v>15.8</v>
      </c>
      <c r="E48" s="154">
        <v>96.3</v>
      </c>
      <c r="F48" s="353"/>
    </row>
    <row r="49" spans="1:6" s="179" customFormat="1" ht="15" customHeight="1">
      <c r="A49" s="51" t="s">
        <v>652</v>
      </c>
      <c r="B49" s="139"/>
      <c r="C49" s="264"/>
      <c r="D49" s="264"/>
      <c r="E49" s="154"/>
      <c r="F49" s="353"/>
    </row>
    <row r="50" spans="1:6" s="179" customFormat="1" ht="15" customHeight="1">
      <c r="A50" s="36" t="s">
        <v>67</v>
      </c>
      <c r="B50" s="136"/>
      <c r="C50" s="264"/>
      <c r="D50" s="264"/>
      <c r="E50" s="154"/>
      <c r="F50" s="353"/>
    </row>
    <row r="51" spans="1:6" s="179" customFormat="1" ht="15" customHeight="1">
      <c r="A51" s="49" t="s">
        <v>368</v>
      </c>
      <c r="B51" s="136"/>
      <c r="C51" s="264"/>
      <c r="D51" s="264"/>
      <c r="E51" s="154"/>
      <c r="F51" s="353"/>
    </row>
    <row r="52" spans="1:6" s="179" customFormat="1" ht="15" customHeight="1">
      <c r="A52" s="29" t="s">
        <v>87</v>
      </c>
      <c r="B52" s="139">
        <v>1</v>
      </c>
      <c r="C52" s="264">
        <v>1</v>
      </c>
      <c r="D52" s="264">
        <v>1</v>
      </c>
      <c r="E52" s="154">
        <v>100</v>
      </c>
      <c r="F52" s="353"/>
    </row>
    <row r="53" spans="1:6" s="179" customFormat="1" ht="15" customHeight="1">
      <c r="A53" s="50" t="s">
        <v>841</v>
      </c>
      <c r="B53" s="136"/>
      <c r="C53" s="264"/>
      <c r="D53" s="264"/>
      <c r="E53" s="154"/>
      <c r="F53" s="353"/>
    </row>
    <row r="54" spans="1:6" s="179" customFormat="1" ht="15" customHeight="1">
      <c r="A54" s="29" t="s">
        <v>88</v>
      </c>
      <c r="B54" s="135" t="s">
        <v>670</v>
      </c>
      <c r="C54" s="264" t="s">
        <v>670</v>
      </c>
      <c r="D54" s="264" t="s">
        <v>670</v>
      </c>
      <c r="E54" s="339" t="s">
        <v>662</v>
      </c>
      <c r="F54" s="353"/>
    </row>
    <row r="55" spans="1:6" s="179" customFormat="1" ht="15" customHeight="1">
      <c r="A55" s="50" t="s">
        <v>842</v>
      </c>
      <c r="B55" s="136"/>
      <c r="C55" s="264"/>
      <c r="D55" s="264"/>
      <c r="E55" s="154"/>
      <c r="F55" s="353"/>
    </row>
    <row r="56" spans="1:6" s="179" customFormat="1" ht="15" customHeight="1">
      <c r="A56" s="36" t="s">
        <v>478</v>
      </c>
      <c r="B56" s="32"/>
      <c r="C56" s="154"/>
      <c r="D56" s="264"/>
      <c r="E56" s="154"/>
      <c r="F56" s="353"/>
    </row>
    <row r="57" spans="1:6" s="179" customFormat="1" ht="15" customHeight="1">
      <c r="A57" s="36" t="s">
        <v>560</v>
      </c>
      <c r="B57" s="136">
        <v>9.5</v>
      </c>
      <c r="C57" s="154">
        <v>9.5</v>
      </c>
      <c r="D57" s="264">
        <v>9.5</v>
      </c>
      <c r="E57" s="154">
        <v>100</v>
      </c>
      <c r="F57" s="353"/>
    </row>
    <row r="58" spans="1:6" s="179" customFormat="1" ht="15" customHeight="1">
      <c r="A58" s="36" t="s">
        <v>1130</v>
      </c>
      <c r="B58" s="32"/>
      <c r="C58" s="154"/>
      <c r="D58" s="264"/>
      <c r="E58" s="428"/>
      <c r="F58" s="353"/>
    </row>
    <row r="59" spans="1:6" s="179" customFormat="1" ht="15" customHeight="1">
      <c r="A59" s="49" t="s">
        <v>479</v>
      </c>
      <c r="B59" s="136"/>
      <c r="C59" s="264"/>
      <c r="D59" s="264"/>
      <c r="E59" s="154"/>
      <c r="F59" s="353"/>
    </row>
    <row r="60" spans="1:6" s="179" customFormat="1" ht="15" customHeight="1">
      <c r="A60" s="49" t="s">
        <v>1131</v>
      </c>
      <c r="B60" s="136"/>
      <c r="C60" s="264"/>
      <c r="D60" s="264"/>
      <c r="E60" s="154"/>
      <c r="F60" s="353"/>
    </row>
    <row r="61" spans="1:6" s="179" customFormat="1" ht="15" customHeight="1">
      <c r="A61" s="29" t="s">
        <v>1132</v>
      </c>
      <c r="B61" s="136">
        <v>44</v>
      </c>
      <c r="C61" s="264">
        <v>44</v>
      </c>
      <c r="D61" s="264">
        <v>45</v>
      </c>
      <c r="E61" s="154">
        <v>102.3</v>
      </c>
      <c r="F61" s="353"/>
    </row>
    <row r="62" spans="1:6" s="179" customFormat="1" ht="15" customHeight="1">
      <c r="A62" s="51" t="s">
        <v>1133</v>
      </c>
      <c r="B62" s="136"/>
      <c r="C62" s="264"/>
      <c r="D62" s="264"/>
      <c r="E62" s="143"/>
      <c r="F62" s="353"/>
    </row>
    <row r="63" spans="1:6" s="179" customFormat="1" ht="15" customHeight="1">
      <c r="A63" s="36" t="s">
        <v>481</v>
      </c>
      <c r="B63" s="136"/>
      <c r="C63" s="264"/>
      <c r="D63" s="264"/>
      <c r="E63" s="143"/>
      <c r="F63" s="353"/>
    </row>
    <row r="64" spans="1:6" s="179" customFormat="1" ht="15" customHeight="1">
      <c r="A64" s="36" t="s">
        <v>480</v>
      </c>
      <c r="B64" s="136">
        <v>22334.5</v>
      </c>
      <c r="C64" s="154">
        <v>22067.5</v>
      </c>
      <c r="D64" s="264">
        <v>23854.7</v>
      </c>
      <c r="E64" s="347">
        <v>108.1</v>
      </c>
      <c r="F64" s="353"/>
    </row>
    <row r="65" spans="1:6" s="179" customFormat="1" ht="15" customHeight="1">
      <c r="A65" s="49" t="s">
        <v>482</v>
      </c>
      <c r="B65" s="136"/>
      <c r="C65" s="154"/>
      <c r="D65" s="264"/>
      <c r="E65" s="143"/>
      <c r="F65" s="353"/>
    </row>
    <row r="66" spans="1:6" s="179" customFormat="1" ht="15" customHeight="1">
      <c r="A66" s="49" t="s">
        <v>702</v>
      </c>
      <c r="B66" s="136"/>
      <c r="C66" s="154"/>
      <c r="D66" s="264"/>
      <c r="E66" s="143"/>
      <c r="F66" s="353"/>
    </row>
    <row r="67" spans="1:6" s="179" customFormat="1" ht="15" customHeight="1">
      <c r="A67" s="36" t="s">
        <v>481</v>
      </c>
      <c r="B67" s="136"/>
      <c r="C67" s="264"/>
      <c r="D67" s="264"/>
      <c r="E67" s="143"/>
      <c r="F67" s="353"/>
    </row>
    <row r="68" spans="1:6" s="179" customFormat="1" ht="15" customHeight="1">
      <c r="A68" s="36" t="s">
        <v>550</v>
      </c>
      <c r="B68" s="136">
        <v>7581.9</v>
      </c>
      <c r="C68" s="264" t="s">
        <v>662</v>
      </c>
      <c r="D68" s="264" t="s">
        <v>662</v>
      </c>
      <c r="E68" s="388" t="s">
        <v>662</v>
      </c>
      <c r="F68" s="353"/>
    </row>
    <row r="69" spans="1:6" s="179" customFormat="1" ht="15" customHeight="1">
      <c r="A69" s="49" t="s">
        <v>483</v>
      </c>
      <c r="B69" s="136"/>
      <c r="C69" s="264"/>
      <c r="D69" s="264"/>
      <c r="E69" s="143"/>
      <c r="F69" s="353"/>
    </row>
    <row r="70" spans="1:6" s="179" customFormat="1" ht="15" customHeight="1">
      <c r="A70" s="49" t="s">
        <v>703</v>
      </c>
      <c r="B70" s="136"/>
      <c r="C70" s="264"/>
      <c r="D70" s="264"/>
      <c r="E70" s="143"/>
      <c r="F70" s="353"/>
    </row>
    <row r="71" spans="1:6" s="190" customFormat="1" ht="15" customHeight="1">
      <c r="A71" s="226"/>
      <c r="B71" s="227"/>
      <c r="C71" s="227"/>
      <c r="D71" s="227"/>
      <c r="E71" s="227"/>
      <c r="F71" s="353"/>
    </row>
    <row r="72" spans="1:6" s="190" customFormat="1" ht="15" customHeight="1">
      <c r="A72" s="707"/>
      <c r="B72" s="795"/>
      <c r="C72" s="795"/>
      <c r="D72" s="795"/>
      <c r="E72" s="795"/>
      <c r="F72" s="353"/>
    </row>
    <row r="76" spans="1:6">
      <c r="A76" s="180"/>
      <c r="B76" s="228"/>
      <c r="C76" s="119"/>
      <c r="D76" s="119"/>
      <c r="E76" s="211"/>
    </row>
    <row r="77" spans="1:6">
      <c r="A77" s="180"/>
      <c r="B77" s="228"/>
      <c r="C77" s="228"/>
      <c r="D77" s="228"/>
      <c r="E77" s="224"/>
    </row>
    <row r="78" spans="1:6">
      <c r="A78" s="122"/>
      <c r="B78" s="228"/>
      <c r="C78" s="119"/>
      <c r="D78" s="119"/>
      <c r="E78" s="211"/>
    </row>
    <row r="79" spans="1:6">
      <c r="A79" s="122"/>
      <c r="B79" s="228"/>
      <c r="C79" s="119"/>
      <c r="D79" s="119"/>
      <c r="E79" s="211"/>
    </row>
    <row r="80" spans="1:6">
      <c r="A80" s="182"/>
      <c r="B80" s="228"/>
      <c r="C80" s="119"/>
      <c r="D80" s="119"/>
      <c r="E80" s="211"/>
    </row>
    <row r="81" spans="1:5">
      <c r="A81" s="209"/>
      <c r="B81" s="228"/>
      <c r="C81" s="119"/>
      <c r="D81" s="119"/>
      <c r="E81" s="211"/>
    </row>
    <row r="82" spans="1:5">
      <c r="A82" s="181"/>
      <c r="B82" s="229"/>
      <c r="C82" s="229"/>
      <c r="D82" s="228"/>
      <c r="E82" s="230"/>
    </row>
    <row r="83" spans="1:5">
      <c r="A83" s="122"/>
      <c r="B83" s="228"/>
      <c r="C83" s="119"/>
      <c r="D83" s="119"/>
      <c r="E83" s="211"/>
    </row>
    <row r="84" spans="1:5">
      <c r="A84" s="182"/>
      <c r="B84" s="228"/>
      <c r="C84" s="119"/>
      <c r="D84" s="119"/>
      <c r="E84" s="211"/>
    </row>
    <row r="85" spans="1:5">
      <c r="A85" s="231"/>
      <c r="B85" s="5"/>
      <c r="C85" s="5"/>
      <c r="D85" s="5"/>
      <c r="E85" s="119"/>
    </row>
  </sheetData>
  <customSheetViews>
    <customSheetView guid="{187389EA-1CF8-4C4C-B648-C72F1C5C6C0B}">
      <pane ySplit="4" topLeftCell="A5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6">
    <mergeCell ref="A72:E72"/>
    <mergeCell ref="B4:D4"/>
    <mergeCell ref="A3:A4"/>
    <mergeCell ref="D3:E3"/>
    <mergeCell ref="A1:E1"/>
    <mergeCell ref="A2:E2"/>
  </mergeCells>
  <hyperlinks>
    <hyperlink ref="F1" location="'SPIS TABLIC'!B29" display="Powrót do spisu tablic" xr:uid="{00000000-0004-0000-0C00-000000000000}"/>
    <hyperlink ref="F2" location="'SPIS TABLIC'!B29" display="Return to list of tables" xr:uid="{00000000-0004-0000-0C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/>
  <dimension ref="A1:K46"/>
  <sheetViews>
    <sheetView zoomScaleNormal="100" workbookViewId="0">
      <pane ySplit="4" topLeftCell="A5" activePane="bottomLeft" state="frozen"/>
      <selection activeCell="B19" sqref="B19"/>
      <selection pane="bottomLeft" sqref="A1:E1"/>
    </sheetView>
  </sheetViews>
  <sheetFormatPr defaultColWidth="9.140625" defaultRowHeight="12.75"/>
  <cols>
    <col min="1" max="1" width="52.42578125" style="349" customWidth="1"/>
    <col min="2" max="4" width="15.7109375" style="349" customWidth="1"/>
    <col min="5" max="5" width="15.7109375" style="353" customWidth="1"/>
    <col min="6" max="6" width="9.140625" style="353"/>
    <col min="7" max="16384" width="9.140625" style="349"/>
  </cols>
  <sheetData>
    <row r="1" spans="1:7" ht="15" customHeight="1">
      <c r="A1" s="797" t="s">
        <v>1145</v>
      </c>
      <c r="B1" s="797"/>
      <c r="C1" s="797"/>
      <c r="D1" s="797"/>
      <c r="E1" s="797"/>
      <c r="F1" s="595" t="s">
        <v>540</v>
      </c>
    </row>
    <row r="2" spans="1:7" ht="15" customHeight="1">
      <c r="A2" s="295" t="s">
        <v>1146</v>
      </c>
      <c r="B2" s="159"/>
      <c r="C2" s="159"/>
      <c r="D2" s="159"/>
      <c r="E2" s="159"/>
      <c r="F2" s="595" t="s">
        <v>541</v>
      </c>
    </row>
    <row r="3" spans="1:7" s="45" customFormat="1" ht="30" customHeight="1">
      <c r="A3" s="742" t="s">
        <v>843</v>
      </c>
      <c r="B3" s="343">
        <v>2020</v>
      </c>
      <c r="C3" s="343">
        <v>2022</v>
      </c>
      <c r="D3" s="701">
        <v>2023</v>
      </c>
      <c r="E3" s="702"/>
      <c r="F3" s="353"/>
    </row>
    <row r="4" spans="1:7" s="45" customFormat="1" ht="30" customHeight="1">
      <c r="A4" s="742"/>
      <c r="B4" s="701" t="s">
        <v>844</v>
      </c>
      <c r="C4" s="701"/>
      <c r="D4" s="701"/>
      <c r="E4" s="275" t="s">
        <v>1214</v>
      </c>
      <c r="F4" s="353"/>
    </row>
    <row r="5" spans="1:7" s="162" customFormat="1" ht="15" customHeight="1">
      <c r="A5" s="53" t="s">
        <v>589</v>
      </c>
      <c r="B5" s="58">
        <v>6</v>
      </c>
      <c r="C5" s="276">
        <v>8</v>
      </c>
      <c r="D5" s="276">
        <v>8</v>
      </c>
      <c r="E5" s="81">
        <v>100</v>
      </c>
      <c r="F5" s="601"/>
      <c r="G5" s="386"/>
    </row>
    <row r="6" spans="1:7" s="162" customFormat="1" ht="15" customHeight="1">
      <c r="A6" s="54" t="s">
        <v>711</v>
      </c>
      <c r="B6" s="58"/>
      <c r="C6" s="81"/>
      <c r="D6" s="81"/>
      <c r="E6" s="81"/>
      <c r="F6" s="601"/>
    </row>
    <row r="7" spans="1:7" s="162" customFormat="1" ht="15" customHeight="1">
      <c r="A7" s="53" t="s">
        <v>590</v>
      </c>
      <c r="B7" s="58">
        <v>47.7</v>
      </c>
      <c r="C7" s="81">
        <v>87.4</v>
      </c>
      <c r="D7" s="81">
        <v>87.4</v>
      </c>
      <c r="E7" s="81">
        <v>100</v>
      </c>
      <c r="F7" s="601"/>
    </row>
    <row r="8" spans="1:7" s="162" customFormat="1" ht="15" customHeight="1">
      <c r="A8" s="54" t="s">
        <v>712</v>
      </c>
      <c r="B8" s="58"/>
      <c r="C8" s="81"/>
      <c r="D8" s="81"/>
      <c r="E8" s="81"/>
      <c r="F8" s="601"/>
    </row>
    <row r="9" spans="1:7" s="162" customFormat="1" ht="15" customHeight="1">
      <c r="A9" s="53" t="s">
        <v>713</v>
      </c>
      <c r="B9" s="145">
        <v>8</v>
      </c>
      <c r="C9" s="81">
        <v>10.9</v>
      </c>
      <c r="D9" s="81">
        <v>10.9</v>
      </c>
      <c r="E9" s="81">
        <v>100</v>
      </c>
      <c r="F9" s="601"/>
    </row>
    <row r="10" spans="1:7" s="162" customFormat="1" ht="15" customHeight="1">
      <c r="A10" s="54" t="s">
        <v>714</v>
      </c>
      <c r="B10" s="58"/>
      <c r="C10" s="81"/>
      <c r="D10" s="81"/>
      <c r="E10" s="81"/>
      <c r="F10" s="601"/>
    </row>
    <row r="11" spans="1:7" s="162" customFormat="1" ht="15" customHeight="1">
      <c r="A11" s="53" t="s">
        <v>591</v>
      </c>
      <c r="B11" s="58">
        <v>62</v>
      </c>
      <c r="C11" s="276">
        <v>63</v>
      </c>
      <c r="D11" s="276">
        <v>63</v>
      </c>
      <c r="E11" s="81">
        <v>100</v>
      </c>
      <c r="F11" s="601"/>
    </row>
    <row r="12" spans="1:7" s="162" customFormat="1" ht="15" customHeight="1">
      <c r="A12" s="54" t="s">
        <v>715</v>
      </c>
      <c r="B12" s="58"/>
      <c r="C12" s="81"/>
      <c r="D12" s="81"/>
      <c r="E12" s="81"/>
      <c r="F12" s="601"/>
    </row>
    <row r="13" spans="1:7" s="162" customFormat="1" ht="15" customHeight="1">
      <c r="A13" s="53" t="s">
        <v>590</v>
      </c>
      <c r="B13" s="58">
        <v>8.5</v>
      </c>
      <c r="C13" s="81">
        <v>14.7</v>
      </c>
      <c r="D13" s="81">
        <v>14.7</v>
      </c>
      <c r="E13" s="81">
        <v>100</v>
      </c>
      <c r="F13" s="601"/>
    </row>
    <row r="14" spans="1:7" s="162" customFormat="1" ht="15" customHeight="1">
      <c r="A14" s="54" t="s">
        <v>712</v>
      </c>
      <c r="B14" s="58"/>
      <c r="C14" s="81"/>
      <c r="D14" s="81"/>
      <c r="E14" s="81"/>
      <c r="F14" s="601"/>
    </row>
    <row r="15" spans="1:7" s="162" customFormat="1" ht="15" customHeight="1">
      <c r="A15" s="53" t="s">
        <v>713</v>
      </c>
      <c r="B15" s="58">
        <v>0.1</v>
      </c>
      <c r="C15" s="81">
        <v>0.2</v>
      </c>
      <c r="D15" s="81">
        <v>0.2</v>
      </c>
      <c r="E15" s="339">
        <v>100</v>
      </c>
      <c r="F15" s="601"/>
    </row>
    <row r="16" spans="1:7" s="162" customFormat="1" ht="15" customHeight="1">
      <c r="A16" s="54" t="s">
        <v>714</v>
      </c>
      <c r="B16" s="58"/>
      <c r="C16" s="81"/>
      <c r="D16" s="81"/>
      <c r="E16" s="81"/>
      <c r="F16" s="601"/>
    </row>
    <row r="17" spans="1:11" s="162" customFormat="1" ht="15" customHeight="1">
      <c r="A17" s="53" t="s">
        <v>716</v>
      </c>
      <c r="B17" s="133" t="s">
        <v>1257</v>
      </c>
      <c r="C17" s="81">
        <v>185</v>
      </c>
      <c r="D17" s="81">
        <v>185</v>
      </c>
      <c r="E17" s="81">
        <v>100</v>
      </c>
      <c r="F17" s="607"/>
    </row>
    <row r="18" spans="1:11" s="162" customFormat="1" ht="15" customHeight="1">
      <c r="A18" s="54" t="s">
        <v>1079</v>
      </c>
      <c r="B18" s="58"/>
      <c r="C18" s="81"/>
      <c r="D18" s="81"/>
      <c r="E18" s="81"/>
      <c r="F18" s="601"/>
    </row>
    <row r="19" spans="1:11" s="162" customFormat="1" ht="15" customHeight="1">
      <c r="A19" s="53" t="s">
        <v>592</v>
      </c>
      <c r="B19" s="145">
        <v>75.7</v>
      </c>
      <c r="C19" s="81">
        <v>78.7</v>
      </c>
      <c r="D19" s="81">
        <v>78.7</v>
      </c>
      <c r="E19" s="81">
        <v>100</v>
      </c>
      <c r="F19" s="601"/>
    </row>
    <row r="20" spans="1:11" s="162" customFormat="1" ht="15" customHeight="1">
      <c r="A20" s="54" t="s">
        <v>717</v>
      </c>
      <c r="B20" s="58"/>
      <c r="C20" s="150"/>
      <c r="D20" s="81"/>
      <c r="E20" s="150"/>
      <c r="F20" s="601"/>
    </row>
    <row r="21" spans="1:11" s="162" customFormat="1" ht="15" customHeight="1">
      <c r="A21" s="53" t="s">
        <v>718</v>
      </c>
      <c r="B21" s="58">
        <v>131.9</v>
      </c>
      <c r="C21" s="81">
        <v>180.8</v>
      </c>
      <c r="D21" s="81">
        <v>180.8</v>
      </c>
      <c r="E21" s="81">
        <v>100</v>
      </c>
      <c r="F21" s="601"/>
      <c r="G21" s="350"/>
      <c r="H21" s="350"/>
      <c r="I21" s="350"/>
    </row>
    <row r="22" spans="1:11" s="162" customFormat="1" ht="15" customHeight="1">
      <c r="A22" s="54" t="s">
        <v>719</v>
      </c>
      <c r="B22" s="58"/>
      <c r="C22" s="81"/>
      <c r="D22" s="81"/>
      <c r="E22" s="81"/>
      <c r="F22" s="601"/>
    </row>
    <row r="23" spans="1:11" s="162" customFormat="1" ht="15" customHeight="1">
      <c r="A23" s="50" t="s">
        <v>593</v>
      </c>
      <c r="B23" s="145">
        <v>1.8</v>
      </c>
      <c r="C23" s="145">
        <v>2.5</v>
      </c>
      <c r="D23" s="81">
        <v>2.5</v>
      </c>
      <c r="E23" s="81" t="s">
        <v>662</v>
      </c>
      <c r="F23" s="608"/>
      <c r="G23" s="232"/>
      <c r="H23" s="232"/>
      <c r="I23" s="350"/>
    </row>
    <row r="24" spans="1:11" s="162" customFormat="1" ht="15" customHeight="1">
      <c r="A24" s="316" t="s">
        <v>720</v>
      </c>
      <c r="B24" s="58"/>
      <c r="C24" s="81"/>
      <c r="D24" s="81"/>
      <c r="E24" s="81"/>
      <c r="F24" s="608"/>
      <c r="G24" s="232"/>
      <c r="H24" s="232"/>
    </row>
    <row r="25" spans="1:11" s="162" customFormat="1" ht="15" customHeight="1">
      <c r="A25" s="50" t="s">
        <v>721</v>
      </c>
      <c r="B25" s="58">
        <v>12.2</v>
      </c>
      <c r="C25" s="81" t="s">
        <v>662</v>
      </c>
      <c r="D25" s="81">
        <v>17.5</v>
      </c>
      <c r="E25" s="81" t="s">
        <v>662</v>
      </c>
      <c r="F25" s="601"/>
      <c r="H25" s="350"/>
      <c r="I25" s="351"/>
      <c r="K25" s="233"/>
    </row>
    <row r="26" spans="1:11" s="162" customFormat="1" ht="15" customHeight="1">
      <c r="A26" s="316" t="s">
        <v>722</v>
      </c>
      <c r="B26" s="58"/>
      <c r="C26" s="81"/>
      <c r="D26" s="81"/>
      <c r="E26" s="81"/>
      <c r="F26" s="601"/>
    </row>
    <row r="27" spans="1:11" s="162" customFormat="1" ht="15" customHeight="1">
      <c r="A27" s="50" t="s">
        <v>612</v>
      </c>
      <c r="B27" s="110"/>
      <c r="C27" s="81"/>
      <c r="D27" s="81"/>
      <c r="E27" s="154"/>
      <c r="F27" s="601"/>
      <c r="G27" s="233"/>
      <c r="H27" s="233"/>
      <c r="I27" s="233"/>
    </row>
    <row r="28" spans="1:11" s="162" customFormat="1" ht="15" customHeight="1">
      <c r="A28" s="51" t="s">
        <v>723</v>
      </c>
      <c r="B28" s="58"/>
      <c r="C28" s="81"/>
      <c r="D28" s="81"/>
      <c r="E28" s="81"/>
      <c r="F28" s="601"/>
    </row>
    <row r="29" spans="1:11" s="162" customFormat="1" ht="15" customHeight="1">
      <c r="A29" s="50" t="s">
        <v>594</v>
      </c>
      <c r="B29" s="58">
        <v>151</v>
      </c>
      <c r="C29" s="276">
        <v>187</v>
      </c>
      <c r="D29" s="276">
        <v>147</v>
      </c>
      <c r="E29" s="81">
        <v>78.599999999999994</v>
      </c>
      <c r="F29" s="601"/>
    </row>
    <row r="30" spans="1:11" s="162" customFormat="1" ht="15" customHeight="1">
      <c r="A30" s="51" t="s">
        <v>724</v>
      </c>
      <c r="B30" s="58"/>
      <c r="C30" s="81"/>
      <c r="D30" s="81"/>
      <c r="E30" s="81"/>
      <c r="F30" s="601"/>
    </row>
    <row r="31" spans="1:11" s="162" customFormat="1" ht="15" customHeight="1">
      <c r="A31" s="50" t="s">
        <v>595</v>
      </c>
      <c r="B31" s="58">
        <v>221</v>
      </c>
      <c r="C31" s="276">
        <v>2202</v>
      </c>
      <c r="D31" s="276">
        <v>573</v>
      </c>
      <c r="E31" s="81">
        <v>26</v>
      </c>
      <c r="F31" s="601"/>
    </row>
    <row r="32" spans="1:11" s="162" customFormat="1" ht="15" customHeight="1">
      <c r="A32" s="51" t="s">
        <v>725</v>
      </c>
      <c r="B32" s="110"/>
      <c r="C32" s="81"/>
      <c r="D32" s="81"/>
      <c r="E32" s="81"/>
      <c r="F32" s="601"/>
    </row>
    <row r="33" spans="1:7" s="162" customFormat="1" ht="15" customHeight="1">
      <c r="A33" s="50" t="s">
        <v>1139</v>
      </c>
      <c r="B33" s="110"/>
      <c r="C33" s="81"/>
      <c r="D33" s="81"/>
      <c r="E33" s="81"/>
      <c r="F33" s="601"/>
    </row>
    <row r="34" spans="1:7" s="162" customFormat="1" ht="15" customHeight="1">
      <c r="A34" s="51" t="s">
        <v>1137</v>
      </c>
      <c r="B34" s="58"/>
      <c r="C34" s="81"/>
      <c r="D34" s="81"/>
      <c r="E34" s="81"/>
      <c r="F34" s="601"/>
    </row>
    <row r="35" spans="1:7" s="162" customFormat="1" ht="15" customHeight="1">
      <c r="A35" s="50" t="s">
        <v>1140</v>
      </c>
      <c r="B35" s="58">
        <v>838</v>
      </c>
      <c r="C35" s="276">
        <v>411</v>
      </c>
      <c r="D35" s="276">
        <v>299</v>
      </c>
      <c r="E35" s="81">
        <v>72.7</v>
      </c>
      <c r="F35" s="601"/>
    </row>
    <row r="36" spans="1:7" s="162" customFormat="1" ht="15" customHeight="1">
      <c r="A36" s="51" t="s">
        <v>1138</v>
      </c>
      <c r="B36" s="58"/>
      <c r="C36" s="81"/>
      <c r="D36" s="81"/>
      <c r="E36" s="81"/>
      <c r="F36" s="601"/>
    </row>
    <row r="37" spans="1:7" s="162" customFormat="1" ht="15" customHeight="1">
      <c r="A37" s="50" t="s">
        <v>1141</v>
      </c>
      <c r="B37" s="133">
        <v>950</v>
      </c>
      <c r="C37" s="276">
        <v>658</v>
      </c>
      <c r="D37" s="276">
        <v>616</v>
      </c>
      <c r="E37" s="388">
        <v>93.6</v>
      </c>
      <c r="F37" s="601"/>
    </row>
    <row r="38" spans="1:7" s="162" customFormat="1" ht="15" customHeight="1">
      <c r="A38" s="51" t="s">
        <v>1142</v>
      </c>
      <c r="B38" s="58"/>
      <c r="C38" s="81"/>
      <c r="D38" s="81"/>
      <c r="E38" s="81"/>
      <c r="F38" s="601"/>
    </row>
    <row r="39" spans="1:7" s="162" customFormat="1" ht="15" customHeight="1">
      <c r="A39" s="50" t="s">
        <v>596</v>
      </c>
      <c r="B39" s="58">
        <v>59</v>
      </c>
      <c r="C39" s="276">
        <v>59</v>
      </c>
      <c r="D39" s="276">
        <v>59</v>
      </c>
      <c r="E39" s="81">
        <v>100</v>
      </c>
      <c r="F39" s="601"/>
    </row>
    <row r="40" spans="1:7" s="162" customFormat="1" ht="15" customHeight="1">
      <c r="A40" s="51" t="s">
        <v>726</v>
      </c>
      <c r="B40" s="55"/>
      <c r="C40" s="81"/>
      <c r="D40" s="81"/>
      <c r="E40" s="81"/>
      <c r="F40" s="601"/>
    </row>
    <row r="41" spans="1:7" s="45" customFormat="1" ht="15" customHeight="1">
      <c r="A41" s="50"/>
      <c r="B41" s="78"/>
      <c r="C41" s="81"/>
      <c r="D41" s="81"/>
      <c r="E41" s="56"/>
      <c r="F41" s="353"/>
    </row>
    <row r="42" spans="1:7" s="11" customFormat="1" ht="15" customHeight="1">
      <c r="A42" s="798"/>
      <c r="B42" s="799"/>
      <c r="C42" s="799"/>
      <c r="D42" s="799"/>
      <c r="E42" s="799"/>
      <c r="F42" s="601"/>
    </row>
    <row r="43" spans="1:7" s="5" customFormat="1">
      <c r="A43" s="377"/>
      <c r="F43" s="353"/>
    </row>
    <row r="44" spans="1:7" s="353" customFormat="1">
      <c r="A44" s="234"/>
      <c r="B44" s="25"/>
    </row>
    <row r="45" spans="1:7">
      <c r="A45" s="354"/>
    </row>
    <row r="46" spans="1:7" ht="15">
      <c r="A46" s="354"/>
      <c r="B46" s="235"/>
      <c r="C46" s="235"/>
      <c r="D46" s="235"/>
      <c r="E46" s="235"/>
      <c r="F46" s="609"/>
      <c r="G46" s="236"/>
    </row>
  </sheetData>
  <customSheetViews>
    <customSheetView guid="{187389EA-1CF8-4C4C-B648-C72F1C5C6C0B}">
      <pane ySplit="4" topLeftCell="A5" activePane="bottomLeft" state="frozen"/>
      <selection pane="bottomLeft" sqref="A1:E1"/>
      <pageMargins left="0.7" right="0.7" top="0.75" bottom="0.75" header="0.3" footer="0.3"/>
      <pageSetup paperSize="9" orientation="landscape" r:id="rId1"/>
    </customSheetView>
  </customSheetViews>
  <mergeCells count="5">
    <mergeCell ref="A1:E1"/>
    <mergeCell ref="A3:A4"/>
    <mergeCell ref="D3:E3"/>
    <mergeCell ref="B4:D4"/>
    <mergeCell ref="A42:E42"/>
  </mergeCells>
  <hyperlinks>
    <hyperlink ref="F1" location="'SPIS TABLIC'!B31" display="Powrót do spisu tablic" xr:uid="{00000000-0004-0000-0D00-000000000000}"/>
    <hyperlink ref="F2" location="'SPIS TABLIC'!B31" display="Return to list of tables" xr:uid="{00000000-0004-0000-0D00-000001000000}"/>
  </hyperlinks>
  <pageMargins left="0.7" right="0.7" top="0.75" bottom="0.75" header="0.3" footer="0.3"/>
  <pageSetup paperSize="9" orientation="landscape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/>
  <dimension ref="A1:G27"/>
  <sheetViews>
    <sheetView zoomScaleNormal="100" zoomScaleSheetLayoutView="100" workbookViewId="0">
      <pane ySplit="4" topLeftCell="A5" activePane="bottomLeft" state="frozen"/>
      <selection activeCell="B19" sqref="B19"/>
      <selection pane="bottomLeft" sqref="A1:E1"/>
    </sheetView>
  </sheetViews>
  <sheetFormatPr defaultColWidth="9.140625" defaultRowHeight="15"/>
  <cols>
    <col min="1" max="1" width="44.7109375" style="125" customWidth="1"/>
    <col min="2" max="4" width="15.7109375" style="125" customWidth="1"/>
    <col min="5" max="5" width="15" style="198" customWidth="1"/>
    <col min="6" max="6" width="20" style="353" customWidth="1"/>
    <col min="7" max="16384" width="9.140625" style="125"/>
  </cols>
  <sheetData>
    <row r="1" spans="1:7" s="212" customFormat="1" ht="15" customHeight="1">
      <c r="A1" s="767" t="s">
        <v>696</v>
      </c>
      <c r="B1" s="767"/>
      <c r="C1" s="767"/>
      <c r="D1" s="767"/>
      <c r="E1" s="767"/>
      <c r="F1" s="583" t="s">
        <v>540</v>
      </c>
    </row>
    <row r="2" spans="1:7" s="297" customFormat="1" ht="15" customHeight="1">
      <c r="A2" s="710" t="s">
        <v>1069</v>
      </c>
      <c r="B2" s="710"/>
      <c r="C2" s="710"/>
      <c r="D2" s="710"/>
      <c r="E2" s="710"/>
      <c r="F2" s="595" t="s">
        <v>541</v>
      </c>
    </row>
    <row r="3" spans="1:7" ht="30" customHeight="1">
      <c r="A3" s="742" t="s">
        <v>728</v>
      </c>
      <c r="B3" s="172">
        <v>2020</v>
      </c>
      <c r="C3" s="172">
        <v>2022</v>
      </c>
      <c r="D3" s="701">
        <v>2023</v>
      </c>
      <c r="E3" s="702"/>
    </row>
    <row r="4" spans="1:7" ht="30" customHeight="1">
      <c r="A4" s="742"/>
      <c r="B4" s="701" t="s">
        <v>745</v>
      </c>
      <c r="C4" s="701"/>
      <c r="D4" s="701"/>
      <c r="E4" s="173" t="s">
        <v>1214</v>
      </c>
    </row>
    <row r="5" spans="1:7" ht="15" customHeight="1">
      <c r="A5" s="74" t="s">
        <v>1039</v>
      </c>
      <c r="B5" s="57"/>
      <c r="C5" s="75"/>
      <c r="D5" s="148"/>
      <c r="E5" s="266"/>
    </row>
    <row r="6" spans="1:7" ht="15" customHeight="1">
      <c r="A6" s="76" t="s">
        <v>551</v>
      </c>
      <c r="B6" s="573">
        <v>458.5</v>
      </c>
      <c r="C6" s="150">
        <v>680.35500000000002</v>
      </c>
      <c r="D6" s="674" t="s">
        <v>662</v>
      </c>
      <c r="E6" s="148" t="s">
        <v>662</v>
      </c>
    </row>
    <row r="7" spans="1:7" ht="15" customHeight="1">
      <c r="A7" s="64" t="s">
        <v>1040</v>
      </c>
      <c r="B7" s="573"/>
      <c r="C7" s="150"/>
      <c r="D7" s="261"/>
      <c r="E7" s="148"/>
    </row>
    <row r="8" spans="1:7" ht="15" customHeight="1">
      <c r="A8" s="29" t="s">
        <v>89</v>
      </c>
      <c r="B8" s="574"/>
      <c r="C8" s="423"/>
      <c r="D8" s="147"/>
      <c r="E8" s="261"/>
    </row>
    <row r="9" spans="1:7" ht="15" customHeight="1">
      <c r="A9" s="51" t="s">
        <v>653</v>
      </c>
      <c r="B9" s="574"/>
      <c r="C9" s="423"/>
      <c r="D9" s="147"/>
      <c r="E9" s="261"/>
    </row>
    <row r="10" spans="1:7" ht="15" customHeight="1">
      <c r="A10" s="29" t="s">
        <v>212</v>
      </c>
      <c r="B10" s="575">
        <v>301.97899999999998</v>
      </c>
      <c r="C10" s="81">
        <v>373.90100000000001</v>
      </c>
      <c r="D10" s="661" t="s">
        <v>662</v>
      </c>
      <c r="E10" s="147" t="s">
        <v>662</v>
      </c>
      <c r="G10" s="218"/>
    </row>
    <row r="11" spans="1:7" ht="15" customHeight="1">
      <c r="A11" s="51" t="s">
        <v>369</v>
      </c>
      <c r="B11" s="575"/>
      <c r="C11" s="81"/>
      <c r="D11" s="261"/>
      <c r="E11" s="147"/>
      <c r="G11" s="218"/>
    </row>
    <row r="12" spans="1:7" ht="15" customHeight="1">
      <c r="A12" s="29" t="s">
        <v>90</v>
      </c>
      <c r="B12" s="575">
        <v>227.227</v>
      </c>
      <c r="C12" s="81">
        <v>289.22199999999998</v>
      </c>
      <c r="D12" s="261" t="s">
        <v>662</v>
      </c>
      <c r="E12" s="147" t="s">
        <v>662</v>
      </c>
      <c r="F12" s="591"/>
      <c r="G12" s="218"/>
    </row>
    <row r="13" spans="1:7" ht="15" customHeight="1">
      <c r="A13" s="50" t="s">
        <v>906</v>
      </c>
      <c r="B13" s="575"/>
      <c r="C13" s="81"/>
      <c r="D13" s="147"/>
      <c r="E13" s="147"/>
      <c r="F13" s="591"/>
      <c r="G13" s="218"/>
    </row>
    <row r="14" spans="1:7" ht="15" customHeight="1">
      <c r="A14" s="29" t="s">
        <v>91</v>
      </c>
      <c r="B14" s="575">
        <v>10.811999999999999</v>
      </c>
      <c r="C14" s="81">
        <v>14.282999999999999</v>
      </c>
      <c r="D14" s="147" t="s">
        <v>662</v>
      </c>
      <c r="E14" s="147" t="s">
        <v>662</v>
      </c>
      <c r="G14" s="218"/>
    </row>
    <row r="15" spans="1:7" ht="15" customHeight="1">
      <c r="A15" s="51" t="s">
        <v>370</v>
      </c>
      <c r="B15" s="575"/>
      <c r="C15" s="81"/>
      <c r="D15" s="148"/>
      <c r="E15" s="147"/>
      <c r="G15" s="218"/>
    </row>
    <row r="16" spans="1:7" ht="15" customHeight="1">
      <c r="A16" s="29" t="s">
        <v>907</v>
      </c>
      <c r="B16" s="575">
        <v>42.234000000000002</v>
      </c>
      <c r="C16" s="81">
        <v>167.27500000000001</v>
      </c>
      <c r="D16" s="261" t="s">
        <v>662</v>
      </c>
      <c r="E16" s="147" t="s">
        <v>662</v>
      </c>
    </row>
    <row r="17" spans="1:5" ht="15" customHeight="1">
      <c r="A17" s="51" t="s">
        <v>908</v>
      </c>
      <c r="B17" s="575"/>
      <c r="C17" s="81"/>
      <c r="D17" s="261"/>
      <c r="E17" s="147"/>
    </row>
    <row r="18" spans="1:5" ht="15" customHeight="1">
      <c r="A18" s="29" t="s">
        <v>92</v>
      </c>
      <c r="B18" s="575">
        <v>47.078000000000003</v>
      </c>
      <c r="C18" s="81">
        <v>30.128</v>
      </c>
      <c r="D18" s="147" t="s">
        <v>662</v>
      </c>
      <c r="E18" s="147" t="s">
        <v>662</v>
      </c>
    </row>
    <row r="19" spans="1:5" ht="15" customHeight="1">
      <c r="A19" s="77" t="s">
        <v>371</v>
      </c>
      <c r="B19" s="575"/>
      <c r="C19" s="81"/>
      <c r="D19" s="147"/>
      <c r="E19" s="147"/>
    </row>
    <row r="20" spans="1:5" ht="15" customHeight="1">
      <c r="A20" s="29" t="s">
        <v>213</v>
      </c>
      <c r="B20" s="575">
        <v>1.06</v>
      </c>
      <c r="C20" s="81">
        <v>1.1399999999999999</v>
      </c>
      <c r="D20" s="147" t="s">
        <v>662</v>
      </c>
      <c r="E20" s="147" t="s">
        <v>662</v>
      </c>
    </row>
    <row r="21" spans="1:5" ht="15" customHeight="1">
      <c r="A21" s="30" t="s">
        <v>406</v>
      </c>
      <c r="B21" s="575"/>
      <c r="C21" s="423"/>
      <c r="D21" s="261"/>
      <c r="E21" s="261"/>
    </row>
    <row r="22" spans="1:5" ht="15" customHeight="1">
      <c r="A22" s="29" t="s">
        <v>214</v>
      </c>
      <c r="B22" s="575">
        <v>0.94199999999999995</v>
      </c>
      <c r="C22" s="81">
        <v>0.55500000000000005</v>
      </c>
      <c r="D22" s="261" t="s">
        <v>662</v>
      </c>
      <c r="E22" s="147" t="s">
        <v>662</v>
      </c>
    </row>
    <row r="23" spans="1:5" ht="15" customHeight="1">
      <c r="A23" s="77" t="s">
        <v>405</v>
      </c>
      <c r="B23" s="493"/>
      <c r="C23" s="261"/>
      <c r="D23" s="147"/>
      <c r="E23" s="56"/>
    </row>
    <row r="24" spans="1:5" ht="15" customHeight="1">
      <c r="A24" s="129"/>
      <c r="B24" s="5"/>
      <c r="C24" s="5"/>
      <c r="E24" s="119"/>
    </row>
    <row r="25" spans="1:5" ht="15" customHeight="1">
      <c r="A25" s="773" t="s">
        <v>918</v>
      </c>
      <c r="B25" s="773"/>
      <c r="C25" s="773"/>
      <c r="D25" s="773"/>
      <c r="E25" s="773"/>
    </row>
    <row r="26" spans="1:5" ht="11.25" customHeight="1">
      <c r="A26" s="787" t="s">
        <v>919</v>
      </c>
      <c r="B26" s="787"/>
      <c r="C26" s="787"/>
      <c r="D26" s="787"/>
      <c r="E26" s="787"/>
    </row>
    <row r="27" spans="1:5">
      <c r="A27" s="189"/>
      <c r="B27" s="189"/>
      <c r="C27" s="189"/>
      <c r="D27" s="189"/>
      <c r="E27" s="237"/>
    </row>
  </sheetData>
  <customSheetViews>
    <customSheetView guid="{187389EA-1CF8-4C4C-B648-C72F1C5C6C0B}">
      <pane ySplit="4" topLeftCell="A5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7">
    <mergeCell ref="A26:E26"/>
    <mergeCell ref="A25:E25"/>
    <mergeCell ref="A1:E1"/>
    <mergeCell ref="A2:E2"/>
    <mergeCell ref="A3:A4"/>
    <mergeCell ref="D3:E3"/>
    <mergeCell ref="B4:D4"/>
  </mergeCells>
  <hyperlinks>
    <hyperlink ref="F1" location="'SPIS TABLIC'!B33" display="Powrót do spisu tablic" xr:uid="{00000000-0004-0000-0E00-000000000000}"/>
    <hyperlink ref="F2" location="'SPIS TABLIC'!B33" display="Return to list of tables" xr:uid="{00000000-0004-0000-0E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/>
  <dimension ref="A1:K156"/>
  <sheetViews>
    <sheetView zoomScaleNormal="100" workbookViewId="0">
      <pane ySplit="4" topLeftCell="A5" activePane="bottomLeft" state="frozen"/>
      <selection activeCell="B19" sqref="B19"/>
      <selection pane="bottomLeft" sqref="A1:E1"/>
    </sheetView>
  </sheetViews>
  <sheetFormatPr defaultColWidth="9.140625" defaultRowHeight="12.75"/>
  <cols>
    <col min="1" max="1" width="44.7109375" style="1" customWidth="1"/>
    <col min="2" max="4" width="15.7109375" style="120" customWidth="1"/>
    <col min="5" max="5" width="15.7109375" style="1" customWidth="1"/>
    <col min="6" max="6" width="19.85546875" style="353" customWidth="1"/>
    <col min="7" max="16384" width="9.140625" style="120"/>
  </cols>
  <sheetData>
    <row r="1" spans="1:11" ht="15" customHeight="1">
      <c r="A1" s="767" t="s">
        <v>1052</v>
      </c>
      <c r="B1" s="767"/>
      <c r="C1" s="767"/>
      <c r="D1" s="767"/>
      <c r="E1" s="767"/>
      <c r="F1" s="595" t="s">
        <v>540</v>
      </c>
    </row>
    <row r="2" spans="1:11" ht="15" customHeight="1">
      <c r="A2" s="710" t="s">
        <v>498</v>
      </c>
      <c r="B2" s="710"/>
      <c r="C2" s="710"/>
      <c r="D2" s="710"/>
      <c r="E2" s="710"/>
      <c r="F2" s="595" t="s">
        <v>541</v>
      </c>
    </row>
    <row r="3" spans="1:11" s="125" customFormat="1" ht="30" customHeight="1">
      <c r="A3" s="742" t="s">
        <v>728</v>
      </c>
      <c r="B3" s="172">
        <v>2020</v>
      </c>
      <c r="C3" s="172">
        <v>2022</v>
      </c>
      <c r="D3" s="701">
        <v>2023</v>
      </c>
      <c r="E3" s="702"/>
      <c r="F3" s="353"/>
    </row>
    <row r="4" spans="1:11" s="125" customFormat="1" ht="30" customHeight="1">
      <c r="A4" s="742"/>
      <c r="B4" s="701" t="s">
        <v>745</v>
      </c>
      <c r="C4" s="701"/>
      <c r="D4" s="768"/>
      <c r="E4" s="173" t="s">
        <v>1214</v>
      </c>
      <c r="F4" s="353"/>
    </row>
    <row r="5" spans="1:11" s="179" customFormat="1" ht="18" customHeight="1">
      <c r="A5" s="248" t="s">
        <v>215</v>
      </c>
      <c r="B5" s="323">
        <v>823534.4</v>
      </c>
      <c r="C5" s="469">
        <v>823178.1</v>
      </c>
      <c r="D5" s="516">
        <v>926487.9</v>
      </c>
      <c r="E5" s="517">
        <v>112.6</v>
      </c>
      <c r="F5" s="606"/>
      <c r="G5" s="183"/>
      <c r="H5" s="183"/>
      <c r="K5" s="210"/>
    </row>
    <row r="6" spans="1:11" s="179" customFormat="1" ht="15" customHeight="1">
      <c r="A6" s="249" t="s">
        <v>704</v>
      </c>
      <c r="B6" s="42"/>
      <c r="C6" s="113"/>
      <c r="D6" s="518"/>
      <c r="E6" s="387"/>
      <c r="F6" s="606"/>
      <c r="G6" s="183"/>
      <c r="H6" s="183"/>
    </row>
    <row r="7" spans="1:11" s="179" customFormat="1" ht="15" customHeight="1">
      <c r="A7" s="250" t="s">
        <v>216</v>
      </c>
      <c r="B7" s="42">
        <v>358042.1</v>
      </c>
      <c r="C7" s="113">
        <v>397060.8</v>
      </c>
      <c r="D7" s="518">
        <v>428898.5</v>
      </c>
      <c r="E7" s="387">
        <v>108</v>
      </c>
      <c r="F7" s="606"/>
      <c r="G7" s="183"/>
      <c r="H7" s="183"/>
    </row>
    <row r="8" spans="1:11" s="179" customFormat="1" ht="15" customHeight="1">
      <c r="A8" s="251" t="s">
        <v>372</v>
      </c>
      <c r="B8" s="42"/>
      <c r="C8" s="113"/>
      <c r="D8" s="518"/>
      <c r="E8" s="387"/>
      <c r="F8" s="606"/>
      <c r="G8" s="183"/>
      <c r="H8" s="183"/>
    </row>
    <row r="9" spans="1:11" s="179" customFormat="1" ht="15" customHeight="1">
      <c r="A9" s="250" t="s">
        <v>98</v>
      </c>
      <c r="B9" s="42"/>
      <c r="C9" s="113"/>
      <c r="D9" s="518"/>
      <c r="E9" s="387"/>
      <c r="F9" s="606"/>
      <c r="G9" s="183"/>
      <c r="H9" s="183"/>
    </row>
    <row r="10" spans="1:11" s="179" customFormat="1" ht="15" customHeight="1">
      <c r="A10" s="250" t="s">
        <v>552</v>
      </c>
      <c r="B10" s="42">
        <v>9422.9</v>
      </c>
      <c r="C10" s="113">
        <v>18.899999999999999</v>
      </c>
      <c r="D10" s="518">
        <v>2214.5</v>
      </c>
      <c r="E10" s="339" t="s">
        <v>1266</v>
      </c>
      <c r="F10" s="606"/>
      <c r="G10" s="183"/>
      <c r="H10" s="183"/>
    </row>
    <row r="11" spans="1:11" s="179" customFormat="1" ht="15" customHeight="1">
      <c r="A11" s="99" t="s">
        <v>463</v>
      </c>
      <c r="B11" s="42"/>
      <c r="C11" s="113"/>
      <c r="D11" s="518"/>
      <c r="E11" s="387"/>
      <c r="F11" s="606"/>
      <c r="G11" s="183"/>
      <c r="H11" s="183"/>
    </row>
    <row r="12" spans="1:11" s="179" customFormat="1" ht="15" customHeight="1">
      <c r="A12" s="99" t="s">
        <v>553</v>
      </c>
      <c r="B12" s="42"/>
      <c r="C12" s="113"/>
      <c r="D12" s="518"/>
      <c r="E12" s="387"/>
      <c r="F12" s="606"/>
      <c r="G12" s="183"/>
      <c r="H12" s="183"/>
    </row>
    <row r="13" spans="1:11" s="179" customFormat="1" ht="15" customHeight="1">
      <c r="A13" s="250" t="s">
        <v>217</v>
      </c>
      <c r="B13" s="42">
        <v>240350.4</v>
      </c>
      <c r="C13" s="113">
        <v>187649.3</v>
      </c>
      <c r="D13" s="518">
        <v>185768.9</v>
      </c>
      <c r="E13" s="387">
        <v>99</v>
      </c>
      <c r="F13" s="606"/>
      <c r="G13" s="183"/>
      <c r="H13" s="183"/>
    </row>
    <row r="14" spans="1:11" s="179" customFormat="1" ht="15" customHeight="1">
      <c r="A14" s="251" t="s">
        <v>373</v>
      </c>
      <c r="B14" s="42"/>
      <c r="C14" s="113"/>
      <c r="D14" s="518"/>
      <c r="E14" s="387"/>
      <c r="F14" s="606"/>
      <c r="G14" s="183"/>
      <c r="H14" s="183"/>
    </row>
    <row r="15" spans="1:11" s="179" customFormat="1" ht="15" customHeight="1">
      <c r="A15" s="250" t="s">
        <v>218</v>
      </c>
      <c r="B15" s="42">
        <v>184030.5</v>
      </c>
      <c r="C15" s="113">
        <v>136442.4</v>
      </c>
      <c r="D15" s="518">
        <v>107869.5</v>
      </c>
      <c r="E15" s="387">
        <v>79.099999999999994</v>
      </c>
      <c r="F15" s="606"/>
      <c r="G15" s="183"/>
      <c r="H15" s="183"/>
    </row>
    <row r="16" spans="1:11" s="179" customFormat="1" ht="15" customHeight="1">
      <c r="A16" s="251" t="s">
        <v>374</v>
      </c>
      <c r="B16" s="42"/>
      <c r="C16" s="113"/>
      <c r="D16" s="518"/>
      <c r="E16" s="387"/>
      <c r="F16" s="606"/>
      <c r="G16" s="183"/>
      <c r="H16" s="183"/>
    </row>
    <row r="17" spans="1:8" s="179" customFormat="1" ht="15" customHeight="1">
      <c r="A17" s="250" t="s">
        <v>219</v>
      </c>
      <c r="B17" s="42">
        <v>202.6</v>
      </c>
      <c r="C17" s="113">
        <v>216.5</v>
      </c>
      <c r="D17" s="518">
        <v>523.20000000000005</v>
      </c>
      <c r="E17" s="387">
        <v>241.7</v>
      </c>
      <c r="F17" s="606"/>
      <c r="G17" s="183"/>
      <c r="H17" s="183"/>
    </row>
    <row r="18" spans="1:8" s="179" customFormat="1" ht="15" customHeight="1">
      <c r="A18" s="251" t="s">
        <v>375</v>
      </c>
      <c r="B18" s="42"/>
      <c r="C18" s="113"/>
      <c r="D18" s="518"/>
      <c r="E18" s="387"/>
      <c r="F18" s="606"/>
      <c r="G18" s="183"/>
      <c r="H18" s="183"/>
    </row>
    <row r="19" spans="1:8" s="179" customFormat="1" ht="15" customHeight="1">
      <c r="A19" s="250" t="s">
        <v>34</v>
      </c>
      <c r="B19" s="42"/>
      <c r="C19" s="113"/>
      <c r="D19" s="518"/>
      <c r="E19" s="387"/>
      <c r="F19" s="606"/>
      <c r="G19" s="183"/>
      <c r="H19" s="183"/>
    </row>
    <row r="20" spans="1:8" s="179" customFormat="1" ht="15" customHeight="1">
      <c r="A20" s="250" t="s">
        <v>99</v>
      </c>
      <c r="B20" s="42"/>
      <c r="C20" s="113"/>
      <c r="D20" s="518"/>
      <c r="E20" s="387"/>
      <c r="F20" s="606"/>
      <c r="G20" s="183"/>
      <c r="H20" s="183"/>
    </row>
    <row r="21" spans="1:8" s="179" customFormat="1" ht="15" customHeight="1">
      <c r="A21" s="250" t="s">
        <v>220</v>
      </c>
      <c r="B21" s="42">
        <v>8470.2000000000007</v>
      </c>
      <c r="C21" s="113">
        <v>4436.2</v>
      </c>
      <c r="D21" s="518">
        <v>5820.3</v>
      </c>
      <c r="E21" s="387">
        <v>131.19999999999999</v>
      </c>
      <c r="F21" s="606"/>
      <c r="G21" s="183"/>
      <c r="H21" s="183"/>
    </row>
    <row r="22" spans="1:8" s="179" customFormat="1" ht="15" customHeight="1">
      <c r="A22" s="99" t="s">
        <v>1075</v>
      </c>
      <c r="B22" s="42"/>
      <c r="C22" s="113"/>
      <c r="D22" s="518"/>
      <c r="E22" s="387"/>
      <c r="F22" s="606"/>
      <c r="G22" s="183"/>
      <c r="H22" s="183"/>
    </row>
    <row r="23" spans="1:8" s="179" customFormat="1" ht="15" customHeight="1">
      <c r="A23" s="99" t="s">
        <v>454</v>
      </c>
      <c r="B23" s="42"/>
      <c r="C23" s="113"/>
      <c r="D23" s="518"/>
      <c r="E23" s="387"/>
      <c r="F23" s="606"/>
      <c r="G23" s="183"/>
      <c r="H23" s="183"/>
    </row>
    <row r="24" spans="1:8" s="179" customFormat="1" ht="15" customHeight="1">
      <c r="A24" s="99" t="s">
        <v>455</v>
      </c>
      <c r="B24" s="42"/>
      <c r="C24" s="113"/>
      <c r="D24" s="518"/>
      <c r="E24" s="387"/>
      <c r="F24" s="606"/>
      <c r="G24" s="183"/>
      <c r="H24" s="183"/>
    </row>
    <row r="25" spans="1:8" s="179" customFormat="1" ht="15" customHeight="1">
      <c r="A25" s="250" t="s">
        <v>920</v>
      </c>
      <c r="B25" s="135" t="s">
        <v>670</v>
      </c>
      <c r="C25" s="113">
        <v>3349.9</v>
      </c>
      <c r="D25" s="518">
        <v>4914.3999999999996</v>
      </c>
      <c r="E25" s="387">
        <v>146.69999999999999</v>
      </c>
      <c r="F25" s="606"/>
      <c r="G25" s="183"/>
      <c r="H25" s="183"/>
    </row>
    <row r="26" spans="1:8" s="179" customFormat="1" ht="15" customHeight="1">
      <c r="A26" s="251" t="s">
        <v>921</v>
      </c>
      <c r="B26" s="42"/>
      <c r="C26" s="113"/>
      <c r="D26" s="518"/>
      <c r="E26" s="387"/>
      <c r="F26" s="606"/>
      <c r="G26" s="183"/>
      <c r="H26" s="183"/>
    </row>
    <row r="27" spans="1:8" s="179" customFormat="1" ht="15" customHeight="1">
      <c r="A27" s="250" t="s">
        <v>922</v>
      </c>
      <c r="B27" s="42">
        <v>47479.7</v>
      </c>
      <c r="C27" s="113">
        <v>21464.3</v>
      </c>
      <c r="D27" s="518">
        <v>4597.1000000000004</v>
      </c>
      <c r="E27" s="387">
        <v>21.4</v>
      </c>
      <c r="F27" s="606"/>
      <c r="G27" s="183"/>
      <c r="H27" s="183"/>
    </row>
    <row r="28" spans="1:8" s="179" customFormat="1" ht="15" customHeight="1">
      <c r="A28" s="251" t="s">
        <v>923</v>
      </c>
      <c r="B28" s="42"/>
      <c r="C28" s="113"/>
      <c r="D28" s="518"/>
      <c r="E28" s="387"/>
      <c r="F28" s="606"/>
      <c r="G28" s="183"/>
      <c r="H28" s="183"/>
    </row>
    <row r="29" spans="1:8" s="179" customFormat="1" ht="15" customHeight="1">
      <c r="A29" s="250" t="s">
        <v>221</v>
      </c>
      <c r="B29" s="42">
        <v>225141.9</v>
      </c>
      <c r="C29" s="113">
        <v>238467.9</v>
      </c>
      <c r="D29" s="518">
        <v>311820.5</v>
      </c>
      <c r="E29" s="387">
        <v>130.80000000000001</v>
      </c>
      <c r="F29" s="606"/>
      <c r="G29" s="183"/>
      <c r="H29" s="183"/>
    </row>
    <row r="30" spans="1:8" s="179" customFormat="1" ht="15" customHeight="1">
      <c r="A30" s="251" t="s">
        <v>376</v>
      </c>
      <c r="B30" s="42"/>
      <c r="C30" s="113"/>
      <c r="D30" s="518"/>
      <c r="E30" s="387"/>
      <c r="F30" s="606"/>
      <c r="G30" s="183"/>
      <c r="H30" s="183"/>
    </row>
    <row r="31" spans="1:8" s="179" customFormat="1" ht="18" customHeight="1">
      <c r="A31" s="144" t="s">
        <v>222</v>
      </c>
      <c r="B31" s="440" t="s">
        <v>1252</v>
      </c>
      <c r="C31" s="155">
        <v>7881</v>
      </c>
      <c r="D31" s="538">
        <v>8950</v>
      </c>
      <c r="E31" s="519">
        <v>113.6</v>
      </c>
      <c r="F31" s="606"/>
      <c r="G31" s="183"/>
      <c r="H31" s="183"/>
    </row>
    <row r="32" spans="1:8" s="179" customFormat="1" ht="15" customHeight="1">
      <c r="A32" s="249" t="s">
        <v>705</v>
      </c>
      <c r="B32" s="323"/>
      <c r="C32" s="344"/>
      <c r="D32" s="516"/>
      <c r="E32" s="519"/>
      <c r="F32" s="606"/>
      <c r="G32" s="183"/>
      <c r="H32" s="183"/>
    </row>
    <row r="33" spans="1:8" s="179" customFormat="1" ht="18" customHeight="1">
      <c r="A33" s="144" t="s">
        <v>223</v>
      </c>
      <c r="B33" s="323">
        <v>802805.8</v>
      </c>
      <c r="C33" s="344">
        <v>865161.5</v>
      </c>
      <c r="D33" s="516">
        <v>971557.1</v>
      </c>
      <c r="E33" s="519">
        <v>112.3</v>
      </c>
      <c r="F33" s="606"/>
      <c r="G33" s="183"/>
      <c r="H33" s="183"/>
    </row>
    <row r="34" spans="1:8" s="179" customFormat="1" ht="15" customHeight="1">
      <c r="A34" s="252" t="s">
        <v>706</v>
      </c>
      <c r="B34" s="42"/>
      <c r="C34" s="113"/>
      <c r="D34" s="518"/>
      <c r="E34" s="387"/>
      <c r="F34" s="606"/>
      <c r="G34" s="183"/>
      <c r="H34" s="183"/>
    </row>
    <row r="35" spans="1:8" s="179" customFormat="1" ht="15" customHeight="1">
      <c r="A35" s="250" t="s">
        <v>224</v>
      </c>
      <c r="B35" s="42">
        <v>736118.5</v>
      </c>
      <c r="C35" s="113">
        <v>799774.8</v>
      </c>
      <c r="D35" s="518">
        <v>829265.8</v>
      </c>
      <c r="E35" s="387">
        <v>103.7</v>
      </c>
      <c r="F35" s="606"/>
      <c r="G35" s="183"/>
      <c r="H35" s="183"/>
    </row>
    <row r="36" spans="1:8" s="179" customFormat="1" ht="15" customHeight="1">
      <c r="A36" s="99" t="s">
        <v>377</v>
      </c>
      <c r="B36" s="42"/>
      <c r="C36" s="113"/>
      <c r="D36" s="518"/>
      <c r="E36" s="387"/>
      <c r="F36" s="606"/>
      <c r="G36" s="183"/>
      <c r="H36" s="183"/>
    </row>
    <row r="37" spans="1:8" s="179" customFormat="1" ht="15" customHeight="1">
      <c r="A37" s="250" t="s">
        <v>36</v>
      </c>
      <c r="B37" s="42"/>
      <c r="C37" s="113"/>
      <c r="D37" s="518"/>
      <c r="E37" s="387"/>
      <c r="F37" s="606"/>
      <c r="G37" s="183"/>
      <c r="H37" s="183"/>
    </row>
    <row r="38" spans="1:8" s="179" customFormat="1" ht="15" customHeight="1">
      <c r="A38" s="253" t="s">
        <v>845</v>
      </c>
      <c r="B38" s="42"/>
      <c r="C38" s="113"/>
      <c r="D38" s="518"/>
      <c r="E38" s="387"/>
      <c r="F38" s="606"/>
      <c r="G38" s="183"/>
      <c r="H38" s="183"/>
    </row>
    <row r="39" spans="1:8" s="179" customFormat="1" ht="15" customHeight="1">
      <c r="A39" s="250" t="s">
        <v>225</v>
      </c>
      <c r="B39" s="42">
        <v>69335.7</v>
      </c>
      <c r="C39" s="113">
        <v>98806</v>
      </c>
      <c r="D39" s="518">
        <v>111956.6</v>
      </c>
      <c r="E39" s="387">
        <v>113.3</v>
      </c>
      <c r="F39" s="606"/>
      <c r="G39" s="183"/>
      <c r="H39" s="183"/>
    </row>
    <row r="40" spans="1:8" s="179" customFormat="1" ht="15" customHeight="1">
      <c r="A40" s="253" t="s">
        <v>846</v>
      </c>
      <c r="B40" s="42"/>
      <c r="C40" s="113"/>
      <c r="D40" s="518"/>
      <c r="E40" s="387"/>
      <c r="F40" s="606"/>
      <c r="G40" s="183"/>
      <c r="H40" s="183"/>
    </row>
    <row r="41" spans="1:8" s="179" customFormat="1" ht="15" customHeight="1">
      <c r="A41" s="250" t="s">
        <v>226</v>
      </c>
      <c r="B41" s="42">
        <v>148293.1</v>
      </c>
      <c r="C41" s="113">
        <v>102070.2</v>
      </c>
      <c r="D41" s="518">
        <v>58127.7</v>
      </c>
      <c r="E41" s="387">
        <v>56.9</v>
      </c>
      <c r="F41" s="606"/>
      <c r="G41" s="183"/>
      <c r="H41" s="183"/>
    </row>
    <row r="42" spans="1:8" s="179" customFormat="1" ht="15" customHeight="1">
      <c r="A42" s="99" t="s">
        <v>378</v>
      </c>
      <c r="B42" s="42"/>
      <c r="C42" s="113"/>
      <c r="D42" s="518"/>
      <c r="E42" s="387"/>
      <c r="F42" s="606"/>
      <c r="G42" s="183"/>
      <c r="H42" s="183"/>
    </row>
    <row r="43" spans="1:8" s="179" customFormat="1" ht="15" customHeight="1">
      <c r="A43" s="250" t="s">
        <v>227</v>
      </c>
      <c r="B43" s="42">
        <v>508007.6</v>
      </c>
      <c r="C43" s="113">
        <v>572148.4</v>
      </c>
      <c r="D43" s="518">
        <v>620878.30000000005</v>
      </c>
      <c r="E43" s="387">
        <v>108.5</v>
      </c>
      <c r="F43" s="606"/>
      <c r="G43" s="183"/>
      <c r="H43" s="183"/>
    </row>
    <row r="44" spans="1:8" s="179" customFormat="1" ht="15" customHeight="1">
      <c r="A44" s="253" t="s">
        <v>847</v>
      </c>
      <c r="B44" s="42"/>
      <c r="C44" s="113"/>
      <c r="D44" s="518"/>
      <c r="E44" s="387"/>
      <c r="F44" s="606"/>
      <c r="G44" s="183"/>
      <c r="H44" s="183"/>
    </row>
    <row r="45" spans="1:8" s="179" customFormat="1" ht="15" customHeight="1">
      <c r="A45" s="250" t="s">
        <v>97</v>
      </c>
      <c r="B45" s="42"/>
      <c r="C45" s="113"/>
      <c r="D45" s="518"/>
      <c r="E45" s="387"/>
      <c r="F45" s="606"/>
      <c r="G45" s="183"/>
      <c r="H45" s="183"/>
    </row>
    <row r="46" spans="1:8" s="179" customFormat="1" ht="15" customHeight="1">
      <c r="A46" s="253" t="s">
        <v>848</v>
      </c>
      <c r="B46" s="42"/>
      <c r="C46" s="113"/>
      <c r="D46" s="518"/>
      <c r="E46" s="387"/>
      <c r="F46" s="606"/>
      <c r="G46" s="183"/>
      <c r="H46" s="183"/>
    </row>
    <row r="47" spans="1:8" s="179" customFormat="1" ht="15" customHeight="1">
      <c r="A47" s="250" t="s">
        <v>228</v>
      </c>
      <c r="B47" s="42">
        <v>296359.7</v>
      </c>
      <c r="C47" s="113">
        <v>323461</v>
      </c>
      <c r="D47" s="518">
        <v>360696.3</v>
      </c>
      <c r="E47" s="387">
        <v>111.5</v>
      </c>
      <c r="F47" s="606"/>
      <c r="G47" s="183"/>
      <c r="H47" s="183"/>
    </row>
    <row r="48" spans="1:8" s="179" customFormat="1" ht="15" customHeight="1">
      <c r="A48" s="571" t="s">
        <v>1259</v>
      </c>
      <c r="B48" s="42"/>
      <c r="C48" s="113"/>
      <c r="D48" s="518"/>
      <c r="E48" s="387"/>
      <c r="F48" s="606"/>
      <c r="G48" s="183"/>
      <c r="H48" s="183"/>
    </row>
    <row r="49" spans="1:8" s="179" customFormat="1" ht="15" customHeight="1">
      <c r="A49" s="572" t="s">
        <v>229</v>
      </c>
      <c r="B49" s="42"/>
      <c r="C49" s="113"/>
      <c r="D49" s="518"/>
      <c r="E49" s="387"/>
      <c r="F49" s="606"/>
      <c r="G49" s="183"/>
      <c r="H49" s="183"/>
    </row>
    <row r="50" spans="1:8" s="179" customFormat="1" ht="15" customHeight="1">
      <c r="A50" s="572" t="s">
        <v>554</v>
      </c>
      <c r="B50" s="42">
        <v>51258.3</v>
      </c>
      <c r="C50" s="570" t="s">
        <v>1258</v>
      </c>
      <c r="D50" s="518">
        <v>63558.400000000001</v>
      </c>
      <c r="E50" s="387">
        <v>112.9</v>
      </c>
      <c r="F50" s="606"/>
      <c r="G50" s="183"/>
      <c r="H50" s="183"/>
    </row>
    <row r="51" spans="1:8" s="179" customFormat="1" ht="15" customHeight="1">
      <c r="A51" s="99" t="s">
        <v>1260</v>
      </c>
      <c r="B51" s="42"/>
      <c r="C51" s="514"/>
      <c r="D51" s="518"/>
      <c r="E51" s="387"/>
      <c r="F51" s="606"/>
      <c r="G51" s="183"/>
      <c r="H51" s="183"/>
    </row>
    <row r="52" spans="1:8" s="179" customFormat="1" ht="15" customHeight="1">
      <c r="A52" s="99" t="s">
        <v>555</v>
      </c>
      <c r="B52" s="42"/>
      <c r="C52" s="113"/>
      <c r="D52" s="518"/>
      <c r="E52" s="387"/>
      <c r="F52" s="606"/>
      <c r="G52" s="183"/>
      <c r="H52" s="183"/>
    </row>
    <row r="53" spans="1:8" s="179" customFormat="1" ht="15" customHeight="1">
      <c r="A53" s="250" t="s">
        <v>230</v>
      </c>
      <c r="B53" s="42">
        <v>66687.3</v>
      </c>
      <c r="C53" s="113">
        <v>65386.7</v>
      </c>
      <c r="D53" s="518">
        <v>142291.20000000001</v>
      </c>
      <c r="E53" s="387">
        <v>217.6</v>
      </c>
      <c r="F53" s="606"/>
      <c r="G53" s="183"/>
      <c r="H53" s="183"/>
    </row>
    <row r="54" spans="1:8" s="179" customFormat="1" ht="15" customHeight="1">
      <c r="A54" s="99" t="s">
        <v>379</v>
      </c>
      <c r="B54" s="42"/>
      <c r="C54" s="113"/>
      <c r="D54" s="518"/>
      <c r="E54" s="387"/>
      <c r="F54" s="606"/>
      <c r="G54" s="183"/>
      <c r="H54" s="183"/>
    </row>
    <row r="55" spans="1:8" s="179" customFormat="1" ht="15" customHeight="1">
      <c r="A55" s="250" t="s">
        <v>231</v>
      </c>
      <c r="B55" s="113">
        <v>66543</v>
      </c>
      <c r="C55" s="113">
        <v>63223.9</v>
      </c>
      <c r="D55" s="518">
        <v>128915.2</v>
      </c>
      <c r="E55" s="387">
        <v>203.9</v>
      </c>
      <c r="F55" s="606"/>
      <c r="G55" s="183"/>
      <c r="H55" s="183"/>
    </row>
    <row r="56" spans="1:8" s="179" customFormat="1" ht="15" customHeight="1">
      <c r="A56" s="253" t="s">
        <v>849</v>
      </c>
      <c r="B56" s="42"/>
      <c r="C56" s="113"/>
      <c r="D56" s="518"/>
      <c r="E56" s="387"/>
      <c r="F56" s="606"/>
      <c r="G56" s="183"/>
      <c r="H56" s="183"/>
    </row>
    <row r="57" spans="1:8" s="179" customFormat="1" ht="18" customHeight="1">
      <c r="A57" s="144" t="s">
        <v>232</v>
      </c>
      <c r="B57" s="440" t="s">
        <v>1253</v>
      </c>
      <c r="C57" s="155">
        <v>8283</v>
      </c>
      <c r="D57" s="538">
        <v>9386</v>
      </c>
      <c r="E57" s="519">
        <v>113.3</v>
      </c>
      <c r="F57" s="606"/>
      <c r="G57" s="183"/>
      <c r="H57" s="183"/>
    </row>
    <row r="58" spans="1:8" s="179" customFormat="1" ht="15" customHeight="1">
      <c r="A58" s="252" t="s">
        <v>707</v>
      </c>
      <c r="B58" s="323"/>
      <c r="C58" s="344"/>
      <c r="D58" s="516"/>
      <c r="E58" s="519"/>
      <c r="F58" s="606"/>
      <c r="G58" s="183"/>
      <c r="H58" s="183"/>
    </row>
    <row r="59" spans="1:8" s="186" customFormat="1" ht="18" customHeight="1">
      <c r="A59" s="144" t="s">
        <v>233</v>
      </c>
      <c r="B59" s="323">
        <v>20728.599999999999</v>
      </c>
      <c r="C59" s="344">
        <v>-41983.4</v>
      </c>
      <c r="D59" s="516">
        <v>-45069.199999999953</v>
      </c>
      <c r="E59" s="520" t="s">
        <v>662</v>
      </c>
      <c r="F59" s="606"/>
      <c r="G59" s="183"/>
      <c r="H59" s="183"/>
    </row>
    <row r="60" spans="1:8" s="186" customFormat="1" ht="15" customHeight="1">
      <c r="A60" s="252" t="s">
        <v>708</v>
      </c>
      <c r="B60" s="323"/>
      <c r="C60" s="344"/>
      <c r="D60" s="516"/>
      <c r="E60" s="519"/>
      <c r="F60" s="606"/>
      <c r="G60" s="183"/>
      <c r="H60" s="183"/>
    </row>
    <row r="61" spans="1:8" s="179" customFormat="1" ht="18" customHeight="1">
      <c r="A61" s="144" t="s">
        <v>234</v>
      </c>
      <c r="B61" s="323">
        <v>823534.4</v>
      </c>
      <c r="C61" s="344">
        <v>823178.1</v>
      </c>
      <c r="D61" s="516">
        <v>926487.9</v>
      </c>
      <c r="E61" s="519">
        <v>112.6</v>
      </c>
      <c r="F61" s="606"/>
      <c r="G61" s="183"/>
      <c r="H61" s="183"/>
    </row>
    <row r="62" spans="1:8" s="179" customFormat="1" ht="15" customHeight="1">
      <c r="A62" s="252" t="s">
        <v>924</v>
      </c>
      <c r="B62" s="42"/>
      <c r="C62" s="113"/>
      <c r="D62" s="518"/>
      <c r="E62" s="387"/>
      <c r="F62" s="606"/>
      <c r="G62" s="183"/>
      <c r="H62" s="183"/>
    </row>
    <row r="63" spans="1:8" s="179" customFormat="1" ht="15" customHeight="1">
      <c r="A63" s="250" t="s">
        <v>235</v>
      </c>
      <c r="B63" s="42">
        <v>56.2</v>
      </c>
      <c r="C63" s="113">
        <v>57</v>
      </c>
      <c r="D63" s="518">
        <v>165</v>
      </c>
      <c r="E63" s="387">
        <v>289.5</v>
      </c>
      <c r="F63" s="606"/>
      <c r="G63" s="183"/>
      <c r="H63" s="183"/>
    </row>
    <row r="64" spans="1:8" s="179" customFormat="1" ht="15" customHeight="1">
      <c r="A64" s="99" t="s">
        <v>380</v>
      </c>
      <c r="B64" s="42"/>
      <c r="C64" s="113"/>
      <c r="D64" s="518"/>
      <c r="E64" s="387"/>
      <c r="F64" s="606"/>
      <c r="G64" s="183"/>
      <c r="H64" s="183"/>
    </row>
    <row r="65" spans="1:8" s="179" customFormat="1" ht="15" customHeight="1">
      <c r="A65" s="250" t="s">
        <v>236</v>
      </c>
      <c r="B65" s="42">
        <v>30729.8</v>
      </c>
      <c r="C65" s="113">
        <v>24631.3</v>
      </c>
      <c r="D65" s="518">
        <v>18744.900000000001</v>
      </c>
      <c r="E65" s="387">
        <v>76.099999999999994</v>
      </c>
      <c r="F65" s="606"/>
      <c r="G65" s="183"/>
      <c r="H65" s="183"/>
    </row>
    <row r="66" spans="1:8" s="179" customFormat="1" ht="15" customHeight="1">
      <c r="A66" s="99" t="s">
        <v>381</v>
      </c>
      <c r="B66" s="42"/>
      <c r="C66" s="113"/>
      <c r="D66" s="518"/>
      <c r="E66" s="387"/>
      <c r="F66" s="606"/>
      <c r="G66" s="183"/>
      <c r="H66" s="183"/>
    </row>
    <row r="67" spans="1:8" s="179" customFormat="1" ht="15" customHeight="1">
      <c r="A67" s="250" t="s">
        <v>237</v>
      </c>
      <c r="B67" s="42">
        <v>130.19999999999999</v>
      </c>
      <c r="C67" s="113">
        <v>217.8</v>
      </c>
      <c r="D67" s="518">
        <v>230.1</v>
      </c>
      <c r="E67" s="387">
        <v>105.6</v>
      </c>
      <c r="F67" s="606"/>
      <c r="G67" s="183"/>
      <c r="H67" s="183"/>
    </row>
    <row r="68" spans="1:8" s="179" customFormat="1" ht="15" customHeight="1">
      <c r="A68" s="99" t="s">
        <v>382</v>
      </c>
      <c r="B68" s="42"/>
      <c r="C68" s="113"/>
      <c r="D68" s="518"/>
      <c r="E68" s="387"/>
      <c r="F68" s="606"/>
      <c r="G68" s="183"/>
      <c r="H68" s="183"/>
    </row>
    <row r="69" spans="1:8" s="179" customFormat="1" ht="15" customHeight="1">
      <c r="A69" s="250" t="s">
        <v>238</v>
      </c>
      <c r="B69" s="42">
        <v>17646.400000000001</v>
      </c>
      <c r="C69" s="113">
        <v>12167.8</v>
      </c>
      <c r="D69" s="518">
        <v>27921.8</v>
      </c>
      <c r="E69" s="387">
        <v>229.5</v>
      </c>
      <c r="F69" s="606"/>
      <c r="G69" s="183"/>
      <c r="H69" s="183"/>
    </row>
    <row r="70" spans="1:8" s="179" customFormat="1" ht="15" customHeight="1">
      <c r="A70" s="99" t="s">
        <v>383</v>
      </c>
      <c r="B70" s="42"/>
      <c r="C70" s="113"/>
      <c r="D70" s="518"/>
      <c r="E70" s="387"/>
      <c r="F70" s="606"/>
      <c r="G70" s="183"/>
      <c r="H70" s="183"/>
    </row>
    <row r="71" spans="1:8" s="179" customFormat="1" ht="15" customHeight="1">
      <c r="A71" s="250" t="s">
        <v>239</v>
      </c>
      <c r="B71" s="42">
        <v>2974.3</v>
      </c>
      <c r="C71" s="113">
        <v>2866.7</v>
      </c>
      <c r="D71" s="518">
        <v>2004.8</v>
      </c>
      <c r="E71" s="387">
        <v>69.900000000000006</v>
      </c>
      <c r="F71" s="606"/>
      <c r="G71" s="183"/>
      <c r="H71" s="183"/>
    </row>
    <row r="72" spans="1:8" s="179" customFormat="1" ht="15" customHeight="1">
      <c r="A72" s="99" t="s">
        <v>384</v>
      </c>
      <c r="B72" s="42"/>
      <c r="C72" s="113"/>
      <c r="D72" s="518"/>
      <c r="E72" s="387"/>
      <c r="F72" s="606"/>
      <c r="G72" s="183"/>
      <c r="H72" s="183"/>
    </row>
    <row r="73" spans="1:8" s="179" customFormat="1" ht="15" customHeight="1">
      <c r="A73" s="250" t="s">
        <v>240</v>
      </c>
      <c r="B73" s="42">
        <v>4252.6000000000004</v>
      </c>
      <c r="C73" s="113">
        <v>7392.5</v>
      </c>
      <c r="D73" s="518">
        <v>8944.7999999999993</v>
      </c>
      <c r="E73" s="387">
        <v>121</v>
      </c>
      <c r="F73" s="606"/>
      <c r="G73" s="183"/>
      <c r="H73" s="183"/>
    </row>
    <row r="74" spans="1:8" s="179" customFormat="1" ht="15" customHeight="1">
      <c r="A74" s="99" t="s">
        <v>385</v>
      </c>
      <c r="B74" s="42"/>
      <c r="C74" s="113"/>
      <c r="D74" s="518"/>
      <c r="E74" s="387"/>
      <c r="F74" s="606"/>
      <c r="G74" s="183"/>
      <c r="H74" s="183"/>
    </row>
    <row r="75" spans="1:8" s="214" customFormat="1" ht="15" customHeight="1">
      <c r="A75" s="250" t="s">
        <v>101</v>
      </c>
      <c r="B75" s="48"/>
      <c r="C75" s="113"/>
      <c r="D75" s="518"/>
      <c r="E75" s="387"/>
      <c r="F75" s="606"/>
      <c r="G75" s="183"/>
      <c r="H75" s="183"/>
    </row>
    <row r="76" spans="1:8" s="214" customFormat="1" ht="15" customHeight="1">
      <c r="A76" s="250" t="s">
        <v>241</v>
      </c>
      <c r="B76" s="48">
        <v>705.4</v>
      </c>
      <c r="C76" s="113">
        <v>22</v>
      </c>
      <c r="D76" s="518">
        <v>685</v>
      </c>
      <c r="E76" s="339" t="s">
        <v>1267</v>
      </c>
      <c r="F76" s="606"/>
      <c r="G76" s="183"/>
      <c r="H76" s="183"/>
    </row>
    <row r="77" spans="1:8" s="214" customFormat="1" ht="15" customHeight="1">
      <c r="A77" s="253" t="s">
        <v>850</v>
      </c>
      <c r="B77" s="48"/>
      <c r="C77" s="113"/>
      <c r="D77" s="518"/>
      <c r="E77" s="387"/>
      <c r="F77" s="606"/>
      <c r="G77" s="183"/>
      <c r="H77" s="183"/>
    </row>
    <row r="78" spans="1:8" s="214" customFormat="1" ht="15" customHeight="1">
      <c r="A78" s="99" t="s">
        <v>386</v>
      </c>
      <c r="B78" s="48"/>
      <c r="C78" s="113"/>
      <c r="D78" s="518"/>
      <c r="E78" s="387"/>
      <c r="F78" s="606"/>
      <c r="G78" s="183"/>
      <c r="H78" s="183"/>
    </row>
    <row r="79" spans="1:8" s="179" customFormat="1" ht="15" customHeight="1">
      <c r="A79" s="250" t="s">
        <v>102</v>
      </c>
      <c r="B79" s="42"/>
      <c r="C79" s="113"/>
      <c r="D79" s="518"/>
      <c r="E79" s="387"/>
      <c r="F79" s="606"/>
      <c r="G79" s="183"/>
      <c r="H79" s="183"/>
    </row>
    <row r="80" spans="1:8" s="179" customFormat="1" ht="15" customHeight="1">
      <c r="A80" s="250" t="s">
        <v>242</v>
      </c>
      <c r="B80" s="42">
        <v>20626.099999999999</v>
      </c>
      <c r="C80" s="113">
        <v>31097.5</v>
      </c>
      <c r="D80" s="518">
        <v>30557.3</v>
      </c>
      <c r="E80" s="387">
        <v>98.3</v>
      </c>
      <c r="F80" s="606"/>
      <c r="G80" s="183"/>
      <c r="H80" s="183"/>
    </row>
    <row r="81" spans="1:8" s="179" customFormat="1" ht="15" customHeight="1">
      <c r="A81" s="99" t="s">
        <v>396</v>
      </c>
      <c r="B81" s="42"/>
      <c r="C81" s="113"/>
      <c r="D81" s="518"/>
      <c r="E81" s="387"/>
      <c r="F81" s="606"/>
      <c r="G81" s="183"/>
      <c r="H81" s="183"/>
    </row>
    <row r="82" spans="1:8" s="179" customFormat="1" ht="15" customHeight="1">
      <c r="A82" s="250" t="s">
        <v>103</v>
      </c>
      <c r="B82" s="42"/>
      <c r="C82" s="113"/>
      <c r="D82" s="518"/>
      <c r="E82" s="387"/>
      <c r="F82" s="606"/>
      <c r="G82" s="183"/>
      <c r="H82" s="183"/>
    </row>
    <row r="83" spans="1:8" s="179" customFormat="1" ht="15" customHeight="1">
      <c r="A83" s="250" t="s">
        <v>100</v>
      </c>
      <c r="B83" s="42"/>
      <c r="C83" s="113"/>
      <c r="D83" s="518"/>
      <c r="E83" s="387"/>
      <c r="F83" s="606"/>
      <c r="G83" s="183"/>
      <c r="H83" s="183"/>
    </row>
    <row r="84" spans="1:8" s="179" customFormat="1" ht="15" customHeight="1">
      <c r="A84" s="250" t="s">
        <v>243</v>
      </c>
      <c r="B84" s="42">
        <v>256351.6</v>
      </c>
      <c r="C84" s="113">
        <v>286850.09999999998</v>
      </c>
      <c r="D84" s="518">
        <v>266434.09999999998</v>
      </c>
      <c r="E84" s="387">
        <v>92.9</v>
      </c>
      <c r="F84" s="606"/>
      <c r="G84" s="183"/>
      <c r="H84" s="183"/>
    </row>
    <row r="85" spans="1:8" s="179" customFormat="1" ht="15" customHeight="1">
      <c r="A85" s="99" t="s">
        <v>464</v>
      </c>
      <c r="B85" s="42"/>
      <c r="C85" s="113"/>
      <c r="D85" s="518"/>
      <c r="E85" s="387"/>
      <c r="F85" s="606"/>
      <c r="G85" s="183"/>
      <c r="H85" s="183"/>
    </row>
    <row r="86" spans="1:8" s="179" customFormat="1" ht="15" customHeight="1">
      <c r="A86" s="99" t="s">
        <v>557</v>
      </c>
      <c r="B86" s="42"/>
      <c r="C86" s="113"/>
      <c r="D86" s="518"/>
      <c r="E86" s="387"/>
      <c r="F86" s="606"/>
      <c r="G86" s="183"/>
      <c r="H86" s="183"/>
    </row>
    <row r="87" spans="1:8" s="179" customFormat="1" ht="15" customHeight="1">
      <c r="A87" s="99" t="s">
        <v>556</v>
      </c>
      <c r="B87" s="42"/>
      <c r="C87" s="113"/>
      <c r="D87" s="518"/>
      <c r="E87" s="387"/>
      <c r="F87" s="606"/>
      <c r="G87" s="183"/>
      <c r="H87" s="183"/>
    </row>
    <row r="88" spans="1:8" s="179" customFormat="1" ht="15" customHeight="1">
      <c r="A88" s="99" t="s">
        <v>558</v>
      </c>
      <c r="B88" s="42"/>
      <c r="C88" s="113"/>
      <c r="D88" s="518"/>
      <c r="E88" s="387"/>
      <c r="F88" s="606"/>
      <c r="G88" s="183"/>
      <c r="H88" s="183"/>
    </row>
    <row r="89" spans="1:8" s="179" customFormat="1" ht="15" customHeight="1">
      <c r="A89" s="250" t="s">
        <v>244</v>
      </c>
      <c r="B89" s="42">
        <v>238678.3</v>
      </c>
      <c r="C89" s="113">
        <v>248345.9</v>
      </c>
      <c r="D89" s="518">
        <v>370222.7</v>
      </c>
      <c r="E89" s="387">
        <v>149.1</v>
      </c>
      <c r="F89" s="606"/>
      <c r="G89" s="183"/>
      <c r="H89" s="183"/>
    </row>
    <row r="90" spans="1:8" s="179" customFormat="1" ht="15" customHeight="1">
      <c r="A90" s="99" t="s">
        <v>387</v>
      </c>
      <c r="B90" s="42"/>
      <c r="C90" s="113"/>
      <c r="D90" s="518"/>
      <c r="E90" s="387"/>
      <c r="F90" s="606"/>
      <c r="G90" s="183"/>
      <c r="H90" s="183"/>
    </row>
    <row r="91" spans="1:8" s="179" customFormat="1" ht="15" customHeight="1">
      <c r="A91" s="250" t="s">
        <v>245</v>
      </c>
      <c r="B91" s="42">
        <v>21127.200000000001</v>
      </c>
      <c r="C91" s="113">
        <v>27418.3</v>
      </c>
      <c r="D91" s="518">
        <v>23364</v>
      </c>
      <c r="E91" s="387">
        <v>85.2</v>
      </c>
      <c r="F91" s="606"/>
      <c r="G91" s="183"/>
      <c r="H91" s="183"/>
    </row>
    <row r="92" spans="1:8" s="179" customFormat="1" ht="15" customHeight="1">
      <c r="A92" s="99" t="s">
        <v>388</v>
      </c>
      <c r="B92" s="42"/>
      <c r="C92" s="113"/>
      <c r="D92" s="518"/>
      <c r="E92" s="387"/>
      <c r="F92" s="606"/>
      <c r="G92" s="183"/>
      <c r="H92" s="183"/>
    </row>
    <row r="93" spans="1:8" s="179" customFormat="1" ht="15" customHeight="1">
      <c r="A93" s="250" t="s">
        <v>246</v>
      </c>
      <c r="B93" s="42">
        <v>5601.5</v>
      </c>
      <c r="C93" s="113">
        <v>6588.3</v>
      </c>
      <c r="D93" s="518">
        <v>661.9</v>
      </c>
      <c r="E93" s="387">
        <v>10</v>
      </c>
      <c r="F93" s="606"/>
      <c r="G93" s="183"/>
      <c r="H93" s="183"/>
    </row>
    <row r="94" spans="1:8" s="179" customFormat="1" ht="15" customHeight="1">
      <c r="A94" s="99" t="s">
        <v>389</v>
      </c>
      <c r="B94" s="42"/>
      <c r="C94" s="113"/>
      <c r="D94" s="518"/>
      <c r="E94" s="387"/>
      <c r="F94" s="606"/>
      <c r="G94" s="183"/>
      <c r="H94" s="183"/>
    </row>
    <row r="95" spans="1:8" s="179" customFormat="1" ht="15" customHeight="1">
      <c r="A95" s="250" t="s">
        <v>247</v>
      </c>
      <c r="B95" s="42">
        <v>20073.8</v>
      </c>
      <c r="C95" s="113">
        <v>28015.1</v>
      </c>
      <c r="D95" s="518">
        <v>25507.599999999999</v>
      </c>
      <c r="E95" s="387">
        <v>91</v>
      </c>
      <c r="F95" s="606"/>
      <c r="G95" s="183"/>
      <c r="H95" s="183"/>
    </row>
    <row r="96" spans="1:8" s="179" customFormat="1" ht="15" customHeight="1">
      <c r="A96" s="99" t="s">
        <v>390</v>
      </c>
      <c r="B96" s="42"/>
      <c r="C96" s="113"/>
      <c r="D96" s="518"/>
      <c r="E96" s="387"/>
      <c r="F96" s="606"/>
      <c r="G96" s="183"/>
      <c r="H96" s="183"/>
    </row>
    <row r="97" spans="1:8" s="179" customFormat="1" ht="15" customHeight="1">
      <c r="A97" s="250" t="s">
        <v>248</v>
      </c>
      <c r="B97" s="42">
        <v>15689.8</v>
      </c>
      <c r="C97" s="113">
        <v>19466</v>
      </c>
      <c r="D97" s="518">
        <v>13247.4</v>
      </c>
      <c r="E97" s="387">
        <v>68.099999999999994</v>
      </c>
      <c r="F97" s="606"/>
      <c r="G97" s="183"/>
      <c r="H97" s="183"/>
    </row>
    <row r="98" spans="1:8" s="179" customFormat="1" ht="15" customHeight="1">
      <c r="A98" s="99" t="s">
        <v>391</v>
      </c>
      <c r="B98" s="42"/>
      <c r="C98" s="113"/>
      <c r="D98" s="518"/>
      <c r="E98" s="387"/>
      <c r="F98" s="606"/>
      <c r="G98" s="183"/>
      <c r="H98" s="183"/>
    </row>
    <row r="99" spans="1:8" s="179" customFormat="1" ht="15" customHeight="1">
      <c r="A99" s="250" t="s">
        <v>249</v>
      </c>
      <c r="B99" s="42">
        <v>859.1</v>
      </c>
      <c r="C99" s="113">
        <v>1652</v>
      </c>
      <c r="D99" s="518">
        <v>1727.2</v>
      </c>
      <c r="E99" s="387">
        <v>104.6</v>
      </c>
      <c r="F99" s="606"/>
      <c r="G99" s="183"/>
      <c r="H99" s="183"/>
    </row>
    <row r="100" spans="1:8" s="179" customFormat="1" ht="15" customHeight="1">
      <c r="A100" s="99" t="s">
        <v>392</v>
      </c>
      <c r="B100" s="42"/>
      <c r="C100" s="113"/>
      <c r="D100" s="518"/>
      <c r="E100" s="387"/>
      <c r="F100" s="606"/>
      <c r="G100" s="183"/>
      <c r="H100" s="183"/>
    </row>
    <row r="101" spans="1:8" s="179" customFormat="1" ht="15" customHeight="1">
      <c r="A101" s="250" t="s">
        <v>291</v>
      </c>
      <c r="B101" s="42">
        <v>136440.6</v>
      </c>
      <c r="C101" s="113">
        <v>75815.100000000006</v>
      </c>
      <c r="D101" s="518">
        <v>39247.1</v>
      </c>
      <c r="E101" s="387">
        <v>51.8</v>
      </c>
      <c r="F101" s="606"/>
      <c r="G101" s="183"/>
      <c r="H101" s="183"/>
    </row>
    <row r="102" spans="1:8" s="179" customFormat="1" ht="15" customHeight="1">
      <c r="A102" s="99" t="s">
        <v>439</v>
      </c>
      <c r="B102" s="42"/>
      <c r="C102" s="113"/>
      <c r="D102" s="518"/>
      <c r="E102" s="387"/>
      <c r="F102" s="606"/>
      <c r="G102" s="183"/>
      <c r="H102" s="183"/>
    </row>
    <row r="103" spans="1:8" s="179" customFormat="1" ht="15" customHeight="1">
      <c r="A103" s="250" t="s">
        <v>250</v>
      </c>
      <c r="B103" s="42">
        <v>41242.9</v>
      </c>
      <c r="C103" s="113">
        <v>34640.800000000003</v>
      </c>
      <c r="D103" s="518">
        <v>36910.400000000001</v>
      </c>
      <c r="E103" s="387">
        <v>106.6</v>
      </c>
      <c r="F103" s="606"/>
      <c r="G103" s="183"/>
      <c r="H103" s="183"/>
    </row>
    <row r="104" spans="1:8" s="179" customFormat="1" ht="15" customHeight="1">
      <c r="A104" s="99" t="s">
        <v>393</v>
      </c>
      <c r="B104" s="42"/>
      <c r="C104" s="113"/>
      <c r="D104" s="518"/>
      <c r="E104" s="387"/>
      <c r="F104" s="606"/>
      <c r="G104" s="183"/>
      <c r="H104" s="183"/>
    </row>
    <row r="105" spans="1:8" s="179" customFormat="1" ht="15" customHeight="1">
      <c r="A105" s="250" t="s">
        <v>251</v>
      </c>
      <c r="B105" s="42">
        <v>4779.8999999999996</v>
      </c>
      <c r="C105" s="113">
        <v>2853.9</v>
      </c>
      <c r="D105" s="518">
        <v>493.6</v>
      </c>
      <c r="E105" s="387">
        <v>17.3</v>
      </c>
      <c r="F105" s="606"/>
      <c r="G105" s="183"/>
      <c r="H105" s="183"/>
    </row>
    <row r="106" spans="1:8" s="179" customFormat="1" ht="15" customHeight="1">
      <c r="A106" s="99" t="s">
        <v>394</v>
      </c>
      <c r="B106" s="42"/>
      <c r="C106" s="113"/>
      <c r="D106" s="518"/>
      <c r="E106" s="387"/>
      <c r="F106" s="606"/>
      <c r="G106" s="183"/>
      <c r="H106" s="183"/>
    </row>
    <row r="107" spans="1:8" s="179" customFormat="1" ht="15" customHeight="1">
      <c r="A107" s="250" t="s">
        <v>252</v>
      </c>
      <c r="B107" s="42">
        <v>4208.8999999999996</v>
      </c>
      <c r="C107" s="113">
        <v>11576.4</v>
      </c>
      <c r="D107" s="518">
        <v>57744.5</v>
      </c>
      <c r="E107" s="387">
        <v>498.8</v>
      </c>
      <c r="F107" s="606"/>
      <c r="G107" s="183"/>
      <c r="H107" s="183"/>
    </row>
    <row r="108" spans="1:8" s="179" customFormat="1" ht="15" customHeight="1">
      <c r="A108" s="99" t="s">
        <v>395</v>
      </c>
      <c r="B108" s="42"/>
      <c r="C108" s="113"/>
      <c r="D108" s="518"/>
      <c r="E108" s="387"/>
      <c r="F108" s="606"/>
      <c r="G108" s="183"/>
      <c r="H108" s="183"/>
    </row>
    <row r="109" spans="1:8" s="179" customFormat="1" ht="15" customHeight="1">
      <c r="A109" s="250" t="s">
        <v>253</v>
      </c>
      <c r="B109" s="322">
        <v>1359.8</v>
      </c>
      <c r="C109" s="113">
        <v>1503.7</v>
      </c>
      <c r="D109" s="518">
        <v>1673.6</v>
      </c>
      <c r="E109" s="387">
        <v>111.3</v>
      </c>
      <c r="F109" s="606"/>
      <c r="G109" s="183"/>
      <c r="H109" s="183"/>
    </row>
    <row r="110" spans="1:8" s="179" customFormat="1" ht="15" customHeight="1">
      <c r="A110" s="99" t="s">
        <v>448</v>
      </c>
      <c r="B110" s="42"/>
      <c r="C110" s="113"/>
      <c r="D110" s="518"/>
      <c r="E110" s="387"/>
      <c r="F110" s="606"/>
      <c r="G110" s="183"/>
      <c r="H110" s="183"/>
    </row>
    <row r="111" spans="1:8" s="179" customFormat="1" ht="18" customHeight="1">
      <c r="A111" s="144" t="s">
        <v>254</v>
      </c>
      <c r="B111" s="323">
        <v>802805.8</v>
      </c>
      <c r="C111" s="344">
        <v>865161.5</v>
      </c>
      <c r="D111" s="516">
        <v>971557.1</v>
      </c>
      <c r="E111" s="519">
        <v>112.3</v>
      </c>
      <c r="F111" s="606"/>
      <c r="G111" s="183"/>
      <c r="H111" s="183"/>
    </row>
    <row r="112" spans="1:8" s="179" customFormat="1" ht="15" customHeight="1">
      <c r="A112" s="252" t="s">
        <v>709</v>
      </c>
      <c r="B112" s="42"/>
      <c r="C112" s="113"/>
      <c r="D112" s="518"/>
      <c r="E112" s="387"/>
      <c r="F112" s="606"/>
      <c r="G112" s="183"/>
      <c r="H112" s="183"/>
    </row>
    <row r="113" spans="1:8" s="179" customFormat="1" ht="15" customHeight="1">
      <c r="A113" s="250" t="s">
        <v>235</v>
      </c>
      <c r="B113" s="42">
        <v>60.5</v>
      </c>
      <c r="C113" s="113">
        <v>58.4</v>
      </c>
      <c r="D113" s="518">
        <v>172</v>
      </c>
      <c r="E113" s="387">
        <v>294.5</v>
      </c>
      <c r="F113" s="606"/>
      <c r="G113" s="183"/>
      <c r="H113" s="183"/>
    </row>
    <row r="114" spans="1:8" s="179" customFormat="1" ht="15" customHeight="1">
      <c r="A114" s="99" t="s">
        <v>380</v>
      </c>
      <c r="B114" s="42"/>
      <c r="C114" s="113"/>
      <c r="D114" s="518"/>
      <c r="E114" s="387"/>
      <c r="F114" s="606"/>
      <c r="G114" s="183"/>
      <c r="H114" s="183"/>
    </row>
    <row r="115" spans="1:8" s="179" customFormat="1" ht="15" customHeight="1">
      <c r="A115" s="250" t="s">
        <v>292</v>
      </c>
      <c r="B115" s="42">
        <v>3.4</v>
      </c>
      <c r="C115" s="113">
        <v>3.4</v>
      </c>
      <c r="D115" s="518">
        <v>4</v>
      </c>
      <c r="E115" s="387">
        <v>117.6</v>
      </c>
      <c r="F115" s="606"/>
      <c r="G115" s="183"/>
      <c r="H115" s="183"/>
    </row>
    <row r="116" spans="1:8" s="179" customFormat="1" ht="15" customHeight="1">
      <c r="A116" s="35" t="s">
        <v>407</v>
      </c>
      <c r="B116" s="42"/>
      <c r="C116" s="113"/>
      <c r="D116" s="518"/>
      <c r="E116" s="387"/>
      <c r="F116" s="606"/>
      <c r="G116" s="183"/>
      <c r="H116" s="183"/>
    </row>
    <row r="117" spans="1:8" s="179" customFormat="1" ht="15" customHeight="1">
      <c r="A117" s="250" t="s">
        <v>236</v>
      </c>
      <c r="B117" s="42">
        <v>89794.4</v>
      </c>
      <c r="C117" s="113">
        <v>65704.800000000003</v>
      </c>
      <c r="D117" s="518">
        <v>96841.7</v>
      </c>
      <c r="E117" s="387">
        <v>147.4</v>
      </c>
      <c r="F117" s="606"/>
      <c r="G117" s="183"/>
      <c r="H117" s="183"/>
    </row>
    <row r="118" spans="1:8" s="179" customFormat="1" ht="15" customHeight="1">
      <c r="A118" s="99" t="s">
        <v>381</v>
      </c>
      <c r="B118" s="42"/>
      <c r="C118" s="113"/>
      <c r="D118" s="518"/>
      <c r="E118" s="387"/>
      <c r="F118" s="606"/>
      <c r="G118" s="183"/>
      <c r="H118" s="183"/>
    </row>
    <row r="119" spans="1:8" s="179" customFormat="1" ht="15" customHeight="1">
      <c r="A119" s="250" t="s">
        <v>237</v>
      </c>
      <c r="B119" s="42">
        <v>1057.9000000000001</v>
      </c>
      <c r="C119" s="113">
        <v>1108.0999999999999</v>
      </c>
      <c r="D119" s="518">
        <v>1302.0999999999999</v>
      </c>
      <c r="E119" s="387">
        <v>117.5</v>
      </c>
      <c r="F119" s="606"/>
      <c r="G119" s="183"/>
      <c r="H119" s="183"/>
    </row>
    <row r="120" spans="1:8" s="179" customFormat="1" ht="15" customHeight="1">
      <c r="A120" s="99" t="s">
        <v>382</v>
      </c>
      <c r="B120" s="42"/>
      <c r="C120" s="113"/>
      <c r="D120" s="518"/>
      <c r="E120" s="387"/>
      <c r="F120" s="606"/>
      <c r="G120" s="183"/>
      <c r="H120" s="183"/>
    </row>
    <row r="121" spans="1:8" s="179" customFormat="1" ht="15" customHeight="1">
      <c r="A121" s="250" t="s">
        <v>255</v>
      </c>
      <c r="B121" s="42">
        <v>1904.9</v>
      </c>
      <c r="C121" s="113">
        <v>2987.3</v>
      </c>
      <c r="D121" s="518">
        <v>4152.6000000000004</v>
      </c>
      <c r="E121" s="387">
        <v>139</v>
      </c>
      <c r="F121" s="606"/>
      <c r="G121" s="183"/>
      <c r="H121" s="183"/>
    </row>
    <row r="122" spans="1:8" s="179" customFormat="1" ht="15" customHeight="1">
      <c r="A122" s="99" t="s">
        <v>383</v>
      </c>
      <c r="B122" s="42"/>
      <c r="C122" s="113"/>
      <c r="D122" s="518"/>
      <c r="E122" s="387"/>
      <c r="F122" s="606"/>
      <c r="G122" s="183"/>
      <c r="H122" s="183"/>
    </row>
    <row r="123" spans="1:8" s="179" customFormat="1" ht="15" customHeight="1">
      <c r="A123" s="250" t="s">
        <v>239</v>
      </c>
      <c r="B123" s="42">
        <v>2492.8000000000002</v>
      </c>
      <c r="C123" s="113">
        <v>2178.5</v>
      </c>
      <c r="D123" s="518">
        <v>2769.8</v>
      </c>
      <c r="E123" s="387">
        <v>127.1</v>
      </c>
      <c r="F123" s="606"/>
      <c r="G123" s="183"/>
      <c r="H123" s="183"/>
    </row>
    <row r="124" spans="1:8" s="179" customFormat="1" ht="15" customHeight="1">
      <c r="A124" s="99" t="s">
        <v>384</v>
      </c>
      <c r="B124" s="42"/>
      <c r="C124" s="113"/>
      <c r="D124" s="518"/>
      <c r="E124" s="387"/>
      <c r="F124" s="606"/>
      <c r="G124" s="183"/>
      <c r="H124" s="183"/>
    </row>
    <row r="125" spans="1:8" s="179" customFormat="1" ht="15" customHeight="1">
      <c r="A125" s="250" t="s">
        <v>240</v>
      </c>
      <c r="B125" s="42">
        <v>35303.5</v>
      </c>
      <c r="C125" s="113">
        <v>48883.8</v>
      </c>
      <c r="D125" s="518">
        <v>54483.8</v>
      </c>
      <c r="E125" s="387">
        <v>111.5</v>
      </c>
      <c r="F125" s="606"/>
      <c r="G125" s="183"/>
      <c r="H125" s="183"/>
    </row>
    <row r="126" spans="1:8" s="179" customFormat="1" ht="15" customHeight="1">
      <c r="A126" s="99" t="s">
        <v>385</v>
      </c>
      <c r="B126" s="42"/>
      <c r="C126" s="113"/>
      <c r="D126" s="518"/>
      <c r="E126" s="387"/>
      <c r="F126" s="606"/>
      <c r="G126" s="183"/>
      <c r="H126" s="183"/>
    </row>
    <row r="127" spans="1:8" s="179" customFormat="1" ht="15" customHeight="1">
      <c r="A127" s="250" t="s">
        <v>104</v>
      </c>
      <c r="B127" s="42"/>
      <c r="C127" s="113"/>
      <c r="D127" s="518"/>
      <c r="E127" s="387"/>
      <c r="F127" s="606"/>
      <c r="G127" s="183"/>
      <c r="H127" s="183"/>
    </row>
    <row r="128" spans="1:8" s="179" customFormat="1" ht="15" customHeight="1">
      <c r="A128" s="250" t="s">
        <v>256</v>
      </c>
      <c r="B128" s="42">
        <v>705.4</v>
      </c>
      <c r="C128" s="113">
        <v>22</v>
      </c>
      <c r="D128" s="518">
        <v>685</v>
      </c>
      <c r="E128" s="339" t="s">
        <v>1267</v>
      </c>
      <c r="F128" s="606"/>
      <c r="G128" s="183"/>
      <c r="H128" s="183"/>
    </row>
    <row r="129" spans="1:8" s="179" customFormat="1" ht="15" customHeight="1">
      <c r="A129" s="99" t="s">
        <v>456</v>
      </c>
      <c r="B129" s="42"/>
      <c r="C129" s="113"/>
      <c r="D129" s="518"/>
      <c r="E129" s="387"/>
      <c r="F129" s="606"/>
      <c r="G129" s="183"/>
      <c r="H129" s="183"/>
    </row>
    <row r="130" spans="1:8" s="179" customFormat="1" ht="15" customHeight="1">
      <c r="A130" s="99" t="s">
        <v>386</v>
      </c>
      <c r="B130" s="42"/>
      <c r="C130" s="113"/>
      <c r="D130" s="518"/>
      <c r="E130" s="387"/>
      <c r="F130" s="606"/>
      <c r="G130" s="183"/>
      <c r="H130" s="183"/>
    </row>
    <row r="131" spans="1:8" s="179" customFormat="1" ht="15" customHeight="1">
      <c r="A131" s="250" t="s">
        <v>440</v>
      </c>
      <c r="B131" s="42"/>
      <c r="C131" s="113"/>
      <c r="D131" s="518"/>
      <c r="E131" s="387"/>
      <c r="F131" s="606"/>
      <c r="G131" s="183"/>
      <c r="H131" s="183"/>
    </row>
    <row r="132" spans="1:8" s="179" customFormat="1" ht="15" customHeight="1">
      <c r="A132" s="250" t="s">
        <v>242</v>
      </c>
      <c r="B132" s="113">
        <v>25169.7</v>
      </c>
      <c r="C132" s="113">
        <v>35531.5</v>
      </c>
      <c r="D132" s="518">
        <v>34749.9</v>
      </c>
      <c r="E132" s="387">
        <v>97.8</v>
      </c>
      <c r="F132" s="606"/>
      <c r="G132" s="183"/>
      <c r="H132" s="183"/>
    </row>
    <row r="133" spans="1:8" s="179" customFormat="1" ht="15" customHeight="1">
      <c r="A133" s="99" t="s">
        <v>396</v>
      </c>
      <c r="B133" s="113"/>
      <c r="C133" s="113"/>
      <c r="D133" s="518"/>
      <c r="E133" s="387"/>
      <c r="F133" s="606"/>
      <c r="G133" s="183"/>
      <c r="H133" s="183"/>
    </row>
    <row r="134" spans="1:8" s="179" customFormat="1" ht="15" customHeight="1">
      <c r="A134" s="250" t="s">
        <v>257</v>
      </c>
      <c r="B134" s="113">
        <v>10095.700000000001</v>
      </c>
      <c r="C134" s="113">
        <v>26750.1</v>
      </c>
      <c r="D134" s="518">
        <v>38303.300000000003</v>
      </c>
      <c r="E134" s="387">
        <v>143.19999999999999</v>
      </c>
      <c r="F134" s="606"/>
      <c r="G134" s="183"/>
      <c r="H134" s="183"/>
    </row>
    <row r="135" spans="1:8" s="179" customFormat="1" ht="15" customHeight="1">
      <c r="A135" s="99" t="s">
        <v>449</v>
      </c>
      <c r="B135" s="113"/>
      <c r="C135" s="113"/>
      <c r="D135" s="518"/>
      <c r="E135" s="387"/>
      <c r="F135" s="606"/>
      <c r="G135" s="183"/>
      <c r="H135" s="183"/>
    </row>
    <row r="136" spans="1:8" s="179" customFormat="1" ht="15" customHeight="1">
      <c r="A136" s="250" t="s">
        <v>258</v>
      </c>
      <c r="B136" s="113">
        <v>299081.40000000002</v>
      </c>
      <c r="C136" s="113">
        <v>347993.2</v>
      </c>
      <c r="D136" s="518">
        <v>389418.1</v>
      </c>
      <c r="E136" s="387">
        <v>111.9</v>
      </c>
      <c r="F136" s="606"/>
      <c r="G136" s="183"/>
      <c r="H136" s="183"/>
    </row>
    <row r="137" spans="1:8" s="179" customFormat="1" ht="15" customHeight="1">
      <c r="A137" s="99" t="s">
        <v>388</v>
      </c>
      <c r="B137" s="113"/>
      <c r="C137" s="113"/>
      <c r="D137" s="518"/>
      <c r="E137" s="387"/>
      <c r="F137" s="606"/>
      <c r="G137" s="183"/>
      <c r="H137" s="183"/>
    </row>
    <row r="138" spans="1:8" s="179" customFormat="1" ht="15" customHeight="1">
      <c r="A138" s="250" t="s">
        <v>259</v>
      </c>
      <c r="B138" s="113">
        <v>8851</v>
      </c>
      <c r="C138" s="113">
        <v>10173.9</v>
      </c>
      <c r="D138" s="518">
        <v>5423.7</v>
      </c>
      <c r="E138" s="387">
        <v>53.3</v>
      </c>
      <c r="F138" s="606"/>
      <c r="G138" s="183"/>
      <c r="H138" s="183"/>
    </row>
    <row r="139" spans="1:8" s="179" customFormat="1" ht="15" customHeight="1">
      <c r="A139" s="99" t="s">
        <v>389</v>
      </c>
      <c r="B139" s="113"/>
      <c r="C139" s="113"/>
      <c r="D139" s="518"/>
      <c r="E139" s="387"/>
      <c r="F139" s="606"/>
      <c r="G139" s="183"/>
      <c r="H139" s="183"/>
    </row>
    <row r="140" spans="1:8" s="179" customFormat="1" ht="15" customHeight="1">
      <c r="A140" s="250" t="s">
        <v>247</v>
      </c>
      <c r="B140" s="113">
        <v>47870</v>
      </c>
      <c r="C140" s="113">
        <v>66445.8</v>
      </c>
      <c r="D140" s="518">
        <v>70382.600000000006</v>
      </c>
      <c r="E140" s="387">
        <v>105.9</v>
      </c>
      <c r="F140" s="606"/>
      <c r="G140" s="183"/>
      <c r="H140" s="183"/>
    </row>
    <row r="141" spans="1:8" s="179" customFormat="1" ht="15" customHeight="1">
      <c r="A141" s="99" t="s">
        <v>390</v>
      </c>
      <c r="B141" s="113"/>
      <c r="C141" s="113"/>
      <c r="D141" s="518"/>
      <c r="E141" s="387"/>
      <c r="F141" s="606"/>
      <c r="G141" s="183"/>
      <c r="H141" s="183"/>
    </row>
    <row r="142" spans="1:8" s="179" customFormat="1" ht="15" customHeight="1">
      <c r="A142" s="250" t="s">
        <v>260</v>
      </c>
      <c r="B142" s="113">
        <v>15160.4</v>
      </c>
      <c r="C142" s="113">
        <v>25029.200000000001</v>
      </c>
      <c r="D142" s="518">
        <v>19702</v>
      </c>
      <c r="E142" s="387">
        <v>78.7</v>
      </c>
      <c r="F142" s="606"/>
      <c r="G142" s="183"/>
      <c r="H142" s="183"/>
    </row>
    <row r="143" spans="1:8" s="179" customFormat="1" ht="15" customHeight="1">
      <c r="A143" s="99" t="s">
        <v>391</v>
      </c>
      <c r="B143" s="113"/>
      <c r="C143" s="113"/>
      <c r="D143" s="518"/>
      <c r="E143" s="387"/>
      <c r="F143" s="606"/>
      <c r="G143" s="183"/>
      <c r="H143" s="183"/>
    </row>
    <row r="144" spans="1:8" s="179" customFormat="1" ht="15" customHeight="1">
      <c r="A144" s="250" t="s">
        <v>261</v>
      </c>
      <c r="B144" s="113">
        <v>25564.3</v>
      </c>
      <c r="C144" s="113">
        <v>22927.9</v>
      </c>
      <c r="D144" s="518">
        <v>27073.4</v>
      </c>
      <c r="E144" s="387">
        <v>118.1</v>
      </c>
      <c r="F144" s="606"/>
      <c r="G144" s="183"/>
      <c r="H144" s="183"/>
    </row>
    <row r="145" spans="1:8" s="179" customFormat="1" ht="15" customHeight="1">
      <c r="A145" s="99" t="s">
        <v>392</v>
      </c>
      <c r="B145" s="113"/>
      <c r="C145" s="113"/>
      <c r="D145" s="518"/>
      <c r="E145" s="387"/>
      <c r="F145" s="606"/>
      <c r="G145" s="183"/>
      <c r="H145" s="183"/>
    </row>
    <row r="146" spans="1:8" s="179" customFormat="1" ht="15" customHeight="1">
      <c r="A146" s="250" t="s">
        <v>291</v>
      </c>
      <c r="B146" s="113">
        <v>148163.29999999999</v>
      </c>
      <c r="C146" s="113">
        <v>89603.199999999997</v>
      </c>
      <c r="D146" s="518">
        <v>56039.4</v>
      </c>
      <c r="E146" s="387">
        <v>62.5</v>
      </c>
      <c r="F146" s="606"/>
      <c r="G146" s="183"/>
      <c r="H146" s="183"/>
    </row>
    <row r="147" spans="1:8" s="179" customFormat="1" ht="15" customHeight="1">
      <c r="A147" s="99" t="s">
        <v>439</v>
      </c>
      <c r="B147" s="113"/>
      <c r="C147" s="113"/>
      <c r="D147" s="518"/>
      <c r="E147" s="387"/>
      <c r="F147" s="606"/>
      <c r="G147" s="183"/>
      <c r="H147" s="183"/>
    </row>
    <row r="148" spans="1:8" s="179" customFormat="1" ht="15" customHeight="1">
      <c r="A148" s="250" t="s">
        <v>250</v>
      </c>
      <c r="B148" s="113">
        <v>52086.7</v>
      </c>
      <c r="C148" s="113">
        <v>52212.6</v>
      </c>
      <c r="D148" s="518">
        <v>51739.6</v>
      </c>
      <c r="E148" s="387">
        <v>99.1</v>
      </c>
      <c r="F148" s="606"/>
      <c r="G148" s="183"/>
      <c r="H148" s="183"/>
    </row>
    <row r="149" spans="1:8" s="179" customFormat="1" ht="15" customHeight="1">
      <c r="A149" s="99" t="s">
        <v>393</v>
      </c>
      <c r="B149" s="113"/>
      <c r="C149" s="113"/>
      <c r="D149" s="518"/>
      <c r="E149" s="387"/>
      <c r="F149" s="606"/>
      <c r="G149" s="183"/>
      <c r="H149" s="183"/>
    </row>
    <row r="150" spans="1:8" s="179" customFormat="1" ht="15" customHeight="1">
      <c r="A150" s="250" t="s">
        <v>262</v>
      </c>
      <c r="B150" s="113">
        <v>20218.5</v>
      </c>
      <c r="C150" s="113">
        <v>25299.599999999999</v>
      </c>
      <c r="D150" s="518">
        <v>20625</v>
      </c>
      <c r="E150" s="387">
        <v>81.5</v>
      </c>
      <c r="F150" s="606"/>
      <c r="G150" s="183"/>
      <c r="H150" s="183"/>
    </row>
    <row r="151" spans="1:8" s="179" customFormat="1" ht="15" customHeight="1">
      <c r="A151" s="99" t="s">
        <v>394</v>
      </c>
      <c r="B151" s="113"/>
      <c r="C151" s="113"/>
      <c r="D151" s="518"/>
      <c r="E151" s="387"/>
      <c r="F151" s="606"/>
      <c r="G151" s="183"/>
      <c r="H151" s="183"/>
    </row>
    <row r="152" spans="1:8" s="179" customFormat="1" ht="15" customHeight="1">
      <c r="A152" s="250" t="s">
        <v>252</v>
      </c>
      <c r="B152" s="113">
        <v>16872.3</v>
      </c>
      <c r="C152" s="113">
        <v>37617.5</v>
      </c>
      <c r="D152" s="518">
        <v>83079.100000000006</v>
      </c>
      <c r="E152" s="387">
        <v>220.9</v>
      </c>
      <c r="F152" s="606"/>
      <c r="G152" s="183"/>
      <c r="H152" s="183"/>
    </row>
    <row r="153" spans="1:8" s="179" customFormat="1" ht="15" customHeight="1">
      <c r="A153" s="99" t="s">
        <v>395</v>
      </c>
      <c r="B153" s="113"/>
      <c r="C153" s="113"/>
      <c r="D153" s="518"/>
      <c r="E153" s="387"/>
      <c r="F153" s="606"/>
      <c r="G153" s="183"/>
      <c r="H153" s="183"/>
    </row>
    <row r="154" spans="1:8" s="179" customFormat="1" ht="15" customHeight="1">
      <c r="A154" s="250" t="s">
        <v>253</v>
      </c>
      <c r="B154" s="284">
        <v>2349.6999999999998</v>
      </c>
      <c r="C154" s="113">
        <v>4630.8</v>
      </c>
      <c r="D154" s="518">
        <v>14610.2</v>
      </c>
      <c r="E154" s="387">
        <v>315.5</v>
      </c>
      <c r="F154" s="606"/>
      <c r="G154" s="183"/>
      <c r="H154" s="183"/>
    </row>
    <row r="155" spans="1:8" s="179" customFormat="1" ht="15" customHeight="1">
      <c r="A155" s="28" t="s">
        <v>448</v>
      </c>
      <c r="B155" s="42"/>
      <c r="C155" s="42"/>
      <c r="D155" s="513"/>
      <c r="E155" s="327"/>
      <c r="F155" s="606"/>
      <c r="G155" s="183"/>
      <c r="H155" s="183"/>
    </row>
    <row r="156" spans="1:8">
      <c r="A156" s="254"/>
      <c r="B156" s="179"/>
      <c r="C156" s="179"/>
      <c r="D156" s="210"/>
      <c r="E156" s="10"/>
      <c r="F156" s="606"/>
      <c r="G156" s="183"/>
      <c r="H156" s="183"/>
    </row>
  </sheetData>
  <customSheetViews>
    <customSheetView guid="{187389EA-1CF8-4C4C-B648-C72F1C5C6C0B}">
      <pane ySplit="4" topLeftCell="A5" activePane="bottomLeft" state="frozen"/>
      <selection pane="bottomLeft" sqref="A1:E1"/>
      <pageMargins left="0.7" right="0.7" top="0.75" bottom="0.75" header="0.3" footer="0.3"/>
      <pageSetup paperSize="9" orientation="landscape" horizontalDpi="4294967295" verticalDpi="4294967295" r:id="rId1"/>
    </customSheetView>
  </customSheetViews>
  <mergeCells count="5">
    <mergeCell ref="A3:A4"/>
    <mergeCell ref="D3:E3"/>
    <mergeCell ref="B4:D4"/>
    <mergeCell ref="A1:E1"/>
    <mergeCell ref="A2:E2"/>
  </mergeCells>
  <hyperlinks>
    <hyperlink ref="F1" location="'SPIS TABLIC'!B35" display="Powrót do spisu tablic" xr:uid="{00000000-0004-0000-0F00-000000000000}"/>
    <hyperlink ref="F2" location="'SPIS TABLIC'!B35" display="Return to list of tables" xr:uid="{00000000-0004-0000-0F00-000001000000}"/>
  </hyperlinks>
  <pageMargins left="0.7" right="0.7" top="0.75" bottom="0.75" header="0.3" footer="0.3"/>
  <pageSetup paperSize="9" orientation="landscape" horizontalDpi="4294967295" verticalDpi="4294967295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/>
  <dimension ref="A1:H66"/>
  <sheetViews>
    <sheetView zoomScaleNormal="100" workbookViewId="0">
      <pane ySplit="6" topLeftCell="A7" activePane="bottomLeft" state="frozen"/>
      <selection activeCell="B19" sqref="B19"/>
      <selection pane="bottomLeft" sqref="A1:E1"/>
    </sheetView>
  </sheetViews>
  <sheetFormatPr defaultColWidth="9.140625" defaultRowHeight="12.75"/>
  <cols>
    <col min="1" max="1" width="47.140625" style="1" customWidth="1"/>
    <col min="2" max="3" width="15.7109375" style="120" customWidth="1"/>
    <col min="4" max="4" width="15.7109375" style="438" customWidth="1"/>
    <col min="5" max="5" width="15.7109375" style="1" customWidth="1"/>
    <col min="6" max="6" width="20" style="353" customWidth="1"/>
    <col min="7" max="7" width="9.140625" style="1"/>
    <col min="8" max="16384" width="9.140625" style="120"/>
  </cols>
  <sheetData>
    <row r="1" spans="1:8" ht="15" customHeight="1">
      <c r="A1" s="767" t="s">
        <v>1053</v>
      </c>
      <c r="B1" s="767"/>
      <c r="C1" s="767"/>
      <c r="D1" s="767"/>
      <c r="E1" s="767"/>
      <c r="F1" s="610" t="s">
        <v>540</v>
      </c>
      <c r="G1" s="304"/>
    </row>
    <row r="2" spans="1:8" ht="15" customHeight="1">
      <c r="A2" s="774" t="s">
        <v>1059</v>
      </c>
      <c r="B2" s="712"/>
      <c r="C2" s="712"/>
      <c r="D2" s="712"/>
      <c r="E2" s="712"/>
      <c r="F2" s="610" t="s">
        <v>541</v>
      </c>
      <c r="G2" s="304"/>
    </row>
    <row r="3" spans="1:8" ht="15" customHeight="1">
      <c r="A3" s="710" t="s">
        <v>1041</v>
      </c>
      <c r="B3" s="710"/>
      <c r="C3" s="710"/>
      <c r="D3" s="710"/>
      <c r="E3" s="710"/>
      <c r="F3" s="349"/>
    </row>
    <row r="4" spans="1:8" ht="15" customHeight="1">
      <c r="A4" s="710" t="s">
        <v>1095</v>
      </c>
      <c r="B4" s="710"/>
      <c r="C4" s="710"/>
      <c r="D4" s="710"/>
      <c r="E4" s="710"/>
    </row>
    <row r="5" spans="1:8" s="179" customFormat="1" ht="30" customHeight="1">
      <c r="A5" s="742" t="s">
        <v>728</v>
      </c>
      <c r="B5" s="172">
        <v>2020</v>
      </c>
      <c r="C5" s="172">
        <v>2022</v>
      </c>
      <c r="D5" s="701">
        <v>2023</v>
      </c>
      <c r="E5" s="702"/>
      <c r="F5" s="353"/>
      <c r="G5" s="6"/>
    </row>
    <row r="6" spans="1:8" s="179" customFormat="1" ht="30" customHeight="1">
      <c r="A6" s="742"/>
      <c r="B6" s="701" t="s">
        <v>745</v>
      </c>
      <c r="C6" s="701"/>
      <c r="D6" s="701"/>
      <c r="E6" s="275" t="s">
        <v>1214</v>
      </c>
      <c r="F6" s="353"/>
      <c r="G6" s="6"/>
    </row>
    <row r="7" spans="1:8" s="186" customFormat="1" ht="18" customHeight="1">
      <c r="A7" s="255" t="s">
        <v>263</v>
      </c>
      <c r="B7" s="494">
        <v>12326</v>
      </c>
      <c r="C7" s="437">
        <v>12847</v>
      </c>
      <c r="D7" s="437">
        <v>13059</v>
      </c>
      <c r="E7" s="153">
        <v>101.65019070600141</v>
      </c>
      <c r="F7" s="611"/>
      <c r="G7" s="238"/>
    </row>
    <row r="8" spans="1:8" s="186" customFormat="1" ht="15" customHeight="1">
      <c r="A8" s="252" t="s">
        <v>315</v>
      </c>
      <c r="B8" s="323"/>
      <c r="C8" s="269"/>
      <c r="D8" s="154"/>
      <c r="E8" s="153"/>
      <c r="F8" s="611"/>
      <c r="G8" s="238"/>
    </row>
    <row r="9" spans="1:8" s="179" customFormat="1" ht="15" customHeight="1">
      <c r="A9" s="39" t="s">
        <v>159</v>
      </c>
      <c r="B9" s="42">
        <v>284</v>
      </c>
      <c r="C9" s="269">
        <v>280</v>
      </c>
      <c r="D9" s="269">
        <v>280</v>
      </c>
      <c r="E9" s="154">
        <v>100</v>
      </c>
      <c r="F9" s="611"/>
      <c r="G9" s="6"/>
      <c r="H9" s="210"/>
    </row>
    <row r="10" spans="1:8" s="179" customFormat="1" ht="15" customHeight="1">
      <c r="A10" s="39" t="s">
        <v>851</v>
      </c>
      <c r="B10" s="42"/>
      <c r="C10" s="269"/>
      <c r="D10" s="154"/>
      <c r="E10" s="154"/>
      <c r="F10" s="611"/>
      <c r="G10" s="6"/>
      <c r="H10" s="210"/>
    </row>
    <row r="11" spans="1:8" s="179" customFormat="1" ht="12.75" customHeight="1">
      <c r="A11" s="39" t="s">
        <v>160</v>
      </c>
      <c r="B11" s="42">
        <v>11965</v>
      </c>
      <c r="C11" s="269">
        <v>12478</v>
      </c>
      <c r="D11" s="269">
        <v>12684</v>
      </c>
      <c r="E11" s="154">
        <v>101.65090559384518</v>
      </c>
      <c r="F11" s="611"/>
      <c r="G11" s="6"/>
    </row>
    <row r="12" spans="1:8" s="179" customFormat="1" ht="15" customHeight="1">
      <c r="A12" s="39" t="s">
        <v>852</v>
      </c>
      <c r="B12" s="42"/>
      <c r="C12" s="269"/>
      <c r="D12" s="154"/>
      <c r="E12" s="153"/>
      <c r="F12" s="611"/>
      <c r="G12" s="6"/>
    </row>
    <row r="13" spans="1:8" s="179" customFormat="1" ht="15" customHeight="1">
      <c r="A13" s="39" t="s">
        <v>36</v>
      </c>
      <c r="B13" s="42"/>
      <c r="C13" s="270"/>
      <c r="D13" s="154"/>
      <c r="E13" s="153"/>
      <c r="F13" s="611"/>
      <c r="G13" s="6"/>
    </row>
    <row r="14" spans="1:8" s="179" customFormat="1" ht="15" customHeight="1">
      <c r="A14" s="251" t="s">
        <v>397</v>
      </c>
      <c r="B14" s="42"/>
      <c r="C14" s="269"/>
      <c r="D14" s="154"/>
      <c r="E14" s="153"/>
      <c r="F14" s="611"/>
      <c r="G14" s="6"/>
    </row>
    <row r="15" spans="1:8" s="179" customFormat="1" ht="15" customHeight="1">
      <c r="A15" s="39" t="s">
        <v>161</v>
      </c>
      <c r="B15" s="42">
        <v>1400</v>
      </c>
      <c r="C15" s="269">
        <v>1582</v>
      </c>
      <c r="D15" s="269">
        <v>1651</v>
      </c>
      <c r="E15" s="154">
        <v>104.36156763590392</v>
      </c>
      <c r="F15" s="611"/>
      <c r="G15" s="187"/>
    </row>
    <row r="16" spans="1:8" s="179" customFormat="1" ht="15" customHeight="1">
      <c r="A16" s="100" t="s">
        <v>853</v>
      </c>
      <c r="B16" s="42"/>
      <c r="C16" s="269"/>
      <c r="D16" s="154"/>
      <c r="E16" s="154"/>
      <c r="F16" s="611"/>
      <c r="G16" s="187"/>
    </row>
    <row r="17" spans="1:7" s="179" customFormat="1" ht="15" customHeight="1">
      <c r="A17" s="39" t="s">
        <v>162</v>
      </c>
      <c r="B17" s="42">
        <v>99</v>
      </c>
      <c r="C17" s="269">
        <v>107</v>
      </c>
      <c r="D17" s="269">
        <v>105</v>
      </c>
      <c r="E17" s="154">
        <v>98.130841121495322</v>
      </c>
      <c r="F17" s="611"/>
      <c r="G17" s="6"/>
    </row>
    <row r="18" spans="1:7" s="179" customFormat="1" ht="15" customHeight="1">
      <c r="A18" s="100" t="s">
        <v>854</v>
      </c>
      <c r="B18" s="42"/>
      <c r="C18" s="269"/>
      <c r="D18" s="269"/>
      <c r="E18" s="154"/>
      <c r="F18" s="611"/>
      <c r="G18" s="6"/>
    </row>
    <row r="19" spans="1:7" s="179" customFormat="1" ht="15" customHeight="1">
      <c r="A19" s="39" t="s">
        <v>163</v>
      </c>
      <c r="B19" s="42">
        <v>884</v>
      </c>
      <c r="C19" s="269">
        <v>872</v>
      </c>
      <c r="D19" s="269">
        <v>863</v>
      </c>
      <c r="E19" s="154">
        <v>98.967889908256879</v>
      </c>
      <c r="F19" s="611"/>
      <c r="G19" s="6"/>
    </row>
    <row r="20" spans="1:7" s="179" customFormat="1" ht="15" customHeight="1">
      <c r="A20" s="100" t="s">
        <v>855</v>
      </c>
      <c r="B20" s="42"/>
      <c r="C20" s="269"/>
      <c r="D20" s="154"/>
      <c r="E20" s="154"/>
      <c r="F20" s="611"/>
      <c r="G20" s="6"/>
    </row>
    <row r="21" spans="1:7" s="179" customFormat="1" ht="15" customHeight="1">
      <c r="A21" s="39" t="s">
        <v>164</v>
      </c>
      <c r="B21" s="42">
        <v>29</v>
      </c>
      <c r="C21" s="269">
        <v>28</v>
      </c>
      <c r="D21" s="269">
        <v>28</v>
      </c>
      <c r="E21" s="154">
        <v>100</v>
      </c>
      <c r="F21" s="611"/>
      <c r="G21" s="6"/>
    </row>
    <row r="22" spans="1:7" s="179" customFormat="1" ht="15" customHeight="1">
      <c r="A22" s="251" t="s">
        <v>659</v>
      </c>
      <c r="B22" s="42"/>
      <c r="C22" s="269"/>
      <c r="D22" s="153"/>
      <c r="E22" s="154"/>
      <c r="F22" s="611"/>
      <c r="G22" s="6"/>
    </row>
    <row r="23" spans="1:7" s="179" customFormat="1" ht="15" customHeight="1">
      <c r="A23" s="39" t="s">
        <v>165</v>
      </c>
      <c r="B23" s="42"/>
      <c r="C23" s="269"/>
      <c r="D23" s="154"/>
      <c r="E23" s="154"/>
      <c r="F23" s="611"/>
      <c r="G23" s="6"/>
    </row>
    <row r="24" spans="1:7" s="179" customFormat="1" ht="15" customHeight="1">
      <c r="A24" s="39" t="s">
        <v>166</v>
      </c>
      <c r="B24" s="42">
        <v>8675</v>
      </c>
      <c r="C24" s="269">
        <v>8953</v>
      </c>
      <c r="D24" s="269">
        <v>9062</v>
      </c>
      <c r="E24" s="154">
        <v>101.21746900480287</v>
      </c>
      <c r="F24" s="611"/>
      <c r="G24" s="6"/>
    </row>
    <row r="25" spans="1:7" s="179" customFormat="1" ht="15" customHeight="1">
      <c r="A25" s="251" t="s">
        <v>398</v>
      </c>
      <c r="B25" s="42"/>
      <c r="C25" s="270"/>
      <c r="D25" s="154"/>
      <c r="E25" s="153"/>
      <c r="F25" s="611"/>
      <c r="G25" s="6"/>
    </row>
    <row r="26" spans="1:7" s="179" customFormat="1" ht="15" customHeight="1">
      <c r="A26" s="39" t="s">
        <v>35</v>
      </c>
      <c r="B26" s="42"/>
      <c r="C26" s="269"/>
      <c r="D26" s="154"/>
      <c r="E26" s="153"/>
      <c r="F26" s="611"/>
      <c r="G26" s="6"/>
    </row>
    <row r="27" spans="1:7" s="179" customFormat="1" ht="15" customHeight="1">
      <c r="A27" s="99" t="s">
        <v>402</v>
      </c>
      <c r="B27" s="42"/>
      <c r="C27" s="269"/>
      <c r="D27" s="154"/>
      <c r="E27" s="153"/>
      <c r="F27" s="611"/>
      <c r="G27" s="6"/>
    </row>
    <row r="28" spans="1:7" s="179" customFormat="1" ht="15" customHeight="1">
      <c r="A28" s="39" t="s">
        <v>167</v>
      </c>
      <c r="B28" s="42">
        <v>60</v>
      </c>
      <c r="C28" s="269">
        <v>63</v>
      </c>
      <c r="D28" s="269">
        <v>62</v>
      </c>
      <c r="E28" s="154">
        <v>98.412698412698404</v>
      </c>
      <c r="F28" s="611"/>
      <c r="G28" s="6"/>
    </row>
    <row r="29" spans="1:7" s="179" customFormat="1" ht="15" customHeight="1">
      <c r="A29" s="100" t="s">
        <v>856</v>
      </c>
      <c r="B29" s="42"/>
      <c r="C29" s="269"/>
      <c r="D29" s="154"/>
      <c r="E29" s="154"/>
      <c r="F29" s="611"/>
      <c r="G29" s="6"/>
    </row>
    <row r="30" spans="1:7" s="179" customFormat="1" ht="15" customHeight="1">
      <c r="A30" s="39" t="s">
        <v>168</v>
      </c>
      <c r="B30" s="42">
        <v>1022</v>
      </c>
      <c r="C30" s="269">
        <v>1054</v>
      </c>
      <c r="D30" s="269">
        <v>1053</v>
      </c>
      <c r="E30" s="154">
        <v>99.905123339658445</v>
      </c>
      <c r="F30" s="611"/>
      <c r="G30" s="6"/>
    </row>
    <row r="31" spans="1:7" s="179" customFormat="1" ht="15" customHeight="1">
      <c r="A31" s="100" t="s">
        <v>857</v>
      </c>
      <c r="B31" s="42"/>
      <c r="C31" s="270"/>
      <c r="D31" s="154"/>
      <c r="E31" s="154"/>
      <c r="F31" s="611"/>
      <c r="G31" s="6"/>
    </row>
    <row r="32" spans="1:7" s="179" customFormat="1" ht="15" customHeight="1">
      <c r="A32" s="39" t="s">
        <v>169</v>
      </c>
      <c r="B32" s="42">
        <v>953</v>
      </c>
      <c r="C32" s="269">
        <v>974</v>
      </c>
      <c r="D32" s="269">
        <v>971</v>
      </c>
      <c r="E32" s="154">
        <v>99.691991786447645</v>
      </c>
      <c r="F32" s="611"/>
      <c r="G32" s="6"/>
    </row>
    <row r="33" spans="1:7" s="179" customFormat="1" ht="15" customHeight="1">
      <c r="A33" s="100" t="s">
        <v>858</v>
      </c>
      <c r="B33" s="42"/>
      <c r="C33" s="269"/>
      <c r="D33" s="269"/>
      <c r="E33" s="154"/>
      <c r="F33" s="611"/>
      <c r="G33" s="6"/>
    </row>
    <row r="34" spans="1:7" s="179" customFormat="1" ht="15" customHeight="1">
      <c r="A34" s="39" t="s">
        <v>170</v>
      </c>
      <c r="B34" s="42">
        <v>1357</v>
      </c>
      <c r="C34" s="269">
        <v>1483</v>
      </c>
      <c r="D34" s="269">
        <v>1538</v>
      </c>
      <c r="E34" s="154">
        <v>103.70869858395145</v>
      </c>
      <c r="F34" s="611"/>
      <c r="G34" s="6"/>
    </row>
    <row r="35" spans="1:7" s="179" customFormat="1" ht="15" customHeight="1">
      <c r="A35" s="251" t="s">
        <v>399</v>
      </c>
      <c r="B35" s="42"/>
      <c r="C35" s="269"/>
      <c r="D35" s="154"/>
      <c r="E35" s="154"/>
      <c r="F35" s="611"/>
      <c r="G35" s="6"/>
    </row>
    <row r="36" spans="1:7" s="179" customFormat="1" ht="15" customHeight="1">
      <c r="A36" s="39" t="s">
        <v>859</v>
      </c>
      <c r="B36" s="42">
        <v>2682</v>
      </c>
      <c r="C36" s="269">
        <v>2667</v>
      </c>
      <c r="D36" s="269">
        <v>2615</v>
      </c>
      <c r="E36" s="154">
        <v>98.050243719535061</v>
      </c>
      <c r="F36" s="611"/>
      <c r="G36" s="6"/>
    </row>
    <row r="37" spans="1:7" s="179" customFormat="1" ht="15" customHeight="1">
      <c r="A37" s="251" t="s">
        <v>860</v>
      </c>
      <c r="B37" s="42"/>
      <c r="C37" s="270"/>
      <c r="D37" s="154"/>
      <c r="E37" s="154"/>
      <c r="F37" s="611"/>
      <c r="G37" s="6"/>
    </row>
    <row r="38" spans="1:7" s="179" customFormat="1" ht="15" customHeight="1">
      <c r="A38" s="39" t="s">
        <v>183</v>
      </c>
      <c r="B38" s="42">
        <v>731</v>
      </c>
      <c r="C38" s="269">
        <v>751</v>
      </c>
      <c r="D38" s="269">
        <v>740</v>
      </c>
      <c r="E38" s="154">
        <v>98.535286284953401</v>
      </c>
      <c r="F38" s="611"/>
      <c r="G38" s="6"/>
    </row>
    <row r="39" spans="1:7" s="179" customFormat="1" ht="15" customHeight="1">
      <c r="A39" s="100" t="s">
        <v>861</v>
      </c>
      <c r="B39" s="42"/>
      <c r="C39" s="269"/>
      <c r="D39" s="269"/>
      <c r="E39" s="154"/>
      <c r="F39" s="611"/>
      <c r="G39" s="6"/>
    </row>
    <row r="40" spans="1:7" s="179" customFormat="1" ht="15" customHeight="1">
      <c r="A40" s="39" t="s">
        <v>862</v>
      </c>
      <c r="B40" s="42">
        <v>275</v>
      </c>
      <c r="C40" s="269">
        <v>285</v>
      </c>
      <c r="D40" s="269">
        <v>288</v>
      </c>
      <c r="E40" s="154">
        <v>101.05263157894737</v>
      </c>
      <c r="F40" s="611"/>
      <c r="G40" s="6"/>
    </row>
    <row r="41" spans="1:7" s="179" customFormat="1" ht="15" customHeight="1">
      <c r="A41" s="100" t="s">
        <v>863</v>
      </c>
      <c r="B41" s="42"/>
      <c r="C41" s="269"/>
      <c r="D41" s="269"/>
      <c r="E41" s="154"/>
      <c r="F41" s="611"/>
      <c r="G41" s="6"/>
    </row>
    <row r="42" spans="1:7" s="179" customFormat="1" ht="15" customHeight="1">
      <c r="A42" s="39" t="s">
        <v>171</v>
      </c>
      <c r="B42" s="42">
        <v>439</v>
      </c>
      <c r="C42" s="269">
        <v>511</v>
      </c>
      <c r="D42" s="269">
        <v>553</v>
      </c>
      <c r="E42" s="154">
        <v>108.21917808219179</v>
      </c>
      <c r="F42" s="611"/>
      <c r="G42" s="6"/>
    </row>
    <row r="43" spans="1:7" s="179" customFormat="1" ht="15" customHeight="1">
      <c r="A43" s="100" t="s">
        <v>864</v>
      </c>
      <c r="B43" s="42"/>
      <c r="C43" s="270"/>
      <c r="D43" s="269"/>
      <c r="E43" s="154"/>
      <c r="F43" s="611"/>
      <c r="G43" s="6"/>
    </row>
    <row r="44" spans="1:7" s="179" customFormat="1" ht="15" customHeight="1">
      <c r="A44" s="39" t="s">
        <v>172</v>
      </c>
      <c r="B44" s="42">
        <v>398</v>
      </c>
      <c r="C44" s="269">
        <v>378</v>
      </c>
      <c r="D44" s="269">
        <v>401</v>
      </c>
      <c r="E44" s="154">
        <v>106.08465608465609</v>
      </c>
      <c r="F44" s="611"/>
      <c r="G44" s="6"/>
    </row>
    <row r="45" spans="1:7" s="179" customFormat="1" ht="15" customHeight="1">
      <c r="A45" s="100" t="s">
        <v>865</v>
      </c>
      <c r="B45" s="42"/>
      <c r="C45" s="269"/>
      <c r="D45" s="269"/>
      <c r="E45" s="154"/>
      <c r="F45" s="611"/>
      <c r="G45" s="6"/>
    </row>
    <row r="46" spans="1:7" s="179" customFormat="1" ht="15" customHeight="1">
      <c r="A46" s="39" t="s">
        <v>866</v>
      </c>
      <c r="B46" s="42">
        <v>638</v>
      </c>
      <c r="C46" s="269">
        <v>669</v>
      </c>
      <c r="D46" s="269">
        <v>685</v>
      </c>
      <c r="E46" s="154">
        <v>102.39162929745889</v>
      </c>
      <c r="F46" s="611"/>
      <c r="G46" s="187"/>
    </row>
    <row r="47" spans="1:7" s="179" customFormat="1" ht="15" customHeight="1">
      <c r="A47" s="100" t="s">
        <v>867</v>
      </c>
      <c r="B47" s="42"/>
      <c r="C47" s="269"/>
      <c r="D47" s="269"/>
      <c r="E47" s="154"/>
      <c r="F47" s="611"/>
      <c r="G47" s="187"/>
    </row>
    <row r="48" spans="1:7" s="179" customFormat="1" ht="15" customHeight="1">
      <c r="A48" s="39" t="s">
        <v>264</v>
      </c>
      <c r="B48" s="42">
        <v>1509</v>
      </c>
      <c r="C48" s="269">
        <v>1599</v>
      </c>
      <c r="D48" s="269">
        <v>1636</v>
      </c>
      <c r="E48" s="154">
        <v>102.31394621638523</v>
      </c>
      <c r="F48" s="611"/>
      <c r="G48" s="6"/>
    </row>
    <row r="49" spans="1:7" s="179" customFormat="1" ht="15" customHeight="1">
      <c r="A49" s="100" t="s">
        <v>868</v>
      </c>
      <c r="B49" s="42"/>
      <c r="C49" s="270"/>
      <c r="D49" s="269"/>
      <c r="E49" s="154"/>
      <c r="F49" s="611"/>
      <c r="G49" s="6"/>
    </row>
    <row r="50" spans="1:7" s="179" customFormat="1" ht="15" customHeight="1">
      <c r="A50" s="39" t="s">
        <v>869</v>
      </c>
      <c r="B50" s="42">
        <v>395</v>
      </c>
      <c r="C50" s="269">
        <v>413</v>
      </c>
      <c r="D50" s="269">
        <v>427</v>
      </c>
      <c r="E50" s="154">
        <v>103.38983050847457</v>
      </c>
      <c r="F50" s="611"/>
      <c r="G50" s="6"/>
    </row>
    <row r="51" spans="1:7" s="179" customFormat="1" ht="15" customHeight="1">
      <c r="A51" s="100" t="s">
        <v>870</v>
      </c>
      <c r="B51" s="42"/>
      <c r="C51" s="269"/>
      <c r="D51" s="269"/>
      <c r="E51" s="154"/>
      <c r="F51" s="611"/>
      <c r="G51" s="6"/>
    </row>
    <row r="52" spans="1:7" s="213" customFormat="1" ht="15" customHeight="1">
      <c r="A52" s="39" t="s">
        <v>871</v>
      </c>
      <c r="B52" s="136">
        <v>489</v>
      </c>
      <c r="C52" s="269">
        <v>524</v>
      </c>
      <c r="D52" s="269">
        <v>540</v>
      </c>
      <c r="E52" s="154">
        <v>103.05343511450383</v>
      </c>
      <c r="F52" s="611"/>
      <c r="G52" s="225"/>
    </row>
    <row r="53" spans="1:7" s="213" customFormat="1" ht="15" customHeight="1">
      <c r="A53" s="100" t="s">
        <v>872</v>
      </c>
      <c r="B53" s="136"/>
      <c r="C53" s="269"/>
      <c r="D53" s="269"/>
      <c r="E53" s="154"/>
      <c r="F53" s="611"/>
      <c r="G53" s="225"/>
    </row>
    <row r="54" spans="1:7" s="179" customFormat="1" ht="15" customHeight="1">
      <c r="A54" s="39" t="s">
        <v>173</v>
      </c>
      <c r="B54" s="42">
        <v>1028</v>
      </c>
      <c r="C54" s="269">
        <v>1076</v>
      </c>
      <c r="D54" s="269">
        <v>1102</v>
      </c>
      <c r="E54" s="154">
        <v>102.41635687732342</v>
      </c>
      <c r="F54" s="611"/>
      <c r="G54" s="6"/>
    </row>
    <row r="55" spans="1:7" s="179" customFormat="1" ht="15" customHeight="1">
      <c r="A55" s="100" t="s">
        <v>873</v>
      </c>
      <c r="B55" s="42"/>
      <c r="C55" s="270"/>
      <c r="D55" s="269"/>
      <c r="E55" s="154"/>
      <c r="F55" s="611"/>
      <c r="G55" s="6"/>
    </row>
    <row r="56" spans="1:7" s="179" customFormat="1" ht="15" customHeight="1">
      <c r="A56" s="39" t="s">
        <v>265</v>
      </c>
      <c r="B56" s="42">
        <v>280</v>
      </c>
      <c r="C56" s="269">
        <v>293</v>
      </c>
      <c r="D56" s="269">
        <v>302</v>
      </c>
      <c r="E56" s="154">
        <v>103.0716723549488</v>
      </c>
      <c r="F56" s="611"/>
      <c r="G56" s="6"/>
    </row>
    <row r="57" spans="1:7" s="179" customFormat="1" ht="15" customHeight="1">
      <c r="A57" s="100" t="s">
        <v>874</v>
      </c>
      <c r="B57" s="42"/>
      <c r="C57" s="269"/>
      <c r="D57" s="269"/>
      <c r="E57" s="154"/>
      <c r="F57" s="611"/>
      <c r="G57" s="6"/>
    </row>
    <row r="58" spans="1:7" s="179" customFormat="1" ht="15" customHeight="1">
      <c r="A58" s="39" t="s">
        <v>575</v>
      </c>
      <c r="B58" s="42"/>
      <c r="C58" s="269"/>
      <c r="D58" s="269"/>
      <c r="E58" s="154"/>
      <c r="F58" s="611"/>
      <c r="G58" s="6"/>
    </row>
    <row r="59" spans="1:7" s="179" customFormat="1" ht="15" customHeight="1">
      <c r="A59" s="39" t="s">
        <v>576</v>
      </c>
      <c r="B59" s="42"/>
      <c r="C59" s="269"/>
      <c r="D59" s="269"/>
      <c r="E59" s="154"/>
      <c r="F59" s="611"/>
      <c r="G59" s="6"/>
    </row>
    <row r="60" spans="1:7" s="179" customFormat="1" ht="15" customHeight="1">
      <c r="A60" s="39" t="s">
        <v>875</v>
      </c>
      <c r="B60" s="42">
        <v>986</v>
      </c>
      <c r="C60" s="269">
        <v>1044</v>
      </c>
      <c r="D60" s="269">
        <v>1080</v>
      </c>
      <c r="E60" s="154">
        <v>103.44827586206897</v>
      </c>
      <c r="F60" s="611"/>
      <c r="G60" s="6"/>
    </row>
    <row r="61" spans="1:7" s="179" customFormat="1" ht="15" customHeight="1">
      <c r="A61" s="31" t="s">
        <v>577</v>
      </c>
      <c r="B61" s="42"/>
      <c r="C61" s="270"/>
      <c r="D61" s="154"/>
      <c r="E61" s="153"/>
      <c r="F61" s="353"/>
      <c r="G61" s="6"/>
    </row>
    <row r="62" spans="1:7" s="179" customFormat="1" ht="15" customHeight="1">
      <c r="A62" s="31" t="s">
        <v>1099</v>
      </c>
      <c r="B62" s="42"/>
      <c r="C62" s="269"/>
      <c r="D62" s="154"/>
      <c r="E62" s="153"/>
      <c r="F62" s="353"/>
      <c r="G62" s="6"/>
    </row>
    <row r="63" spans="1:7" s="179" customFormat="1" ht="15" customHeight="1">
      <c r="A63" s="256" t="s">
        <v>1100</v>
      </c>
      <c r="B63" s="42"/>
      <c r="C63" s="269"/>
      <c r="D63" s="153"/>
      <c r="E63" s="153"/>
      <c r="F63" s="353"/>
      <c r="G63" s="6"/>
    </row>
    <row r="64" spans="1:7" ht="15" customHeight="1">
      <c r="A64" s="400"/>
      <c r="B64" s="399"/>
      <c r="C64" s="399"/>
      <c r="D64" s="417"/>
      <c r="E64" s="109"/>
    </row>
    <row r="65" spans="1:5" ht="15" customHeight="1">
      <c r="A65" s="800" t="s">
        <v>991</v>
      </c>
      <c r="B65" s="800"/>
      <c r="C65" s="800"/>
      <c r="D65" s="800"/>
      <c r="E65" s="800"/>
    </row>
    <row r="66" spans="1:5" ht="10.5" customHeight="1">
      <c r="A66" s="787" t="s">
        <v>1203</v>
      </c>
      <c r="B66" s="787"/>
      <c r="C66" s="787"/>
      <c r="D66" s="787"/>
      <c r="E66" s="787"/>
    </row>
  </sheetData>
  <customSheetViews>
    <customSheetView guid="{187389EA-1CF8-4C4C-B648-C72F1C5C6C0B}">
      <pane ySplit="6" topLeftCell="A7" activePane="bottomLeft" state="frozen"/>
      <selection pane="bottomLeft" sqref="A1:E1"/>
      <pageMargins left="0.7" right="0.7" top="0.75" bottom="0.75" header="0.3" footer="0.3"/>
      <pageSetup paperSize="9" orientation="landscape" horizontalDpi="4294967295" verticalDpi="4294967295" r:id="rId1"/>
    </customSheetView>
  </customSheetViews>
  <mergeCells count="9">
    <mergeCell ref="A4:E4"/>
    <mergeCell ref="A3:E3"/>
    <mergeCell ref="A1:E1"/>
    <mergeCell ref="A2:E2"/>
    <mergeCell ref="A66:E66"/>
    <mergeCell ref="A5:A6"/>
    <mergeCell ref="D5:E5"/>
    <mergeCell ref="B6:D6"/>
    <mergeCell ref="A65:E65"/>
  </mergeCells>
  <hyperlinks>
    <hyperlink ref="F1" location="'SPIS TABLIC'!B35" display="Powrót do spisu tablic" xr:uid="{00000000-0004-0000-1000-000000000000}"/>
    <hyperlink ref="F2" location="'SPIS TABLIC'!B36" display="Return to list of tables" xr:uid="{00000000-0004-0000-1000-000001000000}"/>
    <hyperlink ref="F1:G2" location="'SPIS TABLIC'!B37" display="Powrót do spisu tablic" xr:uid="{00000000-0004-0000-1000-000002000000}"/>
  </hyperlinks>
  <pageMargins left="0.7" right="0.7" top="0.75" bottom="0.75" header="0.3" footer="0.3"/>
  <pageSetup paperSize="9" orientation="landscape" horizontalDpi="4294967295" verticalDpi="4294967295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8"/>
  <dimension ref="A1:R67"/>
  <sheetViews>
    <sheetView zoomScaleNormal="100" workbookViewId="0">
      <pane ySplit="4" topLeftCell="A5" activePane="bottomLeft" state="frozen"/>
      <selection activeCell="B19" sqref="B19"/>
      <selection pane="bottomLeft" sqref="A1:E1"/>
    </sheetView>
  </sheetViews>
  <sheetFormatPr defaultColWidth="8.85546875" defaultRowHeight="15"/>
  <cols>
    <col min="1" max="1" width="44.7109375" style="125" customWidth="1"/>
    <col min="2" max="5" width="15.7109375" style="125" customWidth="1"/>
    <col min="6" max="6" width="8.85546875" style="353"/>
    <col min="7" max="7" width="8.85546875" style="125"/>
    <col min="8" max="8" width="9.28515625" style="125" bestFit="1" customWidth="1"/>
    <col min="9" max="16384" width="8.85546875" style="125"/>
  </cols>
  <sheetData>
    <row r="1" spans="1:8" ht="15" customHeight="1">
      <c r="A1" s="803" t="s">
        <v>1054</v>
      </c>
      <c r="B1" s="803"/>
      <c r="C1" s="803"/>
      <c r="D1" s="803"/>
      <c r="E1" s="803"/>
      <c r="F1" s="610" t="s">
        <v>540</v>
      </c>
    </row>
    <row r="2" spans="1:8" s="190" customFormat="1" ht="15" customHeight="1">
      <c r="A2" s="298" t="s">
        <v>943</v>
      </c>
      <c r="B2" s="299"/>
      <c r="C2" s="299"/>
      <c r="D2" s="299"/>
      <c r="E2" s="299"/>
      <c r="F2" s="610" t="s">
        <v>541</v>
      </c>
    </row>
    <row r="3" spans="1:8" ht="30" customHeight="1">
      <c r="A3" s="742" t="s">
        <v>728</v>
      </c>
      <c r="B3" s="175">
        <v>2020</v>
      </c>
      <c r="C3" s="175">
        <v>2022</v>
      </c>
      <c r="D3" s="703">
        <v>2023</v>
      </c>
      <c r="E3" s="730"/>
    </row>
    <row r="4" spans="1:8" ht="30" customHeight="1">
      <c r="A4" s="742"/>
      <c r="B4" s="701" t="s">
        <v>745</v>
      </c>
      <c r="C4" s="701"/>
      <c r="D4" s="701"/>
      <c r="E4" s="176" t="s">
        <v>1214</v>
      </c>
    </row>
    <row r="5" spans="1:8" ht="20.100000000000001" customHeight="1">
      <c r="A5" s="805" t="s">
        <v>1015</v>
      </c>
      <c r="B5" s="732"/>
      <c r="C5" s="732"/>
      <c r="D5" s="732"/>
      <c r="E5" s="732"/>
    </row>
    <row r="6" spans="1:8" ht="20.100000000000001" customHeight="1">
      <c r="A6" s="804" t="s">
        <v>1042</v>
      </c>
      <c r="B6" s="804"/>
      <c r="C6" s="804"/>
      <c r="D6" s="804"/>
      <c r="E6" s="804"/>
    </row>
    <row r="7" spans="1:8" s="239" customFormat="1">
      <c r="A7" s="60" t="s">
        <v>578</v>
      </c>
      <c r="B7" s="348">
        <v>73486</v>
      </c>
      <c r="C7" s="348">
        <v>76062</v>
      </c>
      <c r="D7" s="270">
        <f>SUM(D9:D21)</f>
        <v>77706</v>
      </c>
      <c r="E7" s="153">
        <v>102.2</v>
      </c>
      <c r="F7" s="612"/>
      <c r="G7" s="546"/>
      <c r="H7" s="370"/>
    </row>
    <row r="8" spans="1:8" s="239" customFormat="1">
      <c r="A8" s="61" t="s">
        <v>876</v>
      </c>
      <c r="B8" s="322"/>
      <c r="C8" s="322"/>
      <c r="D8" s="154"/>
      <c r="E8" s="153"/>
      <c r="F8" s="612"/>
      <c r="G8" s="546"/>
      <c r="H8" s="370"/>
    </row>
    <row r="9" spans="1:8" s="239" customFormat="1">
      <c r="A9" s="50" t="s">
        <v>614</v>
      </c>
      <c r="B9" s="322">
        <v>58445</v>
      </c>
      <c r="C9" s="322">
        <v>60313</v>
      </c>
      <c r="D9" s="269">
        <v>61553</v>
      </c>
      <c r="E9" s="154">
        <v>102.1</v>
      </c>
      <c r="F9" s="612"/>
      <c r="G9" s="546"/>
      <c r="H9" s="370"/>
    </row>
    <row r="10" spans="1:8" s="239" customFormat="1">
      <c r="A10" s="51" t="s">
        <v>877</v>
      </c>
      <c r="B10" s="322"/>
      <c r="C10" s="322"/>
      <c r="D10" s="269"/>
      <c r="E10" s="154"/>
      <c r="F10" s="612"/>
      <c r="G10" s="546"/>
      <c r="H10" s="370"/>
    </row>
    <row r="11" spans="1:8" s="239" customFormat="1">
      <c r="A11" s="50" t="s">
        <v>944</v>
      </c>
      <c r="B11" s="322">
        <v>9147</v>
      </c>
      <c r="C11" s="322">
        <v>9350</v>
      </c>
      <c r="D11" s="269">
        <v>9496</v>
      </c>
      <c r="E11" s="154">
        <v>101.6</v>
      </c>
      <c r="F11" s="612"/>
      <c r="G11" s="546"/>
      <c r="H11" s="370"/>
    </row>
    <row r="12" spans="1:8" s="239" customFormat="1">
      <c r="A12" s="51" t="s">
        <v>945</v>
      </c>
      <c r="B12" s="322"/>
      <c r="C12" s="322"/>
      <c r="D12" s="154"/>
      <c r="E12" s="154"/>
      <c r="F12" s="612"/>
      <c r="G12" s="546"/>
      <c r="H12" s="370"/>
    </row>
    <row r="13" spans="1:8" s="239" customFormat="1">
      <c r="A13" s="50" t="s">
        <v>1264</v>
      </c>
      <c r="B13" s="322">
        <v>1214</v>
      </c>
      <c r="C13" s="322">
        <v>1268</v>
      </c>
      <c r="D13" s="269">
        <v>1257</v>
      </c>
      <c r="E13" s="154">
        <v>99.1</v>
      </c>
      <c r="F13" s="612"/>
      <c r="G13" s="546"/>
      <c r="H13" s="370"/>
    </row>
    <row r="14" spans="1:8" s="239" customFormat="1">
      <c r="A14" s="51" t="s">
        <v>1265</v>
      </c>
      <c r="B14" s="322"/>
      <c r="C14" s="322"/>
      <c r="D14" s="269"/>
      <c r="E14" s="154"/>
      <c r="F14" s="612"/>
      <c r="G14" s="546"/>
      <c r="H14" s="370"/>
    </row>
    <row r="15" spans="1:8" s="239" customFormat="1">
      <c r="A15" s="50" t="s">
        <v>615</v>
      </c>
      <c r="B15" s="322">
        <v>569</v>
      </c>
      <c r="C15" s="322">
        <v>590</v>
      </c>
      <c r="D15" s="269">
        <v>608</v>
      </c>
      <c r="E15" s="154">
        <v>103.1</v>
      </c>
      <c r="F15" s="612"/>
      <c r="G15" s="546"/>
      <c r="H15" s="370"/>
    </row>
    <row r="16" spans="1:8" s="239" customFormat="1">
      <c r="A16" s="51" t="s">
        <v>992</v>
      </c>
      <c r="B16" s="322"/>
      <c r="C16" s="322"/>
      <c r="D16" s="269"/>
      <c r="E16" s="154"/>
      <c r="F16" s="612"/>
      <c r="G16" s="546"/>
      <c r="H16" s="370"/>
    </row>
    <row r="17" spans="1:9" s="239" customFormat="1">
      <c r="A17" s="50" t="s">
        <v>616</v>
      </c>
      <c r="B17" s="322">
        <v>372</v>
      </c>
      <c r="C17" s="322">
        <v>379</v>
      </c>
      <c r="D17" s="269">
        <v>379</v>
      </c>
      <c r="E17" s="154">
        <v>100</v>
      </c>
      <c r="F17" s="612"/>
      <c r="G17" s="546"/>
      <c r="H17" s="370"/>
    </row>
    <row r="18" spans="1:9" s="239" customFormat="1">
      <c r="A18" s="51" t="s">
        <v>878</v>
      </c>
      <c r="B18" s="322"/>
      <c r="C18" s="322"/>
      <c r="D18" s="270"/>
      <c r="E18" s="154"/>
      <c r="F18" s="612"/>
      <c r="G18" s="546"/>
      <c r="H18" s="370"/>
    </row>
    <row r="19" spans="1:9" s="239" customFormat="1">
      <c r="A19" s="50" t="s">
        <v>617</v>
      </c>
      <c r="B19" s="322">
        <v>3157</v>
      </c>
      <c r="C19" s="322">
        <v>3479</v>
      </c>
      <c r="D19" s="269">
        <v>3668</v>
      </c>
      <c r="E19" s="154">
        <v>105.4</v>
      </c>
      <c r="F19" s="612"/>
      <c r="G19" s="546"/>
      <c r="H19" s="370"/>
    </row>
    <row r="20" spans="1:9" s="239" customFormat="1">
      <c r="A20" s="51" t="s">
        <v>879</v>
      </c>
      <c r="B20" s="322"/>
      <c r="C20" s="322"/>
      <c r="D20" s="269"/>
      <c r="E20" s="154"/>
      <c r="F20" s="612"/>
      <c r="G20" s="546"/>
      <c r="H20" s="370"/>
    </row>
    <row r="21" spans="1:9" s="239" customFormat="1">
      <c r="A21" s="50" t="s">
        <v>618</v>
      </c>
      <c r="B21" s="322">
        <v>582</v>
      </c>
      <c r="C21" s="322">
        <v>683</v>
      </c>
      <c r="D21" s="269">
        <v>745</v>
      </c>
      <c r="E21" s="154">
        <v>109.1</v>
      </c>
      <c r="F21" s="612"/>
      <c r="G21" s="546"/>
      <c r="H21" s="370"/>
    </row>
    <row r="22" spans="1:9" s="239" customFormat="1">
      <c r="A22" s="51" t="s">
        <v>993</v>
      </c>
      <c r="B22" s="322"/>
      <c r="C22" s="322"/>
      <c r="D22" s="269"/>
      <c r="E22" s="153"/>
      <c r="F22" s="612"/>
      <c r="G22" s="546"/>
      <c r="H22" s="370"/>
    </row>
    <row r="23" spans="1:9" s="239" customFormat="1">
      <c r="A23" s="50" t="s">
        <v>880</v>
      </c>
      <c r="B23" s="348">
        <v>2038</v>
      </c>
      <c r="C23" s="348">
        <v>2078</v>
      </c>
      <c r="D23" s="270">
        <v>2121</v>
      </c>
      <c r="E23" s="153">
        <v>102.1</v>
      </c>
      <c r="F23" s="612"/>
      <c r="G23" s="546"/>
      <c r="H23" s="370"/>
    </row>
    <row r="24" spans="1:9" s="239" customFormat="1">
      <c r="A24" s="208" t="s">
        <v>881</v>
      </c>
      <c r="B24" s="228"/>
      <c r="C24" s="228"/>
      <c r="D24" s="240"/>
      <c r="E24" s="211"/>
      <c r="F24" s="613"/>
      <c r="G24" s="243"/>
    </row>
    <row r="25" spans="1:9" s="239" customFormat="1" ht="20.100000000000001" customHeight="1">
      <c r="A25" s="740" t="s">
        <v>1147</v>
      </c>
      <c r="B25" s="806"/>
      <c r="C25" s="806"/>
      <c r="D25" s="806"/>
      <c r="E25" s="806"/>
      <c r="F25" s="613"/>
    </row>
    <row r="26" spans="1:9" s="241" customFormat="1" ht="20.100000000000001" customHeight="1">
      <c r="A26" s="801" t="s">
        <v>1148</v>
      </c>
      <c r="B26" s="802"/>
      <c r="C26" s="802"/>
      <c r="D26" s="802"/>
      <c r="E26" s="802"/>
      <c r="F26" s="613"/>
    </row>
    <row r="27" spans="1:9" s="239" customFormat="1">
      <c r="A27" s="60" t="s">
        <v>580</v>
      </c>
      <c r="B27" s="348">
        <v>36</v>
      </c>
      <c r="C27" s="348">
        <v>42</v>
      </c>
      <c r="D27" s="270">
        <v>46</v>
      </c>
      <c r="E27" s="153">
        <v>109.52380952380953</v>
      </c>
      <c r="F27" s="601"/>
      <c r="I27" s="242"/>
    </row>
    <row r="28" spans="1:9" s="239" customFormat="1">
      <c r="A28" s="61" t="s">
        <v>994</v>
      </c>
      <c r="B28" s="322"/>
      <c r="C28" s="322"/>
      <c r="D28" s="154"/>
      <c r="E28" s="153"/>
      <c r="F28" s="601"/>
    </row>
    <row r="29" spans="1:9" s="239" customFormat="1">
      <c r="A29" s="50" t="s">
        <v>581</v>
      </c>
      <c r="B29" s="322"/>
      <c r="C29" s="322"/>
      <c r="D29" s="154"/>
      <c r="E29" s="153"/>
      <c r="F29" s="601"/>
    </row>
    <row r="30" spans="1:9" s="239" customFormat="1">
      <c r="A30" s="50" t="s">
        <v>998</v>
      </c>
      <c r="B30" s="322"/>
      <c r="C30" s="322"/>
      <c r="D30" s="154"/>
      <c r="E30" s="153"/>
      <c r="F30" s="601"/>
    </row>
    <row r="31" spans="1:9" s="239" customFormat="1">
      <c r="A31" s="50" t="s">
        <v>1067</v>
      </c>
      <c r="B31" s="336">
        <v>5</v>
      </c>
      <c r="C31" s="322">
        <v>6</v>
      </c>
      <c r="D31" s="276">
        <v>6</v>
      </c>
      <c r="E31" s="154">
        <v>100</v>
      </c>
      <c r="F31" s="601"/>
      <c r="G31" s="242"/>
      <c r="H31" s="242"/>
      <c r="I31" s="242"/>
    </row>
    <row r="32" spans="1:9" s="239" customFormat="1">
      <c r="A32" s="51" t="s">
        <v>995</v>
      </c>
      <c r="B32" s="322"/>
      <c r="C32" s="322"/>
      <c r="D32" s="154"/>
      <c r="E32" s="153"/>
      <c r="F32" s="601"/>
    </row>
    <row r="33" spans="1:18" s="239" customFormat="1">
      <c r="A33" s="51" t="s">
        <v>1068</v>
      </c>
      <c r="B33" s="322"/>
      <c r="C33" s="322"/>
      <c r="D33" s="154"/>
      <c r="E33" s="153"/>
      <c r="F33" s="601"/>
    </row>
    <row r="34" spans="1:18" s="239" customFormat="1">
      <c r="A34" s="60" t="s">
        <v>582</v>
      </c>
      <c r="B34" s="348"/>
      <c r="C34" s="348"/>
      <c r="D34" s="432"/>
      <c r="E34" s="150"/>
      <c r="F34" s="601"/>
    </row>
    <row r="35" spans="1:18" s="239" customFormat="1">
      <c r="A35" s="60" t="s">
        <v>882</v>
      </c>
      <c r="B35" s="322"/>
      <c r="C35" s="322"/>
      <c r="D35" s="150"/>
      <c r="E35" s="150"/>
      <c r="F35" s="601"/>
    </row>
    <row r="36" spans="1:18" s="239" customFormat="1">
      <c r="A36" s="50" t="s">
        <v>583</v>
      </c>
      <c r="B36" s="322">
        <v>3</v>
      </c>
      <c r="C36" s="364" t="s">
        <v>1158</v>
      </c>
      <c r="D36" s="276" t="s">
        <v>662</v>
      </c>
      <c r="E36" s="81" t="s">
        <v>662</v>
      </c>
      <c r="F36" s="601"/>
      <c r="G36" s="355"/>
      <c r="O36" s="243"/>
      <c r="P36" s="243"/>
      <c r="Q36" s="243"/>
      <c r="R36" s="243"/>
    </row>
    <row r="37" spans="1:18" s="239" customFormat="1">
      <c r="A37" s="50" t="s">
        <v>996</v>
      </c>
      <c r="B37" s="322"/>
      <c r="C37" s="322"/>
      <c r="D37" s="81"/>
      <c r="E37" s="150"/>
      <c r="F37" s="601"/>
      <c r="H37" s="413"/>
      <c r="O37" s="243"/>
      <c r="P37" s="243"/>
      <c r="Q37" s="243"/>
      <c r="R37" s="243"/>
    </row>
    <row r="38" spans="1:18" s="239" customFormat="1">
      <c r="A38" s="50" t="s">
        <v>584</v>
      </c>
      <c r="B38" s="284">
        <v>0.3</v>
      </c>
      <c r="C38" s="364" t="s">
        <v>1158</v>
      </c>
      <c r="D38" s="137" t="s">
        <v>662</v>
      </c>
      <c r="E38" s="542" t="s">
        <v>662</v>
      </c>
      <c r="F38" s="601"/>
      <c r="O38" s="243"/>
      <c r="P38" s="243"/>
      <c r="Q38" s="243"/>
      <c r="R38" s="243"/>
    </row>
    <row r="39" spans="1:18" s="239" customFormat="1">
      <c r="A39" s="50" t="s">
        <v>883</v>
      </c>
      <c r="B39" s="322"/>
      <c r="C39" s="322"/>
      <c r="D39" s="81"/>
      <c r="E39" s="150"/>
      <c r="F39" s="601"/>
      <c r="O39" s="243"/>
      <c r="P39" s="243"/>
      <c r="Q39" s="243"/>
      <c r="R39" s="243"/>
    </row>
    <row r="40" spans="1:18" s="239" customFormat="1">
      <c r="A40" s="50" t="s">
        <v>585</v>
      </c>
      <c r="B40" s="322">
        <v>35</v>
      </c>
      <c r="C40" s="322">
        <v>48</v>
      </c>
      <c r="D40" s="276">
        <v>49</v>
      </c>
      <c r="E40" s="81">
        <v>102.1</v>
      </c>
      <c r="F40" s="601"/>
      <c r="H40" s="242"/>
      <c r="I40" s="242"/>
      <c r="J40" s="282"/>
      <c r="O40" s="243"/>
      <c r="P40" s="243"/>
      <c r="Q40" s="243"/>
      <c r="R40" s="243"/>
    </row>
    <row r="41" spans="1:18" s="239" customFormat="1" ht="15" customHeight="1">
      <c r="A41" s="50" t="s">
        <v>884</v>
      </c>
      <c r="B41" s="322"/>
      <c r="C41" s="322"/>
      <c r="D41" s="81"/>
      <c r="E41" s="81"/>
      <c r="F41" s="601"/>
      <c r="O41" s="243"/>
      <c r="P41" s="243"/>
      <c r="Q41" s="243"/>
      <c r="R41" s="243"/>
    </row>
    <row r="42" spans="1:18" s="239" customFormat="1" ht="15" customHeight="1">
      <c r="A42" s="50" t="s">
        <v>584</v>
      </c>
      <c r="B42" s="336">
        <v>3</v>
      </c>
      <c r="C42" s="322">
        <v>5</v>
      </c>
      <c r="D42" s="276">
        <v>5</v>
      </c>
      <c r="E42" s="276" t="s">
        <v>662</v>
      </c>
      <c r="F42" s="601"/>
      <c r="O42" s="243"/>
      <c r="P42" s="243"/>
      <c r="Q42" s="243"/>
      <c r="R42" s="243"/>
    </row>
    <row r="43" spans="1:18" s="239" customFormat="1">
      <c r="A43" s="51" t="s">
        <v>883</v>
      </c>
      <c r="B43" s="322"/>
      <c r="C43" s="322"/>
      <c r="D43" s="153"/>
      <c r="E43" s="153"/>
      <c r="F43" s="601"/>
      <c r="O43" s="243"/>
      <c r="P43" s="243"/>
      <c r="Q43" s="243"/>
      <c r="R43" s="243"/>
    </row>
    <row r="44" spans="1:18" s="239" customFormat="1">
      <c r="A44" s="111" t="s">
        <v>997</v>
      </c>
      <c r="B44" s="348">
        <v>1129</v>
      </c>
      <c r="C44" s="348">
        <v>1115</v>
      </c>
      <c r="D44" s="270">
        <v>1233</v>
      </c>
      <c r="E44" s="153">
        <v>110.5829596412556</v>
      </c>
      <c r="F44" s="601"/>
      <c r="G44" s="125"/>
      <c r="H44" s="125"/>
      <c r="I44" s="125"/>
      <c r="O44" s="243"/>
      <c r="P44" s="243"/>
      <c r="Q44" s="243"/>
      <c r="R44" s="243"/>
    </row>
    <row r="45" spans="1:18" s="239" customFormat="1">
      <c r="A45" s="112" t="s">
        <v>885</v>
      </c>
      <c r="B45" s="160"/>
      <c r="C45" s="73"/>
      <c r="D45" s="154"/>
      <c r="E45" s="153"/>
      <c r="F45" s="601"/>
      <c r="G45" s="125"/>
      <c r="H45" s="125"/>
      <c r="I45" s="125"/>
      <c r="O45" s="243"/>
      <c r="P45" s="243"/>
      <c r="Q45" s="243"/>
      <c r="R45" s="243"/>
    </row>
    <row r="46" spans="1:18" ht="15" customHeight="1">
      <c r="O46" s="198"/>
      <c r="P46" s="198"/>
      <c r="Q46" s="198"/>
      <c r="R46" s="198"/>
    </row>
    <row r="47" spans="1:18" ht="15" customHeight="1">
      <c r="A47" s="715" t="s">
        <v>1149</v>
      </c>
      <c r="B47" s="715"/>
      <c r="C47" s="715"/>
      <c r="D47" s="715"/>
      <c r="E47" s="715"/>
      <c r="O47" s="198"/>
      <c r="P47" s="198"/>
      <c r="Q47" s="198"/>
      <c r="R47" s="198"/>
    </row>
    <row r="48" spans="1:18" ht="12" customHeight="1">
      <c r="A48" s="759" t="s">
        <v>1150</v>
      </c>
      <c r="B48" s="759"/>
      <c r="C48" s="759"/>
      <c r="D48" s="759"/>
      <c r="E48" s="759"/>
      <c r="F48" s="807"/>
      <c r="O48" s="198"/>
      <c r="P48" s="198"/>
      <c r="Q48" s="198"/>
      <c r="R48" s="198"/>
    </row>
    <row r="49" spans="1:18">
      <c r="A49" s="787" t="s">
        <v>1066</v>
      </c>
      <c r="B49" s="787"/>
      <c r="C49" s="787"/>
      <c r="D49" s="787"/>
      <c r="E49" s="787"/>
      <c r="O49" s="198"/>
      <c r="P49" s="198"/>
      <c r="Q49" s="198"/>
      <c r="R49" s="198"/>
    </row>
    <row r="50" spans="1:18">
      <c r="O50" s="198"/>
      <c r="P50" s="198"/>
      <c r="Q50" s="198"/>
      <c r="R50" s="198"/>
    </row>
    <row r="51" spans="1:18">
      <c r="O51" s="198"/>
      <c r="P51" s="198"/>
      <c r="Q51" s="198"/>
      <c r="R51" s="198"/>
    </row>
    <row r="52" spans="1:18">
      <c r="O52" s="198"/>
      <c r="P52" s="198"/>
      <c r="Q52" s="198"/>
      <c r="R52" s="198"/>
    </row>
    <row r="53" spans="1:18">
      <c r="O53" s="198"/>
      <c r="P53" s="198"/>
      <c r="Q53" s="198"/>
      <c r="R53" s="198"/>
    </row>
    <row r="54" spans="1:18">
      <c r="O54" s="198"/>
      <c r="P54" s="198"/>
      <c r="Q54" s="198"/>
      <c r="R54" s="198"/>
    </row>
    <row r="55" spans="1:18">
      <c r="O55" s="198"/>
      <c r="P55" s="198"/>
      <c r="Q55" s="198"/>
      <c r="R55" s="198"/>
    </row>
    <row r="56" spans="1:18">
      <c r="O56" s="198"/>
      <c r="P56" s="198"/>
      <c r="Q56" s="198"/>
      <c r="R56" s="198"/>
    </row>
    <row r="57" spans="1:18">
      <c r="O57" s="198"/>
      <c r="P57" s="198"/>
      <c r="Q57" s="198"/>
      <c r="R57" s="198"/>
    </row>
    <row r="58" spans="1:18">
      <c r="O58" s="198"/>
      <c r="P58" s="198"/>
      <c r="Q58" s="198"/>
      <c r="R58" s="198"/>
    </row>
    <row r="59" spans="1:18">
      <c r="O59" s="198"/>
      <c r="P59" s="198"/>
      <c r="Q59" s="198"/>
      <c r="R59" s="198"/>
    </row>
    <row r="60" spans="1:18">
      <c r="O60" s="198"/>
      <c r="P60" s="198"/>
      <c r="Q60" s="198"/>
      <c r="R60" s="198"/>
    </row>
    <row r="61" spans="1:18">
      <c r="O61" s="198"/>
      <c r="P61" s="198"/>
      <c r="Q61" s="198"/>
      <c r="R61" s="198"/>
    </row>
    <row r="62" spans="1:18">
      <c r="O62" s="198"/>
      <c r="P62" s="198"/>
      <c r="Q62" s="198"/>
      <c r="R62" s="198"/>
    </row>
    <row r="63" spans="1:18">
      <c r="O63" s="198"/>
      <c r="P63" s="198"/>
      <c r="Q63" s="198"/>
      <c r="R63" s="198"/>
    </row>
    <row r="64" spans="1:18">
      <c r="O64" s="198"/>
      <c r="P64" s="198"/>
      <c r="Q64" s="198"/>
      <c r="R64" s="198"/>
    </row>
    <row r="65" spans="15:18">
      <c r="O65" s="198"/>
      <c r="P65" s="198"/>
      <c r="Q65" s="198"/>
      <c r="R65" s="198"/>
    </row>
    <row r="66" spans="15:18">
      <c r="O66" s="198"/>
      <c r="P66" s="198"/>
      <c r="Q66" s="198"/>
      <c r="R66" s="198"/>
    </row>
    <row r="67" spans="15:18">
      <c r="O67" s="198"/>
      <c r="P67" s="198"/>
      <c r="Q67" s="198"/>
      <c r="R67" s="198"/>
    </row>
  </sheetData>
  <customSheetViews>
    <customSheetView guid="{187389EA-1CF8-4C4C-B648-C72F1C5C6C0B}">
      <pane ySplit="4" topLeftCell="A5" activePane="bottomLeft" state="frozen"/>
      <selection pane="bottomLeft" sqref="A1:E1"/>
      <pageMargins left="0.7" right="0.7" top="0.75" bottom="0.75" header="0.3" footer="0.3"/>
      <pageSetup paperSize="9" orientation="landscape" r:id="rId1"/>
    </customSheetView>
  </customSheetViews>
  <mergeCells count="11">
    <mergeCell ref="A49:E49"/>
    <mergeCell ref="A47:E47"/>
    <mergeCell ref="A26:E26"/>
    <mergeCell ref="A1:E1"/>
    <mergeCell ref="A3:A4"/>
    <mergeCell ref="D3:E3"/>
    <mergeCell ref="B4:D4"/>
    <mergeCell ref="A6:E6"/>
    <mergeCell ref="A5:E5"/>
    <mergeCell ref="A25:E25"/>
    <mergeCell ref="A48:F48"/>
  </mergeCells>
  <hyperlinks>
    <hyperlink ref="F1" location="'SPIS TABLIC'!B39" display="Powrót do spisu tablic" xr:uid="{00000000-0004-0000-1100-000000000000}"/>
    <hyperlink ref="F2" location="'SPIS TABLIC'!B39" display="Return to list of tables" xr:uid="{00000000-0004-0000-1100-000001000000}"/>
  </hyperlinks>
  <pageMargins left="0.7" right="0.7" top="0.75" bottom="0.75" header="0.3" footer="0.3"/>
  <pageSetup paperSize="9" orientation="landscape"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9"/>
  <dimension ref="A1:H40"/>
  <sheetViews>
    <sheetView zoomScaleNormal="100" workbookViewId="0">
      <pane ySplit="6" topLeftCell="A7" activePane="bottomLeft" state="frozen"/>
      <selection activeCell="B19" sqref="B19"/>
      <selection pane="bottomLeft" sqref="A1:E1"/>
    </sheetView>
  </sheetViews>
  <sheetFormatPr defaultColWidth="9.140625" defaultRowHeight="12.75"/>
  <cols>
    <col min="1" max="1" width="44.140625" style="2" customWidth="1"/>
    <col min="2" max="4" width="15.7109375" style="2" customWidth="1"/>
    <col min="5" max="5" width="15.7109375" style="22" customWidth="1"/>
    <col min="6" max="6" width="9.140625" style="349"/>
    <col min="7" max="16384" width="9.140625" style="2"/>
  </cols>
  <sheetData>
    <row r="1" spans="1:8" s="244" customFormat="1" ht="15" customHeight="1">
      <c r="A1" s="808" t="s">
        <v>1055</v>
      </c>
      <c r="B1" s="808"/>
      <c r="C1" s="808"/>
      <c r="D1" s="808"/>
      <c r="E1" s="808"/>
      <c r="F1" s="614" t="s">
        <v>540</v>
      </c>
      <c r="G1" s="125"/>
      <c r="H1" s="125"/>
    </row>
    <row r="2" spans="1:8" s="244" customFormat="1" ht="15" customHeight="1">
      <c r="A2" s="301" t="s">
        <v>1060</v>
      </c>
      <c r="B2" s="301"/>
      <c r="C2" s="301"/>
      <c r="D2" s="301"/>
      <c r="E2" s="301"/>
      <c r="F2" s="615" t="s">
        <v>541</v>
      </c>
    </row>
    <row r="3" spans="1:8" s="294" customFormat="1" ht="15" customHeight="1">
      <c r="A3" s="296" t="s">
        <v>977</v>
      </c>
      <c r="B3" s="302"/>
      <c r="C3" s="302"/>
      <c r="D3" s="302"/>
      <c r="E3" s="302"/>
      <c r="F3" s="581"/>
    </row>
    <row r="4" spans="1:8" s="244" customFormat="1" ht="15" customHeight="1">
      <c r="A4" s="741" t="s">
        <v>1096</v>
      </c>
      <c r="B4" s="741"/>
      <c r="C4" s="741"/>
      <c r="D4" s="741"/>
      <c r="E4" s="741"/>
      <c r="F4" s="581"/>
    </row>
    <row r="5" spans="1:8" s="45" customFormat="1" ht="30" customHeight="1">
      <c r="A5" s="742" t="s">
        <v>728</v>
      </c>
      <c r="B5" s="172">
        <v>2020</v>
      </c>
      <c r="C5" s="172">
        <v>2022</v>
      </c>
      <c r="D5" s="701">
        <v>2023</v>
      </c>
      <c r="E5" s="702"/>
      <c r="F5" s="349"/>
    </row>
    <row r="6" spans="1:8" s="45" customFormat="1" ht="30" customHeight="1">
      <c r="A6" s="742"/>
      <c r="B6" s="701" t="s">
        <v>745</v>
      </c>
      <c r="C6" s="701"/>
      <c r="D6" s="701"/>
      <c r="E6" s="173" t="s">
        <v>1214</v>
      </c>
      <c r="F6" s="349"/>
    </row>
    <row r="7" spans="1:8" s="45" customFormat="1" ht="15" customHeight="1">
      <c r="A7" s="76" t="s">
        <v>1018</v>
      </c>
      <c r="B7" s="494">
        <v>15</v>
      </c>
      <c r="C7" s="454">
        <v>14</v>
      </c>
      <c r="D7" s="523">
        <v>14</v>
      </c>
      <c r="E7" s="267">
        <v>100</v>
      </c>
      <c r="F7" s="349"/>
    </row>
    <row r="8" spans="1:8" s="45" customFormat="1" ht="15" customHeight="1">
      <c r="A8" s="64" t="s">
        <v>1019</v>
      </c>
      <c r="B8" s="42"/>
      <c r="C8" s="151"/>
      <c r="D8" s="151"/>
      <c r="E8" s="151"/>
      <c r="F8" s="349"/>
    </row>
    <row r="9" spans="1:8" s="45" customFormat="1" ht="15" customHeight="1">
      <c r="A9" s="36" t="s">
        <v>886</v>
      </c>
      <c r="B9" s="42">
        <v>96.5</v>
      </c>
      <c r="C9" s="152">
        <v>58.3</v>
      </c>
      <c r="D9" s="152">
        <v>61.6</v>
      </c>
      <c r="E9" s="152">
        <v>105.7</v>
      </c>
      <c r="F9" s="349"/>
    </row>
    <row r="10" spans="1:8" s="45" customFormat="1" ht="15" customHeight="1">
      <c r="A10" s="49" t="s">
        <v>887</v>
      </c>
      <c r="B10" s="42"/>
      <c r="C10" s="152"/>
      <c r="D10" s="152"/>
      <c r="E10" s="152"/>
      <c r="F10" s="349"/>
    </row>
    <row r="11" spans="1:8" s="45" customFormat="1" ht="15" customHeight="1">
      <c r="A11" s="36" t="s">
        <v>158</v>
      </c>
      <c r="B11" s="42">
        <v>297</v>
      </c>
      <c r="C11" s="146">
        <v>297</v>
      </c>
      <c r="D11" s="157">
        <v>297</v>
      </c>
      <c r="E11" s="152">
        <v>100</v>
      </c>
      <c r="F11" s="349"/>
    </row>
    <row r="12" spans="1:8" s="45" customFormat="1" ht="15" customHeight="1">
      <c r="A12" s="49" t="s">
        <v>359</v>
      </c>
      <c r="B12" s="42"/>
      <c r="C12" s="151"/>
      <c r="D12" s="391"/>
      <c r="E12" s="152"/>
      <c r="F12" s="349"/>
    </row>
    <row r="13" spans="1:8" s="45" customFormat="1" ht="15" customHeight="1">
      <c r="A13" s="114" t="s">
        <v>1020</v>
      </c>
      <c r="B13" s="323">
        <v>1</v>
      </c>
      <c r="C13" s="431">
        <v>1</v>
      </c>
      <c r="D13" s="524">
        <v>2</v>
      </c>
      <c r="E13" s="151">
        <v>200</v>
      </c>
      <c r="F13" s="349"/>
    </row>
    <row r="14" spans="1:8" s="45" customFormat="1" ht="15" customHeight="1">
      <c r="A14" s="102" t="s">
        <v>1021</v>
      </c>
      <c r="B14" s="42"/>
      <c r="C14" s="42"/>
      <c r="D14" s="152"/>
      <c r="E14" s="151"/>
      <c r="F14" s="349"/>
    </row>
    <row r="15" spans="1:8" s="45" customFormat="1" ht="15" customHeight="1">
      <c r="A15" s="76" t="s">
        <v>613</v>
      </c>
      <c r="B15" s="323">
        <v>349.9</v>
      </c>
      <c r="C15" s="323">
        <v>956.8</v>
      </c>
      <c r="D15" s="151">
        <v>1001.4</v>
      </c>
      <c r="E15" s="151">
        <v>104.7</v>
      </c>
      <c r="F15" s="349"/>
    </row>
    <row r="16" spans="1:8" s="45" customFormat="1" ht="15" customHeight="1">
      <c r="A16" s="49" t="s">
        <v>710</v>
      </c>
      <c r="B16" s="55"/>
      <c r="C16" s="42"/>
      <c r="D16" s="152"/>
      <c r="E16" s="268"/>
      <c r="F16" s="349"/>
    </row>
    <row r="17" spans="1:6" s="45" customFormat="1" ht="15" customHeight="1">
      <c r="A17" s="122"/>
      <c r="B17" s="130"/>
      <c r="C17" s="130"/>
      <c r="D17" s="130"/>
      <c r="E17" s="131"/>
      <c r="F17" s="349"/>
    </row>
    <row r="18" spans="1:6" s="45" customFormat="1" ht="15" customHeight="1">
      <c r="A18" s="773" t="s">
        <v>925</v>
      </c>
      <c r="B18" s="773"/>
      <c r="C18" s="773"/>
      <c r="D18" s="773"/>
      <c r="E18" s="773"/>
      <c r="F18" s="349"/>
    </row>
    <row r="19" spans="1:6" s="45" customFormat="1" ht="11.25" customHeight="1">
      <c r="A19" s="787" t="s">
        <v>926</v>
      </c>
      <c r="B19" s="787"/>
      <c r="C19" s="787"/>
      <c r="D19" s="787"/>
      <c r="E19" s="787"/>
      <c r="F19" s="349"/>
    </row>
    <row r="40" ht="11.25" customHeight="1"/>
  </sheetData>
  <customSheetViews>
    <customSheetView guid="{187389EA-1CF8-4C4C-B648-C72F1C5C6C0B}">
      <pane ySplit="6" topLeftCell="A7" activePane="bottomLeft" state="frozen"/>
      <selection pane="bottomLeft" sqref="A1:E1"/>
      <pageMargins left="0.7" right="0.7" top="0.75" bottom="0.75" header="0.3" footer="0.3"/>
      <pageSetup paperSize="9" orientation="portrait" r:id="rId1"/>
    </customSheetView>
  </customSheetViews>
  <mergeCells count="7">
    <mergeCell ref="A19:E19"/>
    <mergeCell ref="A1:E1"/>
    <mergeCell ref="A5:A6"/>
    <mergeCell ref="D5:E5"/>
    <mergeCell ref="B6:D6"/>
    <mergeCell ref="A18:E18"/>
    <mergeCell ref="A4:E4"/>
  </mergeCells>
  <hyperlinks>
    <hyperlink ref="F2" location="'SPIS TABLIC'!B41" display="Return to list of tables" xr:uid="{00000000-0004-0000-1200-000000000000}"/>
    <hyperlink ref="F1" location="'SPIS TABLIC'!B41" display="Powrót do spisu tablic" xr:uid="{00000000-0004-0000-1200-000001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UC186"/>
  <sheetViews>
    <sheetView zoomScaleNormal="100" workbookViewId="0">
      <pane ySplit="4" topLeftCell="A5" activePane="bottomLeft" state="frozen"/>
      <selection activeCell="F173" sqref="F173"/>
      <selection pane="bottomLeft" sqref="A1:D1"/>
    </sheetView>
  </sheetViews>
  <sheetFormatPr defaultColWidth="9.140625" defaultRowHeight="12.75"/>
  <cols>
    <col min="1" max="1" width="69" style="16" customWidth="1"/>
    <col min="2" max="2" width="19.28515625" style="16" customWidth="1"/>
    <col min="3" max="3" width="17.85546875" style="16" customWidth="1"/>
    <col min="4" max="4" width="19.140625" style="16" customWidth="1"/>
    <col min="5" max="5" width="9.140625" style="120"/>
    <col min="6" max="6" width="10.5703125" style="120" bestFit="1" customWidth="1"/>
    <col min="7" max="16384" width="9.140625" style="120"/>
  </cols>
  <sheetData>
    <row r="1" spans="1:5" ht="15" customHeight="1">
      <c r="A1" s="696" t="s">
        <v>1213</v>
      </c>
      <c r="B1" s="697"/>
      <c r="C1" s="697"/>
      <c r="D1" s="697"/>
      <c r="E1" s="200" t="s">
        <v>540</v>
      </c>
    </row>
    <row r="2" spans="1:5" ht="15" customHeight="1">
      <c r="A2" s="698" t="s">
        <v>1307</v>
      </c>
      <c r="B2" s="699"/>
      <c r="C2" s="699"/>
      <c r="D2" s="699"/>
      <c r="E2" s="200" t="s">
        <v>541</v>
      </c>
    </row>
    <row r="3" spans="1:5" ht="30" customHeight="1">
      <c r="A3" s="700" t="s">
        <v>728</v>
      </c>
      <c r="B3" s="371" t="s">
        <v>729</v>
      </c>
      <c r="C3" s="701" t="s">
        <v>980</v>
      </c>
      <c r="D3" s="702"/>
      <c r="E3" s="349"/>
    </row>
    <row r="4" spans="1:5" ht="30" customHeight="1">
      <c r="A4" s="700"/>
      <c r="B4" s="703" t="s">
        <v>1308</v>
      </c>
      <c r="C4" s="703"/>
      <c r="D4" s="536" t="s">
        <v>1309</v>
      </c>
    </row>
    <row r="5" spans="1:5" ht="15" customHeight="1">
      <c r="A5" s="26" t="s">
        <v>1101</v>
      </c>
      <c r="B5" s="537">
        <v>15184</v>
      </c>
      <c r="C5" s="537">
        <v>72</v>
      </c>
      <c r="D5" s="381">
        <v>0.5</v>
      </c>
    </row>
    <row r="6" spans="1:5" ht="15" customHeight="1">
      <c r="A6" s="28" t="s">
        <v>1103</v>
      </c>
      <c r="B6" s="133"/>
      <c r="C6" s="133"/>
      <c r="D6" s="81"/>
    </row>
    <row r="7" spans="1:5" ht="15" customHeight="1">
      <c r="A7" s="26" t="s">
        <v>1102</v>
      </c>
      <c r="B7" s="58">
        <v>3429632</v>
      </c>
      <c r="C7" s="58">
        <v>103129</v>
      </c>
      <c r="D7" s="81">
        <v>3</v>
      </c>
    </row>
    <row r="8" spans="1:5" ht="15" customHeight="1">
      <c r="A8" s="28" t="s">
        <v>1104</v>
      </c>
      <c r="B8" s="58"/>
      <c r="C8" s="58"/>
      <c r="D8" s="381"/>
    </row>
    <row r="9" spans="1:5" ht="15" customHeight="1">
      <c r="A9" s="29" t="s">
        <v>186</v>
      </c>
      <c r="B9" s="58">
        <v>14697</v>
      </c>
      <c r="C9" s="58">
        <v>354</v>
      </c>
      <c r="D9" s="81">
        <v>2.4</v>
      </c>
    </row>
    <row r="10" spans="1:5" ht="15" customHeight="1">
      <c r="A10" s="30" t="s">
        <v>298</v>
      </c>
      <c r="B10" s="58"/>
      <c r="C10" s="58"/>
      <c r="D10" s="381"/>
    </row>
    <row r="11" spans="1:5" ht="15" customHeight="1">
      <c r="A11" s="29" t="s">
        <v>1</v>
      </c>
      <c r="B11" s="58">
        <v>4078</v>
      </c>
      <c r="C11" s="58">
        <v>165</v>
      </c>
      <c r="D11" s="381">
        <v>4</v>
      </c>
    </row>
    <row r="12" spans="1:5" ht="15" customHeight="1">
      <c r="A12" s="30" t="s">
        <v>299</v>
      </c>
      <c r="B12" s="58"/>
      <c r="C12" s="146"/>
      <c r="D12" s="81"/>
    </row>
    <row r="13" spans="1:5" ht="15" customHeight="1">
      <c r="A13" s="29" t="s">
        <v>2</v>
      </c>
      <c r="B13" s="58">
        <v>59</v>
      </c>
      <c r="C13" s="146">
        <v>6</v>
      </c>
      <c r="D13" s="81">
        <v>10.199999999999999</v>
      </c>
    </row>
    <row r="14" spans="1:5" ht="15" customHeight="1">
      <c r="A14" s="30" t="s">
        <v>300</v>
      </c>
      <c r="B14" s="58"/>
      <c r="C14" s="146"/>
      <c r="D14" s="81"/>
    </row>
    <row r="15" spans="1:5" ht="15" customHeight="1">
      <c r="A15" s="29" t="s">
        <v>3</v>
      </c>
      <c r="B15" s="58">
        <v>28323</v>
      </c>
      <c r="C15" s="146">
        <v>584</v>
      </c>
      <c r="D15" s="81">
        <v>2.1</v>
      </c>
    </row>
    <row r="16" spans="1:5" ht="15" customHeight="1">
      <c r="A16" s="30" t="s">
        <v>301</v>
      </c>
      <c r="B16" s="58"/>
      <c r="C16" s="146"/>
      <c r="D16" s="81"/>
    </row>
    <row r="17" spans="1:549" ht="15" customHeight="1">
      <c r="A17" s="29" t="s">
        <v>41</v>
      </c>
      <c r="B17" s="58">
        <v>32777</v>
      </c>
      <c r="C17" s="146">
        <v>1137</v>
      </c>
      <c r="D17" s="81">
        <v>3.5</v>
      </c>
    </row>
    <row r="18" spans="1:549" ht="15" customHeight="1">
      <c r="A18" s="31" t="s">
        <v>302</v>
      </c>
      <c r="B18" s="133"/>
      <c r="C18" s="147"/>
      <c r="D18" s="81"/>
    </row>
    <row r="19" spans="1:549" ht="15" customHeight="1">
      <c r="A19" s="29" t="s">
        <v>42</v>
      </c>
      <c r="B19" s="145">
        <v>-1.3</v>
      </c>
      <c r="C19" s="146">
        <v>-5.3</v>
      </c>
      <c r="D19" s="81" t="s">
        <v>662</v>
      </c>
    </row>
    <row r="20" spans="1:549" ht="15" customHeight="1">
      <c r="A20" s="31" t="s">
        <v>303</v>
      </c>
      <c r="B20" s="58"/>
      <c r="C20" s="146"/>
      <c r="D20" s="81"/>
    </row>
    <row r="21" spans="1:549" ht="15" customHeight="1">
      <c r="A21" s="29" t="s">
        <v>730</v>
      </c>
      <c r="B21" s="145">
        <v>1.52</v>
      </c>
      <c r="C21" s="146">
        <v>-3.1</v>
      </c>
      <c r="D21" s="81" t="s">
        <v>662</v>
      </c>
    </row>
    <row r="22" spans="1:549" ht="15" customHeight="1">
      <c r="A22" s="31" t="s">
        <v>304</v>
      </c>
      <c r="B22" s="58"/>
      <c r="C22" s="146"/>
      <c r="D22" s="152"/>
    </row>
    <row r="23" spans="1:549" s="453" customFormat="1" ht="15" customHeight="1">
      <c r="A23" s="29" t="s">
        <v>16</v>
      </c>
      <c r="B23" s="133">
        <v>790328</v>
      </c>
      <c r="C23" s="483">
        <v>44982</v>
      </c>
      <c r="D23" s="81">
        <v>5.7</v>
      </c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20"/>
      <c r="BS23" s="120"/>
      <c r="BT23" s="120"/>
      <c r="BU23" s="120"/>
      <c r="BV23" s="120"/>
      <c r="BW23" s="120"/>
      <c r="BX23" s="120"/>
      <c r="BY23" s="120"/>
      <c r="BZ23" s="120"/>
      <c r="CA23" s="120"/>
      <c r="CB23" s="120"/>
      <c r="CC23" s="120"/>
      <c r="CD23" s="120"/>
      <c r="CE23" s="120"/>
      <c r="CF23" s="120"/>
      <c r="CG23" s="120"/>
      <c r="CH23" s="120"/>
      <c r="CI23" s="120"/>
      <c r="CJ23" s="120"/>
      <c r="CK23" s="120"/>
      <c r="CL23" s="120"/>
      <c r="CM23" s="120"/>
      <c r="CN23" s="120"/>
      <c r="CO23" s="120"/>
      <c r="CP23" s="120"/>
      <c r="CQ23" s="120"/>
      <c r="CR23" s="120"/>
      <c r="CS23" s="120"/>
      <c r="CT23" s="120"/>
      <c r="CU23" s="120"/>
      <c r="CV23" s="120"/>
      <c r="CW23" s="120"/>
      <c r="CX23" s="120"/>
      <c r="CY23" s="120"/>
      <c r="CZ23" s="120"/>
      <c r="DA23" s="120"/>
      <c r="DB23" s="120"/>
      <c r="DC23" s="120"/>
      <c r="DD23" s="120"/>
      <c r="DE23" s="120"/>
      <c r="DF23" s="120"/>
      <c r="DG23" s="120"/>
      <c r="DH23" s="120"/>
      <c r="DI23" s="120"/>
      <c r="DJ23" s="120"/>
      <c r="DK23" s="120"/>
      <c r="DL23" s="120"/>
      <c r="DM23" s="120"/>
      <c r="DN23" s="120"/>
      <c r="DO23" s="120"/>
      <c r="DP23" s="120"/>
      <c r="DQ23" s="120"/>
      <c r="DR23" s="120"/>
      <c r="DS23" s="120"/>
      <c r="DT23" s="120"/>
      <c r="DU23" s="120"/>
      <c r="DV23" s="120"/>
      <c r="DW23" s="120"/>
      <c r="DX23" s="120"/>
      <c r="DY23" s="120"/>
      <c r="DZ23" s="120"/>
      <c r="EA23" s="120"/>
      <c r="EB23" s="120"/>
      <c r="EC23" s="120"/>
      <c r="ED23" s="120"/>
      <c r="EE23" s="120"/>
      <c r="EF23" s="120"/>
      <c r="EG23" s="120"/>
      <c r="EH23" s="120"/>
      <c r="EI23" s="120"/>
      <c r="EJ23" s="120"/>
      <c r="EK23" s="120"/>
      <c r="EL23" s="120"/>
      <c r="EM23" s="120"/>
      <c r="EN23" s="120"/>
      <c r="EO23" s="120"/>
      <c r="EP23" s="120"/>
      <c r="EQ23" s="120"/>
      <c r="ER23" s="120"/>
      <c r="ES23" s="120"/>
      <c r="ET23" s="120"/>
      <c r="EU23" s="120"/>
      <c r="EV23" s="120"/>
      <c r="EW23" s="120"/>
      <c r="EX23" s="120"/>
      <c r="EY23" s="120"/>
      <c r="EZ23" s="120"/>
      <c r="FA23" s="120"/>
      <c r="FB23" s="120"/>
      <c r="FC23" s="120"/>
      <c r="FD23" s="120"/>
      <c r="FE23" s="120"/>
      <c r="FF23" s="120"/>
      <c r="FG23" s="120"/>
      <c r="FH23" s="120"/>
      <c r="FI23" s="120"/>
      <c r="FJ23" s="120"/>
      <c r="FK23" s="120"/>
      <c r="FL23" s="120"/>
      <c r="FM23" s="120"/>
      <c r="FN23" s="120"/>
      <c r="FO23" s="120"/>
      <c r="FP23" s="120"/>
      <c r="FQ23" s="120"/>
      <c r="FR23" s="120"/>
      <c r="FS23" s="120"/>
      <c r="FT23" s="120"/>
      <c r="FU23" s="120"/>
      <c r="FV23" s="120"/>
      <c r="FW23" s="120"/>
      <c r="FX23" s="120"/>
      <c r="FY23" s="120"/>
      <c r="FZ23" s="120"/>
      <c r="GA23" s="120"/>
      <c r="GB23" s="120"/>
      <c r="GC23" s="120"/>
      <c r="GD23" s="120"/>
      <c r="GE23" s="120"/>
      <c r="GF23" s="120"/>
      <c r="GG23" s="120"/>
      <c r="GH23" s="120"/>
      <c r="GI23" s="120"/>
      <c r="GJ23" s="120"/>
      <c r="GK23" s="120"/>
      <c r="GL23" s="120"/>
      <c r="GM23" s="120"/>
      <c r="GN23" s="120"/>
      <c r="GO23" s="120"/>
      <c r="GP23" s="120"/>
      <c r="GQ23" s="120"/>
      <c r="GR23" s="120"/>
      <c r="GS23" s="120"/>
      <c r="GT23" s="120"/>
      <c r="GU23" s="120"/>
      <c r="GV23" s="120"/>
      <c r="GW23" s="120"/>
      <c r="GX23" s="120"/>
      <c r="GY23" s="120"/>
      <c r="GZ23" s="120"/>
      <c r="HA23" s="120"/>
      <c r="HB23" s="120"/>
      <c r="HC23" s="120"/>
      <c r="HD23" s="120"/>
      <c r="HE23" s="120"/>
      <c r="HF23" s="120"/>
      <c r="HG23" s="120"/>
      <c r="HH23" s="120"/>
      <c r="HI23" s="120"/>
      <c r="HJ23" s="120"/>
      <c r="HK23" s="120"/>
      <c r="HL23" s="120"/>
      <c r="HM23" s="120"/>
      <c r="HN23" s="120"/>
      <c r="HO23" s="120"/>
      <c r="HP23" s="120"/>
      <c r="HQ23" s="120"/>
      <c r="HR23" s="120"/>
      <c r="HS23" s="120"/>
      <c r="HT23" s="120"/>
      <c r="HU23" s="120"/>
      <c r="HV23" s="120"/>
      <c r="HW23" s="120"/>
      <c r="HX23" s="120"/>
      <c r="HY23" s="120"/>
      <c r="HZ23" s="120"/>
      <c r="IA23" s="120"/>
      <c r="IB23" s="120"/>
      <c r="IC23" s="120"/>
      <c r="ID23" s="120"/>
      <c r="IE23" s="120"/>
      <c r="IF23" s="120"/>
      <c r="IG23" s="120"/>
      <c r="IH23" s="120"/>
      <c r="II23" s="120"/>
      <c r="IJ23" s="120"/>
      <c r="IK23" s="120"/>
      <c r="IL23" s="120"/>
      <c r="IM23" s="120"/>
      <c r="IN23" s="120"/>
      <c r="IO23" s="120"/>
      <c r="IP23" s="120"/>
      <c r="IQ23" s="120"/>
      <c r="IR23" s="120"/>
      <c r="IS23" s="120"/>
      <c r="IT23" s="120"/>
      <c r="IU23" s="120"/>
      <c r="IV23" s="120"/>
      <c r="IW23" s="120"/>
      <c r="IX23" s="120"/>
      <c r="IY23" s="120"/>
      <c r="IZ23" s="120"/>
      <c r="JA23" s="120"/>
      <c r="JB23" s="120"/>
      <c r="JC23" s="120"/>
      <c r="JD23" s="120"/>
      <c r="JE23" s="120"/>
      <c r="JF23" s="120"/>
      <c r="JG23" s="120"/>
      <c r="JH23" s="120"/>
      <c r="JI23" s="120"/>
      <c r="JJ23" s="120"/>
      <c r="JK23" s="120"/>
      <c r="JL23" s="120"/>
      <c r="JM23" s="120"/>
      <c r="JN23" s="120"/>
      <c r="JO23" s="120"/>
      <c r="JP23" s="120"/>
      <c r="JQ23" s="120"/>
      <c r="JR23" s="120"/>
      <c r="JS23" s="120"/>
      <c r="JT23" s="120"/>
      <c r="JU23" s="120"/>
      <c r="JV23" s="120"/>
      <c r="JW23" s="120"/>
      <c r="JX23" s="120"/>
      <c r="JY23" s="120"/>
      <c r="JZ23" s="120"/>
      <c r="KA23" s="120"/>
      <c r="KB23" s="120"/>
      <c r="KC23" s="120"/>
      <c r="KD23" s="120"/>
      <c r="KE23" s="120"/>
      <c r="KF23" s="120"/>
      <c r="KG23" s="120"/>
      <c r="KH23" s="120"/>
      <c r="KI23" s="120"/>
      <c r="KJ23" s="120"/>
      <c r="KK23" s="120"/>
      <c r="KL23" s="120"/>
      <c r="KM23" s="120"/>
      <c r="KN23" s="120"/>
      <c r="KO23" s="120"/>
      <c r="KP23" s="120"/>
      <c r="KQ23" s="120"/>
      <c r="KR23" s="120"/>
      <c r="KS23" s="120"/>
      <c r="KT23" s="120"/>
      <c r="KU23" s="120"/>
      <c r="KV23" s="120"/>
      <c r="KW23" s="120"/>
      <c r="KX23" s="120"/>
      <c r="KY23" s="120"/>
      <c r="KZ23" s="120"/>
      <c r="LA23" s="120"/>
      <c r="LB23" s="120"/>
      <c r="LC23" s="120"/>
      <c r="LD23" s="120"/>
      <c r="LE23" s="120"/>
      <c r="LF23" s="120"/>
      <c r="LG23" s="120"/>
      <c r="LH23" s="120"/>
      <c r="LI23" s="120"/>
      <c r="LJ23" s="120"/>
      <c r="LK23" s="120"/>
      <c r="LL23" s="120"/>
      <c r="LM23" s="120"/>
      <c r="LN23" s="120"/>
      <c r="LO23" s="120"/>
      <c r="LP23" s="120"/>
      <c r="LQ23" s="120"/>
      <c r="LR23" s="120"/>
      <c r="LS23" s="120"/>
      <c r="LT23" s="120"/>
      <c r="LU23" s="120"/>
      <c r="LV23" s="120"/>
      <c r="LW23" s="120"/>
      <c r="LX23" s="120"/>
      <c r="LY23" s="120"/>
      <c r="LZ23" s="120"/>
      <c r="MA23" s="120"/>
      <c r="MB23" s="120"/>
      <c r="MC23" s="120"/>
      <c r="MD23" s="120"/>
      <c r="ME23" s="120"/>
      <c r="MF23" s="120"/>
      <c r="MG23" s="120"/>
      <c r="MH23" s="120"/>
      <c r="MI23" s="120"/>
      <c r="MJ23" s="120"/>
      <c r="MK23" s="120"/>
      <c r="ML23" s="120"/>
      <c r="MM23" s="120"/>
      <c r="MN23" s="120"/>
      <c r="MO23" s="120"/>
      <c r="MP23" s="120"/>
      <c r="MQ23" s="120"/>
      <c r="MR23" s="120"/>
      <c r="MS23" s="120"/>
      <c r="MT23" s="120"/>
      <c r="MU23" s="120"/>
      <c r="MV23" s="120"/>
      <c r="MW23" s="120"/>
      <c r="MX23" s="120"/>
      <c r="MY23" s="120"/>
      <c r="MZ23" s="120"/>
      <c r="NA23" s="120"/>
      <c r="NB23" s="120"/>
      <c r="NC23" s="120"/>
      <c r="ND23" s="120"/>
      <c r="NE23" s="120"/>
      <c r="NF23" s="120"/>
      <c r="NG23" s="120"/>
      <c r="NH23" s="120"/>
      <c r="NI23" s="120"/>
      <c r="NJ23" s="120"/>
      <c r="NK23" s="120"/>
      <c r="NL23" s="120"/>
      <c r="NM23" s="120"/>
      <c r="NN23" s="120"/>
      <c r="NO23" s="120"/>
      <c r="NP23" s="120"/>
      <c r="NQ23" s="120"/>
      <c r="NR23" s="120"/>
      <c r="NS23" s="120"/>
      <c r="NT23" s="120"/>
      <c r="NU23" s="120"/>
      <c r="NV23" s="120"/>
      <c r="NW23" s="120"/>
      <c r="NX23" s="120"/>
      <c r="NY23" s="120"/>
      <c r="NZ23" s="120"/>
      <c r="OA23" s="120"/>
      <c r="OB23" s="120"/>
      <c r="OC23" s="120"/>
      <c r="OD23" s="120"/>
      <c r="OE23" s="120"/>
      <c r="OF23" s="120"/>
      <c r="OG23" s="120"/>
      <c r="OH23" s="120"/>
      <c r="OI23" s="120"/>
      <c r="OJ23" s="120"/>
      <c r="OK23" s="120"/>
      <c r="OL23" s="120"/>
      <c r="OM23" s="120"/>
      <c r="ON23" s="120"/>
      <c r="OO23" s="120"/>
      <c r="OP23" s="120"/>
      <c r="OQ23" s="120"/>
      <c r="OR23" s="120"/>
      <c r="OS23" s="120"/>
      <c r="OT23" s="120"/>
      <c r="OU23" s="120"/>
      <c r="OV23" s="120"/>
      <c r="OW23" s="120"/>
      <c r="OX23" s="120"/>
      <c r="OY23" s="120"/>
      <c r="OZ23" s="120"/>
      <c r="PA23" s="120"/>
      <c r="PB23" s="120"/>
      <c r="PC23" s="120"/>
      <c r="PD23" s="120"/>
      <c r="PE23" s="120"/>
      <c r="PF23" s="120"/>
      <c r="PG23" s="120"/>
      <c r="PH23" s="120"/>
      <c r="PI23" s="120"/>
      <c r="PJ23" s="120"/>
      <c r="PK23" s="120"/>
      <c r="PL23" s="120"/>
      <c r="PM23" s="120"/>
      <c r="PN23" s="120"/>
      <c r="PO23" s="120"/>
      <c r="PP23" s="120"/>
      <c r="PQ23" s="120"/>
      <c r="PR23" s="120"/>
      <c r="PS23" s="120"/>
      <c r="PT23" s="120"/>
      <c r="PU23" s="120"/>
      <c r="PV23" s="120"/>
      <c r="PW23" s="120"/>
      <c r="PX23" s="120"/>
      <c r="PY23" s="120"/>
      <c r="PZ23" s="120"/>
      <c r="QA23" s="120"/>
      <c r="QB23" s="120"/>
      <c r="QC23" s="120"/>
      <c r="QD23" s="120"/>
      <c r="QE23" s="120"/>
      <c r="QF23" s="120"/>
      <c r="QG23" s="120"/>
      <c r="QH23" s="120"/>
      <c r="QI23" s="120"/>
      <c r="QJ23" s="120"/>
      <c r="QK23" s="120"/>
      <c r="QL23" s="120"/>
      <c r="QM23" s="120"/>
      <c r="QN23" s="120"/>
      <c r="QO23" s="120"/>
      <c r="QP23" s="120"/>
      <c r="QQ23" s="120"/>
      <c r="QR23" s="120"/>
      <c r="QS23" s="120"/>
      <c r="QT23" s="120"/>
      <c r="QU23" s="120"/>
      <c r="QV23" s="120"/>
      <c r="QW23" s="120"/>
      <c r="QX23" s="120"/>
      <c r="QY23" s="120"/>
      <c r="QZ23" s="120"/>
      <c r="RA23" s="120"/>
      <c r="RB23" s="120"/>
      <c r="RC23" s="120"/>
      <c r="RD23" s="120"/>
      <c r="RE23" s="120"/>
      <c r="RF23" s="120"/>
      <c r="RG23" s="120"/>
      <c r="RH23" s="120"/>
      <c r="RI23" s="120"/>
      <c r="RJ23" s="120"/>
      <c r="RK23" s="120"/>
      <c r="RL23" s="120"/>
      <c r="RM23" s="120"/>
      <c r="RN23" s="120"/>
      <c r="RO23" s="120"/>
      <c r="RP23" s="120"/>
      <c r="RQ23" s="120"/>
      <c r="RR23" s="120"/>
      <c r="RS23" s="120"/>
      <c r="RT23" s="120"/>
      <c r="RU23" s="120"/>
      <c r="RV23" s="120"/>
      <c r="RW23" s="120"/>
      <c r="RX23" s="120"/>
      <c r="RY23" s="120"/>
      <c r="RZ23" s="120"/>
      <c r="SA23" s="120"/>
      <c r="SB23" s="120"/>
      <c r="SC23" s="120"/>
      <c r="SD23" s="120"/>
      <c r="SE23" s="120"/>
      <c r="SF23" s="120"/>
      <c r="SG23" s="120"/>
      <c r="SH23" s="120"/>
      <c r="SI23" s="120"/>
      <c r="SJ23" s="120"/>
      <c r="SK23" s="120"/>
      <c r="SL23" s="120"/>
      <c r="SM23" s="120"/>
      <c r="SN23" s="120"/>
      <c r="SO23" s="120"/>
      <c r="SP23" s="120"/>
      <c r="SQ23" s="120"/>
      <c r="SR23" s="120"/>
      <c r="SS23" s="120"/>
      <c r="ST23" s="120"/>
      <c r="SU23" s="120"/>
      <c r="SV23" s="120"/>
      <c r="SW23" s="120"/>
      <c r="SX23" s="120"/>
      <c r="SY23" s="120"/>
      <c r="SZ23" s="120"/>
      <c r="TA23" s="120"/>
      <c r="TB23" s="120"/>
      <c r="TC23" s="120"/>
      <c r="TD23" s="120"/>
      <c r="TE23" s="120"/>
      <c r="TF23" s="120"/>
      <c r="TG23" s="120"/>
      <c r="TH23" s="120"/>
      <c r="TI23" s="120"/>
      <c r="TJ23" s="120"/>
      <c r="TK23" s="120"/>
      <c r="TL23" s="120"/>
      <c r="TM23" s="120"/>
      <c r="TN23" s="120"/>
      <c r="TO23" s="120"/>
      <c r="TP23" s="120"/>
      <c r="TQ23" s="120"/>
      <c r="TR23" s="120"/>
      <c r="TS23" s="120"/>
      <c r="TT23" s="120"/>
      <c r="TU23" s="120"/>
      <c r="TV23" s="120"/>
      <c r="TW23" s="120"/>
      <c r="TX23" s="120"/>
      <c r="TY23" s="120"/>
      <c r="TZ23" s="120"/>
      <c r="UA23" s="120"/>
      <c r="UB23" s="120"/>
      <c r="UC23" s="120"/>
    </row>
    <row r="24" spans="1:549" s="453" customFormat="1" ht="15" customHeight="1">
      <c r="A24" s="51" t="s">
        <v>332</v>
      </c>
      <c r="B24" s="364"/>
      <c r="C24" s="421"/>
      <c r="D24" s="81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20"/>
      <c r="BS24" s="120"/>
      <c r="BT24" s="120"/>
      <c r="BU24" s="120"/>
      <c r="BV24" s="120"/>
      <c r="BW24" s="120"/>
      <c r="BX24" s="120"/>
      <c r="BY24" s="120"/>
      <c r="BZ24" s="120"/>
      <c r="CA24" s="120"/>
      <c r="CB24" s="120"/>
      <c r="CC24" s="120"/>
      <c r="CD24" s="120"/>
      <c r="CE24" s="120"/>
      <c r="CF24" s="120"/>
      <c r="CG24" s="120"/>
      <c r="CH24" s="120"/>
      <c r="CI24" s="120"/>
      <c r="CJ24" s="120"/>
      <c r="CK24" s="120"/>
      <c r="CL24" s="120"/>
      <c r="CM24" s="120"/>
      <c r="CN24" s="120"/>
      <c r="CO24" s="120"/>
      <c r="CP24" s="120"/>
      <c r="CQ24" s="120"/>
      <c r="CR24" s="120"/>
      <c r="CS24" s="120"/>
      <c r="CT24" s="120"/>
      <c r="CU24" s="120"/>
      <c r="CV24" s="120"/>
      <c r="CW24" s="120"/>
      <c r="CX24" s="120"/>
      <c r="CY24" s="120"/>
      <c r="CZ24" s="120"/>
      <c r="DA24" s="120"/>
      <c r="DB24" s="120"/>
      <c r="DC24" s="120"/>
      <c r="DD24" s="120"/>
      <c r="DE24" s="120"/>
      <c r="DF24" s="120"/>
      <c r="DG24" s="120"/>
      <c r="DH24" s="120"/>
      <c r="DI24" s="120"/>
      <c r="DJ24" s="120"/>
      <c r="DK24" s="120"/>
      <c r="DL24" s="120"/>
      <c r="DM24" s="120"/>
      <c r="DN24" s="120"/>
      <c r="DO24" s="120"/>
      <c r="DP24" s="120"/>
      <c r="DQ24" s="120"/>
      <c r="DR24" s="120"/>
      <c r="DS24" s="120"/>
      <c r="DT24" s="120"/>
      <c r="DU24" s="120"/>
      <c r="DV24" s="120"/>
      <c r="DW24" s="120"/>
      <c r="DX24" s="120"/>
      <c r="DY24" s="120"/>
      <c r="DZ24" s="120"/>
      <c r="EA24" s="120"/>
      <c r="EB24" s="120"/>
      <c r="EC24" s="120"/>
      <c r="ED24" s="120"/>
      <c r="EE24" s="120"/>
      <c r="EF24" s="120"/>
      <c r="EG24" s="120"/>
      <c r="EH24" s="120"/>
      <c r="EI24" s="120"/>
      <c r="EJ24" s="120"/>
      <c r="EK24" s="120"/>
      <c r="EL24" s="120"/>
      <c r="EM24" s="120"/>
      <c r="EN24" s="120"/>
      <c r="EO24" s="120"/>
      <c r="EP24" s="120"/>
      <c r="EQ24" s="120"/>
      <c r="ER24" s="120"/>
      <c r="ES24" s="120"/>
      <c r="ET24" s="120"/>
      <c r="EU24" s="120"/>
      <c r="EV24" s="120"/>
      <c r="EW24" s="120"/>
      <c r="EX24" s="120"/>
      <c r="EY24" s="120"/>
      <c r="EZ24" s="120"/>
      <c r="FA24" s="120"/>
      <c r="FB24" s="120"/>
      <c r="FC24" s="120"/>
      <c r="FD24" s="120"/>
      <c r="FE24" s="120"/>
      <c r="FF24" s="120"/>
      <c r="FG24" s="120"/>
      <c r="FH24" s="120"/>
      <c r="FI24" s="120"/>
      <c r="FJ24" s="120"/>
      <c r="FK24" s="120"/>
      <c r="FL24" s="120"/>
      <c r="FM24" s="120"/>
      <c r="FN24" s="120"/>
      <c r="FO24" s="120"/>
      <c r="FP24" s="120"/>
      <c r="FQ24" s="120"/>
      <c r="FR24" s="120"/>
      <c r="FS24" s="120"/>
      <c r="FT24" s="120"/>
      <c r="FU24" s="120"/>
      <c r="FV24" s="120"/>
      <c r="FW24" s="120"/>
      <c r="FX24" s="120"/>
      <c r="FY24" s="120"/>
      <c r="FZ24" s="120"/>
      <c r="GA24" s="120"/>
      <c r="GB24" s="120"/>
      <c r="GC24" s="120"/>
      <c r="GD24" s="120"/>
      <c r="GE24" s="120"/>
      <c r="GF24" s="120"/>
      <c r="GG24" s="120"/>
      <c r="GH24" s="120"/>
      <c r="GI24" s="120"/>
      <c r="GJ24" s="120"/>
      <c r="GK24" s="120"/>
      <c r="GL24" s="120"/>
      <c r="GM24" s="120"/>
      <c r="GN24" s="120"/>
      <c r="GO24" s="120"/>
      <c r="GP24" s="120"/>
      <c r="GQ24" s="120"/>
      <c r="GR24" s="120"/>
      <c r="GS24" s="120"/>
      <c r="GT24" s="120"/>
      <c r="GU24" s="120"/>
      <c r="GV24" s="120"/>
      <c r="GW24" s="120"/>
      <c r="GX24" s="120"/>
      <c r="GY24" s="120"/>
      <c r="GZ24" s="120"/>
      <c r="HA24" s="120"/>
      <c r="HB24" s="120"/>
      <c r="HC24" s="120"/>
      <c r="HD24" s="120"/>
      <c r="HE24" s="120"/>
      <c r="HF24" s="120"/>
      <c r="HG24" s="120"/>
      <c r="HH24" s="120"/>
      <c r="HI24" s="120"/>
      <c r="HJ24" s="120"/>
      <c r="HK24" s="120"/>
      <c r="HL24" s="120"/>
      <c r="HM24" s="120"/>
      <c r="HN24" s="120"/>
      <c r="HO24" s="120"/>
      <c r="HP24" s="120"/>
      <c r="HQ24" s="120"/>
      <c r="HR24" s="120"/>
      <c r="HS24" s="120"/>
      <c r="HT24" s="120"/>
      <c r="HU24" s="120"/>
      <c r="HV24" s="120"/>
      <c r="HW24" s="120"/>
      <c r="HX24" s="120"/>
      <c r="HY24" s="120"/>
      <c r="HZ24" s="120"/>
      <c r="IA24" s="120"/>
      <c r="IB24" s="120"/>
      <c r="IC24" s="120"/>
      <c r="ID24" s="120"/>
      <c r="IE24" s="120"/>
      <c r="IF24" s="120"/>
      <c r="IG24" s="120"/>
      <c r="IH24" s="120"/>
      <c r="II24" s="120"/>
      <c r="IJ24" s="120"/>
      <c r="IK24" s="120"/>
      <c r="IL24" s="120"/>
      <c r="IM24" s="120"/>
      <c r="IN24" s="120"/>
      <c r="IO24" s="120"/>
      <c r="IP24" s="120"/>
      <c r="IQ24" s="120"/>
      <c r="IR24" s="120"/>
      <c r="IS24" s="120"/>
      <c r="IT24" s="120"/>
      <c r="IU24" s="120"/>
      <c r="IV24" s="120"/>
      <c r="IW24" s="120"/>
      <c r="IX24" s="120"/>
      <c r="IY24" s="120"/>
      <c r="IZ24" s="120"/>
      <c r="JA24" s="120"/>
      <c r="JB24" s="120"/>
      <c r="JC24" s="120"/>
      <c r="JD24" s="120"/>
      <c r="JE24" s="120"/>
      <c r="JF24" s="120"/>
      <c r="JG24" s="120"/>
      <c r="JH24" s="120"/>
      <c r="JI24" s="120"/>
      <c r="JJ24" s="120"/>
      <c r="JK24" s="120"/>
      <c r="JL24" s="120"/>
      <c r="JM24" s="120"/>
      <c r="JN24" s="120"/>
      <c r="JO24" s="120"/>
      <c r="JP24" s="120"/>
      <c r="JQ24" s="120"/>
      <c r="JR24" s="120"/>
      <c r="JS24" s="120"/>
      <c r="JT24" s="120"/>
      <c r="JU24" s="120"/>
      <c r="JV24" s="120"/>
      <c r="JW24" s="120"/>
      <c r="JX24" s="120"/>
      <c r="JY24" s="120"/>
      <c r="JZ24" s="120"/>
      <c r="KA24" s="120"/>
      <c r="KB24" s="120"/>
      <c r="KC24" s="120"/>
      <c r="KD24" s="120"/>
      <c r="KE24" s="120"/>
      <c r="KF24" s="120"/>
      <c r="KG24" s="120"/>
      <c r="KH24" s="120"/>
      <c r="KI24" s="120"/>
      <c r="KJ24" s="120"/>
      <c r="KK24" s="120"/>
      <c r="KL24" s="120"/>
      <c r="KM24" s="120"/>
      <c r="KN24" s="120"/>
      <c r="KO24" s="120"/>
      <c r="KP24" s="120"/>
      <c r="KQ24" s="120"/>
      <c r="KR24" s="120"/>
      <c r="KS24" s="120"/>
      <c r="KT24" s="120"/>
      <c r="KU24" s="120"/>
      <c r="KV24" s="120"/>
      <c r="KW24" s="120"/>
      <c r="KX24" s="120"/>
      <c r="KY24" s="120"/>
      <c r="KZ24" s="120"/>
      <c r="LA24" s="120"/>
      <c r="LB24" s="120"/>
      <c r="LC24" s="120"/>
      <c r="LD24" s="120"/>
      <c r="LE24" s="120"/>
      <c r="LF24" s="120"/>
      <c r="LG24" s="120"/>
      <c r="LH24" s="120"/>
      <c r="LI24" s="120"/>
      <c r="LJ24" s="120"/>
      <c r="LK24" s="120"/>
      <c r="LL24" s="120"/>
      <c r="LM24" s="120"/>
      <c r="LN24" s="120"/>
      <c r="LO24" s="120"/>
      <c r="LP24" s="120"/>
      <c r="LQ24" s="120"/>
      <c r="LR24" s="120"/>
      <c r="LS24" s="120"/>
      <c r="LT24" s="120"/>
      <c r="LU24" s="120"/>
      <c r="LV24" s="120"/>
      <c r="LW24" s="120"/>
      <c r="LX24" s="120"/>
      <c r="LY24" s="120"/>
      <c r="LZ24" s="120"/>
      <c r="MA24" s="120"/>
      <c r="MB24" s="120"/>
      <c r="MC24" s="120"/>
      <c r="MD24" s="120"/>
      <c r="ME24" s="120"/>
      <c r="MF24" s="120"/>
      <c r="MG24" s="120"/>
      <c r="MH24" s="120"/>
      <c r="MI24" s="120"/>
      <c r="MJ24" s="120"/>
      <c r="MK24" s="120"/>
      <c r="ML24" s="120"/>
      <c r="MM24" s="120"/>
      <c r="MN24" s="120"/>
      <c r="MO24" s="120"/>
      <c r="MP24" s="120"/>
      <c r="MQ24" s="120"/>
      <c r="MR24" s="120"/>
      <c r="MS24" s="120"/>
      <c r="MT24" s="120"/>
      <c r="MU24" s="120"/>
      <c r="MV24" s="120"/>
      <c r="MW24" s="120"/>
      <c r="MX24" s="120"/>
      <c r="MY24" s="120"/>
      <c r="MZ24" s="120"/>
      <c r="NA24" s="120"/>
      <c r="NB24" s="120"/>
      <c r="NC24" s="120"/>
      <c r="ND24" s="120"/>
      <c r="NE24" s="120"/>
      <c r="NF24" s="120"/>
      <c r="NG24" s="120"/>
      <c r="NH24" s="120"/>
      <c r="NI24" s="120"/>
      <c r="NJ24" s="120"/>
      <c r="NK24" s="120"/>
      <c r="NL24" s="120"/>
      <c r="NM24" s="120"/>
      <c r="NN24" s="120"/>
      <c r="NO24" s="120"/>
      <c r="NP24" s="120"/>
      <c r="NQ24" s="120"/>
      <c r="NR24" s="120"/>
      <c r="NS24" s="120"/>
      <c r="NT24" s="120"/>
      <c r="NU24" s="120"/>
      <c r="NV24" s="120"/>
      <c r="NW24" s="120"/>
      <c r="NX24" s="120"/>
      <c r="NY24" s="120"/>
      <c r="NZ24" s="120"/>
      <c r="OA24" s="120"/>
      <c r="OB24" s="120"/>
      <c r="OC24" s="120"/>
      <c r="OD24" s="120"/>
      <c r="OE24" s="120"/>
      <c r="OF24" s="120"/>
      <c r="OG24" s="120"/>
      <c r="OH24" s="120"/>
      <c r="OI24" s="120"/>
      <c r="OJ24" s="120"/>
      <c r="OK24" s="120"/>
      <c r="OL24" s="120"/>
      <c r="OM24" s="120"/>
      <c r="ON24" s="120"/>
      <c r="OO24" s="120"/>
      <c r="OP24" s="120"/>
      <c r="OQ24" s="120"/>
      <c r="OR24" s="120"/>
      <c r="OS24" s="120"/>
      <c r="OT24" s="120"/>
      <c r="OU24" s="120"/>
      <c r="OV24" s="120"/>
      <c r="OW24" s="120"/>
      <c r="OX24" s="120"/>
      <c r="OY24" s="120"/>
      <c r="OZ24" s="120"/>
      <c r="PA24" s="120"/>
      <c r="PB24" s="120"/>
      <c r="PC24" s="120"/>
      <c r="PD24" s="120"/>
      <c r="PE24" s="120"/>
      <c r="PF24" s="120"/>
      <c r="PG24" s="120"/>
      <c r="PH24" s="120"/>
      <c r="PI24" s="120"/>
      <c r="PJ24" s="120"/>
      <c r="PK24" s="120"/>
      <c r="PL24" s="120"/>
      <c r="PM24" s="120"/>
      <c r="PN24" s="120"/>
      <c r="PO24" s="120"/>
      <c r="PP24" s="120"/>
      <c r="PQ24" s="120"/>
      <c r="PR24" s="120"/>
      <c r="PS24" s="120"/>
      <c r="PT24" s="120"/>
      <c r="PU24" s="120"/>
      <c r="PV24" s="120"/>
      <c r="PW24" s="120"/>
      <c r="PX24" s="120"/>
      <c r="PY24" s="120"/>
      <c r="PZ24" s="120"/>
      <c r="QA24" s="120"/>
      <c r="QB24" s="120"/>
      <c r="QC24" s="120"/>
      <c r="QD24" s="120"/>
      <c r="QE24" s="120"/>
      <c r="QF24" s="120"/>
      <c r="QG24" s="120"/>
      <c r="QH24" s="120"/>
      <c r="QI24" s="120"/>
      <c r="QJ24" s="120"/>
      <c r="QK24" s="120"/>
      <c r="QL24" s="120"/>
      <c r="QM24" s="120"/>
      <c r="QN24" s="120"/>
      <c r="QO24" s="120"/>
      <c r="QP24" s="120"/>
      <c r="QQ24" s="120"/>
      <c r="QR24" s="120"/>
      <c r="QS24" s="120"/>
      <c r="QT24" s="120"/>
      <c r="QU24" s="120"/>
      <c r="QV24" s="120"/>
      <c r="QW24" s="120"/>
      <c r="QX24" s="120"/>
      <c r="QY24" s="120"/>
      <c r="QZ24" s="120"/>
      <c r="RA24" s="120"/>
      <c r="RB24" s="120"/>
      <c r="RC24" s="120"/>
      <c r="RD24" s="120"/>
      <c r="RE24" s="120"/>
      <c r="RF24" s="120"/>
      <c r="RG24" s="120"/>
      <c r="RH24" s="120"/>
      <c r="RI24" s="120"/>
      <c r="RJ24" s="120"/>
      <c r="RK24" s="120"/>
      <c r="RL24" s="120"/>
      <c r="RM24" s="120"/>
      <c r="RN24" s="120"/>
      <c r="RO24" s="120"/>
      <c r="RP24" s="120"/>
      <c r="RQ24" s="120"/>
      <c r="RR24" s="120"/>
      <c r="RS24" s="120"/>
      <c r="RT24" s="120"/>
      <c r="RU24" s="120"/>
      <c r="RV24" s="120"/>
      <c r="RW24" s="120"/>
      <c r="RX24" s="120"/>
      <c r="RY24" s="120"/>
      <c r="RZ24" s="120"/>
      <c r="SA24" s="120"/>
      <c r="SB24" s="120"/>
      <c r="SC24" s="120"/>
      <c r="SD24" s="120"/>
      <c r="SE24" s="120"/>
      <c r="SF24" s="120"/>
      <c r="SG24" s="120"/>
      <c r="SH24" s="120"/>
      <c r="SI24" s="120"/>
      <c r="SJ24" s="120"/>
      <c r="SK24" s="120"/>
      <c r="SL24" s="120"/>
      <c r="SM24" s="120"/>
      <c r="SN24" s="120"/>
      <c r="SO24" s="120"/>
      <c r="SP24" s="120"/>
      <c r="SQ24" s="120"/>
      <c r="SR24" s="120"/>
      <c r="SS24" s="120"/>
      <c r="ST24" s="120"/>
      <c r="SU24" s="120"/>
      <c r="SV24" s="120"/>
      <c r="SW24" s="120"/>
      <c r="SX24" s="120"/>
      <c r="SY24" s="120"/>
      <c r="SZ24" s="120"/>
      <c r="TA24" s="120"/>
      <c r="TB24" s="120"/>
      <c r="TC24" s="120"/>
      <c r="TD24" s="120"/>
      <c r="TE24" s="120"/>
      <c r="TF24" s="120"/>
      <c r="TG24" s="120"/>
      <c r="TH24" s="120"/>
      <c r="TI24" s="120"/>
      <c r="TJ24" s="120"/>
      <c r="TK24" s="120"/>
      <c r="TL24" s="120"/>
      <c r="TM24" s="120"/>
      <c r="TN24" s="120"/>
      <c r="TO24" s="120"/>
      <c r="TP24" s="120"/>
      <c r="TQ24" s="120"/>
      <c r="TR24" s="120"/>
      <c r="TS24" s="120"/>
      <c r="TT24" s="120"/>
      <c r="TU24" s="120"/>
      <c r="TV24" s="120"/>
      <c r="TW24" s="120"/>
      <c r="TX24" s="120"/>
      <c r="TY24" s="120"/>
      <c r="TZ24" s="120"/>
      <c r="UA24" s="120"/>
      <c r="UB24" s="120"/>
      <c r="UC24" s="120"/>
    </row>
    <row r="25" spans="1:549" s="453" customFormat="1" ht="15" customHeight="1">
      <c r="A25" s="29" t="s">
        <v>124</v>
      </c>
      <c r="B25" s="133">
        <v>238866</v>
      </c>
      <c r="C25" s="505">
        <v>26691</v>
      </c>
      <c r="D25" s="81">
        <v>11.2</v>
      </c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20"/>
      <c r="BS25" s="120"/>
      <c r="BT25" s="120"/>
      <c r="BU25" s="120"/>
      <c r="BV25" s="120"/>
      <c r="BW25" s="120"/>
      <c r="BX25" s="120"/>
      <c r="BY25" s="120"/>
      <c r="BZ25" s="120"/>
      <c r="CA25" s="120"/>
      <c r="CB25" s="120"/>
      <c r="CC25" s="120"/>
      <c r="CD25" s="120"/>
      <c r="CE25" s="120"/>
      <c r="CF25" s="120"/>
      <c r="CG25" s="120"/>
      <c r="CH25" s="120"/>
      <c r="CI25" s="120"/>
      <c r="CJ25" s="120"/>
      <c r="CK25" s="120"/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20"/>
      <c r="CX25" s="120"/>
      <c r="CY25" s="120"/>
      <c r="CZ25" s="120"/>
      <c r="DA25" s="120"/>
      <c r="DB25" s="120"/>
      <c r="DC25" s="120"/>
      <c r="DD25" s="120"/>
      <c r="DE25" s="120"/>
      <c r="DF25" s="120"/>
      <c r="DG25" s="120"/>
      <c r="DH25" s="120"/>
      <c r="DI25" s="120"/>
      <c r="DJ25" s="120"/>
      <c r="DK25" s="120"/>
      <c r="DL25" s="120"/>
      <c r="DM25" s="120"/>
      <c r="DN25" s="120"/>
      <c r="DO25" s="120"/>
      <c r="DP25" s="120"/>
      <c r="DQ25" s="120"/>
      <c r="DR25" s="120"/>
      <c r="DS25" s="120"/>
      <c r="DT25" s="120"/>
      <c r="DU25" s="120"/>
      <c r="DV25" s="120"/>
      <c r="DW25" s="120"/>
      <c r="DX25" s="120"/>
      <c r="DY25" s="120"/>
      <c r="DZ25" s="120"/>
      <c r="EA25" s="120"/>
      <c r="EB25" s="120"/>
      <c r="EC25" s="120"/>
      <c r="ED25" s="120"/>
      <c r="EE25" s="120"/>
      <c r="EF25" s="120"/>
      <c r="EG25" s="120"/>
      <c r="EH25" s="120"/>
      <c r="EI25" s="120"/>
      <c r="EJ25" s="120"/>
      <c r="EK25" s="120"/>
      <c r="EL25" s="120"/>
      <c r="EM25" s="120"/>
      <c r="EN25" s="120"/>
      <c r="EO25" s="120"/>
      <c r="EP25" s="120"/>
      <c r="EQ25" s="120"/>
      <c r="ER25" s="120"/>
      <c r="ES25" s="120"/>
      <c r="ET25" s="120"/>
      <c r="EU25" s="120"/>
      <c r="EV25" s="120"/>
      <c r="EW25" s="120"/>
      <c r="EX25" s="120"/>
      <c r="EY25" s="120"/>
      <c r="EZ25" s="120"/>
      <c r="FA25" s="120"/>
      <c r="FB25" s="120"/>
      <c r="FC25" s="120"/>
      <c r="FD25" s="120"/>
      <c r="FE25" s="120"/>
      <c r="FF25" s="120"/>
      <c r="FG25" s="120"/>
      <c r="FH25" s="120"/>
      <c r="FI25" s="120"/>
      <c r="FJ25" s="120"/>
      <c r="FK25" s="120"/>
      <c r="FL25" s="120"/>
      <c r="FM25" s="120"/>
      <c r="FN25" s="120"/>
      <c r="FO25" s="120"/>
      <c r="FP25" s="120"/>
      <c r="FQ25" s="120"/>
      <c r="FR25" s="120"/>
      <c r="FS25" s="120"/>
      <c r="FT25" s="120"/>
      <c r="FU25" s="120"/>
      <c r="FV25" s="120"/>
      <c r="FW25" s="120"/>
      <c r="FX25" s="120"/>
      <c r="FY25" s="120"/>
      <c r="FZ25" s="120"/>
      <c r="GA25" s="120"/>
      <c r="GB25" s="120"/>
      <c r="GC25" s="120"/>
      <c r="GD25" s="120"/>
      <c r="GE25" s="120"/>
      <c r="GF25" s="120"/>
      <c r="GG25" s="120"/>
      <c r="GH25" s="120"/>
      <c r="GI25" s="120"/>
      <c r="GJ25" s="120"/>
      <c r="GK25" s="120"/>
      <c r="GL25" s="120"/>
      <c r="GM25" s="120"/>
      <c r="GN25" s="120"/>
      <c r="GO25" s="120"/>
      <c r="GP25" s="120"/>
      <c r="GQ25" s="120"/>
      <c r="GR25" s="120"/>
      <c r="GS25" s="120"/>
      <c r="GT25" s="120"/>
      <c r="GU25" s="120"/>
      <c r="GV25" s="120"/>
      <c r="GW25" s="120"/>
      <c r="GX25" s="120"/>
      <c r="GY25" s="120"/>
      <c r="GZ25" s="120"/>
      <c r="HA25" s="120"/>
      <c r="HB25" s="120"/>
      <c r="HC25" s="120"/>
      <c r="HD25" s="120"/>
      <c r="HE25" s="120"/>
      <c r="HF25" s="120"/>
      <c r="HG25" s="120"/>
      <c r="HH25" s="120"/>
      <c r="HI25" s="120"/>
      <c r="HJ25" s="120"/>
      <c r="HK25" s="120"/>
      <c r="HL25" s="120"/>
      <c r="HM25" s="120"/>
      <c r="HN25" s="120"/>
      <c r="HO25" s="120"/>
      <c r="HP25" s="120"/>
      <c r="HQ25" s="120"/>
      <c r="HR25" s="120"/>
      <c r="HS25" s="120"/>
      <c r="HT25" s="120"/>
      <c r="HU25" s="120"/>
      <c r="HV25" s="120"/>
      <c r="HW25" s="120"/>
      <c r="HX25" s="120"/>
      <c r="HY25" s="120"/>
      <c r="HZ25" s="120"/>
      <c r="IA25" s="120"/>
      <c r="IB25" s="120"/>
      <c r="IC25" s="120"/>
      <c r="ID25" s="120"/>
      <c r="IE25" s="120"/>
      <c r="IF25" s="120"/>
      <c r="IG25" s="120"/>
      <c r="IH25" s="120"/>
      <c r="II25" s="120"/>
      <c r="IJ25" s="120"/>
      <c r="IK25" s="120"/>
      <c r="IL25" s="120"/>
      <c r="IM25" s="120"/>
      <c r="IN25" s="120"/>
      <c r="IO25" s="120"/>
      <c r="IP25" s="120"/>
      <c r="IQ25" s="120"/>
      <c r="IR25" s="120"/>
      <c r="IS25" s="120"/>
      <c r="IT25" s="120"/>
      <c r="IU25" s="120"/>
      <c r="IV25" s="120"/>
      <c r="IW25" s="120"/>
      <c r="IX25" s="120"/>
      <c r="IY25" s="120"/>
      <c r="IZ25" s="120"/>
      <c r="JA25" s="120"/>
      <c r="JB25" s="120"/>
      <c r="JC25" s="120"/>
      <c r="JD25" s="120"/>
      <c r="JE25" s="120"/>
      <c r="JF25" s="120"/>
      <c r="JG25" s="120"/>
      <c r="JH25" s="120"/>
      <c r="JI25" s="120"/>
      <c r="JJ25" s="120"/>
      <c r="JK25" s="120"/>
      <c r="JL25" s="120"/>
      <c r="JM25" s="120"/>
      <c r="JN25" s="120"/>
      <c r="JO25" s="120"/>
      <c r="JP25" s="120"/>
      <c r="JQ25" s="120"/>
      <c r="JR25" s="120"/>
      <c r="JS25" s="120"/>
      <c r="JT25" s="120"/>
      <c r="JU25" s="120"/>
      <c r="JV25" s="120"/>
      <c r="JW25" s="120"/>
      <c r="JX25" s="120"/>
      <c r="JY25" s="120"/>
      <c r="JZ25" s="120"/>
      <c r="KA25" s="120"/>
      <c r="KB25" s="120"/>
      <c r="KC25" s="120"/>
      <c r="KD25" s="120"/>
      <c r="KE25" s="120"/>
      <c r="KF25" s="120"/>
      <c r="KG25" s="120"/>
      <c r="KH25" s="120"/>
      <c r="KI25" s="120"/>
      <c r="KJ25" s="120"/>
      <c r="KK25" s="120"/>
      <c r="KL25" s="120"/>
      <c r="KM25" s="120"/>
      <c r="KN25" s="120"/>
      <c r="KO25" s="120"/>
      <c r="KP25" s="120"/>
      <c r="KQ25" s="120"/>
      <c r="KR25" s="120"/>
      <c r="KS25" s="120"/>
      <c r="KT25" s="120"/>
      <c r="KU25" s="120"/>
      <c r="KV25" s="120"/>
      <c r="KW25" s="120"/>
      <c r="KX25" s="120"/>
      <c r="KY25" s="120"/>
      <c r="KZ25" s="120"/>
      <c r="LA25" s="120"/>
      <c r="LB25" s="120"/>
      <c r="LC25" s="120"/>
      <c r="LD25" s="120"/>
      <c r="LE25" s="120"/>
      <c r="LF25" s="120"/>
      <c r="LG25" s="120"/>
      <c r="LH25" s="120"/>
      <c r="LI25" s="120"/>
      <c r="LJ25" s="120"/>
      <c r="LK25" s="120"/>
      <c r="LL25" s="120"/>
      <c r="LM25" s="120"/>
      <c r="LN25" s="120"/>
      <c r="LO25" s="120"/>
      <c r="LP25" s="120"/>
      <c r="LQ25" s="120"/>
      <c r="LR25" s="120"/>
      <c r="LS25" s="120"/>
      <c r="LT25" s="120"/>
      <c r="LU25" s="120"/>
      <c r="LV25" s="120"/>
      <c r="LW25" s="120"/>
      <c r="LX25" s="120"/>
      <c r="LY25" s="120"/>
      <c r="LZ25" s="120"/>
      <c r="MA25" s="120"/>
      <c r="MB25" s="120"/>
      <c r="MC25" s="120"/>
      <c r="MD25" s="120"/>
      <c r="ME25" s="120"/>
      <c r="MF25" s="120"/>
      <c r="MG25" s="120"/>
      <c r="MH25" s="120"/>
      <c r="MI25" s="120"/>
      <c r="MJ25" s="120"/>
      <c r="MK25" s="120"/>
      <c r="ML25" s="120"/>
      <c r="MM25" s="120"/>
      <c r="MN25" s="120"/>
      <c r="MO25" s="120"/>
      <c r="MP25" s="120"/>
      <c r="MQ25" s="120"/>
      <c r="MR25" s="120"/>
      <c r="MS25" s="120"/>
      <c r="MT25" s="120"/>
      <c r="MU25" s="120"/>
      <c r="MV25" s="120"/>
      <c r="MW25" s="120"/>
      <c r="MX25" s="120"/>
      <c r="MY25" s="120"/>
      <c r="MZ25" s="120"/>
      <c r="NA25" s="120"/>
      <c r="NB25" s="120"/>
      <c r="NC25" s="120"/>
      <c r="ND25" s="120"/>
      <c r="NE25" s="120"/>
      <c r="NF25" s="120"/>
      <c r="NG25" s="120"/>
      <c r="NH25" s="120"/>
      <c r="NI25" s="120"/>
      <c r="NJ25" s="120"/>
      <c r="NK25" s="120"/>
      <c r="NL25" s="120"/>
      <c r="NM25" s="120"/>
      <c r="NN25" s="120"/>
      <c r="NO25" s="120"/>
      <c r="NP25" s="120"/>
      <c r="NQ25" s="120"/>
      <c r="NR25" s="120"/>
      <c r="NS25" s="120"/>
      <c r="NT25" s="120"/>
      <c r="NU25" s="120"/>
      <c r="NV25" s="120"/>
      <c r="NW25" s="120"/>
      <c r="NX25" s="120"/>
      <c r="NY25" s="120"/>
      <c r="NZ25" s="120"/>
      <c r="OA25" s="120"/>
      <c r="OB25" s="120"/>
      <c r="OC25" s="120"/>
      <c r="OD25" s="120"/>
      <c r="OE25" s="120"/>
      <c r="OF25" s="120"/>
      <c r="OG25" s="120"/>
      <c r="OH25" s="120"/>
      <c r="OI25" s="120"/>
      <c r="OJ25" s="120"/>
      <c r="OK25" s="120"/>
      <c r="OL25" s="120"/>
      <c r="OM25" s="120"/>
      <c r="ON25" s="120"/>
      <c r="OO25" s="120"/>
      <c r="OP25" s="120"/>
      <c r="OQ25" s="120"/>
      <c r="OR25" s="120"/>
      <c r="OS25" s="120"/>
      <c r="OT25" s="120"/>
      <c r="OU25" s="120"/>
      <c r="OV25" s="120"/>
      <c r="OW25" s="120"/>
      <c r="OX25" s="120"/>
      <c r="OY25" s="120"/>
      <c r="OZ25" s="120"/>
      <c r="PA25" s="120"/>
      <c r="PB25" s="120"/>
      <c r="PC25" s="120"/>
      <c r="PD25" s="120"/>
      <c r="PE25" s="120"/>
      <c r="PF25" s="120"/>
      <c r="PG25" s="120"/>
      <c r="PH25" s="120"/>
      <c r="PI25" s="120"/>
      <c r="PJ25" s="120"/>
      <c r="PK25" s="120"/>
      <c r="PL25" s="120"/>
      <c r="PM25" s="120"/>
      <c r="PN25" s="120"/>
      <c r="PO25" s="120"/>
      <c r="PP25" s="120"/>
      <c r="PQ25" s="120"/>
      <c r="PR25" s="120"/>
      <c r="PS25" s="120"/>
      <c r="PT25" s="120"/>
      <c r="PU25" s="120"/>
      <c r="PV25" s="120"/>
      <c r="PW25" s="120"/>
      <c r="PX25" s="120"/>
      <c r="PY25" s="120"/>
      <c r="PZ25" s="120"/>
      <c r="QA25" s="120"/>
      <c r="QB25" s="120"/>
      <c r="QC25" s="120"/>
      <c r="QD25" s="120"/>
      <c r="QE25" s="120"/>
      <c r="QF25" s="120"/>
      <c r="QG25" s="120"/>
      <c r="QH25" s="120"/>
      <c r="QI25" s="120"/>
      <c r="QJ25" s="120"/>
      <c r="QK25" s="120"/>
      <c r="QL25" s="120"/>
      <c r="QM25" s="120"/>
      <c r="QN25" s="120"/>
      <c r="QO25" s="120"/>
      <c r="QP25" s="120"/>
      <c r="QQ25" s="120"/>
      <c r="QR25" s="120"/>
      <c r="QS25" s="120"/>
      <c r="QT25" s="120"/>
      <c r="QU25" s="120"/>
      <c r="QV25" s="120"/>
      <c r="QW25" s="120"/>
      <c r="QX25" s="120"/>
      <c r="QY25" s="120"/>
      <c r="QZ25" s="120"/>
      <c r="RA25" s="120"/>
      <c r="RB25" s="120"/>
      <c r="RC25" s="120"/>
      <c r="RD25" s="120"/>
      <c r="RE25" s="120"/>
      <c r="RF25" s="120"/>
      <c r="RG25" s="120"/>
      <c r="RH25" s="120"/>
      <c r="RI25" s="120"/>
      <c r="RJ25" s="120"/>
      <c r="RK25" s="120"/>
      <c r="RL25" s="120"/>
      <c r="RM25" s="120"/>
      <c r="RN25" s="120"/>
      <c r="RO25" s="120"/>
      <c r="RP25" s="120"/>
      <c r="RQ25" s="120"/>
      <c r="RR25" s="120"/>
      <c r="RS25" s="120"/>
      <c r="RT25" s="120"/>
      <c r="RU25" s="120"/>
      <c r="RV25" s="120"/>
      <c r="RW25" s="120"/>
      <c r="RX25" s="120"/>
      <c r="RY25" s="120"/>
      <c r="RZ25" s="120"/>
      <c r="SA25" s="120"/>
      <c r="SB25" s="120"/>
      <c r="SC25" s="120"/>
      <c r="SD25" s="120"/>
      <c r="SE25" s="120"/>
      <c r="SF25" s="120"/>
      <c r="SG25" s="120"/>
      <c r="SH25" s="120"/>
      <c r="SI25" s="120"/>
      <c r="SJ25" s="120"/>
      <c r="SK25" s="120"/>
      <c r="SL25" s="120"/>
      <c r="SM25" s="120"/>
      <c r="SN25" s="120"/>
      <c r="SO25" s="120"/>
      <c r="SP25" s="120"/>
      <c r="SQ25" s="120"/>
      <c r="SR25" s="120"/>
      <c r="SS25" s="120"/>
      <c r="ST25" s="120"/>
      <c r="SU25" s="120"/>
      <c r="SV25" s="120"/>
      <c r="SW25" s="120"/>
      <c r="SX25" s="120"/>
      <c r="SY25" s="120"/>
      <c r="SZ25" s="120"/>
      <c r="TA25" s="120"/>
      <c r="TB25" s="120"/>
      <c r="TC25" s="120"/>
      <c r="TD25" s="120"/>
      <c r="TE25" s="120"/>
      <c r="TF25" s="120"/>
      <c r="TG25" s="120"/>
      <c r="TH25" s="120"/>
      <c r="TI25" s="120"/>
      <c r="TJ25" s="120"/>
      <c r="TK25" s="120"/>
      <c r="TL25" s="120"/>
      <c r="TM25" s="120"/>
      <c r="TN25" s="120"/>
      <c r="TO25" s="120"/>
      <c r="TP25" s="120"/>
      <c r="TQ25" s="120"/>
      <c r="TR25" s="120"/>
      <c r="TS25" s="120"/>
      <c r="TT25" s="120"/>
      <c r="TU25" s="120"/>
      <c r="TV25" s="120"/>
      <c r="TW25" s="120"/>
      <c r="TX25" s="120"/>
      <c r="TY25" s="120"/>
      <c r="TZ25" s="120"/>
      <c r="UA25" s="120"/>
      <c r="UB25" s="120"/>
      <c r="UC25" s="120"/>
    </row>
    <row r="26" spans="1:549" s="453" customFormat="1" ht="15" customHeight="1">
      <c r="A26" s="29" t="s">
        <v>757</v>
      </c>
      <c r="B26" s="364"/>
      <c r="C26" s="505"/>
      <c r="D26" s="81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  <c r="DE26" s="120"/>
      <c r="DF26" s="120"/>
      <c r="DG26" s="120"/>
      <c r="DH26" s="120"/>
      <c r="DI26" s="120"/>
      <c r="DJ26" s="120"/>
      <c r="DK26" s="120"/>
      <c r="DL26" s="120"/>
      <c r="DM26" s="120"/>
      <c r="DN26" s="120"/>
      <c r="DO26" s="120"/>
      <c r="DP26" s="120"/>
      <c r="DQ26" s="120"/>
      <c r="DR26" s="120"/>
      <c r="DS26" s="120"/>
      <c r="DT26" s="120"/>
      <c r="DU26" s="120"/>
      <c r="DV26" s="120"/>
      <c r="DW26" s="120"/>
      <c r="DX26" s="120"/>
      <c r="DY26" s="120"/>
      <c r="DZ26" s="120"/>
      <c r="EA26" s="120"/>
      <c r="EB26" s="120"/>
      <c r="EC26" s="120"/>
      <c r="ED26" s="120"/>
      <c r="EE26" s="120"/>
      <c r="EF26" s="120"/>
      <c r="EG26" s="120"/>
      <c r="EH26" s="120"/>
      <c r="EI26" s="120"/>
      <c r="EJ26" s="120"/>
      <c r="EK26" s="120"/>
      <c r="EL26" s="120"/>
      <c r="EM26" s="120"/>
      <c r="EN26" s="120"/>
      <c r="EO26" s="120"/>
      <c r="EP26" s="120"/>
      <c r="EQ26" s="120"/>
      <c r="ER26" s="120"/>
      <c r="ES26" s="120"/>
      <c r="ET26" s="120"/>
      <c r="EU26" s="120"/>
      <c r="EV26" s="120"/>
      <c r="EW26" s="120"/>
      <c r="EX26" s="120"/>
      <c r="EY26" s="120"/>
      <c r="EZ26" s="120"/>
      <c r="FA26" s="120"/>
      <c r="FB26" s="120"/>
      <c r="FC26" s="120"/>
      <c r="FD26" s="120"/>
      <c r="FE26" s="120"/>
      <c r="FF26" s="120"/>
      <c r="FG26" s="120"/>
      <c r="FH26" s="120"/>
      <c r="FI26" s="120"/>
      <c r="FJ26" s="120"/>
      <c r="FK26" s="120"/>
      <c r="FL26" s="120"/>
      <c r="FM26" s="120"/>
      <c r="FN26" s="120"/>
      <c r="FO26" s="120"/>
      <c r="FP26" s="120"/>
      <c r="FQ26" s="120"/>
      <c r="FR26" s="120"/>
      <c r="FS26" s="120"/>
      <c r="FT26" s="120"/>
      <c r="FU26" s="120"/>
      <c r="FV26" s="120"/>
      <c r="FW26" s="120"/>
      <c r="FX26" s="120"/>
      <c r="FY26" s="120"/>
      <c r="FZ26" s="120"/>
      <c r="GA26" s="120"/>
      <c r="GB26" s="120"/>
      <c r="GC26" s="120"/>
      <c r="GD26" s="120"/>
      <c r="GE26" s="120"/>
      <c r="GF26" s="120"/>
      <c r="GG26" s="120"/>
      <c r="GH26" s="120"/>
      <c r="GI26" s="120"/>
      <c r="GJ26" s="120"/>
      <c r="GK26" s="120"/>
      <c r="GL26" s="120"/>
      <c r="GM26" s="120"/>
      <c r="GN26" s="120"/>
      <c r="GO26" s="120"/>
      <c r="GP26" s="120"/>
      <c r="GQ26" s="120"/>
      <c r="GR26" s="120"/>
      <c r="GS26" s="120"/>
      <c r="GT26" s="120"/>
      <c r="GU26" s="120"/>
      <c r="GV26" s="120"/>
      <c r="GW26" s="120"/>
      <c r="GX26" s="120"/>
      <c r="GY26" s="120"/>
      <c r="GZ26" s="120"/>
      <c r="HA26" s="120"/>
      <c r="HB26" s="120"/>
      <c r="HC26" s="120"/>
      <c r="HD26" s="120"/>
      <c r="HE26" s="120"/>
      <c r="HF26" s="120"/>
      <c r="HG26" s="120"/>
      <c r="HH26" s="120"/>
      <c r="HI26" s="120"/>
      <c r="HJ26" s="120"/>
      <c r="HK26" s="120"/>
      <c r="HL26" s="120"/>
      <c r="HM26" s="120"/>
      <c r="HN26" s="120"/>
      <c r="HO26" s="120"/>
      <c r="HP26" s="120"/>
      <c r="HQ26" s="120"/>
      <c r="HR26" s="120"/>
      <c r="HS26" s="120"/>
      <c r="HT26" s="120"/>
      <c r="HU26" s="120"/>
      <c r="HV26" s="120"/>
      <c r="HW26" s="120"/>
      <c r="HX26" s="120"/>
      <c r="HY26" s="120"/>
      <c r="HZ26" s="120"/>
      <c r="IA26" s="120"/>
      <c r="IB26" s="120"/>
      <c r="IC26" s="120"/>
      <c r="ID26" s="120"/>
      <c r="IE26" s="120"/>
      <c r="IF26" s="120"/>
      <c r="IG26" s="120"/>
      <c r="IH26" s="120"/>
      <c r="II26" s="120"/>
      <c r="IJ26" s="120"/>
      <c r="IK26" s="120"/>
      <c r="IL26" s="120"/>
      <c r="IM26" s="120"/>
      <c r="IN26" s="120"/>
      <c r="IO26" s="120"/>
      <c r="IP26" s="120"/>
      <c r="IQ26" s="120"/>
      <c r="IR26" s="120"/>
      <c r="IS26" s="120"/>
      <c r="IT26" s="120"/>
      <c r="IU26" s="120"/>
      <c r="IV26" s="120"/>
      <c r="IW26" s="120"/>
      <c r="IX26" s="120"/>
      <c r="IY26" s="120"/>
      <c r="IZ26" s="120"/>
      <c r="JA26" s="120"/>
      <c r="JB26" s="120"/>
      <c r="JC26" s="120"/>
      <c r="JD26" s="120"/>
      <c r="JE26" s="120"/>
      <c r="JF26" s="120"/>
      <c r="JG26" s="120"/>
      <c r="JH26" s="120"/>
      <c r="JI26" s="120"/>
      <c r="JJ26" s="120"/>
      <c r="JK26" s="120"/>
      <c r="JL26" s="120"/>
      <c r="JM26" s="120"/>
      <c r="JN26" s="120"/>
      <c r="JO26" s="120"/>
      <c r="JP26" s="120"/>
      <c r="JQ26" s="120"/>
      <c r="JR26" s="120"/>
      <c r="JS26" s="120"/>
      <c r="JT26" s="120"/>
      <c r="JU26" s="120"/>
      <c r="JV26" s="120"/>
      <c r="JW26" s="120"/>
      <c r="JX26" s="120"/>
      <c r="JY26" s="120"/>
      <c r="JZ26" s="120"/>
      <c r="KA26" s="120"/>
      <c r="KB26" s="120"/>
      <c r="KC26" s="120"/>
      <c r="KD26" s="120"/>
      <c r="KE26" s="120"/>
      <c r="KF26" s="120"/>
      <c r="KG26" s="120"/>
      <c r="KH26" s="120"/>
      <c r="KI26" s="120"/>
      <c r="KJ26" s="120"/>
      <c r="KK26" s="120"/>
      <c r="KL26" s="120"/>
      <c r="KM26" s="120"/>
      <c r="KN26" s="120"/>
      <c r="KO26" s="120"/>
      <c r="KP26" s="120"/>
      <c r="KQ26" s="120"/>
      <c r="KR26" s="120"/>
      <c r="KS26" s="120"/>
      <c r="KT26" s="120"/>
      <c r="KU26" s="120"/>
      <c r="KV26" s="120"/>
      <c r="KW26" s="120"/>
      <c r="KX26" s="120"/>
      <c r="KY26" s="120"/>
      <c r="KZ26" s="120"/>
      <c r="LA26" s="120"/>
      <c r="LB26" s="120"/>
      <c r="LC26" s="120"/>
      <c r="LD26" s="120"/>
      <c r="LE26" s="120"/>
      <c r="LF26" s="120"/>
      <c r="LG26" s="120"/>
      <c r="LH26" s="120"/>
      <c r="LI26" s="120"/>
      <c r="LJ26" s="120"/>
      <c r="LK26" s="120"/>
      <c r="LL26" s="120"/>
      <c r="LM26" s="120"/>
      <c r="LN26" s="120"/>
      <c r="LO26" s="120"/>
      <c r="LP26" s="120"/>
      <c r="LQ26" s="120"/>
      <c r="LR26" s="120"/>
      <c r="LS26" s="120"/>
      <c r="LT26" s="120"/>
      <c r="LU26" s="120"/>
      <c r="LV26" s="120"/>
      <c r="LW26" s="120"/>
      <c r="LX26" s="120"/>
      <c r="LY26" s="120"/>
      <c r="LZ26" s="120"/>
      <c r="MA26" s="120"/>
      <c r="MB26" s="120"/>
      <c r="MC26" s="120"/>
      <c r="MD26" s="120"/>
      <c r="ME26" s="120"/>
      <c r="MF26" s="120"/>
      <c r="MG26" s="120"/>
      <c r="MH26" s="120"/>
      <c r="MI26" s="120"/>
      <c r="MJ26" s="120"/>
      <c r="MK26" s="120"/>
      <c r="ML26" s="120"/>
      <c r="MM26" s="120"/>
      <c r="MN26" s="120"/>
      <c r="MO26" s="120"/>
      <c r="MP26" s="120"/>
      <c r="MQ26" s="120"/>
      <c r="MR26" s="120"/>
      <c r="MS26" s="120"/>
      <c r="MT26" s="120"/>
      <c r="MU26" s="120"/>
      <c r="MV26" s="120"/>
      <c r="MW26" s="120"/>
      <c r="MX26" s="120"/>
      <c r="MY26" s="120"/>
      <c r="MZ26" s="120"/>
      <c r="NA26" s="120"/>
      <c r="NB26" s="120"/>
      <c r="NC26" s="120"/>
      <c r="ND26" s="120"/>
      <c r="NE26" s="120"/>
      <c r="NF26" s="120"/>
      <c r="NG26" s="120"/>
      <c r="NH26" s="120"/>
      <c r="NI26" s="120"/>
      <c r="NJ26" s="120"/>
      <c r="NK26" s="120"/>
      <c r="NL26" s="120"/>
      <c r="NM26" s="120"/>
      <c r="NN26" s="120"/>
      <c r="NO26" s="120"/>
      <c r="NP26" s="120"/>
      <c r="NQ26" s="120"/>
      <c r="NR26" s="120"/>
      <c r="NS26" s="120"/>
      <c r="NT26" s="120"/>
      <c r="NU26" s="120"/>
      <c r="NV26" s="120"/>
      <c r="NW26" s="120"/>
      <c r="NX26" s="120"/>
      <c r="NY26" s="120"/>
      <c r="NZ26" s="120"/>
      <c r="OA26" s="120"/>
      <c r="OB26" s="120"/>
      <c r="OC26" s="120"/>
      <c r="OD26" s="120"/>
      <c r="OE26" s="120"/>
      <c r="OF26" s="120"/>
      <c r="OG26" s="120"/>
      <c r="OH26" s="120"/>
      <c r="OI26" s="120"/>
      <c r="OJ26" s="120"/>
      <c r="OK26" s="120"/>
      <c r="OL26" s="120"/>
      <c r="OM26" s="120"/>
      <c r="ON26" s="120"/>
      <c r="OO26" s="120"/>
      <c r="OP26" s="120"/>
      <c r="OQ26" s="120"/>
      <c r="OR26" s="120"/>
      <c r="OS26" s="120"/>
      <c r="OT26" s="120"/>
      <c r="OU26" s="120"/>
      <c r="OV26" s="120"/>
      <c r="OW26" s="120"/>
      <c r="OX26" s="120"/>
      <c r="OY26" s="120"/>
      <c r="OZ26" s="120"/>
      <c r="PA26" s="120"/>
      <c r="PB26" s="120"/>
      <c r="PC26" s="120"/>
      <c r="PD26" s="120"/>
      <c r="PE26" s="120"/>
      <c r="PF26" s="120"/>
      <c r="PG26" s="120"/>
      <c r="PH26" s="120"/>
      <c r="PI26" s="120"/>
      <c r="PJ26" s="120"/>
      <c r="PK26" s="120"/>
      <c r="PL26" s="120"/>
      <c r="PM26" s="120"/>
      <c r="PN26" s="120"/>
      <c r="PO26" s="120"/>
      <c r="PP26" s="120"/>
      <c r="PQ26" s="120"/>
      <c r="PR26" s="120"/>
      <c r="PS26" s="120"/>
      <c r="PT26" s="120"/>
      <c r="PU26" s="120"/>
      <c r="PV26" s="120"/>
      <c r="PW26" s="120"/>
      <c r="PX26" s="120"/>
      <c r="PY26" s="120"/>
      <c r="PZ26" s="120"/>
      <c r="QA26" s="120"/>
      <c r="QB26" s="120"/>
      <c r="QC26" s="120"/>
      <c r="QD26" s="120"/>
      <c r="QE26" s="120"/>
      <c r="QF26" s="120"/>
      <c r="QG26" s="120"/>
      <c r="QH26" s="120"/>
      <c r="QI26" s="120"/>
      <c r="QJ26" s="120"/>
      <c r="QK26" s="120"/>
      <c r="QL26" s="120"/>
      <c r="QM26" s="120"/>
      <c r="QN26" s="120"/>
      <c r="QO26" s="120"/>
      <c r="QP26" s="120"/>
      <c r="QQ26" s="120"/>
      <c r="QR26" s="120"/>
      <c r="QS26" s="120"/>
      <c r="QT26" s="120"/>
      <c r="QU26" s="120"/>
      <c r="QV26" s="120"/>
      <c r="QW26" s="120"/>
      <c r="QX26" s="120"/>
      <c r="QY26" s="120"/>
      <c r="QZ26" s="120"/>
      <c r="RA26" s="120"/>
      <c r="RB26" s="120"/>
      <c r="RC26" s="120"/>
      <c r="RD26" s="120"/>
      <c r="RE26" s="120"/>
      <c r="RF26" s="120"/>
      <c r="RG26" s="120"/>
      <c r="RH26" s="120"/>
      <c r="RI26" s="120"/>
      <c r="RJ26" s="120"/>
      <c r="RK26" s="120"/>
      <c r="RL26" s="120"/>
      <c r="RM26" s="120"/>
      <c r="RN26" s="120"/>
      <c r="RO26" s="120"/>
      <c r="RP26" s="120"/>
      <c r="RQ26" s="120"/>
      <c r="RR26" s="120"/>
      <c r="RS26" s="120"/>
      <c r="RT26" s="120"/>
      <c r="RU26" s="120"/>
      <c r="RV26" s="120"/>
      <c r="RW26" s="120"/>
      <c r="RX26" s="120"/>
      <c r="RY26" s="120"/>
      <c r="RZ26" s="120"/>
      <c r="SA26" s="120"/>
      <c r="SB26" s="120"/>
      <c r="SC26" s="120"/>
      <c r="SD26" s="120"/>
      <c r="SE26" s="120"/>
      <c r="SF26" s="120"/>
      <c r="SG26" s="120"/>
      <c r="SH26" s="120"/>
      <c r="SI26" s="120"/>
      <c r="SJ26" s="120"/>
      <c r="SK26" s="120"/>
      <c r="SL26" s="120"/>
      <c r="SM26" s="120"/>
      <c r="SN26" s="120"/>
      <c r="SO26" s="120"/>
      <c r="SP26" s="120"/>
      <c r="SQ26" s="120"/>
      <c r="SR26" s="120"/>
      <c r="SS26" s="120"/>
      <c r="ST26" s="120"/>
      <c r="SU26" s="120"/>
      <c r="SV26" s="120"/>
      <c r="SW26" s="120"/>
      <c r="SX26" s="120"/>
      <c r="SY26" s="120"/>
      <c r="SZ26" s="120"/>
      <c r="TA26" s="120"/>
      <c r="TB26" s="120"/>
      <c r="TC26" s="120"/>
      <c r="TD26" s="120"/>
      <c r="TE26" s="120"/>
      <c r="TF26" s="120"/>
      <c r="TG26" s="120"/>
      <c r="TH26" s="120"/>
      <c r="TI26" s="120"/>
      <c r="TJ26" s="120"/>
      <c r="TK26" s="120"/>
      <c r="TL26" s="120"/>
      <c r="TM26" s="120"/>
      <c r="TN26" s="120"/>
      <c r="TO26" s="120"/>
      <c r="TP26" s="120"/>
      <c r="TQ26" s="120"/>
      <c r="TR26" s="120"/>
      <c r="TS26" s="120"/>
      <c r="TT26" s="120"/>
      <c r="TU26" s="120"/>
      <c r="TV26" s="120"/>
      <c r="TW26" s="120"/>
      <c r="TX26" s="120"/>
      <c r="TY26" s="120"/>
      <c r="TZ26" s="120"/>
      <c r="UA26" s="120"/>
      <c r="UB26" s="120"/>
      <c r="UC26" s="120"/>
    </row>
    <row r="27" spans="1:549" s="453" customFormat="1" ht="15" customHeight="1">
      <c r="A27" s="29" t="s">
        <v>125</v>
      </c>
      <c r="B27" s="133">
        <v>551462</v>
      </c>
      <c r="C27" s="505">
        <v>18291</v>
      </c>
      <c r="D27" s="81">
        <v>3.3</v>
      </c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20"/>
      <c r="BS27" s="120"/>
      <c r="BT27" s="120"/>
      <c r="BU27" s="120"/>
      <c r="BV27" s="120"/>
      <c r="BW27" s="120"/>
      <c r="BX27" s="120"/>
      <c r="BY27" s="120"/>
      <c r="BZ27" s="120"/>
      <c r="CA27" s="120"/>
      <c r="CB27" s="120"/>
      <c r="CC27" s="120"/>
      <c r="CD27" s="120"/>
      <c r="CE27" s="120"/>
      <c r="CF27" s="120"/>
      <c r="CG27" s="120"/>
      <c r="CH27" s="120"/>
      <c r="CI27" s="120"/>
      <c r="CJ27" s="120"/>
      <c r="CK27" s="120"/>
      <c r="CL27" s="120"/>
      <c r="CM27" s="120"/>
      <c r="CN27" s="120"/>
      <c r="CO27" s="120"/>
      <c r="CP27" s="120"/>
      <c r="CQ27" s="120"/>
      <c r="CR27" s="120"/>
      <c r="CS27" s="120"/>
      <c r="CT27" s="120"/>
      <c r="CU27" s="120"/>
      <c r="CV27" s="120"/>
      <c r="CW27" s="120"/>
      <c r="CX27" s="120"/>
      <c r="CY27" s="120"/>
      <c r="CZ27" s="120"/>
      <c r="DA27" s="120"/>
      <c r="DB27" s="120"/>
      <c r="DC27" s="120"/>
      <c r="DD27" s="120"/>
      <c r="DE27" s="120"/>
      <c r="DF27" s="120"/>
      <c r="DG27" s="120"/>
      <c r="DH27" s="120"/>
      <c r="DI27" s="120"/>
      <c r="DJ27" s="120"/>
      <c r="DK27" s="120"/>
      <c r="DL27" s="120"/>
      <c r="DM27" s="120"/>
      <c r="DN27" s="120"/>
      <c r="DO27" s="120"/>
      <c r="DP27" s="120"/>
      <c r="DQ27" s="120"/>
      <c r="DR27" s="120"/>
      <c r="DS27" s="120"/>
      <c r="DT27" s="120"/>
      <c r="DU27" s="120"/>
      <c r="DV27" s="120"/>
      <c r="DW27" s="120"/>
      <c r="DX27" s="120"/>
      <c r="DY27" s="120"/>
      <c r="DZ27" s="120"/>
      <c r="EA27" s="120"/>
      <c r="EB27" s="120"/>
      <c r="EC27" s="120"/>
      <c r="ED27" s="120"/>
      <c r="EE27" s="120"/>
      <c r="EF27" s="120"/>
      <c r="EG27" s="120"/>
      <c r="EH27" s="120"/>
      <c r="EI27" s="120"/>
      <c r="EJ27" s="120"/>
      <c r="EK27" s="120"/>
      <c r="EL27" s="120"/>
      <c r="EM27" s="120"/>
      <c r="EN27" s="120"/>
      <c r="EO27" s="120"/>
      <c r="EP27" s="120"/>
      <c r="EQ27" s="120"/>
      <c r="ER27" s="120"/>
      <c r="ES27" s="120"/>
      <c r="ET27" s="120"/>
      <c r="EU27" s="120"/>
      <c r="EV27" s="120"/>
      <c r="EW27" s="120"/>
      <c r="EX27" s="120"/>
      <c r="EY27" s="120"/>
      <c r="EZ27" s="120"/>
      <c r="FA27" s="120"/>
      <c r="FB27" s="120"/>
      <c r="FC27" s="120"/>
      <c r="FD27" s="120"/>
      <c r="FE27" s="120"/>
      <c r="FF27" s="120"/>
      <c r="FG27" s="120"/>
      <c r="FH27" s="120"/>
      <c r="FI27" s="120"/>
      <c r="FJ27" s="120"/>
      <c r="FK27" s="120"/>
      <c r="FL27" s="120"/>
      <c r="FM27" s="120"/>
      <c r="FN27" s="120"/>
      <c r="FO27" s="120"/>
      <c r="FP27" s="120"/>
      <c r="FQ27" s="120"/>
      <c r="FR27" s="120"/>
      <c r="FS27" s="120"/>
      <c r="FT27" s="120"/>
      <c r="FU27" s="120"/>
      <c r="FV27" s="120"/>
      <c r="FW27" s="120"/>
      <c r="FX27" s="120"/>
      <c r="FY27" s="120"/>
      <c r="FZ27" s="120"/>
      <c r="GA27" s="120"/>
      <c r="GB27" s="120"/>
      <c r="GC27" s="120"/>
      <c r="GD27" s="120"/>
      <c r="GE27" s="120"/>
      <c r="GF27" s="120"/>
      <c r="GG27" s="120"/>
      <c r="GH27" s="120"/>
      <c r="GI27" s="120"/>
      <c r="GJ27" s="120"/>
      <c r="GK27" s="120"/>
      <c r="GL27" s="120"/>
      <c r="GM27" s="120"/>
      <c r="GN27" s="120"/>
      <c r="GO27" s="120"/>
      <c r="GP27" s="120"/>
      <c r="GQ27" s="120"/>
      <c r="GR27" s="120"/>
      <c r="GS27" s="120"/>
      <c r="GT27" s="120"/>
      <c r="GU27" s="120"/>
      <c r="GV27" s="120"/>
      <c r="GW27" s="120"/>
      <c r="GX27" s="120"/>
      <c r="GY27" s="120"/>
      <c r="GZ27" s="120"/>
      <c r="HA27" s="120"/>
      <c r="HB27" s="120"/>
      <c r="HC27" s="120"/>
      <c r="HD27" s="120"/>
      <c r="HE27" s="120"/>
      <c r="HF27" s="120"/>
      <c r="HG27" s="120"/>
      <c r="HH27" s="120"/>
      <c r="HI27" s="120"/>
      <c r="HJ27" s="120"/>
      <c r="HK27" s="120"/>
      <c r="HL27" s="120"/>
      <c r="HM27" s="120"/>
      <c r="HN27" s="120"/>
      <c r="HO27" s="120"/>
      <c r="HP27" s="120"/>
      <c r="HQ27" s="120"/>
      <c r="HR27" s="120"/>
      <c r="HS27" s="120"/>
      <c r="HT27" s="120"/>
      <c r="HU27" s="120"/>
      <c r="HV27" s="120"/>
      <c r="HW27" s="120"/>
      <c r="HX27" s="120"/>
      <c r="HY27" s="120"/>
      <c r="HZ27" s="120"/>
      <c r="IA27" s="120"/>
      <c r="IB27" s="120"/>
      <c r="IC27" s="120"/>
      <c r="ID27" s="120"/>
      <c r="IE27" s="120"/>
      <c r="IF27" s="120"/>
      <c r="IG27" s="120"/>
      <c r="IH27" s="120"/>
      <c r="II27" s="120"/>
      <c r="IJ27" s="120"/>
      <c r="IK27" s="120"/>
      <c r="IL27" s="120"/>
      <c r="IM27" s="120"/>
      <c r="IN27" s="120"/>
      <c r="IO27" s="120"/>
      <c r="IP27" s="120"/>
      <c r="IQ27" s="120"/>
      <c r="IR27" s="120"/>
      <c r="IS27" s="120"/>
      <c r="IT27" s="120"/>
      <c r="IU27" s="120"/>
      <c r="IV27" s="120"/>
      <c r="IW27" s="120"/>
      <c r="IX27" s="120"/>
      <c r="IY27" s="120"/>
      <c r="IZ27" s="120"/>
      <c r="JA27" s="120"/>
      <c r="JB27" s="120"/>
      <c r="JC27" s="120"/>
      <c r="JD27" s="120"/>
      <c r="JE27" s="120"/>
      <c r="JF27" s="120"/>
      <c r="JG27" s="120"/>
      <c r="JH27" s="120"/>
      <c r="JI27" s="120"/>
      <c r="JJ27" s="120"/>
      <c r="JK27" s="120"/>
      <c r="JL27" s="120"/>
      <c r="JM27" s="120"/>
      <c r="JN27" s="120"/>
      <c r="JO27" s="120"/>
      <c r="JP27" s="120"/>
      <c r="JQ27" s="120"/>
      <c r="JR27" s="120"/>
      <c r="JS27" s="120"/>
      <c r="JT27" s="120"/>
      <c r="JU27" s="120"/>
      <c r="JV27" s="120"/>
      <c r="JW27" s="120"/>
      <c r="JX27" s="120"/>
      <c r="JY27" s="120"/>
      <c r="JZ27" s="120"/>
      <c r="KA27" s="120"/>
      <c r="KB27" s="120"/>
      <c r="KC27" s="120"/>
      <c r="KD27" s="120"/>
      <c r="KE27" s="120"/>
      <c r="KF27" s="120"/>
      <c r="KG27" s="120"/>
      <c r="KH27" s="120"/>
      <c r="KI27" s="120"/>
      <c r="KJ27" s="120"/>
      <c r="KK27" s="120"/>
      <c r="KL27" s="120"/>
      <c r="KM27" s="120"/>
      <c r="KN27" s="120"/>
      <c r="KO27" s="120"/>
      <c r="KP27" s="120"/>
      <c r="KQ27" s="120"/>
      <c r="KR27" s="120"/>
      <c r="KS27" s="120"/>
      <c r="KT27" s="120"/>
      <c r="KU27" s="120"/>
      <c r="KV27" s="120"/>
      <c r="KW27" s="120"/>
      <c r="KX27" s="120"/>
      <c r="KY27" s="120"/>
      <c r="KZ27" s="120"/>
      <c r="LA27" s="120"/>
      <c r="LB27" s="120"/>
      <c r="LC27" s="120"/>
      <c r="LD27" s="120"/>
      <c r="LE27" s="120"/>
      <c r="LF27" s="120"/>
      <c r="LG27" s="120"/>
      <c r="LH27" s="120"/>
      <c r="LI27" s="120"/>
      <c r="LJ27" s="120"/>
      <c r="LK27" s="120"/>
      <c r="LL27" s="120"/>
      <c r="LM27" s="120"/>
      <c r="LN27" s="120"/>
      <c r="LO27" s="120"/>
      <c r="LP27" s="120"/>
      <c r="LQ27" s="120"/>
      <c r="LR27" s="120"/>
      <c r="LS27" s="120"/>
      <c r="LT27" s="120"/>
      <c r="LU27" s="120"/>
      <c r="LV27" s="120"/>
      <c r="LW27" s="120"/>
      <c r="LX27" s="120"/>
      <c r="LY27" s="120"/>
      <c r="LZ27" s="120"/>
      <c r="MA27" s="120"/>
      <c r="MB27" s="120"/>
      <c r="MC27" s="120"/>
      <c r="MD27" s="120"/>
      <c r="ME27" s="120"/>
      <c r="MF27" s="120"/>
      <c r="MG27" s="120"/>
      <c r="MH27" s="120"/>
      <c r="MI27" s="120"/>
      <c r="MJ27" s="120"/>
      <c r="MK27" s="120"/>
      <c r="ML27" s="120"/>
      <c r="MM27" s="120"/>
      <c r="MN27" s="120"/>
      <c r="MO27" s="120"/>
      <c r="MP27" s="120"/>
      <c r="MQ27" s="120"/>
      <c r="MR27" s="120"/>
      <c r="MS27" s="120"/>
      <c r="MT27" s="120"/>
      <c r="MU27" s="120"/>
      <c r="MV27" s="120"/>
      <c r="MW27" s="120"/>
      <c r="MX27" s="120"/>
      <c r="MY27" s="120"/>
      <c r="MZ27" s="120"/>
      <c r="NA27" s="120"/>
      <c r="NB27" s="120"/>
      <c r="NC27" s="120"/>
      <c r="ND27" s="120"/>
      <c r="NE27" s="120"/>
      <c r="NF27" s="120"/>
      <c r="NG27" s="120"/>
      <c r="NH27" s="120"/>
      <c r="NI27" s="120"/>
      <c r="NJ27" s="120"/>
      <c r="NK27" s="120"/>
      <c r="NL27" s="120"/>
      <c r="NM27" s="120"/>
      <c r="NN27" s="120"/>
      <c r="NO27" s="120"/>
      <c r="NP27" s="120"/>
      <c r="NQ27" s="120"/>
      <c r="NR27" s="120"/>
      <c r="NS27" s="120"/>
      <c r="NT27" s="120"/>
      <c r="NU27" s="120"/>
      <c r="NV27" s="120"/>
      <c r="NW27" s="120"/>
      <c r="NX27" s="120"/>
      <c r="NY27" s="120"/>
      <c r="NZ27" s="120"/>
      <c r="OA27" s="120"/>
      <c r="OB27" s="120"/>
      <c r="OC27" s="120"/>
      <c r="OD27" s="120"/>
      <c r="OE27" s="120"/>
      <c r="OF27" s="120"/>
      <c r="OG27" s="120"/>
      <c r="OH27" s="120"/>
      <c r="OI27" s="120"/>
      <c r="OJ27" s="120"/>
      <c r="OK27" s="120"/>
      <c r="OL27" s="120"/>
      <c r="OM27" s="120"/>
      <c r="ON27" s="120"/>
      <c r="OO27" s="120"/>
      <c r="OP27" s="120"/>
      <c r="OQ27" s="120"/>
      <c r="OR27" s="120"/>
      <c r="OS27" s="120"/>
      <c r="OT27" s="120"/>
      <c r="OU27" s="120"/>
      <c r="OV27" s="120"/>
      <c r="OW27" s="120"/>
      <c r="OX27" s="120"/>
      <c r="OY27" s="120"/>
      <c r="OZ27" s="120"/>
      <c r="PA27" s="120"/>
      <c r="PB27" s="120"/>
      <c r="PC27" s="120"/>
      <c r="PD27" s="120"/>
      <c r="PE27" s="120"/>
      <c r="PF27" s="120"/>
      <c r="PG27" s="120"/>
      <c r="PH27" s="120"/>
      <c r="PI27" s="120"/>
      <c r="PJ27" s="120"/>
      <c r="PK27" s="120"/>
      <c r="PL27" s="120"/>
      <c r="PM27" s="120"/>
      <c r="PN27" s="120"/>
      <c r="PO27" s="120"/>
      <c r="PP27" s="120"/>
      <c r="PQ27" s="120"/>
      <c r="PR27" s="120"/>
      <c r="PS27" s="120"/>
      <c r="PT27" s="120"/>
      <c r="PU27" s="120"/>
      <c r="PV27" s="120"/>
      <c r="PW27" s="120"/>
      <c r="PX27" s="120"/>
      <c r="PY27" s="120"/>
      <c r="PZ27" s="120"/>
      <c r="QA27" s="120"/>
      <c r="QB27" s="120"/>
      <c r="QC27" s="120"/>
      <c r="QD27" s="120"/>
      <c r="QE27" s="120"/>
      <c r="QF27" s="120"/>
      <c r="QG27" s="120"/>
      <c r="QH27" s="120"/>
      <c r="QI27" s="120"/>
      <c r="QJ27" s="120"/>
      <c r="QK27" s="120"/>
      <c r="QL27" s="120"/>
      <c r="QM27" s="120"/>
      <c r="QN27" s="120"/>
      <c r="QO27" s="120"/>
      <c r="QP27" s="120"/>
      <c r="QQ27" s="120"/>
      <c r="QR27" s="120"/>
      <c r="QS27" s="120"/>
      <c r="QT27" s="120"/>
      <c r="QU27" s="120"/>
      <c r="QV27" s="120"/>
      <c r="QW27" s="120"/>
      <c r="QX27" s="120"/>
      <c r="QY27" s="120"/>
      <c r="QZ27" s="120"/>
      <c r="RA27" s="120"/>
      <c r="RB27" s="120"/>
      <c r="RC27" s="120"/>
      <c r="RD27" s="120"/>
      <c r="RE27" s="120"/>
      <c r="RF27" s="120"/>
      <c r="RG27" s="120"/>
      <c r="RH27" s="120"/>
      <c r="RI27" s="120"/>
      <c r="RJ27" s="120"/>
      <c r="RK27" s="120"/>
      <c r="RL27" s="120"/>
      <c r="RM27" s="120"/>
      <c r="RN27" s="120"/>
      <c r="RO27" s="120"/>
      <c r="RP27" s="120"/>
      <c r="RQ27" s="120"/>
      <c r="RR27" s="120"/>
      <c r="RS27" s="120"/>
      <c r="RT27" s="120"/>
      <c r="RU27" s="120"/>
      <c r="RV27" s="120"/>
      <c r="RW27" s="120"/>
      <c r="RX27" s="120"/>
      <c r="RY27" s="120"/>
      <c r="RZ27" s="120"/>
      <c r="SA27" s="120"/>
      <c r="SB27" s="120"/>
      <c r="SC27" s="120"/>
      <c r="SD27" s="120"/>
      <c r="SE27" s="120"/>
      <c r="SF27" s="120"/>
      <c r="SG27" s="120"/>
      <c r="SH27" s="120"/>
      <c r="SI27" s="120"/>
      <c r="SJ27" s="120"/>
      <c r="SK27" s="120"/>
      <c r="SL27" s="120"/>
      <c r="SM27" s="120"/>
      <c r="SN27" s="120"/>
      <c r="SO27" s="120"/>
      <c r="SP27" s="120"/>
      <c r="SQ27" s="120"/>
      <c r="SR27" s="120"/>
      <c r="SS27" s="120"/>
      <c r="ST27" s="120"/>
      <c r="SU27" s="120"/>
      <c r="SV27" s="120"/>
      <c r="SW27" s="120"/>
      <c r="SX27" s="120"/>
      <c r="SY27" s="120"/>
      <c r="SZ27" s="120"/>
      <c r="TA27" s="120"/>
      <c r="TB27" s="120"/>
      <c r="TC27" s="120"/>
      <c r="TD27" s="120"/>
      <c r="TE27" s="120"/>
      <c r="TF27" s="120"/>
      <c r="TG27" s="120"/>
      <c r="TH27" s="120"/>
      <c r="TI27" s="120"/>
      <c r="TJ27" s="120"/>
      <c r="TK27" s="120"/>
      <c r="TL27" s="120"/>
      <c r="TM27" s="120"/>
      <c r="TN27" s="120"/>
      <c r="TO27" s="120"/>
      <c r="TP27" s="120"/>
      <c r="TQ27" s="120"/>
      <c r="TR27" s="120"/>
      <c r="TS27" s="120"/>
      <c r="TT27" s="120"/>
      <c r="TU27" s="120"/>
      <c r="TV27" s="120"/>
      <c r="TW27" s="120"/>
      <c r="TX27" s="120"/>
      <c r="TY27" s="120"/>
      <c r="TZ27" s="120"/>
      <c r="UA27" s="120"/>
      <c r="UB27" s="120"/>
      <c r="UC27" s="120"/>
    </row>
    <row r="28" spans="1:549" s="453" customFormat="1" ht="15" customHeight="1">
      <c r="A28" s="29" t="s">
        <v>758</v>
      </c>
      <c r="B28" s="335"/>
      <c r="C28" s="341"/>
      <c r="D28" s="152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20"/>
      <c r="BS28" s="120"/>
      <c r="BT28" s="120"/>
      <c r="BU28" s="120"/>
      <c r="BV28" s="120"/>
      <c r="BW28" s="120"/>
      <c r="BX28" s="120"/>
      <c r="BY28" s="120"/>
      <c r="BZ28" s="120"/>
      <c r="CA28" s="120"/>
      <c r="CB28" s="120"/>
      <c r="CC28" s="120"/>
      <c r="CD28" s="120"/>
      <c r="CE28" s="120"/>
      <c r="CF28" s="120"/>
      <c r="CG28" s="120"/>
      <c r="CH28" s="120"/>
      <c r="CI28" s="120"/>
      <c r="CJ28" s="120"/>
      <c r="CK28" s="120"/>
      <c r="CL28" s="120"/>
      <c r="CM28" s="120"/>
      <c r="CN28" s="120"/>
      <c r="CO28" s="120"/>
      <c r="CP28" s="120"/>
      <c r="CQ28" s="120"/>
      <c r="CR28" s="120"/>
      <c r="CS28" s="120"/>
      <c r="CT28" s="120"/>
      <c r="CU28" s="120"/>
      <c r="CV28" s="120"/>
      <c r="CW28" s="120"/>
      <c r="CX28" s="120"/>
      <c r="CY28" s="120"/>
      <c r="CZ28" s="120"/>
      <c r="DA28" s="120"/>
      <c r="DB28" s="120"/>
      <c r="DC28" s="120"/>
      <c r="DD28" s="120"/>
      <c r="DE28" s="120"/>
      <c r="DF28" s="120"/>
      <c r="DG28" s="120"/>
      <c r="DH28" s="120"/>
      <c r="DI28" s="120"/>
      <c r="DJ28" s="120"/>
      <c r="DK28" s="120"/>
      <c r="DL28" s="120"/>
      <c r="DM28" s="120"/>
      <c r="DN28" s="120"/>
      <c r="DO28" s="120"/>
      <c r="DP28" s="120"/>
      <c r="DQ28" s="120"/>
      <c r="DR28" s="120"/>
      <c r="DS28" s="120"/>
      <c r="DT28" s="120"/>
      <c r="DU28" s="120"/>
      <c r="DV28" s="120"/>
      <c r="DW28" s="120"/>
      <c r="DX28" s="120"/>
      <c r="DY28" s="120"/>
      <c r="DZ28" s="120"/>
      <c r="EA28" s="120"/>
      <c r="EB28" s="120"/>
      <c r="EC28" s="120"/>
      <c r="ED28" s="120"/>
      <c r="EE28" s="120"/>
      <c r="EF28" s="120"/>
      <c r="EG28" s="120"/>
      <c r="EH28" s="120"/>
      <c r="EI28" s="120"/>
      <c r="EJ28" s="120"/>
      <c r="EK28" s="120"/>
      <c r="EL28" s="120"/>
      <c r="EM28" s="120"/>
      <c r="EN28" s="120"/>
      <c r="EO28" s="120"/>
      <c r="EP28" s="120"/>
      <c r="EQ28" s="120"/>
      <c r="ER28" s="120"/>
      <c r="ES28" s="120"/>
      <c r="ET28" s="120"/>
      <c r="EU28" s="120"/>
      <c r="EV28" s="120"/>
      <c r="EW28" s="120"/>
      <c r="EX28" s="120"/>
      <c r="EY28" s="120"/>
      <c r="EZ28" s="120"/>
      <c r="FA28" s="120"/>
      <c r="FB28" s="120"/>
      <c r="FC28" s="120"/>
      <c r="FD28" s="120"/>
      <c r="FE28" s="120"/>
      <c r="FF28" s="120"/>
      <c r="FG28" s="120"/>
      <c r="FH28" s="120"/>
      <c r="FI28" s="120"/>
      <c r="FJ28" s="120"/>
      <c r="FK28" s="120"/>
      <c r="FL28" s="120"/>
      <c r="FM28" s="120"/>
      <c r="FN28" s="120"/>
      <c r="FO28" s="120"/>
      <c r="FP28" s="120"/>
      <c r="FQ28" s="120"/>
      <c r="FR28" s="120"/>
      <c r="FS28" s="120"/>
      <c r="FT28" s="120"/>
      <c r="FU28" s="120"/>
      <c r="FV28" s="120"/>
      <c r="FW28" s="120"/>
      <c r="FX28" s="120"/>
      <c r="FY28" s="120"/>
      <c r="FZ28" s="120"/>
      <c r="GA28" s="120"/>
      <c r="GB28" s="120"/>
      <c r="GC28" s="120"/>
      <c r="GD28" s="120"/>
      <c r="GE28" s="120"/>
      <c r="GF28" s="120"/>
      <c r="GG28" s="120"/>
      <c r="GH28" s="120"/>
      <c r="GI28" s="120"/>
      <c r="GJ28" s="120"/>
      <c r="GK28" s="120"/>
      <c r="GL28" s="120"/>
      <c r="GM28" s="120"/>
      <c r="GN28" s="120"/>
      <c r="GO28" s="120"/>
      <c r="GP28" s="120"/>
      <c r="GQ28" s="120"/>
      <c r="GR28" s="120"/>
      <c r="GS28" s="120"/>
      <c r="GT28" s="120"/>
      <c r="GU28" s="120"/>
      <c r="GV28" s="120"/>
      <c r="GW28" s="120"/>
      <c r="GX28" s="120"/>
      <c r="GY28" s="120"/>
      <c r="GZ28" s="120"/>
      <c r="HA28" s="120"/>
      <c r="HB28" s="120"/>
      <c r="HC28" s="120"/>
      <c r="HD28" s="120"/>
      <c r="HE28" s="120"/>
      <c r="HF28" s="120"/>
      <c r="HG28" s="120"/>
      <c r="HH28" s="120"/>
      <c r="HI28" s="120"/>
      <c r="HJ28" s="120"/>
      <c r="HK28" s="120"/>
      <c r="HL28" s="120"/>
      <c r="HM28" s="120"/>
      <c r="HN28" s="120"/>
      <c r="HO28" s="120"/>
      <c r="HP28" s="120"/>
      <c r="HQ28" s="120"/>
      <c r="HR28" s="120"/>
      <c r="HS28" s="120"/>
      <c r="HT28" s="120"/>
      <c r="HU28" s="120"/>
      <c r="HV28" s="120"/>
      <c r="HW28" s="120"/>
      <c r="HX28" s="120"/>
      <c r="HY28" s="120"/>
      <c r="HZ28" s="120"/>
      <c r="IA28" s="120"/>
      <c r="IB28" s="120"/>
      <c r="IC28" s="120"/>
      <c r="ID28" s="120"/>
      <c r="IE28" s="120"/>
      <c r="IF28" s="120"/>
      <c r="IG28" s="120"/>
      <c r="IH28" s="120"/>
      <c r="II28" s="120"/>
      <c r="IJ28" s="120"/>
      <c r="IK28" s="120"/>
      <c r="IL28" s="120"/>
      <c r="IM28" s="120"/>
      <c r="IN28" s="120"/>
      <c r="IO28" s="120"/>
      <c r="IP28" s="120"/>
      <c r="IQ28" s="120"/>
      <c r="IR28" s="120"/>
      <c r="IS28" s="120"/>
      <c r="IT28" s="120"/>
      <c r="IU28" s="120"/>
      <c r="IV28" s="120"/>
      <c r="IW28" s="120"/>
      <c r="IX28" s="120"/>
      <c r="IY28" s="120"/>
      <c r="IZ28" s="120"/>
      <c r="JA28" s="120"/>
      <c r="JB28" s="120"/>
      <c r="JC28" s="120"/>
      <c r="JD28" s="120"/>
      <c r="JE28" s="120"/>
      <c r="JF28" s="120"/>
      <c r="JG28" s="120"/>
      <c r="JH28" s="120"/>
      <c r="JI28" s="120"/>
      <c r="JJ28" s="120"/>
      <c r="JK28" s="120"/>
      <c r="JL28" s="120"/>
      <c r="JM28" s="120"/>
      <c r="JN28" s="120"/>
      <c r="JO28" s="120"/>
      <c r="JP28" s="120"/>
      <c r="JQ28" s="120"/>
      <c r="JR28" s="120"/>
      <c r="JS28" s="120"/>
      <c r="JT28" s="120"/>
      <c r="JU28" s="120"/>
      <c r="JV28" s="120"/>
      <c r="JW28" s="120"/>
      <c r="JX28" s="120"/>
      <c r="JY28" s="120"/>
      <c r="JZ28" s="120"/>
      <c r="KA28" s="120"/>
      <c r="KB28" s="120"/>
      <c r="KC28" s="120"/>
      <c r="KD28" s="120"/>
      <c r="KE28" s="120"/>
      <c r="KF28" s="120"/>
      <c r="KG28" s="120"/>
      <c r="KH28" s="120"/>
      <c r="KI28" s="120"/>
      <c r="KJ28" s="120"/>
      <c r="KK28" s="120"/>
      <c r="KL28" s="120"/>
      <c r="KM28" s="120"/>
      <c r="KN28" s="120"/>
      <c r="KO28" s="120"/>
      <c r="KP28" s="120"/>
      <c r="KQ28" s="120"/>
      <c r="KR28" s="120"/>
      <c r="KS28" s="120"/>
      <c r="KT28" s="120"/>
      <c r="KU28" s="120"/>
      <c r="KV28" s="120"/>
      <c r="KW28" s="120"/>
      <c r="KX28" s="120"/>
      <c r="KY28" s="120"/>
      <c r="KZ28" s="120"/>
      <c r="LA28" s="120"/>
      <c r="LB28" s="120"/>
      <c r="LC28" s="120"/>
      <c r="LD28" s="120"/>
      <c r="LE28" s="120"/>
      <c r="LF28" s="120"/>
      <c r="LG28" s="120"/>
      <c r="LH28" s="120"/>
      <c r="LI28" s="120"/>
      <c r="LJ28" s="120"/>
      <c r="LK28" s="120"/>
      <c r="LL28" s="120"/>
      <c r="LM28" s="120"/>
      <c r="LN28" s="120"/>
      <c r="LO28" s="120"/>
      <c r="LP28" s="120"/>
      <c r="LQ28" s="120"/>
      <c r="LR28" s="120"/>
      <c r="LS28" s="120"/>
      <c r="LT28" s="120"/>
      <c r="LU28" s="120"/>
      <c r="LV28" s="120"/>
      <c r="LW28" s="120"/>
      <c r="LX28" s="120"/>
      <c r="LY28" s="120"/>
      <c r="LZ28" s="120"/>
      <c r="MA28" s="120"/>
      <c r="MB28" s="120"/>
      <c r="MC28" s="120"/>
      <c r="MD28" s="120"/>
      <c r="ME28" s="120"/>
      <c r="MF28" s="120"/>
      <c r="MG28" s="120"/>
      <c r="MH28" s="120"/>
      <c r="MI28" s="120"/>
      <c r="MJ28" s="120"/>
      <c r="MK28" s="120"/>
      <c r="ML28" s="120"/>
      <c r="MM28" s="120"/>
      <c r="MN28" s="120"/>
      <c r="MO28" s="120"/>
      <c r="MP28" s="120"/>
      <c r="MQ28" s="120"/>
      <c r="MR28" s="120"/>
      <c r="MS28" s="120"/>
      <c r="MT28" s="120"/>
      <c r="MU28" s="120"/>
      <c r="MV28" s="120"/>
      <c r="MW28" s="120"/>
      <c r="MX28" s="120"/>
      <c r="MY28" s="120"/>
      <c r="MZ28" s="120"/>
      <c r="NA28" s="120"/>
      <c r="NB28" s="120"/>
      <c r="NC28" s="120"/>
      <c r="ND28" s="120"/>
      <c r="NE28" s="120"/>
      <c r="NF28" s="120"/>
      <c r="NG28" s="120"/>
      <c r="NH28" s="120"/>
      <c r="NI28" s="120"/>
      <c r="NJ28" s="120"/>
      <c r="NK28" s="120"/>
      <c r="NL28" s="120"/>
      <c r="NM28" s="120"/>
      <c r="NN28" s="120"/>
      <c r="NO28" s="120"/>
      <c r="NP28" s="120"/>
      <c r="NQ28" s="120"/>
      <c r="NR28" s="120"/>
      <c r="NS28" s="120"/>
      <c r="NT28" s="120"/>
      <c r="NU28" s="120"/>
      <c r="NV28" s="120"/>
      <c r="NW28" s="120"/>
      <c r="NX28" s="120"/>
      <c r="NY28" s="120"/>
      <c r="NZ28" s="120"/>
      <c r="OA28" s="120"/>
      <c r="OB28" s="120"/>
      <c r="OC28" s="120"/>
      <c r="OD28" s="120"/>
      <c r="OE28" s="120"/>
      <c r="OF28" s="120"/>
      <c r="OG28" s="120"/>
      <c r="OH28" s="120"/>
      <c r="OI28" s="120"/>
      <c r="OJ28" s="120"/>
      <c r="OK28" s="120"/>
      <c r="OL28" s="120"/>
      <c r="OM28" s="120"/>
      <c r="ON28" s="120"/>
      <c r="OO28" s="120"/>
      <c r="OP28" s="120"/>
      <c r="OQ28" s="120"/>
      <c r="OR28" s="120"/>
      <c r="OS28" s="120"/>
      <c r="OT28" s="120"/>
      <c r="OU28" s="120"/>
      <c r="OV28" s="120"/>
      <c r="OW28" s="120"/>
      <c r="OX28" s="120"/>
      <c r="OY28" s="120"/>
      <c r="OZ28" s="120"/>
      <c r="PA28" s="120"/>
      <c r="PB28" s="120"/>
      <c r="PC28" s="120"/>
      <c r="PD28" s="120"/>
      <c r="PE28" s="120"/>
      <c r="PF28" s="120"/>
      <c r="PG28" s="120"/>
      <c r="PH28" s="120"/>
      <c r="PI28" s="120"/>
      <c r="PJ28" s="120"/>
      <c r="PK28" s="120"/>
      <c r="PL28" s="120"/>
      <c r="PM28" s="120"/>
      <c r="PN28" s="120"/>
      <c r="PO28" s="120"/>
      <c r="PP28" s="120"/>
      <c r="PQ28" s="120"/>
      <c r="PR28" s="120"/>
      <c r="PS28" s="120"/>
      <c r="PT28" s="120"/>
      <c r="PU28" s="120"/>
      <c r="PV28" s="120"/>
      <c r="PW28" s="120"/>
      <c r="PX28" s="120"/>
      <c r="PY28" s="120"/>
      <c r="PZ28" s="120"/>
      <c r="QA28" s="120"/>
      <c r="QB28" s="120"/>
      <c r="QC28" s="120"/>
      <c r="QD28" s="120"/>
      <c r="QE28" s="120"/>
      <c r="QF28" s="120"/>
      <c r="QG28" s="120"/>
      <c r="QH28" s="120"/>
      <c r="QI28" s="120"/>
      <c r="QJ28" s="120"/>
      <c r="QK28" s="120"/>
      <c r="QL28" s="120"/>
      <c r="QM28" s="120"/>
      <c r="QN28" s="120"/>
      <c r="QO28" s="120"/>
      <c r="QP28" s="120"/>
      <c r="QQ28" s="120"/>
      <c r="QR28" s="120"/>
      <c r="QS28" s="120"/>
      <c r="QT28" s="120"/>
      <c r="QU28" s="120"/>
      <c r="QV28" s="120"/>
      <c r="QW28" s="120"/>
      <c r="QX28" s="120"/>
      <c r="QY28" s="120"/>
      <c r="QZ28" s="120"/>
      <c r="RA28" s="120"/>
      <c r="RB28" s="120"/>
      <c r="RC28" s="120"/>
      <c r="RD28" s="120"/>
      <c r="RE28" s="120"/>
      <c r="RF28" s="120"/>
      <c r="RG28" s="120"/>
      <c r="RH28" s="120"/>
      <c r="RI28" s="120"/>
      <c r="RJ28" s="120"/>
      <c r="RK28" s="120"/>
      <c r="RL28" s="120"/>
      <c r="RM28" s="120"/>
      <c r="RN28" s="120"/>
      <c r="RO28" s="120"/>
      <c r="RP28" s="120"/>
      <c r="RQ28" s="120"/>
      <c r="RR28" s="120"/>
      <c r="RS28" s="120"/>
      <c r="RT28" s="120"/>
      <c r="RU28" s="120"/>
      <c r="RV28" s="120"/>
      <c r="RW28" s="120"/>
      <c r="RX28" s="120"/>
      <c r="RY28" s="120"/>
      <c r="RZ28" s="120"/>
      <c r="SA28" s="120"/>
      <c r="SB28" s="120"/>
      <c r="SC28" s="120"/>
      <c r="SD28" s="120"/>
      <c r="SE28" s="120"/>
      <c r="SF28" s="120"/>
      <c r="SG28" s="120"/>
      <c r="SH28" s="120"/>
      <c r="SI28" s="120"/>
      <c r="SJ28" s="120"/>
      <c r="SK28" s="120"/>
      <c r="SL28" s="120"/>
      <c r="SM28" s="120"/>
      <c r="SN28" s="120"/>
      <c r="SO28" s="120"/>
      <c r="SP28" s="120"/>
      <c r="SQ28" s="120"/>
      <c r="SR28" s="120"/>
      <c r="SS28" s="120"/>
      <c r="ST28" s="120"/>
      <c r="SU28" s="120"/>
      <c r="SV28" s="120"/>
      <c r="SW28" s="120"/>
      <c r="SX28" s="120"/>
      <c r="SY28" s="120"/>
      <c r="SZ28" s="120"/>
      <c r="TA28" s="120"/>
      <c r="TB28" s="120"/>
      <c r="TC28" s="120"/>
      <c r="TD28" s="120"/>
      <c r="TE28" s="120"/>
      <c r="TF28" s="120"/>
      <c r="TG28" s="120"/>
      <c r="TH28" s="120"/>
      <c r="TI28" s="120"/>
      <c r="TJ28" s="120"/>
      <c r="TK28" s="120"/>
      <c r="TL28" s="120"/>
      <c r="TM28" s="120"/>
      <c r="TN28" s="120"/>
      <c r="TO28" s="120"/>
      <c r="TP28" s="120"/>
      <c r="TQ28" s="120"/>
      <c r="TR28" s="120"/>
      <c r="TS28" s="120"/>
      <c r="TT28" s="120"/>
      <c r="TU28" s="120"/>
      <c r="TV28" s="120"/>
      <c r="TW28" s="120"/>
      <c r="TX28" s="120"/>
      <c r="TY28" s="120"/>
      <c r="TZ28" s="120"/>
      <c r="UA28" s="120"/>
      <c r="UB28" s="120"/>
      <c r="UC28" s="120"/>
    </row>
    <row r="29" spans="1:549" s="453" customFormat="1" ht="15" customHeight="1">
      <c r="A29" s="29" t="s">
        <v>126</v>
      </c>
      <c r="B29" s="335"/>
      <c r="C29" s="479"/>
      <c r="D29" s="152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  <c r="AW29" s="120"/>
      <c r="AX29" s="120"/>
      <c r="AY29" s="120"/>
      <c r="AZ29" s="120"/>
      <c r="BA29" s="120"/>
      <c r="BB29" s="120"/>
      <c r="BC29" s="120"/>
      <c r="BD29" s="120"/>
      <c r="BE29" s="120"/>
      <c r="BF29" s="120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20"/>
      <c r="BS29" s="120"/>
      <c r="BT29" s="120"/>
      <c r="BU29" s="120"/>
      <c r="BV29" s="120"/>
      <c r="BW29" s="120"/>
      <c r="BX29" s="120"/>
      <c r="BY29" s="120"/>
      <c r="BZ29" s="120"/>
      <c r="CA29" s="120"/>
      <c r="CB29" s="120"/>
      <c r="CC29" s="120"/>
      <c r="CD29" s="120"/>
      <c r="CE29" s="120"/>
      <c r="CF29" s="120"/>
      <c r="CG29" s="120"/>
      <c r="CH29" s="120"/>
      <c r="CI29" s="120"/>
      <c r="CJ29" s="120"/>
      <c r="CK29" s="120"/>
      <c r="CL29" s="120"/>
      <c r="CM29" s="120"/>
      <c r="CN29" s="120"/>
      <c r="CO29" s="120"/>
      <c r="CP29" s="120"/>
      <c r="CQ29" s="120"/>
      <c r="CR29" s="120"/>
      <c r="CS29" s="120"/>
      <c r="CT29" s="120"/>
      <c r="CU29" s="120"/>
      <c r="CV29" s="120"/>
      <c r="CW29" s="120"/>
      <c r="CX29" s="120"/>
      <c r="CY29" s="120"/>
      <c r="CZ29" s="120"/>
      <c r="DA29" s="120"/>
      <c r="DB29" s="120"/>
      <c r="DC29" s="120"/>
      <c r="DD29" s="120"/>
      <c r="DE29" s="120"/>
      <c r="DF29" s="120"/>
      <c r="DG29" s="120"/>
      <c r="DH29" s="120"/>
      <c r="DI29" s="120"/>
      <c r="DJ29" s="120"/>
      <c r="DK29" s="120"/>
      <c r="DL29" s="120"/>
      <c r="DM29" s="120"/>
      <c r="DN29" s="120"/>
      <c r="DO29" s="120"/>
      <c r="DP29" s="120"/>
      <c r="DQ29" s="120"/>
      <c r="DR29" s="120"/>
      <c r="DS29" s="120"/>
      <c r="DT29" s="120"/>
      <c r="DU29" s="120"/>
      <c r="DV29" s="120"/>
      <c r="DW29" s="120"/>
      <c r="DX29" s="120"/>
      <c r="DY29" s="120"/>
      <c r="DZ29" s="120"/>
      <c r="EA29" s="120"/>
      <c r="EB29" s="120"/>
      <c r="EC29" s="120"/>
      <c r="ED29" s="120"/>
      <c r="EE29" s="120"/>
      <c r="EF29" s="120"/>
      <c r="EG29" s="120"/>
      <c r="EH29" s="120"/>
      <c r="EI29" s="120"/>
      <c r="EJ29" s="120"/>
      <c r="EK29" s="120"/>
      <c r="EL29" s="120"/>
      <c r="EM29" s="120"/>
      <c r="EN29" s="120"/>
      <c r="EO29" s="120"/>
      <c r="EP29" s="120"/>
      <c r="EQ29" s="120"/>
      <c r="ER29" s="120"/>
      <c r="ES29" s="120"/>
      <c r="ET29" s="120"/>
      <c r="EU29" s="120"/>
      <c r="EV29" s="120"/>
      <c r="EW29" s="120"/>
      <c r="EX29" s="120"/>
      <c r="EY29" s="120"/>
      <c r="EZ29" s="120"/>
      <c r="FA29" s="120"/>
      <c r="FB29" s="120"/>
      <c r="FC29" s="120"/>
      <c r="FD29" s="120"/>
      <c r="FE29" s="120"/>
      <c r="FF29" s="120"/>
      <c r="FG29" s="120"/>
      <c r="FH29" s="120"/>
      <c r="FI29" s="120"/>
      <c r="FJ29" s="120"/>
      <c r="FK29" s="120"/>
      <c r="FL29" s="120"/>
      <c r="FM29" s="120"/>
      <c r="FN29" s="120"/>
      <c r="FO29" s="120"/>
      <c r="FP29" s="120"/>
      <c r="FQ29" s="120"/>
      <c r="FR29" s="120"/>
      <c r="FS29" s="120"/>
      <c r="FT29" s="120"/>
      <c r="FU29" s="120"/>
      <c r="FV29" s="120"/>
      <c r="FW29" s="120"/>
      <c r="FX29" s="120"/>
      <c r="FY29" s="120"/>
      <c r="FZ29" s="120"/>
      <c r="GA29" s="120"/>
      <c r="GB29" s="120"/>
      <c r="GC29" s="120"/>
      <c r="GD29" s="120"/>
      <c r="GE29" s="120"/>
      <c r="GF29" s="120"/>
      <c r="GG29" s="120"/>
      <c r="GH29" s="120"/>
      <c r="GI29" s="120"/>
      <c r="GJ29" s="120"/>
      <c r="GK29" s="120"/>
      <c r="GL29" s="120"/>
      <c r="GM29" s="120"/>
      <c r="GN29" s="120"/>
      <c r="GO29" s="120"/>
      <c r="GP29" s="120"/>
      <c r="GQ29" s="120"/>
      <c r="GR29" s="120"/>
      <c r="GS29" s="120"/>
      <c r="GT29" s="120"/>
      <c r="GU29" s="120"/>
      <c r="GV29" s="120"/>
      <c r="GW29" s="120"/>
      <c r="GX29" s="120"/>
      <c r="GY29" s="120"/>
      <c r="GZ29" s="120"/>
      <c r="HA29" s="120"/>
      <c r="HB29" s="120"/>
      <c r="HC29" s="120"/>
      <c r="HD29" s="120"/>
      <c r="HE29" s="120"/>
      <c r="HF29" s="120"/>
      <c r="HG29" s="120"/>
      <c r="HH29" s="120"/>
      <c r="HI29" s="120"/>
      <c r="HJ29" s="120"/>
      <c r="HK29" s="120"/>
      <c r="HL29" s="120"/>
      <c r="HM29" s="120"/>
      <c r="HN29" s="120"/>
      <c r="HO29" s="120"/>
      <c r="HP29" s="120"/>
      <c r="HQ29" s="120"/>
      <c r="HR29" s="120"/>
      <c r="HS29" s="120"/>
      <c r="HT29" s="120"/>
      <c r="HU29" s="120"/>
      <c r="HV29" s="120"/>
      <c r="HW29" s="120"/>
      <c r="HX29" s="120"/>
      <c r="HY29" s="120"/>
      <c r="HZ29" s="120"/>
      <c r="IA29" s="120"/>
      <c r="IB29" s="120"/>
      <c r="IC29" s="120"/>
      <c r="ID29" s="120"/>
      <c r="IE29" s="120"/>
      <c r="IF29" s="120"/>
      <c r="IG29" s="120"/>
      <c r="IH29" s="120"/>
      <c r="II29" s="120"/>
      <c r="IJ29" s="120"/>
      <c r="IK29" s="120"/>
      <c r="IL29" s="120"/>
      <c r="IM29" s="120"/>
      <c r="IN29" s="120"/>
      <c r="IO29" s="120"/>
      <c r="IP29" s="120"/>
      <c r="IQ29" s="120"/>
      <c r="IR29" s="120"/>
      <c r="IS29" s="120"/>
      <c r="IT29" s="120"/>
      <c r="IU29" s="120"/>
      <c r="IV29" s="120"/>
      <c r="IW29" s="120"/>
      <c r="IX29" s="120"/>
      <c r="IY29" s="120"/>
      <c r="IZ29" s="120"/>
      <c r="JA29" s="120"/>
      <c r="JB29" s="120"/>
      <c r="JC29" s="120"/>
      <c r="JD29" s="120"/>
      <c r="JE29" s="120"/>
      <c r="JF29" s="120"/>
      <c r="JG29" s="120"/>
      <c r="JH29" s="120"/>
      <c r="JI29" s="120"/>
      <c r="JJ29" s="120"/>
      <c r="JK29" s="120"/>
      <c r="JL29" s="120"/>
      <c r="JM29" s="120"/>
      <c r="JN29" s="120"/>
      <c r="JO29" s="120"/>
      <c r="JP29" s="120"/>
      <c r="JQ29" s="120"/>
      <c r="JR29" s="120"/>
      <c r="JS29" s="120"/>
      <c r="JT29" s="120"/>
      <c r="JU29" s="120"/>
      <c r="JV29" s="120"/>
      <c r="JW29" s="120"/>
      <c r="JX29" s="120"/>
      <c r="JY29" s="120"/>
      <c r="JZ29" s="120"/>
      <c r="KA29" s="120"/>
      <c r="KB29" s="120"/>
      <c r="KC29" s="120"/>
      <c r="KD29" s="120"/>
      <c r="KE29" s="120"/>
      <c r="KF29" s="120"/>
      <c r="KG29" s="120"/>
      <c r="KH29" s="120"/>
      <c r="KI29" s="120"/>
      <c r="KJ29" s="120"/>
      <c r="KK29" s="120"/>
      <c r="KL29" s="120"/>
      <c r="KM29" s="120"/>
      <c r="KN29" s="120"/>
      <c r="KO29" s="120"/>
      <c r="KP29" s="120"/>
      <c r="KQ29" s="120"/>
      <c r="KR29" s="120"/>
      <c r="KS29" s="120"/>
      <c r="KT29" s="120"/>
      <c r="KU29" s="120"/>
      <c r="KV29" s="120"/>
      <c r="KW29" s="120"/>
      <c r="KX29" s="120"/>
      <c r="KY29" s="120"/>
      <c r="KZ29" s="120"/>
      <c r="LA29" s="120"/>
      <c r="LB29" s="120"/>
      <c r="LC29" s="120"/>
      <c r="LD29" s="120"/>
      <c r="LE29" s="120"/>
      <c r="LF29" s="120"/>
      <c r="LG29" s="120"/>
      <c r="LH29" s="120"/>
      <c r="LI29" s="120"/>
      <c r="LJ29" s="120"/>
      <c r="LK29" s="120"/>
      <c r="LL29" s="120"/>
      <c r="LM29" s="120"/>
      <c r="LN29" s="120"/>
      <c r="LO29" s="120"/>
      <c r="LP29" s="120"/>
      <c r="LQ29" s="120"/>
      <c r="LR29" s="120"/>
      <c r="LS29" s="120"/>
      <c r="LT29" s="120"/>
      <c r="LU29" s="120"/>
      <c r="LV29" s="120"/>
      <c r="LW29" s="120"/>
      <c r="LX29" s="120"/>
      <c r="LY29" s="120"/>
      <c r="LZ29" s="120"/>
      <c r="MA29" s="120"/>
      <c r="MB29" s="120"/>
      <c r="MC29" s="120"/>
      <c r="MD29" s="120"/>
      <c r="ME29" s="120"/>
      <c r="MF29" s="120"/>
      <c r="MG29" s="120"/>
      <c r="MH29" s="120"/>
      <c r="MI29" s="120"/>
      <c r="MJ29" s="120"/>
      <c r="MK29" s="120"/>
      <c r="ML29" s="120"/>
      <c r="MM29" s="120"/>
      <c r="MN29" s="120"/>
      <c r="MO29" s="120"/>
      <c r="MP29" s="120"/>
      <c r="MQ29" s="120"/>
      <c r="MR29" s="120"/>
      <c r="MS29" s="120"/>
      <c r="MT29" s="120"/>
      <c r="MU29" s="120"/>
      <c r="MV29" s="120"/>
      <c r="MW29" s="120"/>
      <c r="MX29" s="120"/>
      <c r="MY29" s="120"/>
      <c r="MZ29" s="120"/>
      <c r="NA29" s="120"/>
      <c r="NB29" s="120"/>
      <c r="NC29" s="120"/>
      <c r="ND29" s="120"/>
      <c r="NE29" s="120"/>
      <c r="NF29" s="120"/>
      <c r="NG29" s="120"/>
      <c r="NH29" s="120"/>
      <c r="NI29" s="120"/>
      <c r="NJ29" s="120"/>
      <c r="NK29" s="120"/>
      <c r="NL29" s="120"/>
      <c r="NM29" s="120"/>
      <c r="NN29" s="120"/>
      <c r="NO29" s="120"/>
      <c r="NP29" s="120"/>
      <c r="NQ29" s="120"/>
      <c r="NR29" s="120"/>
      <c r="NS29" s="120"/>
      <c r="NT29" s="120"/>
      <c r="NU29" s="120"/>
      <c r="NV29" s="120"/>
      <c r="NW29" s="120"/>
      <c r="NX29" s="120"/>
      <c r="NY29" s="120"/>
      <c r="NZ29" s="120"/>
      <c r="OA29" s="120"/>
      <c r="OB29" s="120"/>
      <c r="OC29" s="120"/>
      <c r="OD29" s="120"/>
      <c r="OE29" s="120"/>
      <c r="OF29" s="120"/>
      <c r="OG29" s="120"/>
      <c r="OH29" s="120"/>
      <c r="OI29" s="120"/>
      <c r="OJ29" s="120"/>
      <c r="OK29" s="120"/>
      <c r="OL29" s="120"/>
      <c r="OM29" s="120"/>
      <c r="ON29" s="120"/>
      <c r="OO29" s="120"/>
      <c r="OP29" s="120"/>
      <c r="OQ29" s="120"/>
      <c r="OR29" s="120"/>
      <c r="OS29" s="120"/>
      <c r="OT29" s="120"/>
      <c r="OU29" s="120"/>
      <c r="OV29" s="120"/>
      <c r="OW29" s="120"/>
      <c r="OX29" s="120"/>
      <c r="OY29" s="120"/>
      <c r="OZ29" s="120"/>
      <c r="PA29" s="120"/>
      <c r="PB29" s="120"/>
      <c r="PC29" s="120"/>
      <c r="PD29" s="120"/>
      <c r="PE29" s="120"/>
      <c r="PF29" s="120"/>
      <c r="PG29" s="120"/>
      <c r="PH29" s="120"/>
      <c r="PI29" s="120"/>
      <c r="PJ29" s="120"/>
      <c r="PK29" s="120"/>
      <c r="PL29" s="120"/>
      <c r="PM29" s="120"/>
      <c r="PN29" s="120"/>
      <c r="PO29" s="120"/>
      <c r="PP29" s="120"/>
      <c r="PQ29" s="120"/>
      <c r="PR29" s="120"/>
      <c r="PS29" s="120"/>
      <c r="PT29" s="120"/>
      <c r="PU29" s="120"/>
      <c r="PV29" s="120"/>
      <c r="PW29" s="120"/>
      <c r="PX29" s="120"/>
      <c r="PY29" s="120"/>
      <c r="PZ29" s="120"/>
      <c r="QA29" s="120"/>
      <c r="QB29" s="120"/>
      <c r="QC29" s="120"/>
      <c r="QD29" s="120"/>
      <c r="QE29" s="120"/>
      <c r="QF29" s="120"/>
      <c r="QG29" s="120"/>
      <c r="QH29" s="120"/>
      <c r="QI29" s="120"/>
      <c r="QJ29" s="120"/>
      <c r="QK29" s="120"/>
      <c r="QL29" s="120"/>
      <c r="QM29" s="120"/>
      <c r="QN29" s="120"/>
      <c r="QO29" s="120"/>
      <c r="QP29" s="120"/>
      <c r="QQ29" s="120"/>
      <c r="QR29" s="120"/>
      <c r="QS29" s="120"/>
      <c r="QT29" s="120"/>
      <c r="QU29" s="120"/>
      <c r="QV29" s="120"/>
      <c r="QW29" s="120"/>
      <c r="QX29" s="120"/>
      <c r="QY29" s="120"/>
      <c r="QZ29" s="120"/>
      <c r="RA29" s="120"/>
      <c r="RB29" s="120"/>
      <c r="RC29" s="120"/>
      <c r="RD29" s="120"/>
      <c r="RE29" s="120"/>
      <c r="RF29" s="120"/>
      <c r="RG29" s="120"/>
      <c r="RH29" s="120"/>
      <c r="RI29" s="120"/>
      <c r="RJ29" s="120"/>
      <c r="RK29" s="120"/>
      <c r="RL29" s="120"/>
      <c r="RM29" s="120"/>
      <c r="RN29" s="120"/>
      <c r="RO29" s="120"/>
      <c r="RP29" s="120"/>
      <c r="RQ29" s="120"/>
      <c r="RR29" s="120"/>
      <c r="RS29" s="120"/>
      <c r="RT29" s="120"/>
      <c r="RU29" s="120"/>
      <c r="RV29" s="120"/>
      <c r="RW29" s="120"/>
      <c r="RX29" s="120"/>
      <c r="RY29" s="120"/>
      <c r="RZ29" s="120"/>
      <c r="SA29" s="120"/>
      <c r="SB29" s="120"/>
      <c r="SC29" s="120"/>
      <c r="SD29" s="120"/>
      <c r="SE29" s="120"/>
      <c r="SF29" s="120"/>
      <c r="SG29" s="120"/>
      <c r="SH29" s="120"/>
      <c r="SI29" s="120"/>
      <c r="SJ29" s="120"/>
      <c r="SK29" s="120"/>
      <c r="SL29" s="120"/>
      <c r="SM29" s="120"/>
      <c r="SN29" s="120"/>
      <c r="SO29" s="120"/>
      <c r="SP29" s="120"/>
      <c r="SQ29" s="120"/>
      <c r="SR29" s="120"/>
      <c r="SS29" s="120"/>
      <c r="ST29" s="120"/>
      <c r="SU29" s="120"/>
      <c r="SV29" s="120"/>
      <c r="SW29" s="120"/>
      <c r="SX29" s="120"/>
      <c r="SY29" s="120"/>
      <c r="SZ29" s="120"/>
      <c r="TA29" s="120"/>
      <c r="TB29" s="120"/>
      <c r="TC29" s="120"/>
      <c r="TD29" s="120"/>
      <c r="TE29" s="120"/>
      <c r="TF29" s="120"/>
      <c r="TG29" s="120"/>
      <c r="TH29" s="120"/>
      <c r="TI29" s="120"/>
      <c r="TJ29" s="120"/>
      <c r="TK29" s="120"/>
      <c r="TL29" s="120"/>
      <c r="TM29" s="120"/>
      <c r="TN29" s="120"/>
      <c r="TO29" s="120"/>
      <c r="TP29" s="120"/>
      <c r="TQ29" s="120"/>
      <c r="TR29" s="120"/>
      <c r="TS29" s="120"/>
      <c r="TT29" s="120"/>
      <c r="TU29" s="120"/>
      <c r="TV29" s="120"/>
      <c r="TW29" s="120"/>
      <c r="TX29" s="120"/>
      <c r="TY29" s="120"/>
      <c r="TZ29" s="120"/>
      <c r="UA29" s="120"/>
      <c r="UB29" s="120"/>
      <c r="UC29" s="120"/>
    </row>
    <row r="30" spans="1:549" s="453" customFormat="1" ht="15" customHeight="1">
      <c r="A30" s="51" t="s">
        <v>333</v>
      </c>
      <c r="B30" s="335"/>
      <c r="C30" s="341"/>
      <c r="D30" s="152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120"/>
      <c r="AV30" s="120"/>
      <c r="AW30" s="120"/>
      <c r="AX30" s="120"/>
      <c r="AY30" s="120"/>
      <c r="AZ30" s="120"/>
      <c r="BA30" s="120"/>
      <c r="BB30" s="120"/>
      <c r="BC30" s="120"/>
      <c r="BD30" s="120"/>
      <c r="BE30" s="120"/>
      <c r="BF30" s="120"/>
      <c r="BG30" s="120"/>
      <c r="BH30" s="120"/>
      <c r="BI30" s="120"/>
      <c r="BJ30" s="120"/>
      <c r="BK30" s="120"/>
      <c r="BL30" s="120"/>
      <c r="BM30" s="120"/>
      <c r="BN30" s="120"/>
      <c r="BO30" s="120"/>
      <c r="BP30" s="120"/>
      <c r="BQ30" s="120"/>
      <c r="BR30" s="120"/>
      <c r="BS30" s="120"/>
      <c r="BT30" s="120"/>
      <c r="BU30" s="120"/>
      <c r="BV30" s="120"/>
      <c r="BW30" s="120"/>
      <c r="BX30" s="120"/>
      <c r="BY30" s="120"/>
      <c r="BZ30" s="120"/>
      <c r="CA30" s="120"/>
      <c r="CB30" s="120"/>
      <c r="CC30" s="120"/>
      <c r="CD30" s="120"/>
      <c r="CE30" s="120"/>
      <c r="CF30" s="120"/>
      <c r="CG30" s="120"/>
      <c r="CH30" s="120"/>
      <c r="CI30" s="120"/>
      <c r="CJ30" s="120"/>
      <c r="CK30" s="120"/>
      <c r="CL30" s="120"/>
      <c r="CM30" s="120"/>
      <c r="CN30" s="120"/>
      <c r="CO30" s="120"/>
      <c r="CP30" s="120"/>
      <c r="CQ30" s="120"/>
      <c r="CR30" s="120"/>
      <c r="CS30" s="120"/>
      <c r="CT30" s="120"/>
      <c r="CU30" s="120"/>
      <c r="CV30" s="120"/>
      <c r="CW30" s="120"/>
      <c r="CX30" s="120"/>
      <c r="CY30" s="120"/>
      <c r="CZ30" s="120"/>
      <c r="DA30" s="120"/>
      <c r="DB30" s="120"/>
      <c r="DC30" s="120"/>
      <c r="DD30" s="120"/>
      <c r="DE30" s="120"/>
      <c r="DF30" s="120"/>
      <c r="DG30" s="120"/>
      <c r="DH30" s="120"/>
      <c r="DI30" s="120"/>
      <c r="DJ30" s="120"/>
      <c r="DK30" s="120"/>
      <c r="DL30" s="120"/>
      <c r="DM30" s="120"/>
      <c r="DN30" s="120"/>
      <c r="DO30" s="120"/>
      <c r="DP30" s="120"/>
      <c r="DQ30" s="120"/>
      <c r="DR30" s="120"/>
      <c r="DS30" s="120"/>
      <c r="DT30" s="120"/>
      <c r="DU30" s="120"/>
      <c r="DV30" s="120"/>
      <c r="DW30" s="120"/>
      <c r="DX30" s="120"/>
      <c r="DY30" s="120"/>
      <c r="DZ30" s="120"/>
      <c r="EA30" s="120"/>
      <c r="EB30" s="120"/>
      <c r="EC30" s="120"/>
      <c r="ED30" s="120"/>
      <c r="EE30" s="120"/>
      <c r="EF30" s="120"/>
      <c r="EG30" s="120"/>
      <c r="EH30" s="120"/>
      <c r="EI30" s="120"/>
      <c r="EJ30" s="120"/>
      <c r="EK30" s="120"/>
      <c r="EL30" s="120"/>
      <c r="EM30" s="120"/>
      <c r="EN30" s="120"/>
      <c r="EO30" s="120"/>
      <c r="EP30" s="120"/>
      <c r="EQ30" s="120"/>
      <c r="ER30" s="120"/>
      <c r="ES30" s="120"/>
      <c r="ET30" s="120"/>
      <c r="EU30" s="120"/>
      <c r="EV30" s="120"/>
      <c r="EW30" s="120"/>
      <c r="EX30" s="120"/>
      <c r="EY30" s="120"/>
      <c r="EZ30" s="120"/>
      <c r="FA30" s="120"/>
      <c r="FB30" s="120"/>
      <c r="FC30" s="120"/>
      <c r="FD30" s="120"/>
      <c r="FE30" s="120"/>
      <c r="FF30" s="120"/>
      <c r="FG30" s="120"/>
      <c r="FH30" s="120"/>
      <c r="FI30" s="120"/>
      <c r="FJ30" s="120"/>
      <c r="FK30" s="120"/>
      <c r="FL30" s="120"/>
      <c r="FM30" s="120"/>
      <c r="FN30" s="120"/>
      <c r="FO30" s="120"/>
      <c r="FP30" s="120"/>
      <c r="FQ30" s="120"/>
      <c r="FR30" s="120"/>
      <c r="FS30" s="120"/>
      <c r="FT30" s="120"/>
      <c r="FU30" s="120"/>
      <c r="FV30" s="120"/>
      <c r="FW30" s="120"/>
      <c r="FX30" s="120"/>
      <c r="FY30" s="120"/>
      <c r="FZ30" s="120"/>
      <c r="GA30" s="120"/>
      <c r="GB30" s="120"/>
      <c r="GC30" s="120"/>
      <c r="GD30" s="120"/>
      <c r="GE30" s="120"/>
      <c r="GF30" s="120"/>
      <c r="GG30" s="120"/>
      <c r="GH30" s="120"/>
      <c r="GI30" s="120"/>
      <c r="GJ30" s="120"/>
      <c r="GK30" s="120"/>
      <c r="GL30" s="120"/>
      <c r="GM30" s="120"/>
      <c r="GN30" s="120"/>
      <c r="GO30" s="120"/>
      <c r="GP30" s="120"/>
      <c r="GQ30" s="120"/>
      <c r="GR30" s="120"/>
      <c r="GS30" s="120"/>
      <c r="GT30" s="120"/>
      <c r="GU30" s="120"/>
      <c r="GV30" s="120"/>
      <c r="GW30" s="120"/>
      <c r="GX30" s="120"/>
      <c r="GY30" s="120"/>
      <c r="GZ30" s="120"/>
      <c r="HA30" s="120"/>
      <c r="HB30" s="120"/>
      <c r="HC30" s="120"/>
      <c r="HD30" s="120"/>
      <c r="HE30" s="120"/>
      <c r="HF30" s="120"/>
      <c r="HG30" s="120"/>
      <c r="HH30" s="120"/>
      <c r="HI30" s="120"/>
      <c r="HJ30" s="120"/>
      <c r="HK30" s="120"/>
      <c r="HL30" s="120"/>
      <c r="HM30" s="120"/>
      <c r="HN30" s="120"/>
      <c r="HO30" s="120"/>
      <c r="HP30" s="120"/>
      <c r="HQ30" s="120"/>
      <c r="HR30" s="120"/>
      <c r="HS30" s="120"/>
      <c r="HT30" s="120"/>
      <c r="HU30" s="120"/>
      <c r="HV30" s="120"/>
      <c r="HW30" s="120"/>
      <c r="HX30" s="120"/>
      <c r="HY30" s="120"/>
      <c r="HZ30" s="120"/>
      <c r="IA30" s="120"/>
      <c r="IB30" s="120"/>
      <c r="IC30" s="120"/>
      <c r="ID30" s="120"/>
      <c r="IE30" s="120"/>
      <c r="IF30" s="120"/>
      <c r="IG30" s="120"/>
      <c r="IH30" s="120"/>
      <c r="II30" s="120"/>
      <c r="IJ30" s="120"/>
      <c r="IK30" s="120"/>
      <c r="IL30" s="120"/>
      <c r="IM30" s="120"/>
      <c r="IN30" s="120"/>
      <c r="IO30" s="120"/>
      <c r="IP30" s="120"/>
      <c r="IQ30" s="120"/>
      <c r="IR30" s="120"/>
      <c r="IS30" s="120"/>
      <c r="IT30" s="120"/>
      <c r="IU30" s="120"/>
      <c r="IV30" s="120"/>
      <c r="IW30" s="120"/>
      <c r="IX30" s="120"/>
      <c r="IY30" s="120"/>
      <c r="IZ30" s="120"/>
      <c r="JA30" s="120"/>
      <c r="JB30" s="120"/>
      <c r="JC30" s="120"/>
      <c r="JD30" s="120"/>
      <c r="JE30" s="120"/>
      <c r="JF30" s="120"/>
      <c r="JG30" s="120"/>
      <c r="JH30" s="120"/>
      <c r="JI30" s="120"/>
      <c r="JJ30" s="120"/>
      <c r="JK30" s="120"/>
      <c r="JL30" s="120"/>
      <c r="JM30" s="120"/>
      <c r="JN30" s="120"/>
      <c r="JO30" s="120"/>
      <c r="JP30" s="120"/>
      <c r="JQ30" s="120"/>
      <c r="JR30" s="120"/>
      <c r="JS30" s="120"/>
      <c r="JT30" s="120"/>
      <c r="JU30" s="120"/>
      <c r="JV30" s="120"/>
      <c r="JW30" s="120"/>
      <c r="JX30" s="120"/>
      <c r="JY30" s="120"/>
      <c r="JZ30" s="120"/>
      <c r="KA30" s="120"/>
      <c r="KB30" s="120"/>
      <c r="KC30" s="120"/>
      <c r="KD30" s="120"/>
      <c r="KE30" s="120"/>
      <c r="KF30" s="120"/>
      <c r="KG30" s="120"/>
      <c r="KH30" s="120"/>
      <c r="KI30" s="120"/>
      <c r="KJ30" s="120"/>
      <c r="KK30" s="120"/>
      <c r="KL30" s="120"/>
      <c r="KM30" s="120"/>
      <c r="KN30" s="120"/>
      <c r="KO30" s="120"/>
      <c r="KP30" s="120"/>
      <c r="KQ30" s="120"/>
      <c r="KR30" s="120"/>
      <c r="KS30" s="120"/>
      <c r="KT30" s="120"/>
      <c r="KU30" s="120"/>
      <c r="KV30" s="120"/>
      <c r="KW30" s="120"/>
      <c r="KX30" s="120"/>
      <c r="KY30" s="120"/>
      <c r="KZ30" s="120"/>
      <c r="LA30" s="120"/>
      <c r="LB30" s="120"/>
      <c r="LC30" s="120"/>
      <c r="LD30" s="120"/>
      <c r="LE30" s="120"/>
      <c r="LF30" s="120"/>
      <c r="LG30" s="120"/>
      <c r="LH30" s="120"/>
      <c r="LI30" s="120"/>
      <c r="LJ30" s="120"/>
      <c r="LK30" s="120"/>
      <c r="LL30" s="120"/>
      <c r="LM30" s="120"/>
      <c r="LN30" s="120"/>
      <c r="LO30" s="120"/>
      <c r="LP30" s="120"/>
      <c r="LQ30" s="120"/>
      <c r="LR30" s="120"/>
      <c r="LS30" s="120"/>
      <c r="LT30" s="120"/>
      <c r="LU30" s="120"/>
      <c r="LV30" s="120"/>
      <c r="LW30" s="120"/>
      <c r="LX30" s="120"/>
      <c r="LY30" s="120"/>
      <c r="LZ30" s="120"/>
      <c r="MA30" s="120"/>
      <c r="MB30" s="120"/>
      <c r="MC30" s="120"/>
      <c r="MD30" s="120"/>
      <c r="ME30" s="120"/>
      <c r="MF30" s="120"/>
      <c r="MG30" s="120"/>
      <c r="MH30" s="120"/>
      <c r="MI30" s="120"/>
      <c r="MJ30" s="120"/>
      <c r="MK30" s="120"/>
      <c r="ML30" s="120"/>
      <c r="MM30" s="120"/>
      <c r="MN30" s="120"/>
      <c r="MO30" s="120"/>
      <c r="MP30" s="120"/>
      <c r="MQ30" s="120"/>
      <c r="MR30" s="120"/>
      <c r="MS30" s="120"/>
      <c r="MT30" s="120"/>
      <c r="MU30" s="120"/>
      <c r="MV30" s="120"/>
      <c r="MW30" s="120"/>
      <c r="MX30" s="120"/>
      <c r="MY30" s="120"/>
      <c r="MZ30" s="120"/>
      <c r="NA30" s="120"/>
      <c r="NB30" s="120"/>
      <c r="NC30" s="120"/>
      <c r="ND30" s="120"/>
      <c r="NE30" s="120"/>
      <c r="NF30" s="120"/>
      <c r="NG30" s="120"/>
      <c r="NH30" s="120"/>
      <c r="NI30" s="120"/>
      <c r="NJ30" s="120"/>
      <c r="NK30" s="120"/>
      <c r="NL30" s="120"/>
      <c r="NM30" s="120"/>
      <c r="NN30" s="120"/>
      <c r="NO30" s="120"/>
      <c r="NP30" s="120"/>
      <c r="NQ30" s="120"/>
      <c r="NR30" s="120"/>
      <c r="NS30" s="120"/>
      <c r="NT30" s="120"/>
      <c r="NU30" s="120"/>
      <c r="NV30" s="120"/>
      <c r="NW30" s="120"/>
      <c r="NX30" s="120"/>
      <c r="NY30" s="120"/>
      <c r="NZ30" s="120"/>
      <c r="OA30" s="120"/>
      <c r="OB30" s="120"/>
      <c r="OC30" s="120"/>
      <c r="OD30" s="120"/>
      <c r="OE30" s="120"/>
      <c r="OF30" s="120"/>
      <c r="OG30" s="120"/>
      <c r="OH30" s="120"/>
      <c r="OI30" s="120"/>
      <c r="OJ30" s="120"/>
      <c r="OK30" s="120"/>
      <c r="OL30" s="120"/>
      <c r="OM30" s="120"/>
      <c r="ON30" s="120"/>
      <c r="OO30" s="120"/>
      <c r="OP30" s="120"/>
      <c r="OQ30" s="120"/>
      <c r="OR30" s="120"/>
      <c r="OS30" s="120"/>
      <c r="OT30" s="120"/>
      <c r="OU30" s="120"/>
      <c r="OV30" s="120"/>
      <c r="OW30" s="120"/>
      <c r="OX30" s="120"/>
      <c r="OY30" s="120"/>
      <c r="OZ30" s="120"/>
      <c r="PA30" s="120"/>
      <c r="PB30" s="120"/>
      <c r="PC30" s="120"/>
      <c r="PD30" s="120"/>
      <c r="PE30" s="120"/>
      <c r="PF30" s="120"/>
      <c r="PG30" s="120"/>
      <c r="PH30" s="120"/>
      <c r="PI30" s="120"/>
      <c r="PJ30" s="120"/>
      <c r="PK30" s="120"/>
      <c r="PL30" s="120"/>
      <c r="PM30" s="120"/>
      <c r="PN30" s="120"/>
      <c r="PO30" s="120"/>
      <c r="PP30" s="120"/>
      <c r="PQ30" s="120"/>
      <c r="PR30" s="120"/>
      <c r="PS30" s="120"/>
      <c r="PT30" s="120"/>
      <c r="PU30" s="120"/>
      <c r="PV30" s="120"/>
      <c r="PW30" s="120"/>
      <c r="PX30" s="120"/>
      <c r="PY30" s="120"/>
      <c r="PZ30" s="120"/>
      <c r="QA30" s="120"/>
      <c r="QB30" s="120"/>
      <c r="QC30" s="120"/>
      <c r="QD30" s="120"/>
      <c r="QE30" s="120"/>
      <c r="QF30" s="120"/>
      <c r="QG30" s="120"/>
      <c r="QH30" s="120"/>
      <c r="QI30" s="120"/>
      <c r="QJ30" s="120"/>
      <c r="QK30" s="120"/>
      <c r="QL30" s="120"/>
      <c r="QM30" s="120"/>
      <c r="QN30" s="120"/>
      <c r="QO30" s="120"/>
      <c r="QP30" s="120"/>
      <c r="QQ30" s="120"/>
      <c r="QR30" s="120"/>
      <c r="QS30" s="120"/>
      <c r="QT30" s="120"/>
      <c r="QU30" s="120"/>
      <c r="QV30" s="120"/>
      <c r="QW30" s="120"/>
      <c r="QX30" s="120"/>
      <c r="QY30" s="120"/>
      <c r="QZ30" s="120"/>
      <c r="RA30" s="120"/>
      <c r="RB30" s="120"/>
      <c r="RC30" s="120"/>
      <c r="RD30" s="120"/>
      <c r="RE30" s="120"/>
      <c r="RF30" s="120"/>
      <c r="RG30" s="120"/>
      <c r="RH30" s="120"/>
      <c r="RI30" s="120"/>
      <c r="RJ30" s="120"/>
      <c r="RK30" s="120"/>
      <c r="RL30" s="120"/>
      <c r="RM30" s="120"/>
      <c r="RN30" s="120"/>
      <c r="RO30" s="120"/>
      <c r="RP30" s="120"/>
      <c r="RQ30" s="120"/>
      <c r="RR30" s="120"/>
      <c r="RS30" s="120"/>
      <c r="RT30" s="120"/>
      <c r="RU30" s="120"/>
      <c r="RV30" s="120"/>
      <c r="RW30" s="120"/>
      <c r="RX30" s="120"/>
      <c r="RY30" s="120"/>
      <c r="RZ30" s="120"/>
      <c r="SA30" s="120"/>
      <c r="SB30" s="120"/>
      <c r="SC30" s="120"/>
      <c r="SD30" s="120"/>
      <c r="SE30" s="120"/>
      <c r="SF30" s="120"/>
      <c r="SG30" s="120"/>
      <c r="SH30" s="120"/>
      <c r="SI30" s="120"/>
      <c r="SJ30" s="120"/>
      <c r="SK30" s="120"/>
      <c r="SL30" s="120"/>
      <c r="SM30" s="120"/>
      <c r="SN30" s="120"/>
      <c r="SO30" s="120"/>
      <c r="SP30" s="120"/>
      <c r="SQ30" s="120"/>
      <c r="SR30" s="120"/>
      <c r="SS30" s="120"/>
      <c r="ST30" s="120"/>
      <c r="SU30" s="120"/>
      <c r="SV30" s="120"/>
      <c r="SW30" s="120"/>
      <c r="SX30" s="120"/>
      <c r="SY30" s="120"/>
      <c r="SZ30" s="120"/>
      <c r="TA30" s="120"/>
      <c r="TB30" s="120"/>
      <c r="TC30" s="120"/>
      <c r="TD30" s="120"/>
      <c r="TE30" s="120"/>
      <c r="TF30" s="120"/>
      <c r="TG30" s="120"/>
      <c r="TH30" s="120"/>
      <c r="TI30" s="120"/>
      <c r="TJ30" s="120"/>
      <c r="TK30" s="120"/>
      <c r="TL30" s="120"/>
      <c r="TM30" s="120"/>
      <c r="TN30" s="120"/>
      <c r="TO30" s="120"/>
      <c r="TP30" s="120"/>
      <c r="TQ30" s="120"/>
      <c r="TR30" s="120"/>
      <c r="TS30" s="120"/>
      <c r="TT30" s="120"/>
      <c r="TU30" s="120"/>
      <c r="TV30" s="120"/>
      <c r="TW30" s="120"/>
      <c r="TX30" s="120"/>
      <c r="TY30" s="120"/>
      <c r="TZ30" s="120"/>
      <c r="UA30" s="120"/>
      <c r="UB30" s="120"/>
      <c r="UC30" s="120"/>
    </row>
    <row r="31" spans="1:549" s="453" customFormat="1" ht="15" customHeight="1">
      <c r="A31" s="29" t="s">
        <v>762</v>
      </c>
      <c r="B31" s="335">
        <v>256974</v>
      </c>
      <c r="C31" s="479">
        <v>22544</v>
      </c>
      <c r="D31" s="81">
        <v>8.8000000000000007</v>
      </c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  <c r="CC31" s="120"/>
      <c r="CD31" s="120"/>
      <c r="CE31" s="120"/>
      <c r="CF31" s="120"/>
      <c r="CG31" s="120"/>
      <c r="CH31" s="120"/>
      <c r="CI31" s="120"/>
      <c r="CJ31" s="120"/>
      <c r="CK31" s="120"/>
      <c r="CL31" s="120"/>
      <c r="CM31" s="120"/>
      <c r="CN31" s="120"/>
      <c r="CO31" s="120"/>
      <c r="CP31" s="120"/>
      <c r="CQ31" s="120"/>
      <c r="CR31" s="120"/>
      <c r="CS31" s="120"/>
      <c r="CT31" s="120"/>
      <c r="CU31" s="120"/>
      <c r="CV31" s="120"/>
      <c r="CW31" s="120"/>
      <c r="CX31" s="120"/>
      <c r="CY31" s="120"/>
      <c r="CZ31" s="120"/>
      <c r="DA31" s="120"/>
      <c r="DB31" s="120"/>
      <c r="DC31" s="120"/>
      <c r="DD31" s="120"/>
      <c r="DE31" s="120"/>
      <c r="DF31" s="120"/>
      <c r="DG31" s="120"/>
      <c r="DH31" s="120"/>
      <c r="DI31" s="120"/>
      <c r="DJ31" s="120"/>
      <c r="DK31" s="120"/>
      <c r="DL31" s="120"/>
      <c r="DM31" s="120"/>
      <c r="DN31" s="120"/>
      <c r="DO31" s="120"/>
      <c r="DP31" s="120"/>
      <c r="DQ31" s="120"/>
      <c r="DR31" s="120"/>
      <c r="DS31" s="120"/>
      <c r="DT31" s="120"/>
      <c r="DU31" s="120"/>
      <c r="DV31" s="120"/>
      <c r="DW31" s="120"/>
      <c r="DX31" s="120"/>
      <c r="DY31" s="120"/>
      <c r="DZ31" s="120"/>
      <c r="EA31" s="120"/>
      <c r="EB31" s="120"/>
      <c r="EC31" s="120"/>
      <c r="ED31" s="120"/>
      <c r="EE31" s="120"/>
      <c r="EF31" s="120"/>
      <c r="EG31" s="120"/>
      <c r="EH31" s="120"/>
      <c r="EI31" s="120"/>
      <c r="EJ31" s="120"/>
      <c r="EK31" s="120"/>
      <c r="EL31" s="120"/>
      <c r="EM31" s="120"/>
      <c r="EN31" s="120"/>
      <c r="EO31" s="120"/>
      <c r="EP31" s="120"/>
      <c r="EQ31" s="120"/>
      <c r="ER31" s="120"/>
      <c r="ES31" s="120"/>
      <c r="ET31" s="120"/>
      <c r="EU31" s="120"/>
      <c r="EV31" s="120"/>
      <c r="EW31" s="120"/>
      <c r="EX31" s="120"/>
      <c r="EY31" s="120"/>
      <c r="EZ31" s="120"/>
      <c r="FA31" s="120"/>
      <c r="FB31" s="120"/>
      <c r="FC31" s="120"/>
      <c r="FD31" s="120"/>
      <c r="FE31" s="120"/>
      <c r="FF31" s="120"/>
      <c r="FG31" s="120"/>
      <c r="FH31" s="120"/>
      <c r="FI31" s="120"/>
      <c r="FJ31" s="120"/>
      <c r="FK31" s="120"/>
      <c r="FL31" s="120"/>
      <c r="FM31" s="120"/>
      <c r="FN31" s="120"/>
      <c r="FO31" s="120"/>
      <c r="FP31" s="120"/>
      <c r="FQ31" s="120"/>
      <c r="FR31" s="120"/>
      <c r="FS31" s="120"/>
      <c r="FT31" s="120"/>
      <c r="FU31" s="120"/>
      <c r="FV31" s="120"/>
      <c r="FW31" s="120"/>
      <c r="FX31" s="120"/>
      <c r="FY31" s="120"/>
      <c r="FZ31" s="120"/>
      <c r="GA31" s="120"/>
      <c r="GB31" s="120"/>
      <c r="GC31" s="120"/>
      <c r="GD31" s="120"/>
      <c r="GE31" s="120"/>
      <c r="GF31" s="120"/>
      <c r="GG31" s="120"/>
      <c r="GH31" s="120"/>
      <c r="GI31" s="120"/>
      <c r="GJ31" s="120"/>
      <c r="GK31" s="120"/>
      <c r="GL31" s="120"/>
      <c r="GM31" s="120"/>
      <c r="GN31" s="120"/>
      <c r="GO31" s="120"/>
      <c r="GP31" s="120"/>
      <c r="GQ31" s="120"/>
      <c r="GR31" s="120"/>
      <c r="GS31" s="120"/>
      <c r="GT31" s="120"/>
      <c r="GU31" s="120"/>
      <c r="GV31" s="120"/>
      <c r="GW31" s="120"/>
      <c r="GX31" s="120"/>
      <c r="GY31" s="120"/>
      <c r="GZ31" s="120"/>
      <c r="HA31" s="120"/>
      <c r="HB31" s="120"/>
      <c r="HC31" s="120"/>
      <c r="HD31" s="120"/>
      <c r="HE31" s="120"/>
      <c r="HF31" s="120"/>
      <c r="HG31" s="120"/>
      <c r="HH31" s="120"/>
      <c r="HI31" s="120"/>
      <c r="HJ31" s="120"/>
      <c r="HK31" s="120"/>
      <c r="HL31" s="120"/>
      <c r="HM31" s="120"/>
      <c r="HN31" s="120"/>
      <c r="HO31" s="120"/>
      <c r="HP31" s="120"/>
      <c r="HQ31" s="120"/>
      <c r="HR31" s="120"/>
      <c r="HS31" s="120"/>
      <c r="HT31" s="120"/>
      <c r="HU31" s="120"/>
      <c r="HV31" s="120"/>
      <c r="HW31" s="120"/>
      <c r="HX31" s="120"/>
      <c r="HY31" s="120"/>
      <c r="HZ31" s="120"/>
      <c r="IA31" s="120"/>
      <c r="IB31" s="120"/>
      <c r="IC31" s="120"/>
      <c r="ID31" s="120"/>
      <c r="IE31" s="120"/>
      <c r="IF31" s="120"/>
      <c r="IG31" s="120"/>
      <c r="IH31" s="120"/>
      <c r="II31" s="120"/>
      <c r="IJ31" s="120"/>
      <c r="IK31" s="120"/>
      <c r="IL31" s="120"/>
      <c r="IM31" s="120"/>
      <c r="IN31" s="120"/>
      <c r="IO31" s="120"/>
      <c r="IP31" s="120"/>
      <c r="IQ31" s="120"/>
      <c r="IR31" s="120"/>
      <c r="IS31" s="120"/>
      <c r="IT31" s="120"/>
      <c r="IU31" s="120"/>
      <c r="IV31" s="120"/>
      <c r="IW31" s="120"/>
      <c r="IX31" s="120"/>
      <c r="IY31" s="120"/>
      <c r="IZ31" s="120"/>
      <c r="JA31" s="120"/>
      <c r="JB31" s="120"/>
      <c r="JC31" s="120"/>
      <c r="JD31" s="120"/>
      <c r="JE31" s="120"/>
      <c r="JF31" s="120"/>
      <c r="JG31" s="120"/>
      <c r="JH31" s="120"/>
      <c r="JI31" s="120"/>
      <c r="JJ31" s="120"/>
      <c r="JK31" s="120"/>
      <c r="JL31" s="120"/>
      <c r="JM31" s="120"/>
      <c r="JN31" s="120"/>
      <c r="JO31" s="120"/>
      <c r="JP31" s="120"/>
      <c r="JQ31" s="120"/>
      <c r="JR31" s="120"/>
      <c r="JS31" s="120"/>
      <c r="JT31" s="120"/>
      <c r="JU31" s="120"/>
      <c r="JV31" s="120"/>
      <c r="JW31" s="120"/>
      <c r="JX31" s="120"/>
      <c r="JY31" s="120"/>
      <c r="JZ31" s="120"/>
      <c r="KA31" s="120"/>
      <c r="KB31" s="120"/>
      <c r="KC31" s="120"/>
      <c r="KD31" s="120"/>
      <c r="KE31" s="120"/>
      <c r="KF31" s="120"/>
      <c r="KG31" s="120"/>
      <c r="KH31" s="120"/>
      <c r="KI31" s="120"/>
      <c r="KJ31" s="120"/>
      <c r="KK31" s="120"/>
      <c r="KL31" s="120"/>
      <c r="KM31" s="120"/>
      <c r="KN31" s="120"/>
      <c r="KO31" s="120"/>
      <c r="KP31" s="120"/>
      <c r="KQ31" s="120"/>
      <c r="KR31" s="120"/>
      <c r="KS31" s="120"/>
      <c r="KT31" s="120"/>
      <c r="KU31" s="120"/>
      <c r="KV31" s="120"/>
      <c r="KW31" s="120"/>
      <c r="KX31" s="120"/>
      <c r="KY31" s="120"/>
      <c r="KZ31" s="120"/>
      <c r="LA31" s="120"/>
      <c r="LB31" s="120"/>
      <c r="LC31" s="120"/>
      <c r="LD31" s="120"/>
      <c r="LE31" s="120"/>
      <c r="LF31" s="120"/>
      <c r="LG31" s="120"/>
      <c r="LH31" s="120"/>
      <c r="LI31" s="120"/>
      <c r="LJ31" s="120"/>
      <c r="LK31" s="120"/>
      <c r="LL31" s="120"/>
      <c r="LM31" s="120"/>
      <c r="LN31" s="120"/>
      <c r="LO31" s="120"/>
      <c r="LP31" s="120"/>
      <c r="LQ31" s="120"/>
      <c r="LR31" s="120"/>
      <c r="LS31" s="120"/>
      <c r="LT31" s="120"/>
      <c r="LU31" s="120"/>
      <c r="LV31" s="120"/>
      <c r="LW31" s="120"/>
      <c r="LX31" s="120"/>
      <c r="LY31" s="120"/>
      <c r="LZ31" s="120"/>
      <c r="MA31" s="120"/>
      <c r="MB31" s="120"/>
      <c r="MC31" s="120"/>
      <c r="MD31" s="120"/>
      <c r="ME31" s="120"/>
      <c r="MF31" s="120"/>
      <c r="MG31" s="120"/>
      <c r="MH31" s="120"/>
      <c r="MI31" s="120"/>
      <c r="MJ31" s="120"/>
      <c r="MK31" s="120"/>
      <c r="ML31" s="120"/>
      <c r="MM31" s="120"/>
      <c r="MN31" s="120"/>
      <c r="MO31" s="120"/>
      <c r="MP31" s="120"/>
      <c r="MQ31" s="120"/>
      <c r="MR31" s="120"/>
      <c r="MS31" s="120"/>
      <c r="MT31" s="120"/>
      <c r="MU31" s="120"/>
      <c r="MV31" s="120"/>
      <c r="MW31" s="120"/>
      <c r="MX31" s="120"/>
      <c r="MY31" s="120"/>
      <c r="MZ31" s="120"/>
      <c r="NA31" s="120"/>
      <c r="NB31" s="120"/>
      <c r="NC31" s="120"/>
      <c r="ND31" s="120"/>
      <c r="NE31" s="120"/>
      <c r="NF31" s="120"/>
      <c r="NG31" s="120"/>
      <c r="NH31" s="120"/>
      <c r="NI31" s="120"/>
      <c r="NJ31" s="120"/>
      <c r="NK31" s="120"/>
      <c r="NL31" s="120"/>
      <c r="NM31" s="120"/>
      <c r="NN31" s="120"/>
      <c r="NO31" s="120"/>
      <c r="NP31" s="120"/>
      <c r="NQ31" s="120"/>
      <c r="NR31" s="120"/>
      <c r="NS31" s="120"/>
      <c r="NT31" s="120"/>
      <c r="NU31" s="120"/>
      <c r="NV31" s="120"/>
      <c r="NW31" s="120"/>
      <c r="NX31" s="120"/>
      <c r="NY31" s="120"/>
      <c r="NZ31" s="120"/>
      <c r="OA31" s="120"/>
      <c r="OB31" s="120"/>
      <c r="OC31" s="120"/>
      <c r="OD31" s="120"/>
      <c r="OE31" s="120"/>
      <c r="OF31" s="120"/>
      <c r="OG31" s="120"/>
      <c r="OH31" s="120"/>
      <c r="OI31" s="120"/>
      <c r="OJ31" s="120"/>
      <c r="OK31" s="120"/>
      <c r="OL31" s="120"/>
      <c r="OM31" s="120"/>
      <c r="ON31" s="120"/>
      <c r="OO31" s="120"/>
      <c r="OP31" s="120"/>
      <c r="OQ31" s="120"/>
      <c r="OR31" s="120"/>
      <c r="OS31" s="120"/>
      <c r="OT31" s="120"/>
      <c r="OU31" s="120"/>
      <c r="OV31" s="120"/>
      <c r="OW31" s="120"/>
      <c r="OX31" s="120"/>
      <c r="OY31" s="120"/>
      <c r="OZ31" s="120"/>
      <c r="PA31" s="120"/>
      <c r="PB31" s="120"/>
      <c r="PC31" s="120"/>
      <c r="PD31" s="120"/>
      <c r="PE31" s="120"/>
      <c r="PF31" s="120"/>
      <c r="PG31" s="120"/>
      <c r="PH31" s="120"/>
      <c r="PI31" s="120"/>
      <c r="PJ31" s="120"/>
      <c r="PK31" s="120"/>
      <c r="PL31" s="120"/>
      <c r="PM31" s="120"/>
      <c r="PN31" s="120"/>
      <c r="PO31" s="120"/>
      <c r="PP31" s="120"/>
      <c r="PQ31" s="120"/>
      <c r="PR31" s="120"/>
      <c r="PS31" s="120"/>
      <c r="PT31" s="120"/>
      <c r="PU31" s="120"/>
      <c r="PV31" s="120"/>
      <c r="PW31" s="120"/>
      <c r="PX31" s="120"/>
      <c r="PY31" s="120"/>
      <c r="PZ31" s="120"/>
      <c r="QA31" s="120"/>
      <c r="QB31" s="120"/>
      <c r="QC31" s="120"/>
      <c r="QD31" s="120"/>
      <c r="QE31" s="120"/>
      <c r="QF31" s="120"/>
      <c r="QG31" s="120"/>
      <c r="QH31" s="120"/>
      <c r="QI31" s="120"/>
      <c r="QJ31" s="120"/>
      <c r="QK31" s="120"/>
      <c r="QL31" s="120"/>
      <c r="QM31" s="120"/>
      <c r="QN31" s="120"/>
      <c r="QO31" s="120"/>
      <c r="QP31" s="120"/>
      <c r="QQ31" s="120"/>
      <c r="QR31" s="120"/>
      <c r="QS31" s="120"/>
      <c r="QT31" s="120"/>
      <c r="QU31" s="120"/>
      <c r="QV31" s="120"/>
      <c r="QW31" s="120"/>
      <c r="QX31" s="120"/>
      <c r="QY31" s="120"/>
      <c r="QZ31" s="120"/>
      <c r="RA31" s="120"/>
      <c r="RB31" s="120"/>
      <c r="RC31" s="120"/>
      <c r="RD31" s="120"/>
      <c r="RE31" s="120"/>
      <c r="RF31" s="120"/>
      <c r="RG31" s="120"/>
      <c r="RH31" s="120"/>
      <c r="RI31" s="120"/>
      <c r="RJ31" s="120"/>
      <c r="RK31" s="120"/>
      <c r="RL31" s="120"/>
      <c r="RM31" s="120"/>
      <c r="RN31" s="120"/>
      <c r="RO31" s="120"/>
      <c r="RP31" s="120"/>
      <c r="RQ31" s="120"/>
      <c r="RR31" s="120"/>
      <c r="RS31" s="120"/>
      <c r="RT31" s="120"/>
      <c r="RU31" s="120"/>
      <c r="RV31" s="120"/>
      <c r="RW31" s="120"/>
      <c r="RX31" s="120"/>
      <c r="RY31" s="120"/>
      <c r="RZ31" s="120"/>
      <c r="SA31" s="120"/>
      <c r="SB31" s="120"/>
      <c r="SC31" s="120"/>
      <c r="SD31" s="120"/>
      <c r="SE31" s="120"/>
      <c r="SF31" s="120"/>
      <c r="SG31" s="120"/>
      <c r="SH31" s="120"/>
      <c r="SI31" s="120"/>
      <c r="SJ31" s="120"/>
      <c r="SK31" s="120"/>
      <c r="SL31" s="120"/>
      <c r="SM31" s="120"/>
      <c r="SN31" s="120"/>
      <c r="SO31" s="120"/>
      <c r="SP31" s="120"/>
      <c r="SQ31" s="120"/>
      <c r="SR31" s="120"/>
      <c r="SS31" s="120"/>
      <c r="ST31" s="120"/>
      <c r="SU31" s="120"/>
      <c r="SV31" s="120"/>
      <c r="SW31" s="120"/>
      <c r="SX31" s="120"/>
      <c r="SY31" s="120"/>
      <c r="SZ31" s="120"/>
      <c r="TA31" s="120"/>
      <c r="TB31" s="120"/>
      <c r="TC31" s="120"/>
      <c r="TD31" s="120"/>
      <c r="TE31" s="120"/>
      <c r="TF31" s="120"/>
      <c r="TG31" s="120"/>
      <c r="TH31" s="120"/>
      <c r="TI31" s="120"/>
      <c r="TJ31" s="120"/>
      <c r="TK31" s="120"/>
      <c r="TL31" s="120"/>
      <c r="TM31" s="120"/>
      <c r="TN31" s="120"/>
      <c r="TO31" s="120"/>
      <c r="TP31" s="120"/>
      <c r="TQ31" s="120"/>
      <c r="TR31" s="120"/>
      <c r="TS31" s="120"/>
      <c r="TT31" s="120"/>
      <c r="TU31" s="120"/>
      <c r="TV31" s="120"/>
      <c r="TW31" s="120"/>
      <c r="TX31" s="120"/>
      <c r="TY31" s="120"/>
      <c r="TZ31" s="120"/>
      <c r="UA31" s="120"/>
      <c r="UB31" s="120"/>
      <c r="UC31" s="120"/>
    </row>
    <row r="32" spans="1:549" s="453" customFormat="1" ht="15" customHeight="1">
      <c r="A32" s="51" t="s">
        <v>334</v>
      </c>
      <c r="B32" s="335"/>
      <c r="C32" s="341"/>
      <c r="D32" s="152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  <c r="DB32" s="120"/>
      <c r="DC32" s="120"/>
      <c r="DD32" s="120"/>
      <c r="DE32" s="120"/>
      <c r="DF32" s="120"/>
      <c r="DG32" s="120"/>
      <c r="DH32" s="120"/>
      <c r="DI32" s="120"/>
      <c r="DJ32" s="120"/>
      <c r="DK32" s="120"/>
      <c r="DL32" s="120"/>
      <c r="DM32" s="120"/>
      <c r="DN32" s="120"/>
      <c r="DO32" s="120"/>
      <c r="DP32" s="120"/>
      <c r="DQ32" s="120"/>
      <c r="DR32" s="120"/>
      <c r="DS32" s="120"/>
      <c r="DT32" s="120"/>
      <c r="DU32" s="120"/>
      <c r="DV32" s="120"/>
      <c r="DW32" s="120"/>
      <c r="DX32" s="120"/>
      <c r="DY32" s="120"/>
      <c r="DZ32" s="120"/>
      <c r="EA32" s="120"/>
      <c r="EB32" s="120"/>
      <c r="EC32" s="120"/>
      <c r="ED32" s="120"/>
      <c r="EE32" s="120"/>
      <c r="EF32" s="120"/>
      <c r="EG32" s="120"/>
      <c r="EH32" s="120"/>
      <c r="EI32" s="120"/>
      <c r="EJ32" s="120"/>
      <c r="EK32" s="120"/>
      <c r="EL32" s="120"/>
      <c r="EM32" s="120"/>
      <c r="EN32" s="120"/>
      <c r="EO32" s="120"/>
      <c r="EP32" s="120"/>
      <c r="EQ32" s="120"/>
      <c r="ER32" s="120"/>
      <c r="ES32" s="120"/>
      <c r="ET32" s="120"/>
      <c r="EU32" s="120"/>
      <c r="EV32" s="120"/>
      <c r="EW32" s="120"/>
      <c r="EX32" s="120"/>
      <c r="EY32" s="120"/>
      <c r="EZ32" s="120"/>
      <c r="FA32" s="120"/>
      <c r="FB32" s="120"/>
      <c r="FC32" s="120"/>
      <c r="FD32" s="120"/>
      <c r="FE32" s="120"/>
      <c r="FF32" s="120"/>
      <c r="FG32" s="120"/>
      <c r="FH32" s="120"/>
      <c r="FI32" s="120"/>
      <c r="FJ32" s="120"/>
      <c r="FK32" s="120"/>
      <c r="FL32" s="120"/>
      <c r="FM32" s="120"/>
      <c r="FN32" s="120"/>
      <c r="FO32" s="120"/>
      <c r="FP32" s="120"/>
      <c r="FQ32" s="120"/>
      <c r="FR32" s="120"/>
      <c r="FS32" s="120"/>
      <c r="FT32" s="120"/>
      <c r="FU32" s="120"/>
      <c r="FV32" s="120"/>
      <c r="FW32" s="120"/>
      <c r="FX32" s="120"/>
      <c r="FY32" s="120"/>
      <c r="FZ32" s="120"/>
      <c r="GA32" s="120"/>
      <c r="GB32" s="120"/>
      <c r="GC32" s="120"/>
      <c r="GD32" s="120"/>
      <c r="GE32" s="120"/>
      <c r="GF32" s="120"/>
      <c r="GG32" s="120"/>
      <c r="GH32" s="120"/>
      <c r="GI32" s="120"/>
      <c r="GJ32" s="120"/>
      <c r="GK32" s="120"/>
      <c r="GL32" s="120"/>
      <c r="GM32" s="120"/>
      <c r="GN32" s="120"/>
      <c r="GO32" s="120"/>
      <c r="GP32" s="120"/>
      <c r="GQ32" s="120"/>
      <c r="GR32" s="120"/>
      <c r="GS32" s="120"/>
      <c r="GT32" s="120"/>
      <c r="GU32" s="120"/>
      <c r="GV32" s="120"/>
      <c r="GW32" s="120"/>
      <c r="GX32" s="120"/>
      <c r="GY32" s="120"/>
      <c r="GZ32" s="120"/>
      <c r="HA32" s="120"/>
      <c r="HB32" s="120"/>
      <c r="HC32" s="120"/>
      <c r="HD32" s="120"/>
      <c r="HE32" s="120"/>
      <c r="HF32" s="120"/>
      <c r="HG32" s="120"/>
      <c r="HH32" s="120"/>
      <c r="HI32" s="120"/>
      <c r="HJ32" s="120"/>
      <c r="HK32" s="120"/>
      <c r="HL32" s="120"/>
      <c r="HM32" s="120"/>
      <c r="HN32" s="120"/>
      <c r="HO32" s="120"/>
      <c r="HP32" s="120"/>
      <c r="HQ32" s="120"/>
      <c r="HR32" s="120"/>
      <c r="HS32" s="120"/>
      <c r="HT32" s="120"/>
      <c r="HU32" s="120"/>
      <c r="HV32" s="120"/>
      <c r="HW32" s="120"/>
      <c r="HX32" s="120"/>
      <c r="HY32" s="120"/>
      <c r="HZ32" s="120"/>
      <c r="IA32" s="120"/>
      <c r="IB32" s="120"/>
      <c r="IC32" s="120"/>
      <c r="ID32" s="120"/>
      <c r="IE32" s="120"/>
      <c r="IF32" s="120"/>
      <c r="IG32" s="120"/>
      <c r="IH32" s="120"/>
      <c r="II32" s="120"/>
      <c r="IJ32" s="120"/>
      <c r="IK32" s="120"/>
      <c r="IL32" s="120"/>
      <c r="IM32" s="120"/>
      <c r="IN32" s="120"/>
      <c r="IO32" s="120"/>
      <c r="IP32" s="120"/>
      <c r="IQ32" s="120"/>
      <c r="IR32" s="120"/>
      <c r="IS32" s="120"/>
      <c r="IT32" s="120"/>
      <c r="IU32" s="120"/>
      <c r="IV32" s="120"/>
      <c r="IW32" s="120"/>
      <c r="IX32" s="120"/>
      <c r="IY32" s="120"/>
      <c r="IZ32" s="120"/>
      <c r="JA32" s="120"/>
      <c r="JB32" s="120"/>
      <c r="JC32" s="120"/>
      <c r="JD32" s="120"/>
      <c r="JE32" s="120"/>
      <c r="JF32" s="120"/>
      <c r="JG32" s="120"/>
      <c r="JH32" s="120"/>
      <c r="JI32" s="120"/>
      <c r="JJ32" s="120"/>
      <c r="JK32" s="120"/>
      <c r="JL32" s="120"/>
      <c r="JM32" s="120"/>
      <c r="JN32" s="120"/>
      <c r="JO32" s="120"/>
      <c r="JP32" s="120"/>
      <c r="JQ32" s="120"/>
      <c r="JR32" s="120"/>
      <c r="JS32" s="120"/>
      <c r="JT32" s="120"/>
      <c r="JU32" s="120"/>
      <c r="JV32" s="120"/>
      <c r="JW32" s="120"/>
      <c r="JX32" s="120"/>
      <c r="JY32" s="120"/>
      <c r="JZ32" s="120"/>
      <c r="KA32" s="120"/>
      <c r="KB32" s="120"/>
      <c r="KC32" s="120"/>
      <c r="KD32" s="120"/>
      <c r="KE32" s="120"/>
      <c r="KF32" s="120"/>
      <c r="KG32" s="120"/>
      <c r="KH32" s="120"/>
      <c r="KI32" s="120"/>
      <c r="KJ32" s="120"/>
      <c r="KK32" s="120"/>
      <c r="KL32" s="120"/>
      <c r="KM32" s="120"/>
      <c r="KN32" s="120"/>
      <c r="KO32" s="120"/>
      <c r="KP32" s="120"/>
      <c r="KQ32" s="120"/>
      <c r="KR32" s="120"/>
      <c r="KS32" s="120"/>
      <c r="KT32" s="120"/>
      <c r="KU32" s="120"/>
      <c r="KV32" s="120"/>
      <c r="KW32" s="120"/>
      <c r="KX32" s="120"/>
      <c r="KY32" s="120"/>
      <c r="KZ32" s="120"/>
      <c r="LA32" s="120"/>
      <c r="LB32" s="120"/>
      <c r="LC32" s="120"/>
      <c r="LD32" s="120"/>
      <c r="LE32" s="120"/>
      <c r="LF32" s="120"/>
      <c r="LG32" s="120"/>
      <c r="LH32" s="120"/>
      <c r="LI32" s="120"/>
      <c r="LJ32" s="120"/>
      <c r="LK32" s="120"/>
      <c r="LL32" s="120"/>
      <c r="LM32" s="120"/>
      <c r="LN32" s="120"/>
      <c r="LO32" s="120"/>
      <c r="LP32" s="120"/>
      <c r="LQ32" s="120"/>
      <c r="LR32" s="120"/>
      <c r="LS32" s="120"/>
      <c r="LT32" s="120"/>
      <c r="LU32" s="120"/>
      <c r="LV32" s="120"/>
      <c r="LW32" s="120"/>
      <c r="LX32" s="120"/>
      <c r="LY32" s="120"/>
      <c r="LZ32" s="120"/>
      <c r="MA32" s="120"/>
      <c r="MB32" s="120"/>
      <c r="MC32" s="120"/>
      <c r="MD32" s="120"/>
      <c r="ME32" s="120"/>
      <c r="MF32" s="120"/>
      <c r="MG32" s="120"/>
      <c r="MH32" s="120"/>
      <c r="MI32" s="120"/>
      <c r="MJ32" s="120"/>
      <c r="MK32" s="120"/>
      <c r="ML32" s="120"/>
      <c r="MM32" s="120"/>
      <c r="MN32" s="120"/>
      <c r="MO32" s="120"/>
      <c r="MP32" s="120"/>
      <c r="MQ32" s="120"/>
      <c r="MR32" s="120"/>
      <c r="MS32" s="120"/>
      <c r="MT32" s="120"/>
      <c r="MU32" s="120"/>
      <c r="MV32" s="120"/>
      <c r="MW32" s="120"/>
      <c r="MX32" s="120"/>
      <c r="MY32" s="120"/>
      <c r="MZ32" s="120"/>
      <c r="NA32" s="120"/>
      <c r="NB32" s="120"/>
      <c r="NC32" s="120"/>
      <c r="ND32" s="120"/>
      <c r="NE32" s="120"/>
      <c r="NF32" s="120"/>
      <c r="NG32" s="120"/>
      <c r="NH32" s="120"/>
      <c r="NI32" s="120"/>
      <c r="NJ32" s="120"/>
      <c r="NK32" s="120"/>
      <c r="NL32" s="120"/>
      <c r="NM32" s="120"/>
      <c r="NN32" s="120"/>
      <c r="NO32" s="120"/>
      <c r="NP32" s="120"/>
      <c r="NQ32" s="120"/>
      <c r="NR32" s="120"/>
      <c r="NS32" s="120"/>
      <c r="NT32" s="120"/>
      <c r="NU32" s="120"/>
      <c r="NV32" s="120"/>
      <c r="NW32" s="120"/>
      <c r="NX32" s="120"/>
      <c r="NY32" s="120"/>
      <c r="NZ32" s="120"/>
      <c r="OA32" s="120"/>
      <c r="OB32" s="120"/>
      <c r="OC32" s="120"/>
      <c r="OD32" s="120"/>
      <c r="OE32" s="120"/>
      <c r="OF32" s="120"/>
      <c r="OG32" s="120"/>
      <c r="OH32" s="120"/>
      <c r="OI32" s="120"/>
      <c r="OJ32" s="120"/>
      <c r="OK32" s="120"/>
      <c r="OL32" s="120"/>
      <c r="OM32" s="120"/>
      <c r="ON32" s="120"/>
      <c r="OO32" s="120"/>
      <c r="OP32" s="120"/>
      <c r="OQ32" s="120"/>
      <c r="OR32" s="120"/>
      <c r="OS32" s="120"/>
      <c r="OT32" s="120"/>
      <c r="OU32" s="120"/>
      <c r="OV32" s="120"/>
      <c r="OW32" s="120"/>
      <c r="OX32" s="120"/>
      <c r="OY32" s="120"/>
      <c r="OZ32" s="120"/>
      <c r="PA32" s="120"/>
      <c r="PB32" s="120"/>
      <c r="PC32" s="120"/>
      <c r="PD32" s="120"/>
      <c r="PE32" s="120"/>
      <c r="PF32" s="120"/>
      <c r="PG32" s="120"/>
      <c r="PH32" s="120"/>
      <c r="PI32" s="120"/>
      <c r="PJ32" s="120"/>
      <c r="PK32" s="120"/>
      <c r="PL32" s="120"/>
      <c r="PM32" s="120"/>
      <c r="PN32" s="120"/>
      <c r="PO32" s="120"/>
      <c r="PP32" s="120"/>
      <c r="PQ32" s="120"/>
      <c r="PR32" s="120"/>
      <c r="PS32" s="120"/>
      <c r="PT32" s="120"/>
      <c r="PU32" s="120"/>
      <c r="PV32" s="120"/>
      <c r="PW32" s="120"/>
      <c r="PX32" s="120"/>
      <c r="PY32" s="120"/>
      <c r="PZ32" s="120"/>
      <c r="QA32" s="120"/>
      <c r="QB32" s="120"/>
      <c r="QC32" s="120"/>
      <c r="QD32" s="120"/>
      <c r="QE32" s="120"/>
      <c r="QF32" s="120"/>
      <c r="QG32" s="120"/>
      <c r="QH32" s="120"/>
      <c r="QI32" s="120"/>
      <c r="QJ32" s="120"/>
      <c r="QK32" s="120"/>
      <c r="QL32" s="120"/>
      <c r="QM32" s="120"/>
      <c r="QN32" s="120"/>
      <c r="QO32" s="120"/>
      <c r="QP32" s="120"/>
      <c r="QQ32" s="120"/>
      <c r="QR32" s="120"/>
      <c r="QS32" s="120"/>
      <c r="QT32" s="120"/>
      <c r="QU32" s="120"/>
      <c r="QV32" s="120"/>
      <c r="QW32" s="120"/>
      <c r="QX32" s="120"/>
      <c r="QY32" s="120"/>
      <c r="QZ32" s="120"/>
      <c r="RA32" s="120"/>
      <c r="RB32" s="120"/>
      <c r="RC32" s="120"/>
      <c r="RD32" s="120"/>
      <c r="RE32" s="120"/>
      <c r="RF32" s="120"/>
      <c r="RG32" s="120"/>
      <c r="RH32" s="120"/>
      <c r="RI32" s="120"/>
      <c r="RJ32" s="120"/>
      <c r="RK32" s="120"/>
      <c r="RL32" s="120"/>
      <c r="RM32" s="120"/>
      <c r="RN32" s="120"/>
      <c r="RO32" s="120"/>
      <c r="RP32" s="120"/>
      <c r="RQ32" s="120"/>
      <c r="RR32" s="120"/>
      <c r="RS32" s="120"/>
      <c r="RT32" s="120"/>
      <c r="RU32" s="120"/>
      <c r="RV32" s="120"/>
      <c r="RW32" s="120"/>
      <c r="RX32" s="120"/>
      <c r="RY32" s="120"/>
      <c r="RZ32" s="120"/>
      <c r="SA32" s="120"/>
      <c r="SB32" s="120"/>
      <c r="SC32" s="120"/>
      <c r="SD32" s="120"/>
      <c r="SE32" s="120"/>
      <c r="SF32" s="120"/>
      <c r="SG32" s="120"/>
      <c r="SH32" s="120"/>
      <c r="SI32" s="120"/>
      <c r="SJ32" s="120"/>
      <c r="SK32" s="120"/>
      <c r="SL32" s="120"/>
      <c r="SM32" s="120"/>
      <c r="SN32" s="120"/>
      <c r="SO32" s="120"/>
      <c r="SP32" s="120"/>
      <c r="SQ32" s="120"/>
      <c r="SR32" s="120"/>
      <c r="SS32" s="120"/>
      <c r="ST32" s="120"/>
      <c r="SU32" s="120"/>
      <c r="SV32" s="120"/>
      <c r="SW32" s="120"/>
      <c r="SX32" s="120"/>
      <c r="SY32" s="120"/>
      <c r="SZ32" s="120"/>
      <c r="TA32" s="120"/>
      <c r="TB32" s="120"/>
      <c r="TC32" s="120"/>
      <c r="TD32" s="120"/>
      <c r="TE32" s="120"/>
      <c r="TF32" s="120"/>
      <c r="TG32" s="120"/>
      <c r="TH32" s="120"/>
      <c r="TI32" s="120"/>
      <c r="TJ32" s="120"/>
      <c r="TK32" s="120"/>
      <c r="TL32" s="120"/>
      <c r="TM32" s="120"/>
      <c r="TN32" s="120"/>
      <c r="TO32" s="120"/>
      <c r="TP32" s="120"/>
      <c r="TQ32" s="120"/>
      <c r="TR32" s="120"/>
      <c r="TS32" s="120"/>
      <c r="TT32" s="120"/>
      <c r="TU32" s="120"/>
      <c r="TV32" s="120"/>
      <c r="TW32" s="120"/>
      <c r="TX32" s="120"/>
      <c r="TY32" s="120"/>
      <c r="TZ32" s="120"/>
      <c r="UA32" s="120"/>
      <c r="UB32" s="120"/>
      <c r="UC32" s="120"/>
    </row>
    <row r="33" spans="1:549" s="453" customFormat="1" ht="15" customHeight="1">
      <c r="A33" s="29" t="s">
        <v>763</v>
      </c>
      <c r="B33" s="335">
        <v>203019</v>
      </c>
      <c r="C33" s="479">
        <v>6151</v>
      </c>
      <c r="D33" s="81">
        <v>3</v>
      </c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20"/>
      <c r="BS33" s="120"/>
      <c r="BT33" s="120"/>
      <c r="BU33" s="120"/>
      <c r="BV33" s="120"/>
      <c r="BW33" s="120"/>
      <c r="BX33" s="120"/>
      <c r="BY33" s="120"/>
      <c r="BZ33" s="120"/>
      <c r="CA33" s="120"/>
      <c r="CB33" s="120"/>
      <c r="CC33" s="120"/>
      <c r="CD33" s="120"/>
      <c r="CE33" s="120"/>
      <c r="CF33" s="120"/>
      <c r="CG33" s="120"/>
      <c r="CH33" s="120"/>
      <c r="CI33" s="120"/>
      <c r="CJ33" s="120"/>
      <c r="CK33" s="120"/>
      <c r="CL33" s="120"/>
      <c r="CM33" s="120"/>
      <c r="CN33" s="120"/>
      <c r="CO33" s="120"/>
      <c r="CP33" s="120"/>
      <c r="CQ33" s="120"/>
      <c r="CR33" s="120"/>
      <c r="CS33" s="120"/>
      <c r="CT33" s="120"/>
      <c r="CU33" s="120"/>
      <c r="CV33" s="120"/>
      <c r="CW33" s="120"/>
      <c r="CX33" s="120"/>
      <c r="CY33" s="120"/>
      <c r="CZ33" s="120"/>
      <c r="DA33" s="120"/>
      <c r="DB33" s="120"/>
      <c r="DC33" s="120"/>
      <c r="DD33" s="120"/>
      <c r="DE33" s="120"/>
      <c r="DF33" s="120"/>
      <c r="DG33" s="120"/>
      <c r="DH33" s="120"/>
      <c r="DI33" s="120"/>
      <c r="DJ33" s="120"/>
      <c r="DK33" s="120"/>
      <c r="DL33" s="120"/>
      <c r="DM33" s="120"/>
      <c r="DN33" s="120"/>
      <c r="DO33" s="120"/>
      <c r="DP33" s="120"/>
      <c r="DQ33" s="120"/>
      <c r="DR33" s="120"/>
      <c r="DS33" s="120"/>
      <c r="DT33" s="120"/>
      <c r="DU33" s="120"/>
      <c r="DV33" s="120"/>
      <c r="DW33" s="120"/>
      <c r="DX33" s="120"/>
      <c r="DY33" s="120"/>
      <c r="DZ33" s="120"/>
      <c r="EA33" s="120"/>
      <c r="EB33" s="120"/>
      <c r="EC33" s="120"/>
      <c r="ED33" s="120"/>
      <c r="EE33" s="120"/>
      <c r="EF33" s="120"/>
      <c r="EG33" s="120"/>
      <c r="EH33" s="120"/>
      <c r="EI33" s="120"/>
      <c r="EJ33" s="120"/>
      <c r="EK33" s="120"/>
      <c r="EL33" s="120"/>
      <c r="EM33" s="120"/>
      <c r="EN33" s="120"/>
      <c r="EO33" s="120"/>
      <c r="EP33" s="120"/>
      <c r="EQ33" s="120"/>
      <c r="ER33" s="120"/>
      <c r="ES33" s="120"/>
      <c r="ET33" s="120"/>
      <c r="EU33" s="120"/>
      <c r="EV33" s="120"/>
      <c r="EW33" s="120"/>
      <c r="EX33" s="120"/>
      <c r="EY33" s="120"/>
      <c r="EZ33" s="120"/>
      <c r="FA33" s="120"/>
      <c r="FB33" s="120"/>
      <c r="FC33" s="120"/>
      <c r="FD33" s="120"/>
      <c r="FE33" s="120"/>
      <c r="FF33" s="120"/>
      <c r="FG33" s="120"/>
      <c r="FH33" s="120"/>
      <c r="FI33" s="120"/>
      <c r="FJ33" s="120"/>
      <c r="FK33" s="120"/>
      <c r="FL33" s="120"/>
      <c r="FM33" s="120"/>
      <c r="FN33" s="120"/>
      <c r="FO33" s="120"/>
      <c r="FP33" s="120"/>
      <c r="FQ33" s="120"/>
      <c r="FR33" s="120"/>
      <c r="FS33" s="120"/>
      <c r="FT33" s="120"/>
      <c r="FU33" s="120"/>
      <c r="FV33" s="120"/>
      <c r="FW33" s="120"/>
      <c r="FX33" s="120"/>
      <c r="FY33" s="120"/>
      <c r="FZ33" s="120"/>
      <c r="GA33" s="120"/>
      <c r="GB33" s="120"/>
      <c r="GC33" s="120"/>
      <c r="GD33" s="120"/>
      <c r="GE33" s="120"/>
      <c r="GF33" s="120"/>
      <c r="GG33" s="120"/>
      <c r="GH33" s="120"/>
      <c r="GI33" s="120"/>
      <c r="GJ33" s="120"/>
      <c r="GK33" s="120"/>
      <c r="GL33" s="120"/>
      <c r="GM33" s="120"/>
      <c r="GN33" s="120"/>
      <c r="GO33" s="120"/>
      <c r="GP33" s="120"/>
      <c r="GQ33" s="120"/>
      <c r="GR33" s="120"/>
      <c r="GS33" s="120"/>
      <c r="GT33" s="120"/>
      <c r="GU33" s="120"/>
      <c r="GV33" s="120"/>
      <c r="GW33" s="120"/>
      <c r="GX33" s="120"/>
      <c r="GY33" s="120"/>
      <c r="GZ33" s="120"/>
      <c r="HA33" s="120"/>
      <c r="HB33" s="120"/>
      <c r="HC33" s="120"/>
      <c r="HD33" s="120"/>
      <c r="HE33" s="120"/>
      <c r="HF33" s="120"/>
      <c r="HG33" s="120"/>
      <c r="HH33" s="120"/>
      <c r="HI33" s="120"/>
      <c r="HJ33" s="120"/>
      <c r="HK33" s="120"/>
      <c r="HL33" s="120"/>
      <c r="HM33" s="120"/>
      <c r="HN33" s="120"/>
      <c r="HO33" s="120"/>
      <c r="HP33" s="120"/>
      <c r="HQ33" s="120"/>
      <c r="HR33" s="120"/>
      <c r="HS33" s="120"/>
      <c r="HT33" s="120"/>
      <c r="HU33" s="120"/>
      <c r="HV33" s="120"/>
      <c r="HW33" s="120"/>
      <c r="HX33" s="120"/>
      <c r="HY33" s="120"/>
      <c r="HZ33" s="120"/>
      <c r="IA33" s="120"/>
      <c r="IB33" s="120"/>
      <c r="IC33" s="120"/>
      <c r="ID33" s="120"/>
      <c r="IE33" s="120"/>
      <c r="IF33" s="120"/>
      <c r="IG33" s="120"/>
      <c r="IH33" s="120"/>
      <c r="II33" s="120"/>
      <c r="IJ33" s="120"/>
      <c r="IK33" s="120"/>
      <c r="IL33" s="120"/>
      <c r="IM33" s="120"/>
      <c r="IN33" s="120"/>
      <c r="IO33" s="120"/>
      <c r="IP33" s="120"/>
      <c r="IQ33" s="120"/>
      <c r="IR33" s="120"/>
      <c r="IS33" s="120"/>
      <c r="IT33" s="120"/>
      <c r="IU33" s="120"/>
      <c r="IV33" s="120"/>
      <c r="IW33" s="120"/>
      <c r="IX33" s="120"/>
      <c r="IY33" s="120"/>
      <c r="IZ33" s="120"/>
      <c r="JA33" s="120"/>
      <c r="JB33" s="120"/>
      <c r="JC33" s="120"/>
      <c r="JD33" s="120"/>
      <c r="JE33" s="120"/>
      <c r="JF33" s="120"/>
      <c r="JG33" s="120"/>
      <c r="JH33" s="120"/>
      <c r="JI33" s="120"/>
      <c r="JJ33" s="120"/>
      <c r="JK33" s="120"/>
      <c r="JL33" s="120"/>
      <c r="JM33" s="120"/>
      <c r="JN33" s="120"/>
      <c r="JO33" s="120"/>
      <c r="JP33" s="120"/>
      <c r="JQ33" s="120"/>
      <c r="JR33" s="120"/>
      <c r="JS33" s="120"/>
      <c r="JT33" s="120"/>
      <c r="JU33" s="120"/>
      <c r="JV33" s="120"/>
      <c r="JW33" s="120"/>
      <c r="JX33" s="120"/>
      <c r="JY33" s="120"/>
      <c r="JZ33" s="120"/>
      <c r="KA33" s="120"/>
      <c r="KB33" s="120"/>
      <c r="KC33" s="120"/>
      <c r="KD33" s="120"/>
      <c r="KE33" s="120"/>
      <c r="KF33" s="120"/>
      <c r="KG33" s="120"/>
      <c r="KH33" s="120"/>
      <c r="KI33" s="120"/>
      <c r="KJ33" s="120"/>
      <c r="KK33" s="120"/>
      <c r="KL33" s="120"/>
      <c r="KM33" s="120"/>
      <c r="KN33" s="120"/>
      <c r="KO33" s="120"/>
      <c r="KP33" s="120"/>
      <c r="KQ33" s="120"/>
      <c r="KR33" s="120"/>
      <c r="KS33" s="120"/>
      <c r="KT33" s="120"/>
      <c r="KU33" s="120"/>
      <c r="KV33" s="120"/>
      <c r="KW33" s="120"/>
      <c r="KX33" s="120"/>
      <c r="KY33" s="120"/>
      <c r="KZ33" s="120"/>
      <c r="LA33" s="120"/>
      <c r="LB33" s="120"/>
      <c r="LC33" s="120"/>
      <c r="LD33" s="120"/>
      <c r="LE33" s="120"/>
      <c r="LF33" s="120"/>
      <c r="LG33" s="120"/>
      <c r="LH33" s="120"/>
      <c r="LI33" s="120"/>
      <c r="LJ33" s="120"/>
      <c r="LK33" s="120"/>
      <c r="LL33" s="120"/>
      <c r="LM33" s="120"/>
      <c r="LN33" s="120"/>
      <c r="LO33" s="120"/>
      <c r="LP33" s="120"/>
      <c r="LQ33" s="120"/>
      <c r="LR33" s="120"/>
      <c r="LS33" s="120"/>
      <c r="LT33" s="120"/>
      <c r="LU33" s="120"/>
      <c r="LV33" s="120"/>
      <c r="LW33" s="120"/>
      <c r="LX33" s="120"/>
      <c r="LY33" s="120"/>
      <c r="LZ33" s="120"/>
      <c r="MA33" s="120"/>
      <c r="MB33" s="120"/>
      <c r="MC33" s="120"/>
      <c r="MD33" s="120"/>
      <c r="ME33" s="120"/>
      <c r="MF33" s="120"/>
      <c r="MG33" s="120"/>
      <c r="MH33" s="120"/>
      <c r="MI33" s="120"/>
      <c r="MJ33" s="120"/>
      <c r="MK33" s="120"/>
      <c r="ML33" s="120"/>
      <c r="MM33" s="120"/>
      <c r="MN33" s="120"/>
      <c r="MO33" s="120"/>
      <c r="MP33" s="120"/>
      <c r="MQ33" s="120"/>
      <c r="MR33" s="120"/>
      <c r="MS33" s="120"/>
      <c r="MT33" s="120"/>
      <c r="MU33" s="120"/>
      <c r="MV33" s="120"/>
      <c r="MW33" s="120"/>
      <c r="MX33" s="120"/>
      <c r="MY33" s="120"/>
      <c r="MZ33" s="120"/>
      <c r="NA33" s="120"/>
      <c r="NB33" s="120"/>
      <c r="NC33" s="120"/>
      <c r="ND33" s="120"/>
      <c r="NE33" s="120"/>
      <c r="NF33" s="120"/>
      <c r="NG33" s="120"/>
      <c r="NH33" s="120"/>
      <c r="NI33" s="120"/>
      <c r="NJ33" s="120"/>
      <c r="NK33" s="120"/>
      <c r="NL33" s="120"/>
      <c r="NM33" s="120"/>
      <c r="NN33" s="120"/>
      <c r="NO33" s="120"/>
      <c r="NP33" s="120"/>
      <c r="NQ33" s="120"/>
      <c r="NR33" s="120"/>
      <c r="NS33" s="120"/>
      <c r="NT33" s="120"/>
      <c r="NU33" s="120"/>
      <c r="NV33" s="120"/>
      <c r="NW33" s="120"/>
      <c r="NX33" s="120"/>
      <c r="NY33" s="120"/>
      <c r="NZ33" s="120"/>
      <c r="OA33" s="120"/>
      <c r="OB33" s="120"/>
      <c r="OC33" s="120"/>
      <c r="OD33" s="120"/>
      <c r="OE33" s="120"/>
      <c r="OF33" s="120"/>
      <c r="OG33" s="120"/>
      <c r="OH33" s="120"/>
      <c r="OI33" s="120"/>
      <c r="OJ33" s="120"/>
      <c r="OK33" s="120"/>
      <c r="OL33" s="120"/>
      <c r="OM33" s="120"/>
      <c r="ON33" s="120"/>
      <c r="OO33" s="120"/>
      <c r="OP33" s="120"/>
      <c r="OQ33" s="120"/>
      <c r="OR33" s="120"/>
      <c r="OS33" s="120"/>
      <c r="OT33" s="120"/>
      <c r="OU33" s="120"/>
      <c r="OV33" s="120"/>
      <c r="OW33" s="120"/>
      <c r="OX33" s="120"/>
      <c r="OY33" s="120"/>
      <c r="OZ33" s="120"/>
      <c r="PA33" s="120"/>
      <c r="PB33" s="120"/>
      <c r="PC33" s="120"/>
      <c r="PD33" s="120"/>
      <c r="PE33" s="120"/>
      <c r="PF33" s="120"/>
      <c r="PG33" s="120"/>
      <c r="PH33" s="120"/>
      <c r="PI33" s="120"/>
      <c r="PJ33" s="120"/>
      <c r="PK33" s="120"/>
      <c r="PL33" s="120"/>
      <c r="PM33" s="120"/>
      <c r="PN33" s="120"/>
      <c r="PO33" s="120"/>
      <c r="PP33" s="120"/>
      <c r="PQ33" s="120"/>
      <c r="PR33" s="120"/>
      <c r="PS33" s="120"/>
      <c r="PT33" s="120"/>
      <c r="PU33" s="120"/>
      <c r="PV33" s="120"/>
      <c r="PW33" s="120"/>
      <c r="PX33" s="120"/>
      <c r="PY33" s="120"/>
      <c r="PZ33" s="120"/>
      <c r="QA33" s="120"/>
      <c r="QB33" s="120"/>
      <c r="QC33" s="120"/>
      <c r="QD33" s="120"/>
      <c r="QE33" s="120"/>
      <c r="QF33" s="120"/>
      <c r="QG33" s="120"/>
      <c r="QH33" s="120"/>
      <c r="QI33" s="120"/>
      <c r="QJ33" s="120"/>
      <c r="QK33" s="120"/>
      <c r="QL33" s="120"/>
      <c r="QM33" s="120"/>
      <c r="QN33" s="120"/>
      <c r="QO33" s="120"/>
      <c r="QP33" s="120"/>
      <c r="QQ33" s="120"/>
      <c r="QR33" s="120"/>
      <c r="QS33" s="120"/>
      <c r="QT33" s="120"/>
      <c r="QU33" s="120"/>
      <c r="QV33" s="120"/>
      <c r="QW33" s="120"/>
      <c r="QX33" s="120"/>
      <c r="QY33" s="120"/>
      <c r="QZ33" s="120"/>
      <c r="RA33" s="120"/>
      <c r="RB33" s="120"/>
      <c r="RC33" s="120"/>
      <c r="RD33" s="120"/>
      <c r="RE33" s="120"/>
      <c r="RF33" s="120"/>
      <c r="RG33" s="120"/>
      <c r="RH33" s="120"/>
      <c r="RI33" s="120"/>
      <c r="RJ33" s="120"/>
      <c r="RK33" s="120"/>
      <c r="RL33" s="120"/>
      <c r="RM33" s="120"/>
      <c r="RN33" s="120"/>
      <c r="RO33" s="120"/>
      <c r="RP33" s="120"/>
      <c r="RQ33" s="120"/>
      <c r="RR33" s="120"/>
      <c r="RS33" s="120"/>
      <c r="RT33" s="120"/>
      <c r="RU33" s="120"/>
      <c r="RV33" s="120"/>
      <c r="RW33" s="120"/>
      <c r="RX33" s="120"/>
      <c r="RY33" s="120"/>
      <c r="RZ33" s="120"/>
      <c r="SA33" s="120"/>
      <c r="SB33" s="120"/>
      <c r="SC33" s="120"/>
      <c r="SD33" s="120"/>
      <c r="SE33" s="120"/>
      <c r="SF33" s="120"/>
      <c r="SG33" s="120"/>
      <c r="SH33" s="120"/>
      <c r="SI33" s="120"/>
      <c r="SJ33" s="120"/>
      <c r="SK33" s="120"/>
      <c r="SL33" s="120"/>
      <c r="SM33" s="120"/>
      <c r="SN33" s="120"/>
      <c r="SO33" s="120"/>
      <c r="SP33" s="120"/>
      <c r="SQ33" s="120"/>
      <c r="SR33" s="120"/>
      <c r="SS33" s="120"/>
      <c r="ST33" s="120"/>
      <c r="SU33" s="120"/>
      <c r="SV33" s="120"/>
      <c r="SW33" s="120"/>
      <c r="SX33" s="120"/>
      <c r="SY33" s="120"/>
      <c r="SZ33" s="120"/>
      <c r="TA33" s="120"/>
      <c r="TB33" s="120"/>
      <c r="TC33" s="120"/>
      <c r="TD33" s="120"/>
      <c r="TE33" s="120"/>
      <c r="TF33" s="120"/>
      <c r="TG33" s="120"/>
      <c r="TH33" s="120"/>
      <c r="TI33" s="120"/>
      <c r="TJ33" s="120"/>
      <c r="TK33" s="120"/>
      <c r="TL33" s="120"/>
      <c r="TM33" s="120"/>
      <c r="TN33" s="120"/>
      <c r="TO33" s="120"/>
      <c r="TP33" s="120"/>
      <c r="TQ33" s="120"/>
      <c r="TR33" s="120"/>
      <c r="TS33" s="120"/>
      <c r="TT33" s="120"/>
      <c r="TU33" s="120"/>
      <c r="TV33" s="120"/>
      <c r="TW33" s="120"/>
      <c r="TX33" s="120"/>
      <c r="TY33" s="120"/>
      <c r="TZ33" s="120"/>
      <c r="UA33" s="120"/>
      <c r="UB33" s="120"/>
      <c r="UC33" s="120"/>
    </row>
    <row r="34" spans="1:549" s="453" customFormat="1" ht="15" customHeight="1">
      <c r="A34" s="51" t="s">
        <v>764</v>
      </c>
      <c r="B34" s="335"/>
      <c r="C34" s="479"/>
      <c r="D34" s="152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0"/>
      <c r="BB34" s="120"/>
      <c r="BC34" s="120"/>
      <c r="BD34" s="120"/>
      <c r="BE34" s="120"/>
      <c r="BF34" s="120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20"/>
      <c r="BS34" s="120"/>
      <c r="BT34" s="120"/>
      <c r="BU34" s="120"/>
      <c r="BV34" s="120"/>
      <c r="BW34" s="120"/>
      <c r="BX34" s="120"/>
      <c r="BY34" s="120"/>
      <c r="BZ34" s="120"/>
      <c r="CA34" s="120"/>
      <c r="CB34" s="120"/>
      <c r="CC34" s="120"/>
      <c r="CD34" s="120"/>
      <c r="CE34" s="120"/>
      <c r="CF34" s="120"/>
      <c r="CG34" s="120"/>
      <c r="CH34" s="120"/>
      <c r="CI34" s="120"/>
      <c r="CJ34" s="120"/>
      <c r="CK34" s="120"/>
      <c r="CL34" s="120"/>
      <c r="CM34" s="120"/>
      <c r="CN34" s="120"/>
      <c r="CO34" s="120"/>
      <c r="CP34" s="120"/>
      <c r="CQ34" s="120"/>
      <c r="CR34" s="120"/>
      <c r="CS34" s="120"/>
      <c r="CT34" s="120"/>
      <c r="CU34" s="120"/>
      <c r="CV34" s="120"/>
      <c r="CW34" s="120"/>
      <c r="CX34" s="120"/>
      <c r="CY34" s="120"/>
      <c r="CZ34" s="120"/>
      <c r="DA34" s="120"/>
      <c r="DB34" s="120"/>
      <c r="DC34" s="120"/>
      <c r="DD34" s="120"/>
      <c r="DE34" s="120"/>
      <c r="DF34" s="120"/>
      <c r="DG34" s="120"/>
      <c r="DH34" s="120"/>
      <c r="DI34" s="120"/>
      <c r="DJ34" s="120"/>
      <c r="DK34" s="120"/>
      <c r="DL34" s="120"/>
      <c r="DM34" s="120"/>
      <c r="DN34" s="120"/>
      <c r="DO34" s="120"/>
      <c r="DP34" s="120"/>
      <c r="DQ34" s="120"/>
      <c r="DR34" s="120"/>
      <c r="DS34" s="120"/>
      <c r="DT34" s="120"/>
      <c r="DU34" s="120"/>
      <c r="DV34" s="120"/>
      <c r="DW34" s="120"/>
      <c r="DX34" s="120"/>
      <c r="DY34" s="120"/>
      <c r="DZ34" s="120"/>
      <c r="EA34" s="120"/>
      <c r="EB34" s="120"/>
      <c r="EC34" s="120"/>
      <c r="ED34" s="120"/>
      <c r="EE34" s="120"/>
      <c r="EF34" s="120"/>
      <c r="EG34" s="120"/>
      <c r="EH34" s="120"/>
      <c r="EI34" s="120"/>
      <c r="EJ34" s="120"/>
      <c r="EK34" s="120"/>
      <c r="EL34" s="120"/>
      <c r="EM34" s="120"/>
      <c r="EN34" s="120"/>
      <c r="EO34" s="120"/>
      <c r="EP34" s="120"/>
      <c r="EQ34" s="120"/>
      <c r="ER34" s="120"/>
      <c r="ES34" s="120"/>
      <c r="ET34" s="120"/>
      <c r="EU34" s="120"/>
      <c r="EV34" s="120"/>
      <c r="EW34" s="120"/>
      <c r="EX34" s="120"/>
      <c r="EY34" s="120"/>
      <c r="EZ34" s="120"/>
      <c r="FA34" s="120"/>
      <c r="FB34" s="120"/>
      <c r="FC34" s="120"/>
      <c r="FD34" s="120"/>
      <c r="FE34" s="120"/>
      <c r="FF34" s="120"/>
      <c r="FG34" s="120"/>
      <c r="FH34" s="120"/>
      <c r="FI34" s="120"/>
      <c r="FJ34" s="120"/>
      <c r="FK34" s="120"/>
      <c r="FL34" s="120"/>
      <c r="FM34" s="120"/>
      <c r="FN34" s="120"/>
      <c r="FO34" s="120"/>
      <c r="FP34" s="120"/>
      <c r="FQ34" s="120"/>
      <c r="FR34" s="120"/>
      <c r="FS34" s="120"/>
      <c r="FT34" s="120"/>
      <c r="FU34" s="120"/>
      <c r="FV34" s="120"/>
      <c r="FW34" s="120"/>
      <c r="FX34" s="120"/>
      <c r="FY34" s="120"/>
      <c r="FZ34" s="120"/>
      <c r="GA34" s="120"/>
      <c r="GB34" s="120"/>
      <c r="GC34" s="120"/>
      <c r="GD34" s="120"/>
      <c r="GE34" s="120"/>
      <c r="GF34" s="120"/>
      <c r="GG34" s="120"/>
      <c r="GH34" s="120"/>
      <c r="GI34" s="120"/>
      <c r="GJ34" s="120"/>
      <c r="GK34" s="120"/>
      <c r="GL34" s="120"/>
      <c r="GM34" s="120"/>
      <c r="GN34" s="120"/>
      <c r="GO34" s="120"/>
      <c r="GP34" s="120"/>
      <c r="GQ34" s="120"/>
      <c r="GR34" s="120"/>
      <c r="GS34" s="120"/>
      <c r="GT34" s="120"/>
      <c r="GU34" s="120"/>
      <c r="GV34" s="120"/>
      <c r="GW34" s="120"/>
      <c r="GX34" s="120"/>
      <c r="GY34" s="120"/>
      <c r="GZ34" s="120"/>
      <c r="HA34" s="120"/>
      <c r="HB34" s="120"/>
      <c r="HC34" s="120"/>
      <c r="HD34" s="120"/>
      <c r="HE34" s="120"/>
      <c r="HF34" s="120"/>
      <c r="HG34" s="120"/>
      <c r="HH34" s="120"/>
      <c r="HI34" s="120"/>
      <c r="HJ34" s="120"/>
      <c r="HK34" s="120"/>
      <c r="HL34" s="120"/>
      <c r="HM34" s="120"/>
      <c r="HN34" s="120"/>
      <c r="HO34" s="120"/>
      <c r="HP34" s="120"/>
      <c r="HQ34" s="120"/>
      <c r="HR34" s="120"/>
      <c r="HS34" s="120"/>
      <c r="HT34" s="120"/>
      <c r="HU34" s="120"/>
      <c r="HV34" s="120"/>
      <c r="HW34" s="120"/>
      <c r="HX34" s="120"/>
      <c r="HY34" s="120"/>
      <c r="HZ34" s="120"/>
      <c r="IA34" s="120"/>
      <c r="IB34" s="120"/>
      <c r="IC34" s="120"/>
      <c r="ID34" s="120"/>
      <c r="IE34" s="120"/>
      <c r="IF34" s="120"/>
      <c r="IG34" s="120"/>
      <c r="IH34" s="120"/>
      <c r="II34" s="120"/>
      <c r="IJ34" s="120"/>
      <c r="IK34" s="120"/>
      <c r="IL34" s="120"/>
      <c r="IM34" s="120"/>
      <c r="IN34" s="120"/>
      <c r="IO34" s="120"/>
      <c r="IP34" s="120"/>
      <c r="IQ34" s="120"/>
      <c r="IR34" s="120"/>
      <c r="IS34" s="120"/>
      <c r="IT34" s="120"/>
      <c r="IU34" s="120"/>
      <c r="IV34" s="120"/>
      <c r="IW34" s="120"/>
      <c r="IX34" s="120"/>
      <c r="IY34" s="120"/>
      <c r="IZ34" s="120"/>
      <c r="JA34" s="120"/>
      <c r="JB34" s="120"/>
      <c r="JC34" s="120"/>
      <c r="JD34" s="120"/>
      <c r="JE34" s="120"/>
      <c r="JF34" s="120"/>
      <c r="JG34" s="120"/>
      <c r="JH34" s="120"/>
      <c r="JI34" s="120"/>
      <c r="JJ34" s="120"/>
      <c r="JK34" s="120"/>
      <c r="JL34" s="120"/>
      <c r="JM34" s="120"/>
      <c r="JN34" s="120"/>
      <c r="JO34" s="120"/>
      <c r="JP34" s="120"/>
      <c r="JQ34" s="120"/>
      <c r="JR34" s="120"/>
      <c r="JS34" s="120"/>
      <c r="JT34" s="120"/>
      <c r="JU34" s="120"/>
      <c r="JV34" s="120"/>
      <c r="JW34" s="120"/>
      <c r="JX34" s="120"/>
      <c r="JY34" s="120"/>
      <c r="JZ34" s="120"/>
      <c r="KA34" s="120"/>
      <c r="KB34" s="120"/>
      <c r="KC34" s="120"/>
      <c r="KD34" s="120"/>
      <c r="KE34" s="120"/>
      <c r="KF34" s="120"/>
      <c r="KG34" s="120"/>
      <c r="KH34" s="120"/>
      <c r="KI34" s="120"/>
      <c r="KJ34" s="120"/>
      <c r="KK34" s="120"/>
      <c r="KL34" s="120"/>
      <c r="KM34" s="120"/>
      <c r="KN34" s="120"/>
      <c r="KO34" s="120"/>
      <c r="KP34" s="120"/>
      <c r="KQ34" s="120"/>
      <c r="KR34" s="120"/>
      <c r="KS34" s="120"/>
      <c r="KT34" s="120"/>
      <c r="KU34" s="120"/>
      <c r="KV34" s="120"/>
      <c r="KW34" s="120"/>
      <c r="KX34" s="120"/>
      <c r="KY34" s="120"/>
      <c r="KZ34" s="120"/>
      <c r="LA34" s="120"/>
      <c r="LB34" s="120"/>
      <c r="LC34" s="120"/>
      <c r="LD34" s="120"/>
      <c r="LE34" s="120"/>
      <c r="LF34" s="120"/>
      <c r="LG34" s="120"/>
      <c r="LH34" s="120"/>
      <c r="LI34" s="120"/>
      <c r="LJ34" s="120"/>
      <c r="LK34" s="120"/>
      <c r="LL34" s="120"/>
      <c r="LM34" s="120"/>
      <c r="LN34" s="120"/>
      <c r="LO34" s="120"/>
      <c r="LP34" s="120"/>
      <c r="LQ34" s="120"/>
      <c r="LR34" s="120"/>
      <c r="LS34" s="120"/>
      <c r="LT34" s="120"/>
      <c r="LU34" s="120"/>
      <c r="LV34" s="120"/>
      <c r="LW34" s="120"/>
      <c r="LX34" s="120"/>
      <c r="LY34" s="120"/>
      <c r="LZ34" s="120"/>
      <c r="MA34" s="120"/>
      <c r="MB34" s="120"/>
      <c r="MC34" s="120"/>
      <c r="MD34" s="120"/>
      <c r="ME34" s="120"/>
      <c r="MF34" s="120"/>
      <c r="MG34" s="120"/>
      <c r="MH34" s="120"/>
      <c r="MI34" s="120"/>
      <c r="MJ34" s="120"/>
      <c r="MK34" s="120"/>
      <c r="ML34" s="120"/>
      <c r="MM34" s="120"/>
      <c r="MN34" s="120"/>
      <c r="MO34" s="120"/>
      <c r="MP34" s="120"/>
      <c r="MQ34" s="120"/>
      <c r="MR34" s="120"/>
      <c r="MS34" s="120"/>
      <c r="MT34" s="120"/>
      <c r="MU34" s="120"/>
      <c r="MV34" s="120"/>
      <c r="MW34" s="120"/>
      <c r="MX34" s="120"/>
      <c r="MY34" s="120"/>
      <c r="MZ34" s="120"/>
      <c r="NA34" s="120"/>
      <c r="NB34" s="120"/>
      <c r="NC34" s="120"/>
      <c r="ND34" s="120"/>
      <c r="NE34" s="120"/>
      <c r="NF34" s="120"/>
      <c r="NG34" s="120"/>
      <c r="NH34" s="120"/>
      <c r="NI34" s="120"/>
      <c r="NJ34" s="120"/>
      <c r="NK34" s="120"/>
      <c r="NL34" s="120"/>
      <c r="NM34" s="120"/>
      <c r="NN34" s="120"/>
      <c r="NO34" s="120"/>
      <c r="NP34" s="120"/>
      <c r="NQ34" s="120"/>
      <c r="NR34" s="120"/>
      <c r="NS34" s="120"/>
      <c r="NT34" s="120"/>
      <c r="NU34" s="120"/>
      <c r="NV34" s="120"/>
      <c r="NW34" s="120"/>
      <c r="NX34" s="120"/>
      <c r="NY34" s="120"/>
      <c r="NZ34" s="120"/>
      <c r="OA34" s="120"/>
      <c r="OB34" s="120"/>
      <c r="OC34" s="120"/>
      <c r="OD34" s="120"/>
      <c r="OE34" s="120"/>
      <c r="OF34" s="120"/>
      <c r="OG34" s="120"/>
      <c r="OH34" s="120"/>
      <c r="OI34" s="120"/>
      <c r="OJ34" s="120"/>
      <c r="OK34" s="120"/>
      <c r="OL34" s="120"/>
      <c r="OM34" s="120"/>
      <c r="ON34" s="120"/>
      <c r="OO34" s="120"/>
      <c r="OP34" s="120"/>
      <c r="OQ34" s="120"/>
      <c r="OR34" s="120"/>
      <c r="OS34" s="120"/>
      <c r="OT34" s="120"/>
      <c r="OU34" s="120"/>
      <c r="OV34" s="120"/>
      <c r="OW34" s="120"/>
      <c r="OX34" s="120"/>
      <c r="OY34" s="120"/>
      <c r="OZ34" s="120"/>
      <c r="PA34" s="120"/>
      <c r="PB34" s="120"/>
      <c r="PC34" s="120"/>
      <c r="PD34" s="120"/>
      <c r="PE34" s="120"/>
      <c r="PF34" s="120"/>
      <c r="PG34" s="120"/>
      <c r="PH34" s="120"/>
      <c r="PI34" s="120"/>
      <c r="PJ34" s="120"/>
      <c r="PK34" s="120"/>
      <c r="PL34" s="120"/>
      <c r="PM34" s="120"/>
      <c r="PN34" s="120"/>
      <c r="PO34" s="120"/>
      <c r="PP34" s="120"/>
      <c r="PQ34" s="120"/>
      <c r="PR34" s="120"/>
      <c r="PS34" s="120"/>
      <c r="PT34" s="120"/>
      <c r="PU34" s="120"/>
      <c r="PV34" s="120"/>
      <c r="PW34" s="120"/>
      <c r="PX34" s="120"/>
      <c r="PY34" s="120"/>
      <c r="PZ34" s="120"/>
      <c r="QA34" s="120"/>
      <c r="QB34" s="120"/>
      <c r="QC34" s="120"/>
      <c r="QD34" s="120"/>
      <c r="QE34" s="120"/>
      <c r="QF34" s="120"/>
      <c r="QG34" s="120"/>
      <c r="QH34" s="120"/>
      <c r="QI34" s="120"/>
      <c r="QJ34" s="120"/>
      <c r="QK34" s="120"/>
      <c r="QL34" s="120"/>
      <c r="QM34" s="120"/>
      <c r="QN34" s="120"/>
      <c r="QO34" s="120"/>
      <c r="QP34" s="120"/>
      <c r="QQ34" s="120"/>
      <c r="QR34" s="120"/>
      <c r="QS34" s="120"/>
      <c r="QT34" s="120"/>
      <c r="QU34" s="120"/>
      <c r="QV34" s="120"/>
      <c r="QW34" s="120"/>
      <c r="QX34" s="120"/>
      <c r="QY34" s="120"/>
      <c r="QZ34" s="120"/>
      <c r="RA34" s="120"/>
      <c r="RB34" s="120"/>
      <c r="RC34" s="120"/>
      <c r="RD34" s="120"/>
      <c r="RE34" s="120"/>
      <c r="RF34" s="120"/>
      <c r="RG34" s="120"/>
      <c r="RH34" s="120"/>
      <c r="RI34" s="120"/>
      <c r="RJ34" s="120"/>
      <c r="RK34" s="120"/>
      <c r="RL34" s="120"/>
      <c r="RM34" s="120"/>
      <c r="RN34" s="120"/>
      <c r="RO34" s="120"/>
      <c r="RP34" s="120"/>
      <c r="RQ34" s="120"/>
      <c r="RR34" s="120"/>
      <c r="RS34" s="120"/>
      <c r="RT34" s="120"/>
      <c r="RU34" s="120"/>
      <c r="RV34" s="120"/>
      <c r="RW34" s="120"/>
      <c r="RX34" s="120"/>
      <c r="RY34" s="120"/>
      <c r="RZ34" s="120"/>
      <c r="SA34" s="120"/>
      <c r="SB34" s="120"/>
      <c r="SC34" s="120"/>
      <c r="SD34" s="120"/>
      <c r="SE34" s="120"/>
      <c r="SF34" s="120"/>
      <c r="SG34" s="120"/>
      <c r="SH34" s="120"/>
      <c r="SI34" s="120"/>
      <c r="SJ34" s="120"/>
      <c r="SK34" s="120"/>
      <c r="SL34" s="120"/>
      <c r="SM34" s="120"/>
      <c r="SN34" s="120"/>
      <c r="SO34" s="120"/>
      <c r="SP34" s="120"/>
      <c r="SQ34" s="120"/>
      <c r="SR34" s="120"/>
      <c r="SS34" s="120"/>
      <c r="ST34" s="120"/>
      <c r="SU34" s="120"/>
      <c r="SV34" s="120"/>
      <c r="SW34" s="120"/>
      <c r="SX34" s="120"/>
      <c r="SY34" s="120"/>
      <c r="SZ34" s="120"/>
      <c r="TA34" s="120"/>
      <c r="TB34" s="120"/>
      <c r="TC34" s="120"/>
      <c r="TD34" s="120"/>
      <c r="TE34" s="120"/>
      <c r="TF34" s="120"/>
      <c r="TG34" s="120"/>
      <c r="TH34" s="120"/>
      <c r="TI34" s="120"/>
      <c r="TJ34" s="120"/>
      <c r="TK34" s="120"/>
      <c r="TL34" s="120"/>
      <c r="TM34" s="120"/>
      <c r="TN34" s="120"/>
      <c r="TO34" s="120"/>
      <c r="TP34" s="120"/>
      <c r="TQ34" s="120"/>
      <c r="TR34" s="120"/>
      <c r="TS34" s="120"/>
      <c r="TT34" s="120"/>
      <c r="TU34" s="120"/>
      <c r="TV34" s="120"/>
      <c r="TW34" s="120"/>
      <c r="TX34" s="120"/>
      <c r="TY34" s="120"/>
      <c r="TZ34" s="120"/>
      <c r="UA34" s="120"/>
      <c r="UB34" s="120"/>
      <c r="UC34" s="120"/>
    </row>
    <row r="35" spans="1:549" s="453" customFormat="1" ht="15" customHeight="1">
      <c r="A35" s="29" t="s">
        <v>974</v>
      </c>
      <c r="B35" s="335">
        <v>19973</v>
      </c>
      <c r="C35" s="479">
        <v>489</v>
      </c>
      <c r="D35" s="81">
        <v>2.4</v>
      </c>
      <c r="E35" s="120"/>
      <c r="F35" s="120"/>
      <c r="G35" s="120"/>
      <c r="H35" s="120"/>
      <c r="I35" s="209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  <c r="BT35" s="120"/>
      <c r="BU35" s="120"/>
      <c r="BV35" s="120"/>
      <c r="BW35" s="120"/>
      <c r="BX35" s="120"/>
      <c r="BY35" s="120"/>
      <c r="BZ35" s="120"/>
      <c r="CA35" s="120"/>
      <c r="CB35" s="120"/>
      <c r="CC35" s="120"/>
      <c r="CD35" s="120"/>
      <c r="CE35" s="120"/>
      <c r="CF35" s="120"/>
      <c r="CG35" s="120"/>
      <c r="CH35" s="120"/>
      <c r="CI35" s="120"/>
      <c r="CJ35" s="120"/>
      <c r="CK35" s="120"/>
      <c r="CL35" s="120"/>
      <c r="CM35" s="120"/>
      <c r="CN35" s="120"/>
      <c r="CO35" s="120"/>
      <c r="CP35" s="120"/>
      <c r="CQ35" s="120"/>
      <c r="CR35" s="120"/>
      <c r="CS35" s="120"/>
      <c r="CT35" s="120"/>
      <c r="CU35" s="120"/>
      <c r="CV35" s="120"/>
      <c r="CW35" s="120"/>
      <c r="CX35" s="120"/>
      <c r="CY35" s="120"/>
      <c r="CZ35" s="120"/>
      <c r="DA35" s="120"/>
      <c r="DB35" s="120"/>
      <c r="DC35" s="120"/>
      <c r="DD35" s="120"/>
      <c r="DE35" s="120"/>
      <c r="DF35" s="120"/>
      <c r="DG35" s="120"/>
      <c r="DH35" s="120"/>
      <c r="DI35" s="120"/>
      <c r="DJ35" s="120"/>
      <c r="DK35" s="120"/>
      <c r="DL35" s="120"/>
      <c r="DM35" s="120"/>
      <c r="DN35" s="120"/>
      <c r="DO35" s="120"/>
      <c r="DP35" s="120"/>
      <c r="DQ35" s="120"/>
      <c r="DR35" s="120"/>
      <c r="DS35" s="120"/>
      <c r="DT35" s="120"/>
      <c r="DU35" s="120"/>
      <c r="DV35" s="120"/>
      <c r="DW35" s="120"/>
      <c r="DX35" s="120"/>
      <c r="DY35" s="120"/>
      <c r="DZ35" s="120"/>
      <c r="EA35" s="120"/>
      <c r="EB35" s="120"/>
      <c r="EC35" s="120"/>
      <c r="ED35" s="120"/>
      <c r="EE35" s="120"/>
      <c r="EF35" s="120"/>
      <c r="EG35" s="120"/>
      <c r="EH35" s="120"/>
      <c r="EI35" s="120"/>
      <c r="EJ35" s="120"/>
      <c r="EK35" s="120"/>
      <c r="EL35" s="120"/>
      <c r="EM35" s="120"/>
      <c r="EN35" s="120"/>
      <c r="EO35" s="120"/>
      <c r="EP35" s="120"/>
      <c r="EQ35" s="120"/>
      <c r="ER35" s="120"/>
      <c r="ES35" s="120"/>
      <c r="ET35" s="120"/>
      <c r="EU35" s="120"/>
      <c r="EV35" s="120"/>
      <c r="EW35" s="120"/>
      <c r="EX35" s="120"/>
      <c r="EY35" s="120"/>
      <c r="EZ35" s="120"/>
      <c r="FA35" s="120"/>
      <c r="FB35" s="120"/>
      <c r="FC35" s="120"/>
      <c r="FD35" s="120"/>
      <c r="FE35" s="120"/>
      <c r="FF35" s="120"/>
      <c r="FG35" s="120"/>
      <c r="FH35" s="120"/>
      <c r="FI35" s="120"/>
      <c r="FJ35" s="120"/>
      <c r="FK35" s="120"/>
      <c r="FL35" s="120"/>
      <c r="FM35" s="120"/>
      <c r="FN35" s="120"/>
      <c r="FO35" s="120"/>
      <c r="FP35" s="120"/>
      <c r="FQ35" s="120"/>
      <c r="FR35" s="120"/>
      <c r="FS35" s="120"/>
      <c r="FT35" s="120"/>
      <c r="FU35" s="120"/>
      <c r="FV35" s="120"/>
      <c r="FW35" s="120"/>
      <c r="FX35" s="120"/>
      <c r="FY35" s="120"/>
      <c r="FZ35" s="120"/>
      <c r="GA35" s="120"/>
      <c r="GB35" s="120"/>
      <c r="GC35" s="120"/>
      <c r="GD35" s="120"/>
      <c r="GE35" s="120"/>
      <c r="GF35" s="120"/>
      <c r="GG35" s="120"/>
      <c r="GH35" s="120"/>
      <c r="GI35" s="120"/>
      <c r="GJ35" s="120"/>
      <c r="GK35" s="120"/>
      <c r="GL35" s="120"/>
      <c r="GM35" s="120"/>
      <c r="GN35" s="120"/>
      <c r="GO35" s="120"/>
      <c r="GP35" s="120"/>
      <c r="GQ35" s="120"/>
      <c r="GR35" s="120"/>
      <c r="GS35" s="120"/>
      <c r="GT35" s="120"/>
      <c r="GU35" s="120"/>
      <c r="GV35" s="120"/>
      <c r="GW35" s="120"/>
      <c r="GX35" s="120"/>
      <c r="GY35" s="120"/>
      <c r="GZ35" s="120"/>
      <c r="HA35" s="120"/>
      <c r="HB35" s="120"/>
      <c r="HC35" s="120"/>
      <c r="HD35" s="120"/>
      <c r="HE35" s="120"/>
      <c r="HF35" s="120"/>
      <c r="HG35" s="120"/>
      <c r="HH35" s="120"/>
      <c r="HI35" s="120"/>
      <c r="HJ35" s="120"/>
      <c r="HK35" s="120"/>
      <c r="HL35" s="120"/>
      <c r="HM35" s="120"/>
      <c r="HN35" s="120"/>
      <c r="HO35" s="120"/>
      <c r="HP35" s="120"/>
      <c r="HQ35" s="120"/>
      <c r="HR35" s="120"/>
      <c r="HS35" s="120"/>
      <c r="HT35" s="120"/>
      <c r="HU35" s="120"/>
      <c r="HV35" s="120"/>
      <c r="HW35" s="120"/>
      <c r="HX35" s="120"/>
      <c r="HY35" s="120"/>
      <c r="HZ35" s="120"/>
      <c r="IA35" s="120"/>
      <c r="IB35" s="120"/>
      <c r="IC35" s="120"/>
      <c r="ID35" s="120"/>
      <c r="IE35" s="120"/>
      <c r="IF35" s="120"/>
      <c r="IG35" s="120"/>
      <c r="IH35" s="120"/>
      <c r="II35" s="120"/>
      <c r="IJ35" s="120"/>
      <c r="IK35" s="120"/>
      <c r="IL35" s="120"/>
      <c r="IM35" s="120"/>
      <c r="IN35" s="120"/>
      <c r="IO35" s="120"/>
      <c r="IP35" s="120"/>
      <c r="IQ35" s="120"/>
      <c r="IR35" s="120"/>
      <c r="IS35" s="120"/>
      <c r="IT35" s="120"/>
      <c r="IU35" s="120"/>
      <c r="IV35" s="120"/>
      <c r="IW35" s="120"/>
      <c r="IX35" s="120"/>
      <c r="IY35" s="120"/>
      <c r="IZ35" s="120"/>
      <c r="JA35" s="120"/>
      <c r="JB35" s="120"/>
      <c r="JC35" s="120"/>
      <c r="JD35" s="120"/>
      <c r="JE35" s="120"/>
      <c r="JF35" s="120"/>
      <c r="JG35" s="120"/>
      <c r="JH35" s="120"/>
      <c r="JI35" s="120"/>
      <c r="JJ35" s="120"/>
      <c r="JK35" s="120"/>
      <c r="JL35" s="120"/>
      <c r="JM35" s="120"/>
      <c r="JN35" s="120"/>
      <c r="JO35" s="120"/>
      <c r="JP35" s="120"/>
      <c r="JQ35" s="120"/>
      <c r="JR35" s="120"/>
      <c r="JS35" s="120"/>
      <c r="JT35" s="120"/>
      <c r="JU35" s="120"/>
      <c r="JV35" s="120"/>
      <c r="JW35" s="120"/>
      <c r="JX35" s="120"/>
      <c r="JY35" s="120"/>
      <c r="JZ35" s="120"/>
      <c r="KA35" s="120"/>
      <c r="KB35" s="120"/>
      <c r="KC35" s="120"/>
      <c r="KD35" s="120"/>
      <c r="KE35" s="120"/>
      <c r="KF35" s="120"/>
      <c r="KG35" s="120"/>
      <c r="KH35" s="120"/>
      <c r="KI35" s="120"/>
      <c r="KJ35" s="120"/>
      <c r="KK35" s="120"/>
      <c r="KL35" s="120"/>
      <c r="KM35" s="120"/>
      <c r="KN35" s="120"/>
      <c r="KO35" s="120"/>
      <c r="KP35" s="120"/>
      <c r="KQ35" s="120"/>
      <c r="KR35" s="120"/>
      <c r="KS35" s="120"/>
      <c r="KT35" s="120"/>
      <c r="KU35" s="120"/>
      <c r="KV35" s="120"/>
      <c r="KW35" s="120"/>
      <c r="KX35" s="120"/>
      <c r="KY35" s="120"/>
      <c r="KZ35" s="120"/>
      <c r="LA35" s="120"/>
      <c r="LB35" s="120"/>
      <c r="LC35" s="120"/>
      <c r="LD35" s="120"/>
      <c r="LE35" s="120"/>
      <c r="LF35" s="120"/>
      <c r="LG35" s="120"/>
      <c r="LH35" s="120"/>
      <c r="LI35" s="120"/>
      <c r="LJ35" s="120"/>
      <c r="LK35" s="120"/>
      <c r="LL35" s="120"/>
      <c r="LM35" s="120"/>
      <c r="LN35" s="120"/>
      <c r="LO35" s="120"/>
      <c r="LP35" s="120"/>
      <c r="LQ35" s="120"/>
      <c r="LR35" s="120"/>
      <c r="LS35" s="120"/>
      <c r="LT35" s="120"/>
      <c r="LU35" s="120"/>
      <c r="LV35" s="120"/>
      <c r="LW35" s="120"/>
      <c r="LX35" s="120"/>
      <c r="LY35" s="120"/>
      <c r="LZ35" s="120"/>
      <c r="MA35" s="120"/>
      <c r="MB35" s="120"/>
      <c r="MC35" s="120"/>
      <c r="MD35" s="120"/>
      <c r="ME35" s="120"/>
      <c r="MF35" s="120"/>
      <c r="MG35" s="120"/>
      <c r="MH35" s="120"/>
      <c r="MI35" s="120"/>
      <c r="MJ35" s="120"/>
      <c r="MK35" s="120"/>
      <c r="ML35" s="120"/>
      <c r="MM35" s="120"/>
      <c r="MN35" s="120"/>
      <c r="MO35" s="120"/>
      <c r="MP35" s="120"/>
      <c r="MQ35" s="120"/>
      <c r="MR35" s="120"/>
      <c r="MS35" s="120"/>
      <c r="MT35" s="120"/>
      <c r="MU35" s="120"/>
      <c r="MV35" s="120"/>
      <c r="MW35" s="120"/>
      <c r="MX35" s="120"/>
      <c r="MY35" s="120"/>
      <c r="MZ35" s="120"/>
      <c r="NA35" s="120"/>
      <c r="NB35" s="120"/>
      <c r="NC35" s="120"/>
      <c r="ND35" s="120"/>
      <c r="NE35" s="120"/>
      <c r="NF35" s="120"/>
      <c r="NG35" s="120"/>
      <c r="NH35" s="120"/>
      <c r="NI35" s="120"/>
      <c r="NJ35" s="120"/>
      <c r="NK35" s="120"/>
      <c r="NL35" s="120"/>
      <c r="NM35" s="120"/>
      <c r="NN35" s="120"/>
      <c r="NO35" s="120"/>
      <c r="NP35" s="120"/>
      <c r="NQ35" s="120"/>
      <c r="NR35" s="120"/>
      <c r="NS35" s="120"/>
      <c r="NT35" s="120"/>
      <c r="NU35" s="120"/>
      <c r="NV35" s="120"/>
      <c r="NW35" s="120"/>
      <c r="NX35" s="120"/>
      <c r="NY35" s="120"/>
      <c r="NZ35" s="120"/>
      <c r="OA35" s="120"/>
      <c r="OB35" s="120"/>
      <c r="OC35" s="120"/>
      <c r="OD35" s="120"/>
      <c r="OE35" s="120"/>
      <c r="OF35" s="120"/>
      <c r="OG35" s="120"/>
      <c r="OH35" s="120"/>
      <c r="OI35" s="120"/>
      <c r="OJ35" s="120"/>
      <c r="OK35" s="120"/>
      <c r="OL35" s="120"/>
      <c r="OM35" s="120"/>
      <c r="ON35" s="120"/>
      <c r="OO35" s="120"/>
      <c r="OP35" s="120"/>
      <c r="OQ35" s="120"/>
      <c r="OR35" s="120"/>
      <c r="OS35" s="120"/>
      <c r="OT35" s="120"/>
      <c r="OU35" s="120"/>
      <c r="OV35" s="120"/>
      <c r="OW35" s="120"/>
      <c r="OX35" s="120"/>
      <c r="OY35" s="120"/>
      <c r="OZ35" s="120"/>
      <c r="PA35" s="120"/>
      <c r="PB35" s="120"/>
      <c r="PC35" s="120"/>
      <c r="PD35" s="120"/>
      <c r="PE35" s="120"/>
      <c r="PF35" s="120"/>
      <c r="PG35" s="120"/>
      <c r="PH35" s="120"/>
      <c r="PI35" s="120"/>
      <c r="PJ35" s="120"/>
      <c r="PK35" s="120"/>
      <c r="PL35" s="120"/>
      <c r="PM35" s="120"/>
      <c r="PN35" s="120"/>
      <c r="PO35" s="120"/>
      <c r="PP35" s="120"/>
      <c r="PQ35" s="120"/>
      <c r="PR35" s="120"/>
      <c r="PS35" s="120"/>
      <c r="PT35" s="120"/>
      <c r="PU35" s="120"/>
      <c r="PV35" s="120"/>
      <c r="PW35" s="120"/>
      <c r="PX35" s="120"/>
      <c r="PY35" s="120"/>
      <c r="PZ35" s="120"/>
      <c r="QA35" s="120"/>
      <c r="QB35" s="120"/>
      <c r="QC35" s="120"/>
      <c r="QD35" s="120"/>
      <c r="QE35" s="120"/>
      <c r="QF35" s="120"/>
      <c r="QG35" s="120"/>
      <c r="QH35" s="120"/>
      <c r="QI35" s="120"/>
      <c r="QJ35" s="120"/>
      <c r="QK35" s="120"/>
      <c r="QL35" s="120"/>
      <c r="QM35" s="120"/>
      <c r="QN35" s="120"/>
      <c r="QO35" s="120"/>
      <c r="QP35" s="120"/>
      <c r="QQ35" s="120"/>
      <c r="QR35" s="120"/>
      <c r="QS35" s="120"/>
      <c r="QT35" s="120"/>
      <c r="QU35" s="120"/>
      <c r="QV35" s="120"/>
      <c r="QW35" s="120"/>
      <c r="QX35" s="120"/>
      <c r="QY35" s="120"/>
      <c r="QZ35" s="120"/>
      <c r="RA35" s="120"/>
      <c r="RB35" s="120"/>
      <c r="RC35" s="120"/>
      <c r="RD35" s="120"/>
      <c r="RE35" s="120"/>
      <c r="RF35" s="120"/>
      <c r="RG35" s="120"/>
      <c r="RH35" s="120"/>
      <c r="RI35" s="120"/>
      <c r="RJ35" s="120"/>
      <c r="RK35" s="120"/>
      <c r="RL35" s="120"/>
      <c r="RM35" s="120"/>
      <c r="RN35" s="120"/>
      <c r="RO35" s="120"/>
      <c r="RP35" s="120"/>
      <c r="RQ35" s="120"/>
      <c r="RR35" s="120"/>
      <c r="RS35" s="120"/>
      <c r="RT35" s="120"/>
      <c r="RU35" s="120"/>
      <c r="RV35" s="120"/>
      <c r="RW35" s="120"/>
      <c r="RX35" s="120"/>
      <c r="RY35" s="120"/>
      <c r="RZ35" s="120"/>
      <c r="SA35" s="120"/>
      <c r="SB35" s="120"/>
      <c r="SC35" s="120"/>
      <c r="SD35" s="120"/>
      <c r="SE35" s="120"/>
      <c r="SF35" s="120"/>
      <c r="SG35" s="120"/>
      <c r="SH35" s="120"/>
      <c r="SI35" s="120"/>
      <c r="SJ35" s="120"/>
      <c r="SK35" s="120"/>
      <c r="SL35" s="120"/>
      <c r="SM35" s="120"/>
      <c r="SN35" s="120"/>
      <c r="SO35" s="120"/>
      <c r="SP35" s="120"/>
      <c r="SQ35" s="120"/>
      <c r="SR35" s="120"/>
      <c r="SS35" s="120"/>
      <c r="ST35" s="120"/>
      <c r="SU35" s="120"/>
      <c r="SV35" s="120"/>
      <c r="SW35" s="120"/>
      <c r="SX35" s="120"/>
      <c r="SY35" s="120"/>
      <c r="SZ35" s="120"/>
      <c r="TA35" s="120"/>
      <c r="TB35" s="120"/>
      <c r="TC35" s="120"/>
      <c r="TD35" s="120"/>
      <c r="TE35" s="120"/>
      <c r="TF35" s="120"/>
      <c r="TG35" s="120"/>
      <c r="TH35" s="120"/>
      <c r="TI35" s="120"/>
      <c r="TJ35" s="120"/>
      <c r="TK35" s="120"/>
      <c r="TL35" s="120"/>
      <c r="TM35" s="120"/>
      <c r="TN35" s="120"/>
      <c r="TO35" s="120"/>
      <c r="TP35" s="120"/>
      <c r="TQ35" s="120"/>
      <c r="TR35" s="120"/>
      <c r="TS35" s="120"/>
      <c r="TT35" s="120"/>
      <c r="TU35" s="120"/>
      <c r="TV35" s="120"/>
      <c r="TW35" s="120"/>
      <c r="TX35" s="120"/>
      <c r="TY35" s="120"/>
      <c r="TZ35" s="120"/>
      <c r="UA35" s="120"/>
      <c r="UB35" s="120"/>
      <c r="UC35" s="120"/>
    </row>
    <row r="36" spans="1:549" s="453" customFormat="1" ht="15" customHeight="1">
      <c r="A36" s="51" t="s">
        <v>983</v>
      </c>
      <c r="B36" s="335"/>
      <c r="C36" s="146"/>
      <c r="D36" s="152"/>
      <c r="E36" s="120"/>
      <c r="F36" s="120"/>
      <c r="G36" s="120"/>
      <c r="H36" s="120"/>
      <c r="I36" s="209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20"/>
      <c r="BS36" s="120"/>
      <c r="BT36" s="120"/>
      <c r="BU36" s="120"/>
      <c r="BV36" s="120"/>
      <c r="BW36" s="120"/>
      <c r="BX36" s="120"/>
      <c r="BY36" s="120"/>
      <c r="BZ36" s="120"/>
      <c r="CA36" s="120"/>
      <c r="CB36" s="120"/>
      <c r="CC36" s="120"/>
      <c r="CD36" s="120"/>
      <c r="CE36" s="120"/>
      <c r="CF36" s="120"/>
      <c r="CG36" s="120"/>
      <c r="CH36" s="120"/>
      <c r="CI36" s="120"/>
      <c r="CJ36" s="120"/>
      <c r="CK36" s="120"/>
      <c r="CL36" s="120"/>
      <c r="CM36" s="120"/>
      <c r="CN36" s="120"/>
      <c r="CO36" s="120"/>
      <c r="CP36" s="120"/>
      <c r="CQ36" s="120"/>
      <c r="CR36" s="120"/>
      <c r="CS36" s="120"/>
      <c r="CT36" s="120"/>
      <c r="CU36" s="120"/>
      <c r="CV36" s="120"/>
      <c r="CW36" s="120"/>
      <c r="CX36" s="120"/>
      <c r="CY36" s="120"/>
      <c r="CZ36" s="120"/>
      <c r="DA36" s="120"/>
      <c r="DB36" s="120"/>
      <c r="DC36" s="120"/>
      <c r="DD36" s="120"/>
      <c r="DE36" s="120"/>
      <c r="DF36" s="120"/>
      <c r="DG36" s="120"/>
      <c r="DH36" s="120"/>
      <c r="DI36" s="120"/>
      <c r="DJ36" s="120"/>
      <c r="DK36" s="120"/>
      <c r="DL36" s="120"/>
      <c r="DM36" s="120"/>
      <c r="DN36" s="120"/>
      <c r="DO36" s="120"/>
      <c r="DP36" s="120"/>
      <c r="DQ36" s="120"/>
      <c r="DR36" s="120"/>
      <c r="DS36" s="120"/>
      <c r="DT36" s="120"/>
      <c r="DU36" s="120"/>
      <c r="DV36" s="120"/>
      <c r="DW36" s="120"/>
      <c r="DX36" s="120"/>
      <c r="DY36" s="120"/>
      <c r="DZ36" s="120"/>
      <c r="EA36" s="120"/>
      <c r="EB36" s="120"/>
      <c r="EC36" s="120"/>
      <c r="ED36" s="120"/>
      <c r="EE36" s="120"/>
      <c r="EF36" s="120"/>
      <c r="EG36" s="120"/>
      <c r="EH36" s="120"/>
      <c r="EI36" s="120"/>
      <c r="EJ36" s="120"/>
      <c r="EK36" s="120"/>
      <c r="EL36" s="120"/>
      <c r="EM36" s="120"/>
      <c r="EN36" s="120"/>
      <c r="EO36" s="120"/>
      <c r="EP36" s="120"/>
      <c r="EQ36" s="120"/>
      <c r="ER36" s="120"/>
      <c r="ES36" s="120"/>
      <c r="ET36" s="120"/>
      <c r="EU36" s="120"/>
      <c r="EV36" s="120"/>
      <c r="EW36" s="120"/>
      <c r="EX36" s="120"/>
      <c r="EY36" s="120"/>
      <c r="EZ36" s="120"/>
      <c r="FA36" s="120"/>
      <c r="FB36" s="120"/>
      <c r="FC36" s="120"/>
      <c r="FD36" s="120"/>
      <c r="FE36" s="120"/>
      <c r="FF36" s="120"/>
      <c r="FG36" s="120"/>
      <c r="FH36" s="120"/>
      <c r="FI36" s="120"/>
      <c r="FJ36" s="120"/>
      <c r="FK36" s="120"/>
      <c r="FL36" s="120"/>
      <c r="FM36" s="120"/>
      <c r="FN36" s="120"/>
      <c r="FO36" s="120"/>
      <c r="FP36" s="120"/>
      <c r="FQ36" s="120"/>
      <c r="FR36" s="120"/>
      <c r="FS36" s="120"/>
      <c r="FT36" s="120"/>
      <c r="FU36" s="120"/>
      <c r="FV36" s="120"/>
      <c r="FW36" s="120"/>
      <c r="FX36" s="120"/>
      <c r="FY36" s="120"/>
      <c r="FZ36" s="120"/>
      <c r="GA36" s="120"/>
      <c r="GB36" s="120"/>
      <c r="GC36" s="120"/>
      <c r="GD36" s="120"/>
      <c r="GE36" s="120"/>
      <c r="GF36" s="120"/>
      <c r="GG36" s="120"/>
      <c r="GH36" s="120"/>
      <c r="GI36" s="120"/>
      <c r="GJ36" s="120"/>
      <c r="GK36" s="120"/>
      <c r="GL36" s="120"/>
      <c r="GM36" s="120"/>
      <c r="GN36" s="120"/>
      <c r="GO36" s="120"/>
      <c r="GP36" s="120"/>
      <c r="GQ36" s="120"/>
      <c r="GR36" s="120"/>
      <c r="GS36" s="120"/>
      <c r="GT36" s="120"/>
      <c r="GU36" s="120"/>
      <c r="GV36" s="120"/>
      <c r="GW36" s="120"/>
      <c r="GX36" s="120"/>
      <c r="GY36" s="120"/>
      <c r="GZ36" s="120"/>
      <c r="HA36" s="120"/>
      <c r="HB36" s="120"/>
      <c r="HC36" s="120"/>
      <c r="HD36" s="120"/>
      <c r="HE36" s="120"/>
      <c r="HF36" s="120"/>
      <c r="HG36" s="120"/>
      <c r="HH36" s="120"/>
      <c r="HI36" s="120"/>
      <c r="HJ36" s="120"/>
      <c r="HK36" s="120"/>
      <c r="HL36" s="120"/>
      <c r="HM36" s="120"/>
      <c r="HN36" s="120"/>
      <c r="HO36" s="120"/>
      <c r="HP36" s="120"/>
      <c r="HQ36" s="120"/>
      <c r="HR36" s="120"/>
      <c r="HS36" s="120"/>
      <c r="HT36" s="120"/>
      <c r="HU36" s="120"/>
      <c r="HV36" s="120"/>
      <c r="HW36" s="120"/>
      <c r="HX36" s="120"/>
      <c r="HY36" s="120"/>
      <c r="HZ36" s="120"/>
      <c r="IA36" s="120"/>
      <c r="IB36" s="120"/>
      <c r="IC36" s="120"/>
      <c r="ID36" s="120"/>
      <c r="IE36" s="120"/>
      <c r="IF36" s="120"/>
      <c r="IG36" s="120"/>
      <c r="IH36" s="120"/>
      <c r="II36" s="120"/>
      <c r="IJ36" s="120"/>
      <c r="IK36" s="120"/>
      <c r="IL36" s="120"/>
      <c r="IM36" s="120"/>
      <c r="IN36" s="120"/>
      <c r="IO36" s="120"/>
      <c r="IP36" s="120"/>
      <c r="IQ36" s="120"/>
      <c r="IR36" s="120"/>
      <c r="IS36" s="120"/>
      <c r="IT36" s="120"/>
      <c r="IU36" s="120"/>
      <c r="IV36" s="120"/>
      <c r="IW36" s="120"/>
      <c r="IX36" s="120"/>
      <c r="IY36" s="120"/>
      <c r="IZ36" s="120"/>
      <c r="JA36" s="120"/>
      <c r="JB36" s="120"/>
      <c r="JC36" s="120"/>
      <c r="JD36" s="120"/>
      <c r="JE36" s="120"/>
      <c r="JF36" s="120"/>
      <c r="JG36" s="120"/>
      <c r="JH36" s="120"/>
      <c r="JI36" s="120"/>
      <c r="JJ36" s="120"/>
      <c r="JK36" s="120"/>
      <c r="JL36" s="120"/>
      <c r="JM36" s="120"/>
      <c r="JN36" s="120"/>
      <c r="JO36" s="120"/>
      <c r="JP36" s="120"/>
      <c r="JQ36" s="120"/>
      <c r="JR36" s="120"/>
      <c r="JS36" s="120"/>
      <c r="JT36" s="120"/>
      <c r="JU36" s="120"/>
      <c r="JV36" s="120"/>
      <c r="JW36" s="120"/>
      <c r="JX36" s="120"/>
      <c r="JY36" s="120"/>
      <c r="JZ36" s="120"/>
      <c r="KA36" s="120"/>
      <c r="KB36" s="120"/>
      <c r="KC36" s="120"/>
      <c r="KD36" s="120"/>
      <c r="KE36" s="120"/>
      <c r="KF36" s="120"/>
      <c r="KG36" s="120"/>
      <c r="KH36" s="120"/>
      <c r="KI36" s="120"/>
      <c r="KJ36" s="120"/>
      <c r="KK36" s="120"/>
      <c r="KL36" s="120"/>
      <c r="KM36" s="120"/>
      <c r="KN36" s="120"/>
      <c r="KO36" s="120"/>
      <c r="KP36" s="120"/>
      <c r="KQ36" s="120"/>
      <c r="KR36" s="120"/>
      <c r="KS36" s="120"/>
      <c r="KT36" s="120"/>
      <c r="KU36" s="120"/>
      <c r="KV36" s="120"/>
      <c r="KW36" s="120"/>
      <c r="KX36" s="120"/>
      <c r="KY36" s="120"/>
      <c r="KZ36" s="120"/>
      <c r="LA36" s="120"/>
      <c r="LB36" s="120"/>
      <c r="LC36" s="120"/>
      <c r="LD36" s="120"/>
      <c r="LE36" s="120"/>
      <c r="LF36" s="120"/>
      <c r="LG36" s="120"/>
      <c r="LH36" s="120"/>
      <c r="LI36" s="120"/>
      <c r="LJ36" s="120"/>
      <c r="LK36" s="120"/>
      <c r="LL36" s="120"/>
      <c r="LM36" s="120"/>
      <c r="LN36" s="120"/>
      <c r="LO36" s="120"/>
      <c r="LP36" s="120"/>
      <c r="LQ36" s="120"/>
      <c r="LR36" s="120"/>
      <c r="LS36" s="120"/>
      <c r="LT36" s="120"/>
      <c r="LU36" s="120"/>
      <c r="LV36" s="120"/>
      <c r="LW36" s="120"/>
      <c r="LX36" s="120"/>
      <c r="LY36" s="120"/>
      <c r="LZ36" s="120"/>
      <c r="MA36" s="120"/>
      <c r="MB36" s="120"/>
      <c r="MC36" s="120"/>
      <c r="MD36" s="120"/>
      <c r="ME36" s="120"/>
      <c r="MF36" s="120"/>
      <c r="MG36" s="120"/>
      <c r="MH36" s="120"/>
      <c r="MI36" s="120"/>
      <c r="MJ36" s="120"/>
      <c r="MK36" s="120"/>
      <c r="ML36" s="120"/>
      <c r="MM36" s="120"/>
      <c r="MN36" s="120"/>
      <c r="MO36" s="120"/>
      <c r="MP36" s="120"/>
      <c r="MQ36" s="120"/>
      <c r="MR36" s="120"/>
      <c r="MS36" s="120"/>
      <c r="MT36" s="120"/>
      <c r="MU36" s="120"/>
      <c r="MV36" s="120"/>
      <c r="MW36" s="120"/>
      <c r="MX36" s="120"/>
      <c r="MY36" s="120"/>
      <c r="MZ36" s="120"/>
      <c r="NA36" s="120"/>
      <c r="NB36" s="120"/>
      <c r="NC36" s="120"/>
      <c r="ND36" s="120"/>
      <c r="NE36" s="120"/>
      <c r="NF36" s="120"/>
      <c r="NG36" s="120"/>
      <c r="NH36" s="120"/>
      <c r="NI36" s="120"/>
      <c r="NJ36" s="120"/>
      <c r="NK36" s="120"/>
      <c r="NL36" s="120"/>
      <c r="NM36" s="120"/>
      <c r="NN36" s="120"/>
      <c r="NO36" s="120"/>
      <c r="NP36" s="120"/>
      <c r="NQ36" s="120"/>
      <c r="NR36" s="120"/>
      <c r="NS36" s="120"/>
      <c r="NT36" s="120"/>
      <c r="NU36" s="120"/>
      <c r="NV36" s="120"/>
      <c r="NW36" s="120"/>
      <c r="NX36" s="120"/>
      <c r="NY36" s="120"/>
      <c r="NZ36" s="120"/>
      <c r="OA36" s="120"/>
      <c r="OB36" s="120"/>
      <c r="OC36" s="120"/>
      <c r="OD36" s="120"/>
      <c r="OE36" s="120"/>
      <c r="OF36" s="120"/>
      <c r="OG36" s="120"/>
      <c r="OH36" s="120"/>
      <c r="OI36" s="120"/>
      <c r="OJ36" s="120"/>
      <c r="OK36" s="120"/>
      <c r="OL36" s="120"/>
      <c r="OM36" s="120"/>
      <c r="ON36" s="120"/>
      <c r="OO36" s="120"/>
      <c r="OP36" s="120"/>
      <c r="OQ36" s="120"/>
      <c r="OR36" s="120"/>
      <c r="OS36" s="120"/>
      <c r="OT36" s="120"/>
      <c r="OU36" s="120"/>
      <c r="OV36" s="120"/>
      <c r="OW36" s="120"/>
      <c r="OX36" s="120"/>
      <c r="OY36" s="120"/>
      <c r="OZ36" s="120"/>
      <c r="PA36" s="120"/>
      <c r="PB36" s="120"/>
      <c r="PC36" s="120"/>
      <c r="PD36" s="120"/>
      <c r="PE36" s="120"/>
      <c r="PF36" s="120"/>
      <c r="PG36" s="120"/>
      <c r="PH36" s="120"/>
      <c r="PI36" s="120"/>
      <c r="PJ36" s="120"/>
      <c r="PK36" s="120"/>
      <c r="PL36" s="120"/>
      <c r="PM36" s="120"/>
      <c r="PN36" s="120"/>
      <c r="PO36" s="120"/>
      <c r="PP36" s="120"/>
      <c r="PQ36" s="120"/>
      <c r="PR36" s="120"/>
      <c r="PS36" s="120"/>
      <c r="PT36" s="120"/>
      <c r="PU36" s="120"/>
      <c r="PV36" s="120"/>
      <c r="PW36" s="120"/>
      <c r="PX36" s="120"/>
      <c r="PY36" s="120"/>
      <c r="PZ36" s="120"/>
      <c r="QA36" s="120"/>
      <c r="QB36" s="120"/>
      <c r="QC36" s="120"/>
      <c r="QD36" s="120"/>
      <c r="QE36" s="120"/>
      <c r="QF36" s="120"/>
      <c r="QG36" s="120"/>
      <c r="QH36" s="120"/>
      <c r="QI36" s="120"/>
      <c r="QJ36" s="120"/>
      <c r="QK36" s="120"/>
      <c r="QL36" s="120"/>
      <c r="QM36" s="120"/>
      <c r="QN36" s="120"/>
      <c r="QO36" s="120"/>
      <c r="QP36" s="120"/>
      <c r="QQ36" s="120"/>
      <c r="QR36" s="120"/>
      <c r="QS36" s="120"/>
      <c r="QT36" s="120"/>
      <c r="QU36" s="120"/>
      <c r="QV36" s="120"/>
      <c r="QW36" s="120"/>
      <c r="QX36" s="120"/>
      <c r="QY36" s="120"/>
      <c r="QZ36" s="120"/>
      <c r="RA36" s="120"/>
      <c r="RB36" s="120"/>
      <c r="RC36" s="120"/>
      <c r="RD36" s="120"/>
      <c r="RE36" s="120"/>
      <c r="RF36" s="120"/>
      <c r="RG36" s="120"/>
      <c r="RH36" s="120"/>
      <c r="RI36" s="120"/>
      <c r="RJ36" s="120"/>
      <c r="RK36" s="120"/>
      <c r="RL36" s="120"/>
      <c r="RM36" s="120"/>
      <c r="RN36" s="120"/>
      <c r="RO36" s="120"/>
      <c r="RP36" s="120"/>
      <c r="RQ36" s="120"/>
      <c r="RR36" s="120"/>
      <c r="RS36" s="120"/>
      <c r="RT36" s="120"/>
      <c r="RU36" s="120"/>
      <c r="RV36" s="120"/>
      <c r="RW36" s="120"/>
      <c r="RX36" s="120"/>
      <c r="RY36" s="120"/>
      <c r="RZ36" s="120"/>
      <c r="SA36" s="120"/>
      <c r="SB36" s="120"/>
      <c r="SC36" s="120"/>
      <c r="SD36" s="120"/>
      <c r="SE36" s="120"/>
      <c r="SF36" s="120"/>
      <c r="SG36" s="120"/>
      <c r="SH36" s="120"/>
      <c r="SI36" s="120"/>
      <c r="SJ36" s="120"/>
      <c r="SK36" s="120"/>
      <c r="SL36" s="120"/>
      <c r="SM36" s="120"/>
      <c r="SN36" s="120"/>
      <c r="SO36" s="120"/>
      <c r="SP36" s="120"/>
      <c r="SQ36" s="120"/>
      <c r="SR36" s="120"/>
      <c r="SS36" s="120"/>
      <c r="ST36" s="120"/>
      <c r="SU36" s="120"/>
      <c r="SV36" s="120"/>
      <c r="SW36" s="120"/>
      <c r="SX36" s="120"/>
      <c r="SY36" s="120"/>
      <c r="SZ36" s="120"/>
      <c r="TA36" s="120"/>
      <c r="TB36" s="120"/>
      <c r="TC36" s="120"/>
      <c r="TD36" s="120"/>
      <c r="TE36" s="120"/>
      <c r="TF36" s="120"/>
      <c r="TG36" s="120"/>
      <c r="TH36" s="120"/>
      <c r="TI36" s="120"/>
      <c r="TJ36" s="120"/>
      <c r="TK36" s="120"/>
      <c r="TL36" s="120"/>
      <c r="TM36" s="120"/>
      <c r="TN36" s="120"/>
      <c r="TO36" s="120"/>
      <c r="TP36" s="120"/>
      <c r="TQ36" s="120"/>
      <c r="TR36" s="120"/>
      <c r="TS36" s="120"/>
      <c r="TT36" s="120"/>
      <c r="TU36" s="120"/>
      <c r="TV36" s="120"/>
      <c r="TW36" s="120"/>
      <c r="TX36" s="120"/>
      <c r="TY36" s="120"/>
      <c r="TZ36" s="120"/>
      <c r="UA36" s="120"/>
      <c r="UB36" s="120"/>
      <c r="UC36" s="120"/>
    </row>
    <row r="37" spans="1:549" ht="15" customHeight="1">
      <c r="A37" s="33" t="s">
        <v>1105</v>
      </c>
      <c r="B37" s="335">
        <v>60947</v>
      </c>
      <c r="C37" s="479">
        <v>2103</v>
      </c>
      <c r="D37" s="81">
        <v>3.5</v>
      </c>
    </row>
    <row r="38" spans="1:549" ht="15" customHeight="1">
      <c r="A38" s="30" t="s">
        <v>1106</v>
      </c>
      <c r="B38" s="335"/>
      <c r="C38" s="577"/>
      <c r="D38" s="152"/>
    </row>
    <row r="39" spans="1:549" ht="15" customHeight="1">
      <c r="A39" s="29" t="s">
        <v>43</v>
      </c>
      <c r="B39" s="335">
        <v>33010</v>
      </c>
      <c r="C39" s="578">
        <v>1188</v>
      </c>
      <c r="D39" s="81">
        <v>3.6</v>
      </c>
    </row>
    <row r="40" spans="1:549" ht="15" customHeight="1">
      <c r="A40" s="30" t="s">
        <v>305</v>
      </c>
      <c r="B40" s="364"/>
      <c r="C40" s="542"/>
      <c r="D40" s="81"/>
    </row>
    <row r="41" spans="1:549" ht="15" customHeight="1">
      <c r="A41" s="281" t="s">
        <v>105</v>
      </c>
      <c r="B41" s="631"/>
      <c r="C41" s="632"/>
      <c r="D41" s="633"/>
    </row>
    <row r="42" spans="1:549" ht="15" customHeight="1">
      <c r="A42" s="576" t="s">
        <v>628</v>
      </c>
      <c r="B42" s="631"/>
      <c r="C42" s="632"/>
      <c r="D42" s="633"/>
    </row>
    <row r="43" spans="1:549" ht="15" customHeight="1">
      <c r="A43" s="29" t="s">
        <v>44</v>
      </c>
      <c r="B43" s="364">
        <v>35.700000000000003</v>
      </c>
      <c r="C43" s="388">
        <v>35.9</v>
      </c>
      <c r="D43" s="81" t="s">
        <v>662</v>
      </c>
    </row>
    <row r="44" spans="1:549" ht="15" customHeight="1">
      <c r="A44" s="31" t="s">
        <v>629</v>
      </c>
      <c r="B44" s="364"/>
      <c r="C44" s="388"/>
      <c r="D44" s="81"/>
    </row>
    <row r="45" spans="1:549" ht="15" customHeight="1">
      <c r="A45" s="29" t="s">
        <v>45</v>
      </c>
      <c r="B45" s="145">
        <v>15.2</v>
      </c>
      <c r="C45" s="152">
        <v>9.6</v>
      </c>
      <c r="D45" s="81" t="s">
        <v>662</v>
      </c>
    </row>
    <row r="46" spans="1:549" ht="15" customHeight="1">
      <c r="A46" s="34" t="s">
        <v>630</v>
      </c>
      <c r="B46" s="364"/>
      <c r="C46" s="364"/>
      <c r="D46" s="381"/>
    </row>
    <row r="47" spans="1:549" ht="15" customHeight="1">
      <c r="A47" s="29" t="s">
        <v>1107</v>
      </c>
      <c r="B47" s="364">
        <v>4.2</v>
      </c>
      <c r="C47" s="364">
        <v>4.0999999999999996</v>
      </c>
      <c r="D47" s="381" t="s">
        <v>662</v>
      </c>
    </row>
    <row r="48" spans="1:549" ht="15" customHeight="1">
      <c r="A48" s="35" t="s">
        <v>1108</v>
      </c>
      <c r="B48" s="364"/>
      <c r="C48" s="364"/>
      <c r="D48" s="579"/>
    </row>
    <row r="49" spans="1:10" ht="15" customHeight="1">
      <c r="A49" s="33" t="s">
        <v>1167</v>
      </c>
      <c r="B49" s="364">
        <v>7737</v>
      </c>
      <c r="C49" s="364">
        <v>7651</v>
      </c>
      <c r="D49" s="381">
        <v>98.9</v>
      </c>
    </row>
    <row r="50" spans="1:10" ht="15" customHeight="1">
      <c r="A50" s="31" t="s">
        <v>1168</v>
      </c>
      <c r="B50" s="133"/>
      <c r="C50" s="147"/>
      <c r="D50" s="81"/>
    </row>
    <row r="51" spans="1:10" ht="15" customHeight="1">
      <c r="A51" s="29" t="s">
        <v>1169</v>
      </c>
      <c r="B51" s="133">
        <v>811424</v>
      </c>
      <c r="C51" s="147">
        <v>30270</v>
      </c>
      <c r="D51" s="81">
        <v>3.7</v>
      </c>
    </row>
    <row r="52" spans="1:10" ht="15" customHeight="1">
      <c r="A52" s="393" t="s">
        <v>1170</v>
      </c>
      <c r="B52" s="133"/>
      <c r="C52" s="147"/>
      <c r="D52" s="147"/>
    </row>
    <row r="53" spans="1:10" ht="15" customHeight="1">
      <c r="A53" s="29" t="s">
        <v>1171</v>
      </c>
      <c r="B53" s="352">
        <v>25742.720000000001</v>
      </c>
      <c r="C53" s="352">
        <v>27178</v>
      </c>
      <c r="D53" s="81">
        <v>105.6</v>
      </c>
    </row>
    <row r="54" spans="1:10" ht="15" customHeight="1">
      <c r="A54" s="30" t="s">
        <v>1172</v>
      </c>
      <c r="B54" s="133"/>
      <c r="C54" s="147"/>
      <c r="D54" s="81"/>
    </row>
    <row r="55" spans="1:10" s="125" customFormat="1" ht="15" customHeight="1">
      <c r="A55" s="36" t="s">
        <v>1173</v>
      </c>
      <c r="B55" s="364">
        <v>101585</v>
      </c>
      <c r="C55" s="388">
        <v>3586</v>
      </c>
      <c r="D55" s="81">
        <v>3.5</v>
      </c>
      <c r="E55" s="120"/>
      <c r="F55" s="197"/>
    </row>
    <row r="56" spans="1:10" s="125" customFormat="1" ht="15" customHeight="1">
      <c r="A56" s="37" t="s">
        <v>1174</v>
      </c>
      <c r="B56" s="133"/>
      <c r="C56" s="147"/>
      <c r="D56" s="81"/>
    </row>
    <row r="57" spans="1:10" ht="15" customHeight="1">
      <c r="A57" s="36" t="s">
        <v>1175</v>
      </c>
      <c r="B57" s="133">
        <v>103616</v>
      </c>
      <c r="C57" s="147">
        <v>2117</v>
      </c>
      <c r="D57" s="81">
        <v>2</v>
      </c>
      <c r="E57" s="125"/>
    </row>
    <row r="58" spans="1:10" s="125" customFormat="1" ht="15" customHeight="1">
      <c r="A58" s="38" t="s">
        <v>1176</v>
      </c>
      <c r="B58" s="133"/>
      <c r="C58" s="133"/>
      <c r="D58" s="138"/>
    </row>
    <row r="59" spans="1:10" s="125" customFormat="1" ht="15" customHeight="1">
      <c r="A59" s="630" t="s">
        <v>1177</v>
      </c>
      <c r="B59" s="133"/>
      <c r="C59" s="133"/>
      <c r="D59" s="381"/>
    </row>
    <row r="60" spans="1:10" s="125" customFormat="1" ht="15" customHeight="1">
      <c r="A60" s="36" t="s">
        <v>1303</v>
      </c>
      <c r="B60" s="133">
        <v>17252</v>
      </c>
      <c r="C60" s="133">
        <v>572</v>
      </c>
      <c r="D60" s="381">
        <v>3.3</v>
      </c>
    </row>
    <row r="61" spans="1:10" s="125" customFormat="1" ht="15" customHeight="1">
      <c r="A61" s="37" t="s">
        <v>1178</v>
      </c>
      <c r="B61" s="133"/>
      <c r="C61" s="133"/>
      <c r="D61" s="81"/>
    </row>
    <row r="62" spans="1:10" s="125" customFormat="1" ht="15" customHeight="1">
      <c r="A62" s="37" t="s">
        <v>1304</v>
      </c>
      <c r="B62" s="133"/>
      <c r="C62" s="133"/>
      <c r="D62" s="81"/>
    </row>
    <row r="63" spans="1:10" ht="15" customHeight="1">
      <c r="A63" s="29" t="s">
        <v>1205</v>
      </c>
      <c r="B63" s="133">
        <v>148793</v>
      </c>
      <c r="C63" s="133">
        <v>4119</v>
      </c>
      <c r="D63" s="381">
        <v>2.8</v>
      </c>
      <c r="E63" s="125"/>
      <c r="F63" s="125"/>
      <c r="G63" s="125"/>
      <c r="H63" s="125"/>
      <c r="I63" s="125"/>
      <c r="J63" s="125"/>
    </row>
    <row r="64" spans="1:10" ht="15" customHeight="1">
      <c r="A64" s="374" t="s">
        <v>1206</v>
      </c>
      <c r="B64" s="133"/>
      <c r="C64" s="133"/>
      <c r="D64" s="381"/>
      <c r="E64" s="125"/>
      <c r="F64" s="125"/>
      <c r="G64" s="125"/>
      <c r="H64" s="125"/>
      <c r="I64" s="125"/>
      <c r="J64" s="125"/>
    </row>
    <row r="65" spans="1:10" ht="15" customHeight="1">
      <c r="A65" s="33" t="s">
        <v>1179</v>
      </c>
      <c r="B65" s="133">
        <f>B67+B69+B71</f>
        <v>467088</v>
      </c>
      <c r="C65" s="133">
        <f>C67+C69+C71</f>
        <v>21457</v>
      </c>
      <c r="D65" s="381">
        <v>4.5999999999999996</v>
      </c>
      <c r="E65" s="125"/>
      <c r="F65" s="125"/>
      <c r="G65" s="125"/>
      <c r="H65" s="125"/>
      <c r="I65" s="125"/>
      <c r="J65" s="125"/>
    </row>
    <row r="66" spans="1:10" ht="15" customHeight="1">
      <c r="A66" s="37" t="s">
        <v>1180</v>
      </c>
      <c r="B66" s="133"/>
      <c r="C66" s="133"/>
      <c r="D66" s="381"/>
      <c r="E66" s="125"/>
      <c r="F66" s="125"/>
      <c r="G66" s="125"/>
      <c r="H66" s="125"/>
      <c r="I66" s="125"/>
      <c r="J66" s="125"/>
    </row>
    <row r="67" spans="1:10" ht="15" customHeight="1">
      <c r="A67" s="29" t="s">
        <v>80</v>
      </c>
      <c r="B67" s="135">
        <v>286087</v>
      </c>
      <c r="C67" s="133">
        <v>8024</v>
      </c>
      <c r="D67" s="381">
        <v>2.8</v>
      </c>
      <c r="E67" s="125"/>
      <c r="F67" s="125"/>
      <c r="G67" s="125"/>
      <c r="H67" s="125"/>
      <c r="I67" s="125"/>
      <c r="J67" s="125"/>
    </row>
    <row r="68" spans="1:10" ht="15" customHeight="1">
      <c r="A68" s="30" t="s">
        <v>631</v>
      </c>
      <c r="B68" s="335"/>
      <c r="C68" s="133"/>
      <c r="D68" s="381"/>
      <c r="E68" s="125"/>
      <c r="F68" s="125"/>
      <c r="G68" s="125"/>
      <c r="H68" s="125"/>
      <c r="I68" s="125"/>
      <c r="J68" s="125"/>
    </row>
    <row r="69" spans="1:10" ht="15" customHeight="1">
      <c r="A69" s="33" t="s">
        <v>1181</v>
      </c>
      <c r="B69" s="133">
        <v>161886</v>
      </c>
      <c r="C69" s="133">
        <v>11943</v>
      </c>
      <c r="D69" s="381">
        <v>7.4</v>
      </c>
      <c r="E69" s="125"/>
      <c r="F69" s="458"/>
      <c r="G69" s="125"/>
      <c r="H69" s="125"/>
      <c r="I69" s="125"/>
      <c r="J69" s="125"/>
    </row>
    <row r="70" spans="1:10" ht="15" customHeight="1">
      <c r="A70" s="375" t="s">
        <v>1182</v>
      </c>
      <c r="B70" s="133"/>
      <c r="C70" s="133"/>
      <c r="D70" s="381"/>
      <c r="E70" s="125"/>
      <c r="F70" s="125"/>
      <c r="G70" s="125"/>
      <c r="H70" s="125"/>
      <c r="I70" s="125"/>
      <c r="J70" s="125"/>
    </row>
    <row r="71" spans="1:10" ht="15" customHeight="1">
      <c r="A71" s="33" t="s">
        <v>1183</v>
      </c>
      <c r="B71" s="133">
        <v>19115</v>
      </c>
      <c r="C71" s="133">
        <v>1490</v>
      </c>
      <c r="D71" s="381">
        <v>7.8</v>
      </c>
      <c r="E71" s="125"/>
      <c r="F71" s="125"/>
      <c r="G71" s="125"/>
      <c r="H71" s="125"/>
      <c r="I71" s="125"/>
      <c r="J71" s="125"/>
    </row>
    <row r="72" spans="1:10" ht="15" customHeight="1">
      <c r="A72" s="30" t="s">
        <v>1184</v>
      </c>
      <c r="B72" s="531"/>
      <c r="C72" s="531"/>
      <c r="D72" s="381"/>
      <c r="E72" s="125"/>
      <c r="F72" s="125"/>
      <c r="G72" s="125"/>
      <c r="H72" s="125"/>
      <c r="I72" s="125"/>
      <c r="J72" s="125"/>
    </row>
    <row r="73" spans="1:10" ht="15" customHeight="1">
      <c r="A73" s="29" t="s">
        <v>1237</v>
      </c>
      <c r="B73" s="133">
        <v>148433</v>
      </c>
      <c r="C73" s="133">
        <v>4152</v>
      </c>
      <c r="D73" s="381">
        <v>2.8</v>
      </c>
      <c r="E73" s="125"/>
      <c r="F73" s="125"/>
      <c r="G73" s="125"/>
      <c r="H73" s="125"/>
      <c r="I73" s="125"/>
      <c r="J73" s="125"/>
    </row>
    <row r="74" spans="1:10" ht="15" customHeight="1">
      <c r="A74" s="37" t="s">
        <v>1185</v>
      </c>
      <c r="B74" s="133"/>
      <c r="C74" s="133"/>
      <c r="D74" s="580"/>
      <c r="E74" s="125"/>
      <c r="F74" s="125"/>
      <c r="G74" s="125"/>
      <c r="H74" s="125"/>
      <c r="I74" s="125"/>
      <c r="J74" s="125"/>
    </row>
    <row r="75" spans="1:10" ht="15" customHeight="1">
      <c r="A75" s="29" t="s">
        <v>1186</v>
      </c>
      <c r="B75" s="133">
        <v>2165</v>
      </c>
      <c r="C75" s="133">
        <v>88</v>
      </c>
      <c r="D75" s="381">
        <v>4.0999999999999996</v>
      </c>
      <c r="E75" s="125"/>
      <c r="F75" s="125"/>
      <c r="G75" s="125"/>
      <c r="H75" s="125"/>
      <c r="I75" s="125"/>
      <c r="J75" s="125"/>
    </row>
    <row r="76" spans="1:10" ht="15" customHeight="1">
      <c r="A76" s="30" t="s">
        <v>1187</v>
      </c>
      <c r="B76" s="133"/>
      <c r="C76" s="133"/>
      <c r="D76" s="381"/>
      <c r="E76" s="125"/>
      <c r="F76" s="125"/>
      <c r="G76" s="125"/>
      <c r="H76" s="125"/>
      <c r="I76" s="125"/>
      <c r="J76" s="125"/>
    </row>
    <row r="77" spans="1:10" ht="15" customHeight="1">
      <c r="A77" s="29" t="s">
        <v>1109</v>
      </c>
      <c r="B77" s="133">
        <v>999</v>
      </c>
      <c r="C77" s="133">
        <v>48</v>
      </c>
      <c r="D77" s="381">
        <v>4.8</v>
      </c>
      <c r="E77" s="125"/>
      <c r="F77" s="125"/>
      <c r="G77" s="125"/>
      <c r="H77" s="125"/>
      <c r="I77" s="125"/>
      <c r="J77" s="125"/>
    </row>
    <row r="78" spans="1:10" ht="15" customHeight="1">
      <c r="A78" s="30" t="s">
        <v>1110</v>
      </c>
      <c r="B78" s="133"/>
      <c r="C78" s="133"/>
      <c r="D78" s="381"/>
      <c r="E78" s="125"/>
      <c r="F78" s="125"/>
      <c r="G78" s="125"/>
      <c r="H78" s="125"/>
      <c r="I78" s="125"/>
      <c r="J78" s="125"/>
    </row>
    <row r="79" spans="1:10" ht="15" customHeight="1">
      <c r="A79" s="29" t="s">
        <v>981</v>
      </c>
      <c r="B79" s="133">
        <v>11179</v>
      </c>
      <c r="C79" s="133">
        <v>555</v>
      </c>
      <c r="D79" s="381">
        <v>5</v>
      </c>
      <c r="E79" s="125"/>
      <c r="F79" s="125"/>
      <c r="G79" s="125"/>
      <c r="H79" s="125"/>
      <c r="I79" s="125"/>
      <c r="J79" s="125"/>
    </row>
    <row r="80" spans="1:10" ht="15" customHeight="1">
      <c r="A80" s="30" t="s">
        <v>306</v>
      </c>
      <c r="B80" s="133"/>
      <c r="C80" s="133"/>
      <c r="D80" s="381"/>
      <c r="E80" s="125"/>
      <c r="F80" s="125"/>
      <c r="G80" s="125"/>
      <c r="H80" s="125"/>
      <c r="I80" s="125"/>
      <c r="J80" s="125"/>
    </row>
    <row r="81" spans="1:10" s="349" customFormat="1" ht="15" customHeight="1">
      <c r="A81" s="33" t="s">
        <v>1111</v>
      </c>
      <c r="B81" s="133">
        <v>707</v>
      </c>
      <c r="C81" s="133">
        <v>12</v>
      </c>
      <c r="D81" s="381">
        <v>1.7</v>
      </c>
      <c r="E81" s="125"/>
      <c r="F81" s="125"/>
      <c r="G81" s="125"/>
      <c r="H81" s="125"/>
      <c r="I81" s="125"/>
      <c r="J81" s="125"/>
    </row>
    <row r="82" spans="1:10" s="349" customFormat="1" ht="15" customHeight="1">
      <c r="A82" s="37" t="s">
        <v>1112</v>
      </c>
      <c r="B82" s="133"/>
      <c r="C82" s="133"/>
      <c r="D82" s="381"/>
      <c r="E82" s="125"/>
      <c r="F82" s="125"/>
      <c r="G82" s="125"/>
      <c r="H82" s="125"/>
      <c r="I82" s="125"/>
      <c r="J82" s="125"/>
    </row>
    <row r="83" spans="1:10" ht="15" customHeight="1">
      <c r="A83" s="33" t="s">
        <v>1113</v>
      </c>
      <c r="B83" s="352">
        <v>11345734</v>
      </c>
      <c r="C83" s="133">
        <v>335642</v>
      </c>
      <c r="D83" s="381">
        <v>3</v>
      </c>
      <c r="E83" s="125"/>
      <c r="F83" s="125"/>
      <c r="G83" s="125"/>
      <c r="H83" s="125"/>
      <c r="I83" s="125"/>
      <c r="J83" s="125"/>
    </row>
    <row r="84" spans="1:10" s="349" customFormat="1" ht="15" customHeight="1">
      <c r="A84" s="37" t="s">
        <v>1114</v>
      </c>
      <c r="B84" s="133"/>
      <c r="C84" s="133"/>
      <c r="D84" s="381"/>
      <c r="E84" s="125"/>
      <c r="F84" s="125"/>
      <c r="G84" s="125"/>
      <c r="H84" s="125"/>
      <c r="I84" s="125"/>
      <c r="J84" s="125"/>
    </row>
    <row r="85" spans="1:10" ht="15" customHeight="1">
      <c r="A85" s="29" t="s">
        <v>1115</v>
      </c>
      <c r="B85" s="133">
        <v>111</v>
      </c>
      <c r="C85" s="133">
        <v>5</v>
      </c>
      <c r="D85" s="381">
        <v>4.5</v>
      </c>
      <c r="E85" s="125"/>
      <c r="F85" s="125"/>
      <c r="G85" s="125"/>
      <c r="H85" s="125"/>
      <c r="I85" s="125"/>
      <c r="J85" s="125"/>
    </row>
    <row r="86" spans="1:10" ht="15" customHeight="1">
      <c r="A86" s="30" t="s">
        <v>1116</v>
      </c>
      <c r="B86" s="133"/>
      <c r="C86" s="133"/>
      <c r="D86" s="381"/>
      <c r="E86" s="125"/>
      <c r="F86" s="125"/>
      <c r="G86" s="125"/>
      <c r="H86" s="125"/>
      <c r="I86" s="125"/>
      <c r="J86" s="125"/>
    </row>
    <row r="87" spans="1:10" ht="15" customHeight="1">
      <c r="A87" s="29" t="s">
        <v>46</v>
      </c>
      <c r="B87" s="133">
        <v>10902724</v>
      </c>
      <c r="C87" s="133">
        <v>62637</v>
      </c>
      <c r="D87" s="381">
        <v>0.6</v>
      </c>
      <c r="E87" s="125"/>
      <c r="F87" s="125"/>
      <c r="G87" s="125"/>
      <c r="H87" s="125"/>
      <c r="I87" s="125"/>
      <c r="J87" s="125"/>
    </row>
    <row r="88" spans="1:10" ht="15" customHeight="1">
      <c r="A88" s="30" t="s">
        <v>307</v>
      </c>
      <c r="B88" s="133"/>
      <c r="C88" s="133"/>
      <c r="D88" s="381"/>
      <c r="E88" s="125"/>
      <c r="F88" s="125"/>
      <c r="G88" s="125"/>
      <c r="H88" s="125"/>
      <c r="I88" s="125"/>
      <c r="J88" s="125"/>
    </row>
    <row r="89" spans="1:10" ht="15" customHeight="1">
      <c r="A89" s="29" t="s">
        <v>1117</v>
      </c>
      <c r="B89" s="133">
        <v>46</v>
      </c>
      <c r="C89" s="133">
        <v>3</v>
      </c>
      <c r="D89" s="381">
        <v>6.5</v>
      </c>
      <c r="E89" s="125"/>
      <c r="F89" s="125"/>
      <c r="G89" s="125"/>
      <c r="H89" s="125"/>
      <c r="I89" s="125"/>
      <c r="J89" s="125"/>
    </row>
    <row r="90" spans="1:10" ht="15" customHeight="1">
      <c r="A90" s="30" t="s">
        <v>1118</v>
      </c>
      <c r="B90" s="133"/>
      <c r="C90" s="133"/>
      <c r="D90" s="381"/>
      <c r="E90" s="125"/>
      <c r="F90" s="125"/>
      <c r="G90" s="125"/>
      <c r="H90" s="125"/>
      <c r="I90" s="125"/>
      <c r="J90" s="125"/>
    </row>
    <row r="91" spans="1:10" ht="15" customHeight="1">
      <c r="A91" s="29" t="s">
        <v>47</v>
      </c>
      <c r="B91" s="133">
        <v>4595874</v>
      </c>
      <c r="C91" s="133">
        <v>312658</v>
      </c>
      <c r="D91" s="381">
        <v>6.8</v>
      </c>
      <c r="E91" s="125"/>
      <c r="F91" s="125"/>
      <c r="G91" s="125"/>
      <c r="H91" s="125"/>
      <c r="I91" s="125"/>
      <c r="J91" s="125"/>
    </row>
    <row r="92" spans="1:10" ht="15" customHeight="1">
      <c r="A92" s="30" t="s">
        <v>1009</v>
      </c>
      <c r="B92" s="133"/>
      <c r="C92" s="133"/>
      <c r="D92" s="381"/>
      <c r="E92" s="125"/>
      <c r="F92" s="125"/>
      <c r="G92" s="125"/>
      <c r="H92" s="125"/>
      <c r="I92" s="125"/>
      <c r="J92" s="125"/>
    </row>
    <row r="93" spans="1:10" ht="15" customHeight="1">
      <c r="A93" s="29" t="s">
        <v>1119</v>
      </c>
      <c r="B93" s="133">
        <v>1319</v>
      </c>
      <c r="C93" s="133">
        <v>10</v>
      </c>
      <c r="D93" s="381">
        <v>0.8</v>
      </c>
      <c r="E93" s="125"/>
      <c r="F93" s="125"/>
      <c r="G93" s="125"/>
      <c r="H93" s="125"/>
      <c r="I93" s="125"/>
      <c r="J93" s="125"/>
    </row>
    <row r="94" spans="1:10" ht="15" customHeight="1">
      <c r="A94" s="30" t="s">
        <v>1120</v>
      </c>
      <c r="B94" s="133"/>
      <c r="C94" s="133"/>
      <c r="D94" s="381"/>
      <c r="E94" s="125"/>
      <c r="F94" s="125"/>
      <c r="G94" s="125"/>
      <c r="H94" s="125"/>
      <c r="I94" s="125"/>
      <c r="J94" s="125"/>
    </row>
    <row r="95" spans="1:10" ht="15" customHeight="1">
      <c r="A95" s="29" t="s">
        <v>106</v>
      </c>
      <c r="B95" s="133">
        <v>383</v>
      </c>
      <c r="C95" s="133">
        <v>8</v>
      </c>
      <c r="D95" s="381">
        <v>2.1</v>
      </c>
      <c r="E95" s="125"/>
      <c r="F95" s="125"/>
      <c r="G95" s="125"/>
      <c r="H95" s="125"/>
      <c r="I95" s="125"/>
      <c r="J95" s="125"/>
    </row>
    <row r="96" spans="1:10" ht="15" customHeight="1">
      <c r="A96" s="29" t="s">
        <v>731</v>
      </c>
      <c r="B96" s="133"/>
      <c r="C96" s="133"/>
      <c r="D96" s="381"/>
      <c r="E96" s="125"/>
      <c r="F96" s="125"/>
      <c r="G96" s="125"/>
      <c r="H96" s="125"/>
      <c r="I96" s="125"/>
      <c r="J96" s="125"/>
    </row>
    <row r="97" spans="1:10" ht="15" customHeight="1">
      <c r="A97" s="29" t="s">
        <v>48</v>
      </c>
      <c r="B97" s="133">
        <v>5711249</v>
      </c>
      <c r="C97" s="133">
        <v>48626</v>
      </c>
      <c r="D97" s="381">
        <v>0.9</v>
      </c>
      <c r="E97" s="125"/>
      <c r="F97" s="125"/>
      <c r="G97" s="125"/>
      <c r="H97" s="125"/>
      <c r="I97" s="125"/>
      <c r="J97" s="125"/>
    </row>
    <row r="98" spans="1:10" ht="15" customHeight="1">
      <c r="A98" s="30" t="s">
        <v>309</v>
      </c>
      <c r="B98" s="133"/>
      <c r="C98" s="133"/>
      <c r="D98" s="381"/>
      <c r="E98" s="125"/>
      <c r="F98" s="125"/>
      <c r="G98" s="125"/>
      <c r="H98" s="125"/>
      <c r="I98" s="125"/>
      <c r="J98" s="125"/>
    </row>
    <row r="99" spans="1:10" ht="15" customHeight="1">
      <c r="A99" s="29" t="s">
        <v>107</v>
      </c>
      <c r="B99" s="133">
        <v>1689048</v>
      </c>
      <c r="C99" s="133">
        <v>6908</v>
      </c>
      <c r="D99" s="381">
        <v>0.4</v>
      </c>
      <c r="E99" s="125"/>
      <c r="F99" s="125"/>
      <c r="G99" s="125"/>
      <c r="H99" s="125"/>
      <c r="I99" s="125"/>
      <c r="J99" s="125"/>
    </row>
    <row r="100" spans="1:10" ht="15" customHeight="1">
      <c r="A100" s="29" t="s">
        <v>732</v>
      </c>
      <c r="B100" s="133"/>
      <c r="C100" s="133"/>
      <c r="D100" s="381"/>
      <c r="E100" s="125"/>
      <c r="F100" s="125"/>
      <c r="G100" s="125"/>
      <c r="H100" s="125"/>
      <c r="I100" s="125"/>
      <c r="J100" s="125"/>
    </row>
    <row r="101" spans="1:10" ht="15" customHeight="1">
      <c r="A101" s="29" t="s">
        <v>4</v>
      </c>
      <c r="B101" s="133">
        <v>14636978</v>
      </c>
      <c r="C101" s="133">
        <v>79054</v>
      </c>
      <c r="D101" s="381">
        <v>0.5</v>
      </c>
      <c r="E101" s="125"/>
      <c r="F101" s="125"/>
      <c r="G101" s="125"/>
      <c r="H101" s="125"/>
      <c r="I101" s="125"/>
      <c r="J101" s="125"/>
    </row>
    <row r="102" spans="1:10" ht="15" customHeight="1">
      <c r="A102" s="30" t="s">
        <v>310</v>
      </c>
      <c r="B102" s="133"/>
      <c r="C102" s="133"/>
      <c r="D102" s="381"/>
      <c r="E102" s="125"/>
      <c r="F102" s="125"/>
      <c r="G102" s="125"/>
      <c r="H102" s="125"/>
      <c r="I102" s="125"/>
      <c r="J102" s="125"/>
    </row>
    <row r="103" spans="1:10" ht="15" customHeight="1">
      <c r="A103" s="29" t="s">
        <v>108</v>
      </c>
      <c r="B103" s="133">
        <v>4002730</v>
      </c>
      <c r="C103" s="133">
        <v>10597</v>
      </c>
      <c r="D103" s="381">
        <v>0.3</v>
      </c>
      <c r="E103" s="125"/>
      <c r="F103" s="125"/>
      <c r="G103" s="125"/>
      <c r="H103" s="125"/>
      <c r="I103" s="125"/>
      <c r="J103" s="125"/>
    </row>
    <row r="104" spans="1:10" ht="15" customHeight="1">
      <c r="A104" s="393" t="s">
        <v>1153</v>
      </c>
      <c r="B104" s="133"/>
      <c r="C104" s="133"/>
      <c r="D104" s="81"/>
      <c r="E104" s="125"/>
      <c r="F104" s="125"/>
      <c r="G104" s="125"/>
      <c r="H104" s="125"/>
      <c r="I104" s="125"/>
      <c r="J104" s="125"/>
    </row>
    <row r="105" spans="1:10" ht="15" customHeight="1">
      <c r="A105" s="29" t="s">
        <v>49</v>
      </c>
      <c r="B105" s="364">
        <v>21520</v>
      </c>
      <c r="C105" s="364">
        <v>337</v>
      </c>
      <c r="D105" s="381">
        <v>1.6</v>
      </c>
      <c r="E105" s="125"/>
      <c r="F105" s="125"/>
      <c r="G105" s="125"/>
      <c r="H105" s="125"/>
      <c r="I105" s="125"/>
      <c r="J105" s="125"/>
    </row>
    <row r="106" spans="1:10" ht="15" customHeight="1">
      <c r="A106" s="30" t="s">
        <v>311</v>
      </c>
      <c r="B106" s="364"/>
      <c r="C106" s="364"/>
      <c r="D106" s="81"/>
    </row>
    <row r="107" spans="1:10" ht="15" customHeight="1">
      <c r="A107" s="29" t="s">
        <v>5</v>
      </c>
      <c r="B107" s="364">
        <v>18261</v>
      </c>
      <c r="C107" s="364">
        <v>870</v>
      </c>
      <c r="D107" s="381">
        <v>4.8</v>
      </c>
    </row>
    <row r="108" spans="1:10" ht="15" customHeight="1">
      <c r="A108" s="30" t="s">
        <v>312</v>
      </c>
      <c r="B108" s="364"/>
      <c r="C108" s="364"/>
      <c r="D108" s="81"/>
    </row>
    <row r="109" spans="1:10" ht="15" customHeight="1">
      <c r="A109" s="40" t="s">
        <v>109</v>
      </c>
      <c r="B109" s="364"/>
      <c r="C109" s="335"/>
      <c r="D109" s="381"/>
    </row>
    <row r="110" spans="1:10" ht="15" customHeight="1">
      <c r="A110" s="33" t="s">
        <v>1188</v>
      </c>
      <c r="B110" s="364">
        <v>23847</v>
      </c>
      <c r="C110" s="364">
        <v>746</v>
      </c>
      <c r="D110" s="81">
        <v>3.1</v>
      </c>
    </row>
    <row r="111" spans="1:10" ht="15" customHeight="1">
      <c r="A111" s="30" t="s">
        <v>433</v>
      </c>
      <c r="B111" s="364"/>
      <c r="C111" s="364"/>
      <c r="D111" s="81"/>
    </row>
    <row r="112" spans="1:10" ht="15" customHeight="1">
      <c r="A112" s="84" t="s">
        <v>1189</v>
      </c>
      <c r="B112" s="364"/>
      <c r="C112" s="364"/>
      <c r="D112" s="81"/>
    </row>
    <row r="113" spans="1:4" ht="15" customHeight="1">
      <c r="A113" s="40" t="s">
        <v>50</v>
      </c>
      <c r="B113" s="364"/>
      <c r="C113" s="364"/>
      <c r="D113" s="81"/>
    </row>
    <row r="114" spans="1:4" ht="15" customHeight="1">
      <c r="A114" s="33" t="s">
        <v>51</v>
      </c>
      <c r="B114" s="364"/>
      <c r="C114" s="364"/>
      <c r="D114" s="81"/>
    </row>
    <row r="115" spans="1:4" ht="15" customHeight="1">
      <c r="A115" s="40" t="s">
        <v>52</v>
      </c>
      <c r="B115" s="364"/>
      <c r="C115" s="364"/>
      <c r="D115" s="81"/>
    </row>
    <row r="116" spans="1:4" ht="15" customHeight="1">
      <c r="A116" s="37" t="s">
        <v>435</v>
      </c>
      <c r="B116" s="364"/>
      <c r="C116" s="364"/>
      <c r="D116" s="81"/>
    </row>
    <row r="117" spans="1:4" ht="15" customHeight="1">
      <c r="A117" s="37" t="s">
        <v>436</v>
      </c>
      <c r="B117" s="364"/>
      <c r="C117" s="364"/>
      <c r="D117" s="81"/>
    </row>
    <row r="118" spans="1:4" ht="15" customHeight="1">
      <c r="A118" s="29" t="s">
        <v>295</v>
      </c>
      <c r="B118" s="133">
        <v>828</v>
      </c>
      <c r="C118" s="133">
        <v>177</v>
      </c>
      <c r="D118" s="381">
        <v>21.4</v>
      </c>
    </row>
    <row r="119" spans="1:4" ht="15" customHeight="1">
      <c r="A119" s="29" t="s">
        <v>734</v>
      </c>
      <c r="B119" s="364"/>
      <c r="C119" s="352"/>
      <c r="D119" s="81"/>
    </row>
    <row r="120" spans="1:4" ht="15" customHeight="1">
      <c r="A120" s="29" t="s">
        <v>53</v>
      </c>
      <c r="B120" s="364">
        <v>58494</v>
      </c>
      <c r="C120" s="352">
        <v>5059</v>
      </c>
      <c r="D120" s="381">
        <v>8.6</v>
      </c>
    </row>
    <row r="121" spans="1:4" ht="15" customHeight="1">
      <c r="A121" s="29" t="s">
        <v>735</v>
      </c>
      <c r="B121" s="364"/>
      <c r="C121" s="388"/>
      <c r="D121" s="81"/>
    </row>
    <row r="122" spans="1:4" ht="15" customHeight="1">
      <c r="A122" s="40" t="s">
        <v>54</v>
      </c>
      <c r="B122" s="364"/>
      <c r="C122" s="388"/>
      <c r="D122" s="81"/>
    </row>
    <row r="123" spans="1:4" ht="15" customHeight="1">
      <c r="A123" s="40" t="s">
        <v>110</v>
      </c>
      <c r="B123" s="364"/>
      <c r="C123" s="388"/>
      <c r="D123" s="81"/>
    </row>
    <row r="124" spans="1:4" ht="15" customHeight="1">
      <c r="A124" s="40" t="s">
        <v>736</v>
      </c>
      <c r="B124" s="352">
        <v>157</v>
      </c>
      <c r="C124" s="271">
        <v>9</v>
      </c>
      <c r="D124" s="81">
        <v>5.8</v>
      </c>
    </row>
    <row r="125" spans="1:4" ht="15" customHeight="1">
      <c r="A125" s="37" t="s">
        <v>313</v>
      </c>
      <c r="B125" s="364"/>
      <c r="C125" s="388"/>
      <c r="D125" s="81"/>
    </row>
    <row r="126" spans="1:4" ht="15" customHeight="1">
      <c r="A126" s="37" t="s">
        <v>314</v>
      </c>
      <c r="B126" s="364"/>
      <c r="C126" s="364"/>
      <c r="D126" s="81"/>
    </row>
    <row r="127" spans="1:4" ht="15" customHeight="1">
      <c r="A127" s="84" t="s">
        <v>737</v>
      </c>
      <c r="B127" s="364"/>
      <c r="C127" s="364"/>
      <c r="D127" s="81"/>
    </row>
    <row r="128" spans="1:4" ht="15" customHeight="1">
      <c r="A128" s="40" t="s">
        <v>55</v>
      </c>
      <c r="B128" s="364"/>
      <c r="C128" s="364"/>
      <c r="D128" s="81"/>
    </row>
    <row r="129" spans="1:10" ht="15" customHeight="1">
      <c r="A129" s="29" t="s">
        <v>56</v>
      </c>
      <c r="B129" s="622">
        <v>4604.8</v>
      </c>
      <c r="C129" s="352">
        <v>87</v>
      </c>
      <c r="D129" s="381">
        <v>1.9</v>
      </c>
    </row>
    <row r="130" spans="1:10" ht="15" customHeight="1">
      <c r="A130" s="30" t="s">
        <v>437</v>
      </c>
      <c r="B130" s="364"/>
      <c r="C130" s="364"/>
      <c r="D130" s="81"/>
    </row>
    <row r="131" spans="1:10" ht="15" customHeight="1">
      <c r="A131" s="84" t="s">
        <v>909</v>
      </c>
      <c r="B131" s="364"/>
      <c r="C131" s="364"/>
      <c r="D131" s="81"/>
    </row>
    <row r="132" spans="1:10" ht="15" customHeight="1">
      <c r="A132" s="40" t="s">
        <v>438</v>
      </c>
      <c r="B132" s="137"/>
      <c r="C132" s="137"/>
      <c r="D132" s="381"/>
    </row>
    <row r="133" spans="1:10" ht="15" customHeight="1">
      <c r="A133" s="29" t="s">
        <v>1121</v>
      </c>
      <c r="B133" s="352">
        <v>806558.8</v>
      </c>
      <c r="C133" s="352">
        <v>10</v>
      </c>
      <c r="D133" s="81">
        <v>0</v>
      </c>
    </row>
    <row r="134" spans="1:10" ht="15" customHeight="1">
      <c r="A134" s="30" t="s">
        <v>1122</v>
      </c>
      <c r="B134" s="137"/>
      <c r="C134" s="364"/>
      <c r="D134" s="81"/>
    </row>
    <row r="135" spans="1:10" ht="15" customHeight="1">
      <c r="A135" s="40" t="s">
        <v>1190</v>
      </c>
      <c r="B135" s="352">
        <v>434191.9</v>
      </c>
      <c r="C135" s="352">
        <v>288</v>
      </c>
      <c r="D135" s="381">
        <v>0.1</v>
      </c>
    </row>
    <row r="136" spans="1:10" ht="15" customHeight="1">
      <c r="A136" s="37" t="s">
        <v>1191</v>
      </c>
      <c r="B136" s="364"/>
      <c r="C136" s="364"/>
      <c r="D136" s="81"/>
    </row>
    <row r="137" spans="1:10" ht="15" customHeight="1">
      <c r="A137" s="29" t="s">
        <v>1195</v>
      </c>
      <c r="B137" s="352">
        <v>16519.2</v>
      </c>
      <c r="C137" s="352">
        <v>680</v>
      </c>
      <c r="D137" s="381">
        <v>4.0999999999999996</v>
      </c>
    </row>
    <row r="138" spans="1:10" ht="15" customHeight="1">
      <c r="A138" s="30" t="s">
        <v>1196</v>
      </c>
      <c r="B138" s="364"/>
      <c r="C138" s="388"/>
      <c r="D138" s="81"/>
    </row>
    <row r="139" spans="1:10" ht="15" customHeight="1">
      <c r="A139" s="29" t="s">
        <v>111</v>
      </c>
      <c r="B139" s="133">
        <v>4818</v>
      </c>
      <c r="C139" s="147">
        <v>6513</v>
      </c>
      <c r="D139" s="81">
        <v>135.19999999999999</v>
      </c>
    </row>
    <row r="140" spans="1:10" ht="15" customHeight="1">
      <c r="A140" s="29" t="s">
        <v>738</v>
      </c>
      <c r="B140" s="133"/>
      <c r="C140" s="147"/>
      <c r="D140" s="81"/>
      <c r="J140" s="470"/>
    </row>
    <row r="141" spans="1:10" ht="15" customHeight="1">
      <c r="A141" s="33" t="s">
        <v>910</v>
      </c>
      <c r="B141" s="135">
        <v>9165</v>
      </c>
      <c r="C141" s="149">
        <v>8950</v>
      </c>
      <c r="D141" s="339">
        <v>97.7</v>
      </c>
      <c r="F141" s="471" t="s">
        <v>1164</v>
      </c>
    </row>
    <row r="142" spans="1:10" ht="15" customHeight="1">
      <c r="A142" s="393" t="s">
        <v>1154</v>
      </c>
      <c r="B142" s="135"/>
      <c r="C142" s="149"/>
      <c r="D142" s="339"/>
    </row>
    <row r="143" spans="1:10" ht="15" customHeight="1">
      <c r="A143" s="29" t="s">
        <v>68</v>
      </c>
      <c r="B143" s="135">
        <v>5523</v>
      </c>
      <c r="C143" s="135">
        <v>4143</v>
      </c>
      <c r="D143" s="515">
        <v>75</v>
      </c>
    </row>
    <row r="144" spans="1:10" ht="15" customHeight="1">
      <c r="A144" s="29" t="s">
        <v>739</v>
      </c>
      <c r="B144" s="135"/>
      <c r="C144" s="135"/>
      <c r="D144" s="339"/>
    </row>
    <row r="145" spans="1:4" ht="15" customHeight="1">
      <c r="A145" s="40" t="s">
        <v>911</v>
      </c>
      <c r="B145" s="539">
        <v>10901</v>
      </c>
      <c r="C145" s="539">
        <v>9386</v>
      </c>
      <c r="D145" s="515">
        <v>86.1</v>
      </c>
    </row>
    <row r="146" spans="1:4" ht="15" customHeight="1">
      <c r="A146" s="30" t="s">
        <v>1136</v>
      </c>
      <c r="B146" s="135"/>
      <c r="C146" s="135"/>
      <c r="D146" s="339"/>
    </row>
    <row r="147" spans="1:4" ht="15" customHeight="1">
      <c r="A147" s="40" t="s">
        <v>112</v>
      </c>
      <c r="B147" s="135"/>
      <c r="C147" s="135"/>
      <c r="D147" s="339"/>
    </row>
    <row r="148" spans="1:4" ht="15" customHeight="1">
      <c r="A148" s="37" t="s">
        <v>1076</v>
      </c>
      <c r="B148" s="135"/>
      <c r="C148" s="135"/>
      <c r="D148" s="339"/>
    </row>
    <row r="149" spans="1:4" ht="15" customHeight="1">
      <c r="A149" s="29" t="s">
        <v>57</v>
      </c>
      <c r="B149" s="135">
        <v>9115</v>
      </c>
      <c r="C149" s="135">
        <v>8011</v>
      </c>
      <c r="D149" s="515">
        <v>87.9</v>
      </c>
    </row>
    <row r="150" spans="1:4" ht="15" customHeight="1">
      <c r="A150" s="29" t="s">
        <v>740</v>
      </c>
      <c r="B150" s="135"/>
      <c r="C150" s="135"/>
      <c r="D150" s="339"/>
    </row>
    <row r="151" spans="1:4" ht="15" customHeight="1">
      <c r="A151" s="29" t="s">
        <v>58</v>
      </c>
      <c r="B151" s="135">
        <v>1567</v>
      </c>
      <c r="C151" s="135">
        <v>1245</v>
      </c>
      <c r="D151" s="515">
        <v>79.5</v>
      </c>
    </row>
    <row r="152" spans="1:4" ht="15" customHeight="1">
      <c r="A152" s="30" t="s">
        <v>632</v>
      </c>
      <c r="B152" s="133"/>
      <c r="C152" s="133"/>
      <c r="D152" s="81"/>
    </row>
    <row r="153" spans="1:4" ht="15" customHeight="1">
      <c r="A153" s="40" t="s">
        <v>1197</v>
      </c>
      <c r="B153" s="133"/>
      <c r="C153" s="133"/>
      <c r="D153" s="81"/>
    </row>
    <row r="154" spans="1:4" ht="15" customHeight="1">
      <c r="A154" s="29" t="s">
        <v>1123</v>
      </c>
      <c r="B154" s="133">
        <v>481106</v>
      </c>
      <c r="C154" s="133">
        <v>13059</v>
      </c>
      <c r="D154" s="381">
        <f>C154/B154*100</f>
        <v>2.7143706376557346</v>
      </c>
    </row>
    <row r="155" spans="1:4" ht="15" customHeight="1">
      <c r="A155" s="393" t="s">
        <v>1198</v>
      </c>
      <c r="B155" s="133"/>
      <c r="C155" s="133"/>
      <c r="D155" s="381"/>
    </row>
    <row r="156" spans="1:4" ht="15" customHeight="1">
      <c r="A156" s="40" t="s">
        <v>112</v>
      </c>
      <c r="B156" s="133"/>
      <c r="C156" s="133"/>
      <c r="D156" s="381"/>
    </row>
    <row r="157" spans="1:4" ht="15" customHeight="1">
      <c r="A157" s="40" t="s">
        <v>741</v>
      </c>
      <c r="B157" s="133"/>
      <c r="C157" s="133"/>
      <c r="D157" s="381"/>
    </row>
    <row r="158" spans="1:4" ht="15" customHeight="1">
      <c r="A158" s="29" t="s">
        <v>59</v>
      </c>
      <c r="B158" s="133">
        <v>58089</v>
      </c>
      <c r="C158" s="133">
        <v>1651</v>
      </c>
      <c r="D158" s="381">
        <f t="shared" ref="D158:D162" si="0">C158/B158*100</f>
        <v>2.8421904319234281</v>
      </c>
    </row>
    <row r="159" spans="1:4" ht="15" customHeight="1">
      <c r="A159" s="29" t="s">
        <v>742</v>
      </c>
      <c r="B159" s="133"/>
      <c r="C159" s="133"/>
      <c r="D159" s="381"/>
    </row>
    <row r="160" spans="1:4" ht="15" customHeight="1">
      <c r="A160" s="29" t="s">
        <v>60</v>
      </c>
      <c r="B160" s="133">
        <v>28302</v>
      </c>
      <c r="C160" s="133">
        <v>863</v>
      </c>
      <c r="D160" s="381">
        <f t="shared" si="0"/>
        <v>3.0492544696487882</v>
      </c>
    </row>
    <row r="161" spans="1:4" ht="15" customHeight="1">
      <c r="A161" s="29" t="s">
        <v>743</v>
      </c>
      <c r="B161" s="133"/>
      <c r="C161" s="133"/>
      <c r="D161" s="381"/>
    </row>
    <row r="162" spans="1:4" ht="15" customHeight="1">
      <c r="A162" s="29" t="s">
        <v>61</v>
      </c>
      <c r="B162" s="133">
        <v>353565</v>
      </c>
      <c r="C162" s="133">
        <v>9062</v>
      </c>
      <c r="D162" s="381">
        <f t="shared" si="0"/>
        <v>2.5630364996535291</v>
      </c>
    </row>
    <row r="163" spans="1:4" ht="15" customHeight="1">
      <c r="A163" s="29" t="s">
        <v>744</v>
      </c>
      <c r="B163" s="133"/>
      <c r="C163" s="133"/>
      <c r="D163" s="81"/>
    </row>
    <row r="164" spans="1:4" ht="15" customHeight="1">
      <c r="A164" s="40" t="s">
        <v>1091</v>
      </c>
      <c r="B164" s="133"/>
      <c r="C164" s="133"/>
      <c r="D164" s="81"/>
    </row>
    <row r="165" spans="1:4" ht="15" customHeight="1">
      <c r="A165" s="37" t="s">
        <v>1092</v>
      </c>
      <c r="B165" s="133"/>
      <c r="C165" s="133"/>
      <c r="D165" s="81"/>
    </row>
    <row r="166" spans="1:4" ht="15" customHeight="1">
      <c r="A166" s="40" t="s">
        <v>187</v>
      </c>
      <c r="B166" s="133">
        <v>6106</v>
      </c>
      <c r="C166" s="133">
        <v>136</v>
      </c>
      <c r="D166" s="381">
        <v>2.2000000000000002</v>
      </c>
    </row>
    <row r="167" spans="1:4" ht="15" customHeight="1">
      <c r="A167" s="37" t="s">
        <v>633</v>
      </c>
      <c r="B167" s="133"/>
      <c r="C167" s="133"/>
      <c r="D167" s="381"/>
    </row>
    <row r="168" spans="1:4" ht="15" customHeight="1">
      <c r="A168" s="40" t="s">
        <v>1199</v>
      </c>
      <c r="B168" s="133">
        <v>32376</v>
      </c>
      <c r="C168" s="133">
        <v>816</v>
      </c>
      <c r="D168" s="381">
        <v>2.5</v>
      </c>
    </row>
    <row r="169" spans="1:4" ht="15" customHeight="1">
      <c r="A169" s="37" t="s">
        <v>1200</v>
      </c>
      <c r="B169" s="133"/>
      <c r="C169" s="133"/>
      <c r="D169" s="381"/>
    </row>
    <row r="170" spans="1:4" ht="15" customHeight="1">
      <c r="A170" s="40" t="s">
        <v>188</v>
      </c>
      <c r="B170" s="133">
        <v>4131</v>
      </c>
      <c r="C170" s="133">
        <v>85</v>
      </c>
      <c r="D170" s="381">
        <v>2.1</v>
      </c>
    </row>
    <row r="171" spans="1:4" ht="15" customHeight="1">
      <c r="A171" s="37" t="s">
        <v>634</v>
      </c>
      <c r="B171" s="133"/>
      <c r="C171" s="133"/>
      <c r="D171" s="381"/>
    </row>
    <row r="172" spans="1:4" ht="15" customHeight="1">
      <c r="A172" s="372"/>
      <c r="B172" s="120"/>
      <c r="C172" s="1"/>
      <c r="D172" s="120"/>
    </row>
    <row r="173" spans="1:4" s="199" customFormat="1" ht="118.5" customHeight="1">
      <c r="A173" s="705" t="s">
        <v>1351</v>
      </c>
      <c r="B173" s="705"/>
      <c r="C173" s="705"/>
      <c r="D173" s="705"/>
    </row>
    <row r="174" spans="1:4" s="199" customFormat="1" ht="105.75" customHeight="1">
      <c r="A174" s="706" t="s">
        <v>1337</v>
      </c>
      <c r="B174" s="706"/>
      <c r="C174" s="706"/>
      <c r="D174" s="706"/>
    </row>
    <row r="175" spans="1:4" s="199" customFormat="1" ht="15" customHeight="1">
      <c r="A175" s="704"/>
      <c r="B175" s="704"/>
      <c r="C175" s="704"/>
      <c r="D175" s="704"/>
    </row>
    <row r="176" spans="1:4" ht="15" customHeight="1">
      <c r="A176" s="709"/>
      <c r="B176" s="709"/>
      <c r="C176" s="709"/>
      <c r="D176" s="709"/>
    </row>
    <row r="177" spans="1:4" ht="15" customHeight="1">
      <c r="A177" s="707"/>
      <c r="B177" s="707"/>
      <c r="C177" s="707"/>
      <c r="D177" s="707"/>
    </row>
    <row r="178" spans="1:4" ht="15" customHeight="1">
      <c r="A178" s="707"/>
      <c r="B178" s="707"/>
      <c r="C178" s="707"/>
      <c r="D178" s="707"/>
    </row>
    <row r="179" spans="1:4" ht="15" customHeight="1">
      <c r="A179" s="707"/>
      <c r="B179" s="707"/>
      <c r="C179" s="707"/>
      <c r="D179" s="707"/>
    </row>
    <row r="180" spans="1:4" ht="15" customHeight="1">
      <c r="A180" s="707"/>
      <c r="B180" s="707"/>
      <c r="C180" s="707"/>
      <c r="D180" s="707"/>
    </row>
    <row r="181" spans="1:4" ht="15" customHeight="1">
      <c r="A181" s="707"/>
      <c r="B181" s="707"/>
      <c r="C181" s="707"/>
      <c r="D181" s="707"/>
    </row>
    <row r="182" spans="1:4" ht="15" customHeight="1">
      <c r="A182" s="395"/>
      <c r="B182" s="395"/>
      <c r="C182" s="395"/>
      <c r="D182" s="395"/>
    </row>
    <row r="183" spans="1:4" ht="15" customHeight="1">
      <c r="A183" s="707"/>
      <c r="B183" s="707"/>
      <c r="C183" s="707"/>
      <c r="D183" s="707"/>
    </row>
    <row r="184" spans="1:4" s="308" customFormat="1" ht="15" customHeight="1">
      <c r="A184" s="395"/>
      <c r="B184" s="396"/>
      <c r="C184" s="396"/>
      <c r="D184" s="396"/>
    </row>
    <row r="185" spans="1:4" s="308" customFormat="1" ht="15" customHeight="1">
      <c r="A185" s="309"/>
      <c r="B185" s="310"/>
      <c r="C185" s="310"/>
      <c r="D185" s="310"/>
    </row>
    <row r="186" spans="1:4" ht="15" customHeight="1">
      <c r="A186" s="708"/>
      <c r="B186" s="708"/>
      <c r="C186" s="708"/>
      <c r="D186" s="708"/>
    </row>
  </sheetData>
  <customSheetViews>
    <customSheetView guid="{187389EA-1CF8-4C4C-B648-C72F1C5C6C0B}" scale="110" fitToPage="1">
      <pane ySplit="4" topLeftCell="A116" activePane="bottomLeft" state="frozen"/>
      <selection pane="bottomLeft" activeCell="A174" sqref="A174:D174"/>
      <pageMargins left="0.70866141732283472" right="0.70866141732283472" top="0.74803149606299213" bottom="0.74803149606299213" header="0.31496062992125984" footer="0.31496062992125984"/>
      <pageSetup paperSize="9" scale="49" fitToHeight="0" orientation="portrait" horizontalDpi="300" verticalDpi="300" r:id="rId1"/>
    </customSheetView>
  </customSheetViews>
  <mergeCells count="16">
    <mergeCell ref="A175:D175"/>
    <mergeCell ref="A173:D173"/>
    <mergeCell ref="A174:D174"/>
    <mergeCell ref="A183:D183"/>
    <mergeCell ref="A186:D186"/>
    <mergeCell ref="A176:D176"/>
    <mergeCell ref="A177:D177"/>
    <mergeCell ref="A178:D178"/>
    <mergeCell ref="A179:D179"/>
    <mergeCell ref="A180:D180"/>
    <mergeCell ref="A181:D181"/>
    <mergeCell ref="A1:D1"/>
    <mergeCell ref="A2:D2"/>
    <mergeCell ref="A3:A4"/>
    <mergeCell ref="C3:D3"/>
    <mergeCell ref="B4:C4"/>
  </mergeCells>
  <hyperlinks>
    <hyperlink ref="E1" location="'SPIS TABLIC'!B7" display="Powrót do spisu tablic" xr:uid="{00000000-0004-0000-0100-000000000000}"/>
    <hyperlink ref="E2" location="'SPIS TABLIC'!B7" display="Return to list of tables" xr:uid="{00000000-0004-0000-0100-000001000000}"/>
  </hyperlink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2"/>
  <ignoredErrors>
    <ignoredError sqref="C26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20"/>
  <dimension ref="A1:XFB100"/>
  <sheetViews>
    <sheetView zoomScaleNormal="100" workbookViewId="0">
      <selection sqref="A1:E1"/>
    </sheetView>
  </sheetViews>
  <sheetFormatPr defaultColWidth="9.140625" defaultRowHeight="12.75"/>
  <cols>
    <col min="1" max="1" width="52.42578125" style="2" customWidth="1"/>
    <col min="2" max="3" width="16.7109375" style="2" customWidth="1"/>
    <col min="4" max="4" width="16.7109375" style="502" customWidth="1"/>
    <col min="5" max="5" width="16.7109375" style="436" customWidth="1"/>
    <col min="6" max="6" width="9.140625" style="349"/>
    <col min="7" max="16384" width="9.140625" style="2"/>
  </cols>
  <sheetData>
    <row r="1" spans="1:6" s="244" customFormat="1" ht="15" customHeight="1">
      <c r="A1" s="803" t="s">
        <v>1056</v>
      </c>
      <c r="B1" s="803"/>
      <c r="C1" s="803"/>
      <c r="D1" s="803"/>
      <c r="E1" s="803"/>
      <c r="F1" s="614" t="s">
        <v>540</v>
      </c>
    </row>
    <row r="2" spans="1:6" s="294" customFormat="1" ht="15" customHeight="1">
      <c r="A2" s="300" t="s">
        <v>697</v>
      </c>
      <c r="B2" s="303"/>
      <c r="C2" s="303"/>
      <c r="D2" s="499"/>
      <c r="E2" s="434"/>
      <c r="F2" s="615" t="s">
        <v>541</v>
      </c>
    </row>
    <row r="3" spans="1:6" s="45" customFormat="1" ht="30" customHeight="1">
      <c r="A3" s="812" t="s">
        <v>728</v>
      </c>
      <c r="B3" s="173">
        <v>2020</v>
      </c>
      <c r="C3" s="172">
        <v>2022</v>
      </c>
      <c r="D3" s="702">
        <v>2023</v>
      </c>
      <c r="E3" s="784"/>
      <c r="F3" s="581"/>
    </row>
    <row r="4" spans="1:6" s="45" customFormat="1" ht="30" customHeight="1">
      <c r="A4" s="813"/>
      <c r="B4" s="702" t="s">
        <v>745</v>
      </c>
      <c r="C4" s="784"/>
      <c r="D4" s="742"/>
      <c r="E4" s="401" t="s">
        <v>1214</v>
      </c>
      <c r="F4" s="349"/>
    </row>
    <row r="5" spans="1:6" s="45" customFormat="1" ht="30" customHeight="1">
      <c r="A5" s="814" t="s">
        <v>1201</v>
      </c>
      <c r="B5" s="815"/>
      <c r="C5" s="815"/>
      <c r="D5" s="815"/>
      <c r="E5" s="815"/>
      <c r="F5" s="349"/>
    </row>
    <row r="6" spans="1:6" s="45" customFormat="1" ht="15" customHeight="1">
      <c r="A6" s="60" t="s">
        <v>619</v>
      </c>
      <c r="B6" s="66"/>
      <c r="C6" s="41"/>
      <c r="D6" s="154"/>
      <c r="E6" s="387"/>
      <c r="F6" s="349"/>
    </row>
    <row r="7" spans="1:6" s="45" customFormat="1" ht="15" customHeight="1">
      <c r="A7" s="60" t="s">
        <v>1022</v>
      </c>
      <c r="B7" s="344">
        <v>76.3</v>
      </c>
      <c r="C7" s="148">
        <v>70.599999999999994</v>
      </c>
      <c r="D7" s="153">
        <v>81.3</v>
      </c>
      <c r="E7" s="150" t="s">
        <v>662</v>
      </c>
      <c r="F7" s="616"/>
    </row>
    <row r="8" spans="1:6" s="45" customFormat="1" ht="15" customHeight="1">
      <c r="A8" s="61" t="s">
        <v>685</v>
      </c>
      <c r="B8" s="42"/>
      <c r="C8" s="148"/>
      <c r="D8" s="154"/>
      <c r="E8" s="150"/>
      <c r="F8" s="349"/>
    </row>
    <row r="9" spans="1:6" s="45" customFormat="1" ht="15" customHeight="1">
      <c r="A9" s="61" t="s">
        <v>1023</v>
      </c>
      <c r="B9" s="42"/>
      <c r="C9" s="148"/>
      <c r="D9" s="154"/>
      <c r="E9" s="150"/>
      <c r="F9" s="349"/>
    </row>
    <row r="10" spans="1:6" s="45" customFormat="1" ht="15" customHeight="1">
      <c r="A10" s="53" t="s">
        <v>950</v>
      </c>
      <c r="B10" s="42"/>
      <c r="C10" s="148"/>
      <c r="D10" s="154"/>
      <c r="E10" s="150"/>
      <c r="F10" s="349"/>
    </row>
    <row r="11" spans="1:6" s="45" customFormat="1" ht="15" customHeight="1">
      <c r="A11" s="54" t="s">
        <v>951</v>
      </c>
      <c r="B11" s="42"/>
      <c r="C11" s="148"/>
      <c r="D11" s="154"/>
      <c r="E11" s="150"/>
      <c r="F11" s="349"/>
    </row>
    <row r="12" spans="1:6" s="45" customFormat="1" ht="15" customHeight="1">
      <c r="A12" s="53" t="s">
        <v>952</v>
      </c>
      <c r="B12" s="42">
        <v>71.3</v>
      </c>
      <c r="C12" s="81">
        <v>70.3</v>
      </c>
      <c r="D12" s="154">
        <v>74.7</v>
      </c>
      <c r="E12" s="81" t="s">
        <v>662</v>
      </c>
      <c r="F12" s="349"/>
    </row>
    <row r="13" spans="1:6" s="45" customFormat="1" ht="15" customHeight="1">
      <c r="A13" s="54" t="s">
        <v>953</v>
      </c>
      <c r="B13" s="42"/>
      <c r="C13" s="81"/>
      <c r="D13" s="154"/>
      <c r="E13" s="81"/>
      <c r="F13" s="349"/>
    </row>
    <row r="14" spans="1:6" s="45" customFormat="1" ht="15" customHeight="1">
      <c r="A14" s="53" t="s">
        <v>954</v>
      </c>
      <c r="B14" s="42">
        <v>78.7</v>
      </c>
      <c r="C14" s="81">
        <v>49.4</v>
      </c>
      <c r="D14" s="154">
        <v>85.1</v>
      </c>
      <c r="E14" s="81" t="s">
        <v>662</v>
      </c>
      <c r="F14" s="349"/>
    </row>
    <row r="15" spans="1:6" s="45" customFormat="1" ht="15" customHeight="1">
      <c r="A15" s="54" t="s">
        <v>955</v>
      </c>
      <c r="B15" s="42"/>
      <c r="C15" s="81"/>
      <c r="D15" s="154"/>
      <c r="E15" s="81"/>
      <c r="F15" s="349"/>
    </row>
    <row r="16" spans="1:6" s="45" customFormat="1" ht="15" customHeight="1">
      <c r="A16" s="53" t="s">
        <v>956</v>
      </c>
      <c r="B16" s="42">
        <v>99.3</v>
      </c>
      <c r="C16" s="81">
        <v>97.6</v>
      </c>
      <c r="D16" s="154">
        <v>98.9</v>
      </c>
      <c r="E16" s="81" t="s">
        <v>662</v>
      </c>
      <c r="F16" s="349"/>
    </row>
    <row r="17" spans="1:6" s="45" customFormat="1" ht="15" customHeight="1">
      <c r="A17" s="54" t="s">
        <v>957</v>
      </c>
      <c r="B17" s="42"/>
      <c r="C17" s="81"/>
      <c r="D17" s="154"/>
      <c r="E17" s="150"/>
      <c r="F17" s="349"/>
    </row>
    <row r="18" spans="1:6" s="45" customFormat="1" ht="15" customHeight="1">
      <c r="A18" s="53" t="s">
        <v>958</v>
      </c>
      <c r="B18" s="42"/>
      <c r="C18" s="81"/>
      <c r="D18" s="154"/>
      <c r="E18" s="150"/>
      <c r="F18" s="349"/>
    </row>
    <row r="19" spans="1:6" s="45" customFormat="1" ht="15" customHeight="1">
      <c r="A19" s="54" t="s">
        <v>959</v>
      </c>
      <c r="B19" s="42"/>
      <c r="C19" s="81"/>
      <c r="D19" s="154"/>
      <c r="E19" s="150"/>
      <c r="F19" s="349"/>
    </row>
    <row r="20" spans="1:6" s="45" customFormat="1" ht="15" customHeight="1">
      <c r="A20" s="53" t="s">
        <v>960</v>
      </c>
      <c r="B20" s="42">
        <v>93.4</v>
      </c>
      <c r="C20" s="81">
        <v>90</v>
      </c>
      <c r="D20" s="154">
        <v>93.3</v>
      </c>
      <c r="E20" s="81" t="s">
        <v>662</v>
      </c>
      <c r="F20" s="349"/>
    </row>
    <row r="21" spans="1:6" s="45" customFormat="1" ht="15" customHeight="1">
      <c r="A21" s="54" t="s">
        <v>961</v>
      </c>
      <c r="B21" s="42"/>
      <c r="C21" s="81"/>
      <c r="D21" s="154"/>
      <c r="E21" s="81"/>
      <c r="F21" s="349"/>
    </row>
    <row r="22" spans="1:6" s="45" customFormat="1" ht="23.25" customHeight="1">
      <c r="A22" s="53" t="s">
        <v>962</v>
      </c>
      <c r="B22" s="42"/>
      <c r="C22" s="81"/>
      <c r="D22" s="154"/>
      <c r="E22" s="81"/>
      <c r="F22" s="349"/>
    </row>
    <row r="23" spans="1:6" s="45" customFormat="1" ht="15" customHeight="1">
      <c r="A23" s="53" t="s">
        <v>684</v>
      </c>
      <c r="B23" s="42">
        <v>98.2</v>
      </c>
      <c r="C23" s="81">
        <v>97.8</v>
      </c>
      <c r="D23" s="154">
        <v>98.5</v>
      </c>
      <c r="E23" s="81" t="s">
        <v>662</v>
      </c>
      <c r="F23" s="349"/>
    </row>
    <row r="24" spans="1:6" s="45" customFormat="1" ht="15" customHeight="1">
      <c r="A24" s="54" t="s">
        <v>963</v>
      </c>
      <c r="B24" s="42"/>
      <c r="C24" s="81"/>
      <c r="D24" s="154"/>
      <c r="E24" s="81"/>
      <c r="F24" s="349"/>
    </row>
    <row r="25" spans="1:6" s="45" customFormat="1" ht="15" customHeight="1">
      <c r="A25" s="53" t="s">
        <v>1161</v>
      </c>
      <c r="B25" s="113">
        <v>100</v>
      </c>
      <c r="C25" s="81">
        <v>78.8</v>
      </c>
      <c r="D25" s="154">
        <v>80</v>
      </c>
      <c r="E25" s="81" t="s">
        <v>662</v>
      </c>
      <c r="F25" s="349"/>
    </row>
    <row r="26" spans="1:6" s="45" customFormat="1" ht="15" customHeight="1">
      <c r="A26" s="54" t="s">
        <v>1162</v>
      </c>
      <c r="B26" s="42"/>
      <c r="C26" s="433"/>
      <c r="D26" s="154"/>
      <c r="E26" s="81"/>
      <c r="F26" s="349"/>
    </row>
    <row r="27" spans="1:6" s="45" customFormat="1" ht="15" customHeight="1">
      <c r="A27" s="53" t="s">
        <v>964</v>
      </c>
      <c r="B27" s="113">
        <v>100</v>
      </c>
      <c r="C27" s="81">
        <v>100</v>
      </c>
      <c r="D27" s="154">
        <v>100</v>
      </c>
      <c r="E27" s="81" t="s">
        <v>662</v>
      </c>
      <c r="F27" s="349"/>
    </row>
    <row r="28" spans="1:6" s="45" customFormat="1" ht="15" customHeight="1">
      <c r="A28" s="54" t="s">
        <v>965</v>
      </c>
      <c r="B28" s="42"/>
      <c r="C28" s="81"/>
      <c r="D28" s="154"/>
      <c r="E28" s="81"/>
      <c r="F28" s="349"/>
    </row>
    <row r="29" spans="1:6" s="45" customFormat="1" ht="15" customHeight="1">
      <c r="A29" s="162" t="s">
        <v>966</v>
      </c>
      <c r="B29" s="42">
        <v>89.2</v>
      </c>
      <c r="C29" s="81">
        <v>85.2</v>
      </c>
      <c r="D29" s="154">
        <v>76.5</v>
      </c>
      <c r="E29" s="81" t="s">
        <v>662</v>
      </c>
      <c r="F29" s="349"/>
    </row>
    <row r="30" spans="1:6" s="45" customFormat="1" ht="15" customHeight="1">
      <c r="A30" s="97" t="s">
        <v>967</v>
      </c>
      <c r="B30" s="42"/>
      <c r="C30" s="81"/>
      <c r="D30" s="154"/>
      <c r="E30" s="81"/>
      <c r="F30" s="349"/>
    </row>
    <row r="31" spans="1:6" s="45" customFormat="1" ht="15" customHeight="1">
      <c r="A31" s="53" t="s">
        <v>968</v>
      </c>
      <c r="B31" s="42">
        <v>62.7</v>
      </c>
      <c r="C31" s="81">
        <v>55</v>
      </c>
      <c r="D31" s="154">
        <v>62.7</v>
      </c>
      <c r="E31" s="81" t="s">
        <v>662</v>
      </c>
      <c r="F31" s="349"/>
    </row>
    <row r="32" spans="1:6" s="45" customFormat="1" ht="15" customHeight="1">
      <c r="A32" s="54" t="s">
        <v>969</v>
      </c>
      <c r="B32" s="42"/>
      <c r="C32" s="147"/>
      <c r="D32" s="154"/>
      <c r="E32" s="81"/>
      <c r="F32" s="349"/>
    </row>
    <row r="33" spans="1:6" s="45" customFormat="1" ht="20.100000000000001" customHeight="1">
      <c r="A33" s="818" t="s">
        <v>1016</v>
      </c>
      <c r="B33" s="819"/>
      <c r="C33" s="819"/>
      <c r="D33" s="819"/>
      <c r="E33" s="819"/>
      <c r="F33" s="349"/>
    </row>
    <row r="34" spans="1:6" s="45" customFormat="1" ht="20.100000000000001" customHeight="1">
      <c r="A34" s="749" t="s">
        <v>1017</v>
      </c>
      <c r="B34" s="816"/>
      <c r="C34" s="816"/>
      <c r="D34" s="816"/>
      <c r="E34" s="816"/>
      <c r="F34" s="349"/>
    </row>
    <row r="35" spans="1:6" s="62" customFormat="1" ht="15" customHeight="1">
      <c r="A35" s="60" t="s">
        <v>683</v>
      </c>
      <c r="B35" s="323">
        <v>817</v>
      </c>
      <c r="C35" s="270">
        <v>889</v>
      </c>
      <c r="D35" s="270">
        <v>1037</v>
      </c>
      <c r="E35" s="153">
        <v>116.6</v>
      </c>
      <c r="F35" s="195"/>
    </row>
    <row r="36" spans="1:6" s="62" customFormat="1" ht="15" customHeight="1">
      <c r="A36" s="61" t="s">
        <v>682</v>
      </c>
      <c r="B36" s="323"/>
      <c r="C36" s="270"/>
      <c r="D36" s="270"/>
      <c r="E36" s="153"/>
      <c r="F36" s="195"/>
    </row>
    <row r="37" spans="1:6" s="45" customFormat="1" ht="15" customHeight="1">
      <c r="A37" s="60" t="s">
        <v>597</v>
      </c>
      <c r="B37" s="323">
        <v>141</v>
      </c>
      <c r="C37" s="270">
        <v>164</v>
      </c>
      <c r="D37" s="270">
        <v>136</v>
      </c>
      <c r="E37" s="153">
        <v>82.9</v>
      </c>
      <c r="F37" s="349"/>
    </row>
    <row r="38" spans="1:6" s="45" customFormat="1" ht="15" customHeight="1">
      <c r="A38" s="61" t="s">
        <v>681</v>
      </c>
      <c r="B38" s="42"/>
      <c r="C38" s="270"/>
      <c r="D38" s="269"/>
      <c r="E38" s="153"/>
      <c r="F38" s="349"/>
    </row>
    <row r="39" spans="1:6" s="45" customFormat="1" ht="15" customHeight="1">
      <c r="A39" s="50" t="s">
        <v>620</v>
      </c>
      <c r="B39" s="42">
        <v>139</v>
      </c>
      <c r="C39" s="269">
        <v>162</v>
      </c>
      <c r="D39" s="269">
        <v>131</v>
      </c>
      <c r="E39" s="154">
        <v>80.900000000000006</v>
      </c>
      <c r="F39" s="349"/>
    </row>
    <row r="40" spans="1:6" s="45" customFormat="1" ht="15" customHeight="1">
      <c r="A40" s="51" t="s">
        <v>679</v>
      </c>
      <c r="B40" s="42"/>
      <c r="C40" s="269"/>
      <c r="D40" s="269"/>
      <c r="E40" s="154"/>
      <c r="F40" s="349"/>
    </row>
    <row r="41" spans="1:6" s="45" customFormat="1" ht="15" customHeight="1">
      <c r="A41" s="50" t="s">
        <v>621</v>
      </c>
      <c r="B41" s="42">
        <v>2</v>
      </c>
      <c r="C41" s="276">
        <v>2</v>
      </c>
      <c r="D41" s="269">
        <v>4</v>
      </c>
      <c r="E41" s="81">
        <v>200</v>
      </c>
      <c r="F41" s="349"/>
    </row>
    <row r="42" spans="1:6" s="45" customFormat="1" ht="15" customHeight="1">
      <c r="A42" s="51" t="s">
        <v>680</v>
      </c>
      <c r="B42" s="42"/>
      <c r="C42" s="269"/>
      <c r="D42" s="269"/>
      <c r="E42" s="154"/>
      <c r="F42" s="349"/>
    </row>
    <row r="43" spans="1:6" s="45" customFormat="1" ht="15" customHeight="1">
      <c r="A43" s="50" t="s">
        <v>1262</v>
      </c>
      <c r="B43" s="369" t="s">
        <v>670</v>
      </c>
      <c r="C43" s="276" t="s">
        <v>670</v>
      </c>
      <c r="D43" s="269">
        <v>1</v>
      </c>
      <c r="E43" s="81" t="s">
        <v>662</v>
      </c>
      <c r="F43" s="349"/>
    </row>
    <row r="44" spans="1:6" s="45" customFormat="1" ht="15" customHeight="1">
      <c r="A44" s="51" t="s">
        <v>1263</v>
      </c>
      <c r="B44" s="42"/>
      <c r="C44" s="269"/>
      <c r="D44" s="269"/>
      <c r="E44" s="154"/>
      <c r="F44" s="349"/>
    </row>
    <row r="45" spans="1:6" s="45" customFormat="1" ht="15" customHeight="1">
      <c r="A45" s="60" t="s">
        <v>1080</v>
      </c>
      <c r="B45" s="323">
        <v>584</v>
      </c>
      <c r="C45" s="270">
        <v>642</v>
      </c>
      <c r="D45" s="270">
        <v>816</v>
      </c>
      <c r="E45" s="153">
        <v>127.1</v>
      </c>
      <c r="F45" s="349"/>
    </row>
    <row r="46" spans="1:6" s="45" customFormat="1" ht="15" customHeight="1">
      <c r="A46" s="61" t="s">
        <v>1081</v>
      </c>
      <c r="B46" s="42"/>
      <c r="C46" s="270"/>
      <c r="D46" s="269"/>
      <c r="E46" s="153"/>
      <c r="F46" s="349"/>
    </row>
    <row r="47" spans="1:6" s="45" customFormat="1" ht="15" customHeight="1">
      <c r="A47" s="50" t="s">
        <v>622</v>
      </c>
      <c r="B47" s="42">
        <v>99</v>
      </c>
      <c r="C47" s="269">
        <v>117</v>
      </c>
      <c r="D47" s="269">
        <v>117</v>
      </c>
      <c r="E47" s="154">
        <v>100</v>
      </c>
      <c r="F47" s="349"/>
    </row>
    <row r="48" spans="1:6" s="45" customFormat="1" ht="15" customHeight="1">
      <c r="A48" s="51" t="s">
        <v>679</v>
      </c>
      <c r="B48" s="42"/>
      <c r="C48" s="269"/>
      <c r="D48" s="269"/>
      <c r="E48" s="154"/>
      <c r="F48" s="349"/>
    </row>
    <row r="49" spans="1:6" s="45" customFormat="1" ht="15" customHeight="1">
      <c r="A49" s="50" t="s">
        <v>623</v>
      </c>
      <c r="B49" s="42">
        <v>472</v>
      </c>
      <c r="C49" s="269">
        <v>516</v>
      </c>
      <c r="D49" s="269">
        <v>689</v>
      </c>
      <c r="E49" s="154">
        <v>133.5</v>
      </c>
      <c r="F49" s="349"/>
    </row>
    <row r="50" spans="1:6" s="45" customFormat="1" ht="15" customHeight="1">
      <c r="A50" s="51" t="s">
        <v>678</v>
      </c>
      <c r="B50" s="42"/>
      <c r="C50" s="270"/>
      <c r="D50" s="269"/>
      <c r="E50" s="154"/>
      <c r="F50" s="349"/>
    </row>
    <row r="51" spans="1:6" s="45" customFormat="1" ht="15" customHeight="1">
      <c r="A51" s="50" t="s">
        <v>624</v>
      </c>
      <c r="B51" s="42">
        <v>13</v>
      </c>
      <c r="C51" s="269">
        <v>9</v>
      </c>
      <c r="D51" s="269">
        <v>10</v>
      </c>
      <c r="E51" s="154">
        <v>111.1</v>
      </c>
      <c r="F51" s="349"/>
    </row>
    <row r="52" spans="1:6" s="45" customFormat="1" ht="15" customHeight="1">
      <c r="A52" s="51" t="s">
        <v>677</v>
      </c>
      <c r="B52" s="42"/>
      <c r="C52" s="269"/>
      <c r="D52" s="269"/>
      <c r="E52" s="154"/>
      <c r="F52" s="349"/>
    </row>
    <row r="53" spans="1:6" s="45" customFormat="1" ht="15" customHeight="1">
      <c r="A53" s="60" t="s">
        <v>598</v>
      </c>
      <c r="B53" s="323">
        <v>92</v>
      </c>
      <c r="C53" s="432">
        <v>83</v>
      </c>
      <c r="D53" s="270">
        <v>85</v>
      </c>
      <c r="E53" s="153">
        <v>102.4</v>
      </c>
      <c r="F53" s="349"/>
    </row>
    <row r="54" spans="1:6" s="45" customFormat="1" ht="15" customHeight="1">
      <c r="A54" s="61" t="s">
        <v>676</v>
      </c>
      <c r="B54" s="42"/>
      <c r="C54" s="269"/>
      <c r="D54" s="269"/>
      <c r="E54" s="153"/>
      <c r="F54" s="349"/>
    </row>
    <row r="55" spans="1:6" s="45" customFormat="1" ht="15" customHeight="1">
      <c r="A55" s="50" t="s">
        <v>625</v>
      </c>
      <c r="B55" s="42">
        <v>3</v>
      </c>
      <c r="C55" s="269">
        <v>2</v>
      </c>
      <c r="D55" s="269">
        <v>1</v>
      </c>
      <c r="E55" s="154">
        <v>50</v>
      </c>
      <c r="F55" s="349"/>
    </row>
    <row r="56" spans="1:6" s="45" customFormat="1" ht="15" customHeight="1">
      <c r="A56" s="51" t="s">
        <v>675</v>
      </c>
      <c r="B56" s="42"/>
      <c r="C56" s="270"/>
      <c r="D56" s="269"/>
      <c r="E56" s="153"/>
      <c r="F56" s="349"/>
    </row>
    <row r="57" spans="1:6" s="45" customFormat="1" ht="15" customHeight="1">
      <c r="A57" s="50" t="s">
        <v>626</v>
      </c>
      <c r="B57" s="42">
        <v>53</v>
      </c>
      <c r="C57" s="269">
        <v>36</v>
      </c>
      <c r="D57" s="269">
        <v>50</v>
      </c>
      <c r="E57" s="154">
        <v>138.9</v>
      </c>
      <c r="F57" s="349"/>
    </row>
    <row r="58" spans="1:6" s="45" customFormat="1" ht="15" customHeight="1">
      <c r="A58" s="51" t="s">
        <v>674</v>
      </c>
      <c r="B58" s="42"/>
      <c r="C58" s="269"/>
      <c r="D58" s="269"/>
      <c r="E58" s="153"/>
      <c r="F58" s="349"/>
    </row>
    <row r="59" spans="1:6" s="5" customFormat="1" ht="15" customHeight="1">
      <c r="A59" s="29" t="s">
        <v>627</v>
      </c>
      <c r="B59" s="42">
        <v>36</v>
      </c>
      <c r="C59" s="269">
        <v>45</v>
      </c>
      <c r="D59" s="269">
        <v>34</v>
      </c>
      <c r="E59" s="154">
        <v>75.599999999999994</v>
      </c>
      <c r="F59" s="353"/>
    </row>
    <row r="60" spans="1:6" s="5" customFormat="1" ht="15" customHeight="1">
      <c r="A60" s="30" t="s">
        <v>673</v>
      </c>
      <c r="B60" s="42"/>
      <c r="C60" s="270"/>
      <c r="D60" s="269"/>
      <c r="E60" s="153"/>
      <c r="F60" s="353"/>
    </row>
    <row r="61" spans="1:6" s="5" customFormat="1" ht="20.100000000000001" customHeight="1">
      <c r="A61" s="820" t="s">
        <v>1024</v>
      </c>
      <c r="B61" s="819"/>
      <c r="C61" s="819"/>
      <c r="D61" s="819"/>
      <c r="E61" s="819"/>
      <c r="F61" s="353"/>
    </row>
    <row r="62" spans="1:6" s="5" customFormat="1" ht="20.100000000000001" customHeight="1">
      <c r="A62" s="814" t="s">
        <v>1043</v>
      </c>
      <c r="B62" s="815"/>
      <c r="C62" s="815"/>
      <c r="D62" s="815"/>
      <c r="E62" s="815"/>
      <c r="F62" s="353"/>
    </row>
    <row r="63" spans="1:6" s="5" customFormat="1" ht="15" customHeight="1">
      <c r="A63" s="40" t="s">
        <v>933</v>
      </c>
      <c r="B63" s="269">
        <v>1478</v>
      </c>
      <c r="C63" s="269">
        <v>1556</v>
      </c>
      <c r="D63" s="269">
        <v>1389</v>
      </c>
      <c r="E63" s="154">
        <v>89.3</v>
      </c>
      <c r="F63" s="353"/>
    </row>
    <row r="64" spans="1:6" s="5" customFormat="1" ht="15" customHeight="1">
      <c r="A64" s="37" t="s">
        <v>934</v>
      </c>
      <c r="B64" s="42"/>
      <c r="C64" s="269"/>
      <c r="D64" s="269"/>
      <c r="E64" s="154"/>
      <c r="F64" s="353"/>
    </row>
    <row r="65" spans="1:6" s="5" customFormat="1" ht="15" customHeight="1">
      <c r="A65" s="40" t="s">
        <v>281</v>
      </c>
      <c r="B65" s="495">
        <v>13141</v>
      </c>
      <c r="C65" s="269">
        <v>12332</v>
      </c>
      <c r="D65" s="269">
        <v>12005</v>
      </c>
      <c r="E65" s="154">
        <v>97.3</v>
      </c>
      <c r="F65" s="353"/>
    </row>
    <row r="66" spans="1:6" s="5" customFormat="1" ht="15" customHeight="1">
      <c r="A66" s="37" t="s">
        <v>412</v>
      </c>
      <c r="B66" s="495"/>
      <c r="C66" s="269"/>
      <c r="D66" s="269"/>
      <c r="E66" s="154"/>
      <c r="F66" s="353"/>
    </row>
    <row r="67" spans="1:6" s="5" customFormat="1" ht="15" customHeight="1">
      <c r="A67" s="40" t="s">
        <v>282</v>
      </c>
      <c r="B67" s="495">
        <v>7</v>
      </c>
      <c r="C67" s="276">
        <v>151</v>
      </c>
      <c r="D67" s="269">
        <v>178</v>
      </c>
      <c r="E67" s="154">
        <v>117.9</v>
      </c>
      <c r="F67" s="353"/>
    </row>
    <row r="68" spans="1:6" s="5" customFormat="1" ht="15" customHeight="1">
      <c r="A68" s="67" t="s">
        <v>296</v>
      </c>
      <c r="B68" s="495"/>
      <c r="C68" s="269"/>
      <c r="D68" s="269"/>
      <c r="E68" s="154"/>
      <c r="F68" s="353"/>
    </row>
    <row r="69" spans="1:6" s="5" customFormat="1" ht="15" customHeight="1">
      <c r="A69" s="40" t="s">
        <v>283</v>
      </c>
      <c r="B69" s="495">
        <v>261</v>
      </c>
      <c r="C69" s="269">
        <v>292</v>
      </c>
      <c r="D69" s="269">
        <v>509</v>
      </c>
      <c r="E69" s="154">
        <v>174.3</v>
      </c>
      <c r="F69" s="353"/>
    </row>
    <row r="70" spans="1:6" s="5" customFormat="1" ht="15" customHeight="1">
      <c r="A70" s="67" t="s">
        <v>297</v>
      </c>
      <c r="B70" s="495"/>
      <c r="C70" s="269"/>
      <c r="D70" s="269"/>
      <c r="E70" s="154"/>
      <c r="F70" s="353"/>
    </row>
    <row r="71" spans="1:6" s="5" customFormat="1" ht="15" customHeight="1">
      <c r="A71" s="40" t="s">
        <v>284</v>
      </c>
      <c r="B71" s="495">
        <v>225</v>
      </c>
      <c r="C71" s="269">
        <v>40</v>
      </c>
      <c r="D71" s="269">
        <v>306</v>
      </c>
      <c r="E71" s="154">
        <v>765</v>
      </c>
      <c r="F71" s="353"/>
    </row>
    <row r="72" spans="1:6" s="5" customFormat="1" ht="15" customHeight="1">
      <c r="A72" s="37" t="s">
        <v>413</v>
      </c>
      <c r="B72" s="42"/>
      <c r="C72" s="269"/>
      <c r="D72" s="269"/>
      <c r="E72" s="154"/>
      <c r="F72" s="353"/>
    </row>
    <row r="73" spans="1:6" s="5" customFormat="1" ht="15" customHeight="1">
      <c r="A73" s="40" t="s">
        <v>285</v>
      </c>
      <c r="B73" s="495">
        <v>3791</v>
      </c>
      <c r="C73" s="269">
        <v>3960</v>
      </c>
      <c r="D73" s="269">
        <v>3628</v>
      </c>
      <c r="E73" s="154">
        <v>91.6</v>
      </c>
      <c r="F73" s="353"/>
    </row>
    <row r="74" spans="1:6" s="5" customFormat="1" ht="15" customHeight="1">
      <c r="A74" s="37" t="s">
        <v>414</v>
      </c>
      <c r="B74" s="495"/>
      <c r="C74" s="269"/>
      <c r="D74" s="269"/>
      <c r="E74" s="154"/>
      <c r="F74" s="353"/>
    </row>
    <row r="75" spans="1:6" s="5" customFormat="1" ht="15" customHeight="1">
      <c r="A75" s="40" t="s">
        <v>286</v>
      </c>
      <c r="B75" s="495">
        <v>2158</v>
      </c>
      <c r="C75" s="276">
        <v>1926</v>
      </c>
      <c r="D75" s="269">
        <v>1517</v>
      </c>
      <c r="E75" s="154">
        <v>78.8</v>
      </c>
      <c r="F75" s="353"/>
    </row>
    <row r="76" spans="1:6" s="5" customFormat="1" ht="15" customHeight="1">
      <c r="A76" s="37" t="s">
        <v>415</v>
      </c>
      <c r="B76" s="495"/>
      <c r="C76" s="269"/>
      <c r="D76" s="269"/>
      <c r="E76" s="154"/>
      <c r="F76" s="353"/>
    </row>
    <row r="77" spans="1:6" s="5" customFormat="1" ht="15" customHeight="1">
      <c r="A77" s="40" t="s">
        <v>287</v>
      </c>
      <c r="B77" s="495">
        <v>4776</v>
      </c>
      <c r="C77" s="269">
        <v>4185</v>
      </c>
      <c r="D77" s="269">
        <v>4027</v>
      </c>
      <c r="E77" s="154">
        <v>96.2</v>
      </c>
      <c r="F77" s="353"/>
    </row>
    <row r="78" spans="1:6" s="5" customFormat="1" ht="15" customHeight="1">
      <c r="A78" s="37" t="s">
        <v>416</v>
      </c>
      <c r="B78" s="495"/>
      <c r="C78" s="269"/>
      <c r="D78" s="269"/>
      <c r="E78" s="154"/>
      <c r="F78" s="353"/>
    </row>
    <row r="79" spans="1:6" s="5" customFormat="1" ht="15" customHeight="1">
      <c r="A79" s="40" t="s">
        <v>288</v>
      </c>
      <c r="B79" s="495">
        <v>556600</v>
      </c>
      <c r="C79" s="269">
        <v>538100</v>
      </c>
      <c r="D79" s="269">
        <v>559440</v>
      </c>
      <c r="E79" s="154">
        <v>104</v>
      </c>
      <c r="F79" s="353"/>
    </row>
    <row r="80" spans="1:6" s="5" customFormat="1" ht="15" customHeight="1">
      <c r="A80" s="37" t="s">
        <v>672</v>
      </c>
      <c r="B80" s="495"/>
      <c r="C80" s="269"/>
      <c r="D80" s="269"/>
      <c r="E80" s="154"/>
      <c r="F80" s="353"/>
    </row>
    <row r="81" spans="1:16382" s="5" customFormat="1" ht="15" customHeight="1">
      <c r="A81" s="40" t="s">
        <v>289</v>
      </c>
      <c r="B81" s="495">
        <v>116.55</v>
      </c>
      <c r="C81" s="269">
        <v>129</v>
      </c>
      <c r="D81" s="269">
        <v>138.91999999999999</v>
      </c>
      <c r="E81" s="154">
        <v>107.7</v>
      </c>
      <c r="F81" s="353"/>
    </row>
    <row r="82" spans="1:16382" s="5" customFormat="1" ht="15" customHeight="1">
      <c r="A82" s="37" t="s">
        <v>671</v>
      </c>
      <c r="B82" s="42"/>
      <c r="C82" s="269"/>
      <c r="D82" s="269"/>
      <c r="E82" s="154"/>
      <c r="F82" s="353"/>
    </row>
    <row r="83" spans="1:16382" s="5" customFormat="1" ht="15" customHeight="1">
      <c r="A83" s="40" t="s">
        <v>290</v>
      </c>
      <c r="B83" s="495">
        <v>244</v>
      </c>
      <c r="C83" s="276" t="s">
        <v>1163</v>
      </c>
      <c r="D83" s="276" t="s">
        <v>1261</v>
      </c>
      <c r="E83" s="154">
        <v>62.9</v>
      </c>
      <c r="F83" s="353"/>
    </row>
    <row r="84" spans="1:16382" s="5" customFormat="1" ht="15" customHeight="1">
      <c r="A84" s="37" t="s">
        <v>452</v>
      </c>
      <c r="B84" s="42"/>
      <c r="C84" s="154"/>
      <c r="D84" s="269"/>
      <c r="E84" s="154"/>
      <c r="F84" s="353"/>
    </row>
    <row r="85" spans="1:16382" s="5" customFormat="1" ht="15" customHeight="1">
      <c r="A85" s="215"/>
      <c r="D85" s="416"/>
      <c r="E85" s="161"/>
      <c r="F85" s="353"/>
    </row>
    <row r="86" spans="1:16382" s="279" customFormat="1" ht="30.75" customHeight="1">
      <c r="A86" s="809" t="s">
        <v>1194</v>
      </c>
      <c r="B86" s="809"/>
      <c r="C86" s="809"/>
      <c r="D86" s="809"/>
      <c r="E86" s="809"/>
      <c r="F86" s="368"/>
      <c r="G86" s="368"/>
      <c r="H86" s="368"/>
      <c r="I86" s="368"/>
    </row>
    <row r="87" spans="1:16382" s="278" customFormat="1" ht="14.1" customHeight="1">
      <c r="A87" s="625" t="s">
        <v>1270</v>
      </c>
      <c r="D87" s="500"/>
      <c r="E87" s="435"/>
      <c r="F87" s="624"/>
    </row>
    <row r="88" spans="1:16382" s="382" customFormat="1" ht="21" customHeight="1">
      <c r="A88" s="817" t="s">
        <v>1204</v>
      </c>
      <c r="B88" s="817"/>
      <c r="C88" s="817"/>
      <c r="D88" s="817"/>
      <c r="E88" s="817"/>
      <c r="F88" s="617"/>
    </row>
    <row r="89" spans="1:16382" s="277" customFormat="1" ht="11.25" customHeight="1">
      <c r="A89" s="811" t="s">
        <v>1269</v>
      </c>
      <c r="B89" s="811"/>
      <c r="C89" s="811"/>
      <c r="D89" s="811"/>
      <c r="E89" s="811"/>
      <c r="F89" s="617"/>
      <c r="G89" s="362"/>
      <c r="H89" s="362"/>
      <c r="I89" s="362"/>
    </row>
    <row r="90" spans="1:16382" s="280" customFormat="1" ht="14.1" customHeight="1">
      <c r="A90" s="810"/>
      <c r="B90" s="810"/>
      <c r="C90" s="810"/>
      <c r="D90" s="810"/>
      <c r="E90" s="810"/>
      <c r="F90" s="810"/>
      <c r="G90" s="810"/>
      <c r="H90" s="810"/>
      <c r="I90" s="810"/>
      <c r="J90" s="810"/>
      <c r="K90" s="810"/>
      <c r="L90" s="810"/>
      <c r="M90" s="810"/>
      <c r="N90" s="810"/>
      <c r="O90" s="810"/>
      <c r="P90" s="810"/>
      <c r="Q90" s="810"/>
      <c r="R90" s="810"/>
      <c r="S90" s="810"/>
      <c r="T90" s="810"/>
      <c r="U90" s="810"/>
      <c r="V90" s="810"/>
      <c r="W90" s="810"/>
      <c r="X90" s="810"/>
      <c r="Y90" s="810"/>
      <c r="Z90" s="810"/>
      <c r="AA90" s="810"/>
      <c r="AB90" s="810"/>
      <c r="AC90" s="810"/>
      <c r="AD90" s="810"/>
      <c r="AE90" s="810"/>
      <c r="AF90" s="810"/>
      <c r="AG90" s="810"/>
      <c r="AH90" s="810"/>
      <c r="AI90" s="810"/>
      <c r="AJ90" s="810"/>
      <c r="AK90" s="810"/>
      <c r="AL90" s="810"/>
      <c r="AM90" s="810"/>
      <c r="AN90" s="810"/>
      <c r="AO90" s="810"/>
      <c r="AP90" s="810"/>
      <c r="AQ90" s="810"/>
      <c r="AR90" s="810"/>
      <c r="AS90" s="810"/>
      <c r="AT90" s="810"/>
      <c r="AU90" s="810"/>
      <c r="AV90" s="810"/>
      <c r="AW90" s="810"/>
      <c r="AX90" s="810"/>
      <c r="AY90" s="810"/>
      <c r="AZ90" s="810"/>
      <c r="BA90" s="810"/>
      <c r="BB90" s="810"/>
      <c r="BC90" s="810"/>
      <c r="BD90" s="810"/>
      <c r="BE90" s="810"/>
      <c r="BF90" s="810"/>
      <c r="BG90" s="810"/>
      <c r="BH90" s="810"/>
      <c r="BI90" s="810"/>
      <c r="BJ90" s="810"/>
      <c r="BK90" s="810"/>
      <c r="BL90" s="810"/>
      <c r="BM90" s="810"/>
      <c r="BN90" s="810"/>
      <c r="BO90" s="810"/>
      <c r="BP90" s="810"/>
      <c r="BQ90" s="810"/>
      <c r="BR90" s="810"/>
      <c r="BS90" s="810"/>
      <c r="BT90" s="810"/>
      <c r="BU90" s="810"/>
      <c r="BV90" s="810"/>
      <c r="BW90" s="810"/>
      <c r="BX90" s="810"/>
      <c r="BY90" s="810"/>
      <c r="BZ90" s="810"/>
      <c r="CA90" s="810"/>
      <c r="CB90" s="810"/>
      <c r="CC90" s="810"/>
      <c r="CD90" s="810"/>
      <c r="CE90" s="810"/>
      <c r="CF90" s="810"/>
      <c r="CG90" s="810"/>
      <c r="CH90" s="810"/>
      <c r="CI90" s="810"/>
      <c r="CJ90" s="810"/>
      <c r="CK90" s="810"/>
      <c r="CL90" s="810"/>
      <c r="CM90" s="810"/>
      <c r="CN90" s="810"/>
      <c r="CO90" s="810"/>
      <c r="CP90" s="810"/>
      <c r="CQ90" s="810"/>
      <c r="CR90" s="810"/>
      <c r="CS90" s="810"/>
      <c r="CT90" s="810"/>
      <c r="CU90" s="810"/>
      <c r="CV90" s="810"/>
      <c r="CW90" s="810"/>
      <c r="CX90" s="810"/>
      <c r="CY90" s="810"/>
      <c r="CZ90" s="810"/>
      <c r="DA90" s="810"/>
      <c r="DB90" s="810"/>
      <c r="DC90" s="810"/>
      <c r="DD90" s="810"/>
      <c r="DE90" s="810"/>
      <c r="DF90" s="810"/>
      <c r="DG90" s="810"/>
      <c r="DH90" s="810"/>
      <c r="DI90" s="810"/>
      <c r="DJ90" s="810"/>
      <c r="DK90" s="810"/>
      <c r="DL90" s="810"/>
      <c r="DM90" s="810"/>
      <c r="DN90" s="810"/>
      <c r="DO90" s="810"/>
      <c r="DP90" s="810"/>
      <c r="DQ90" s="810"/>
      <c r="DR90" s="810"/>
      <c r="DS90" s="810"/>
      <c r="DT90" s="810"/>
      <c r="DU90" s="810"/>
      <c r="DV90" s="810"/>
      <c r="DW90" s="810"/>
      <c r="DX90" s="810"/>
      <c r="DY90" s="810"/>
      <c r="DZ90" s="810"/>
      <c r="EA90" s="810"/>
      <c r="EB90" s="810"/>
      <c r="EC90" s="810"/>
      <c r="ED90" s="810"/>
      <c r="EE90" s="810"/>
      <c r="EF90" s="810"/>
      <c r="EG90" s="810"/>
      <c r="EH90" s="810"/>
      <c r="EI90" s="810"/>
      <c r="EJ90" s="810"/>
      <c r="EK90" s="810"/>
      <c r="EL90" s="810"/>
      <c r="EM90" s="810"/>
      <c r="EN90" s="810"/>
      <c r="EO90" s="810"/>
      <c r="EP90" s="810"/>
      <c r="EQ90" s="810"/>
      <c r="ER90" s="810"/>
      <c r="ES90" s="810"/>
      <c r="ET90" s="810"/>
      <c r="EU90" s="810"/>
      <c r="EV90" s="810"/>
      <c r="EW90" s="810"/>
      <c r="EX90" s="810"/>
      <c r="EY90" s="810"/>
      <c r="EZ90" s="810"/>
      <c r="FA90" s="810"/>
      <c r="FB90" s="810"/>
      <c r="FC90" s="810"/>
      <c r="FD90" s="810"/>
      <c r="FE90" s="810"/>
      <c r="FF90" s="810"/>
      <c r="FG90" s="810"/>
      <c r="FH90" s="810"/>
      <c r="FI90" s="810"/>
      <c r="FJ90" s="810"/>
      <c r="FK90" s="810"/>
      <c r="FL90" s="810"/>
      <c r="FM90" s="810"/>
      <c r="FN90" s="810"/>
      <c r="FO90" s="810"/>
      <c r="FP90" s="810"/>
      <c r="FQ90" s="810"/>
      <c r="FR90" s="810"/>
      <c r="FS90" s="810"/>
      <c r="FT90" s="810"/>
      <c r="FU90" s="810"/>
      <c r="FV90" s="810"/>
      <c r="FW90" s="810"/>
      <c r="FX90" s="810"/>
      <c r="FY90" s="810"/>
      <c r="FZ90" s="810"/>
      <c r="GA90" s="810"/>
      <c r="GB90" s="810"/>
      <c r="GC90" s="810"/>
      <c r="GD90" s="810"/>
      <c r="GE90" s="810"/>
      <c r="GF90" s="810"/>
      <c r="GG90" s="810"/>
      <c r="GH90" s="810"/>
      <c r="GI90" s="810"/>
      <c r="GJ90" s="810"/>
      <c r="GK90" s="810"/>
      <c r="GL90" s="810"/>
      <c r="GM90" s="810"/>
      <c r="GN90" s="810"/>
      <c r="GO90" s="810"/>
      <c r="GP90" s="810"/>
      <c r="GQ90" s="810"/>
      <c r="GR90" s="810"/>
      <c r="GS90" s="810"/>
      <c r="GT90" s="810"/>
      <c r="GU90" s="810"/>
      <c r="GV90" s="810"/>
      <c r="GW90" s="810"/>
      <c r="GX90" s="810"/>
      <c r="GY90" s="810"/>
      <c r="GZ90" s="810"/>
      <c r="HA90" s="810"/>
      <c r="HB90" s="810"/>
      <c r="HC90" s="810"/>
      <c r="HD90" s="810"/>
      <c r="HE90" s="810"/>
      <c r="HF90" s="810"/>
      <c r="HG90" s="810"/>
      <c r="HH90" s="810"/>
      <c r="HI90" s="810"/>
      <c r="HJ90" s="810"/>
      <c r="HK90" s="810"/>
      <c r="HL90" s="810"/>
      <c r="HM90" s="810"/>
      <c r="HN90" s="810"/>
      <c r="HO90" s="810"/>
      <c r="HP90" s="810"/>
      <c r="HQ90" s="810"/>
      <c r="HR90" s="810"/>
      <c r="HS90" s="810"/>
      <c r="HT90" s="810"/>
      <c r="HU90" s="810"/>
      <c r="HV90" s="810"/>
      <c r="HW90" s="810"/>
      <c r="HX90" s="810"/>
      <c r="HY90" s="810"/>
      <c r="HZ90" s="810"/>
      <c r="IA90" s="810"/>
      <c r="IB90" s="810"/>
      <c r="IC90" s="810"/>
      <c r="ID90" s="810"/>
      <c r="IE90" s="810"/>
      <c r="IF90" s="810"/>
      <c r="IG90" s="810"/>
      <c r="IH90" s="810"/>
      <c r="II90" s="810"/>
      <c r="IJ90" s="810"/>
      <c r="IK90" s="810"/>
      <c r="IL90" s="810"/>
      <c r="IM90" s="810"/>
      <c r="IN90" s="810"/>
      <c r="IO90" s="810"/>
      <c r="IP90" s="810"/>
      <c r="IQ90" s="810"/>
      <c r="IR90" s="810"/>
      <c r="IS90" s="810"/>
      <c r="IT90" s="810"/>
      <c r="IU90" s="810"/>
      <c r="IV90" s="810"/>
      <c r="IW90" s="810"/>
      <c r="IX90" s="810"/>
      <c r="IY90" s="810"/>
      <c r="IZ90" s="810"/>
      <c r="JA90" s="810"/>
      <c r="JB90" s="810"/>
      <c r="JC90" s="810"/>
      <c r="JD90" s="810"/>
      <c r="JE90" s="810"/>
      <c r="JF90" s="810"/>
      <c r="JG90" s="810"/>
      <c r="JH90" s="810"/>
      <c r="JI90" s="810"/>
      <c r="JJ90" s="810"/>
      <c r="JK90" s="810"/>
      <c r="JL90" s="810"/>
      <c r="JM90" s="810"/>
      <c r="JN90" s="810"/>
      <c r="JO90" s="810"/>
      <c r="JP90" s="810"/>
      <c r="JQ90" s="810"/>
      <c r="JR90" s="810"/>
      <c r="JS90" s="810"/>
      <c r="JT90" s="810"/>
      <c r="JU90" s="810"/>
      <c r="JV90" s="810"/>
      <c r="JW90" s="810"/>
      <c r="JX90" s="810"/>
      <c r="JY90" s="810"/>
      <c r="JZ90" s="810"/>
      <c r="KA90" s="810"/>
      <c r="KB90" s="810"/>
      <c r="KC90" s="810"/>
      <c r="KD90" s="810"/>
      <c r="KE90" s="810"/>
      <c r="KF90" s="810"/>
      <c r="KG90" s="810"/>
      <c r="KH90" s="810"/>
      <c r="KI90" s="810"/>
      <c r="KJ90" s="810"/>
      <c r="KK90" s="810"/>
      <c r="KL90" s="810"/>
      <c r="KM90" s="810"/>
      <c r="KN90" s="810"/>
      <c r="KO90" s="810"/>
      <c r="KP90" s="810"/>
      <c r="KQ90" s="810"/>
      <c r="KR90" s="810"/>
      <c r="KS90" s="810"/>
      <c r="KT90" s="810"/>
      <c r="KU90" s="810"/>
      <c r="KV90" s="810"/>
      <c r="KW90" s="810"/>
      <c r="KX90" s="810"/>
      <c r="KY90" s="810"/>
      <c r="KZ90" s="810"/>
      <c r="LA90" s="810"/>
      <c r="LB90" s="810"/>
      <c r="LC90" s="810"/>
      <c r="LD90" s="810"/>
      <c r="LE90" s="810"/>
      <c r="LF90" s="810"/>
      <c r="LG90" s="810"/>
      <c r="LH90" s="810"/>
      <c r="LI90" s="810"/>
      <c r="LJ90" s="810"/>
      <c r="LK90" s="810"/>
      <c r="LL90" s="810"/>
      <c r="LM90" s="810"/>
      <c r="LN90" s="810"/>
      <c r="LO90" s="810"/>
      <c r="LP90" s="810"/>
      <c r="LQ90" s="810"/>
      <c r="LR90" s="810"/>
      <c r="LS90" s="810"/>
      <c r="LT90" s="810"/>
      <c r="LU90" s="810"/>
      <c r="LV90" s="810"/>
      <c r="LW90" s="810"/>
      <c r="LX90" s="810"/>
      <c r="LY90" s="810"/>
      <c r="LZ90" s="810"/>
      <c r="MA90" s="810"/>
      <c r="MB90" s="810"/>
      <c r="MC90" s="810"/>
      <c r="MD90" s="810"/>
      <c r="ME90" s="810"/>
      <c r="MF90" s="810"/>
      <c r="MG90" s="810"/>
      <c r="MH90" s="810"/>
      <c r="MI90" s="810"/>
      <c r="MJ90" s="810"/>
      <c r="MK90" s="810"/>
      <c r="ML90" s="810"/>
      <c r="MM90" s="810"/>
      <c r="MN90" s="810"/>
      <c r="MO90" s="810"/>
      <c r="MP90" s="810"/>
      <c r="MQ90" s="810"/>
      <c r="MR90" s="810"/>
      <c r="MS90" s="810"/>
      <c r="MT90" s="810"/>
      <c r="MU90" s="810"/>
      <c r="MV90" s="810"/>
      <c r="MW90" s="810"/>
      <c r="MX90" s="810"/>
      <c r="MY90" s="810"/>
      <c r="MZ90" s="810"/>
      <c r="NA90" s="810"/>
      <c r="NB90" s="810"/>
      <c r="NC90" s="810"/>
      <c r="ND90" s="810"/>
      <c r="NE90" s="810"/>
      <c r="NF90" s="810"/>
      <c r="NG90" s="810"/>
      <c r="NH90" s="810"/>
      <c r="NI90" s="810"/>
      <c r="NJ90" s="810"/>
      <c r="NK90" s="810"/>
      <c r="NL90" s="810"/>
      <c r="NM90" s="810"/>
      <c r="NN90" s="810"/>
      <c r="NO90" s="810"/>
      <c r="NP90" s="810"/>
      <c r="NQ90" s="810"/>
      <c r="NR90" s="810"/>
      <c r="NS90" s="810"/>
      <c r="NT90" s="810"/>
      <c r="NU90" s="810"/>
      <c r="NV90" s="810"/>
      <c r="NW90" s="810"/>
      <c r="NX90" s="810"/>
      <c r="NY90" s="810"/>
      <c r="NZ90" s="810"/>
      <c r="OA90" s="810"/>
      <c r="OB90" s="810"/>
      <c r="OC90" s="810"/>
      <c r="OD90" s="810"/>
      <c r="OE90" s="810"/>
      <c r="OF90" s="810"/>
      <c r="OG90" s="810"/>
      <c r="OH90" s="810"/>
      <c r="OI90" s="810"/>
      <c r="OJ90" s="810"/>
      <c r="OK90" s="810"/>
      <c r="OL90" s="810"/>
      <c r="OM90" s="810"/>
      <c r="ON90" s="810"/>
      <c r="OO90" s="810"/>
      <c r="OP90" s="810"/>
      <c r="OQ90" s="810"/>
      <c r="OR90" s="810"/>
      <c r="OS90" s="810"/>
      <c r="OT90" s="810"/>
      <c r="OU90" s="810"/>
      <c r="OV90" s="810"/>
      <c r="OW90" s="810"/>
      <c r="OX90" s="810"/>
      <c r="OY90" s="810"/>
      <c r="OZ90" s="810"/>
      <c r="PA90" s="810"/>
      <c r="PB90" s="810"/>
      <c r="PC90" s="810"/>
      <c r="PD90" s="810"/>
      <c r="PE90" s="810"/>
      <c r="PF90" s="810"/>
      <c r="PG90" s="810"/>
      <c r="PH90" s="810"/>
      <c r="PI90" s="810"/>
      <c r="PJ90" s="810"/>
      <c r="PK90" s="810"/>
      <c r="PL90" s="810"/>
      <c r="PM90" s="810"/>
      <c r="PN90" s="810"/>
      <c r="PO90" s="810"/>
      <c r="PP90" s="810"/>
      <c r="PQ90" s="810"/>
      <c r="PR90" s="810"/>
      <c r="PS90" s="810"/>
      <c r="PT90" s="810"/>
      <c r="PU90" s="810"/>
      <c r="PV90" s="810"/>
      <c r="PW90" s="810"/>
      <c r="PX90" s="810"/>
      <c r="PY90" s="810"/>
      <c r="PZ90" s="810"/>
      <c r="QA90" s="810"/>
      <c r="QB90" s="810"/>
      <c r="QC90" s="810"/>
      <c r="QD90" s="810"/>
      <c r="QE90" s="810"/>
      <c r="QF90" s="810"/>
      <c r="QG90" s="810"/>
      <c r="QH90" s="810"/>
      <c r="QI90" s="810"/>
      <c r="QJ90" s="810"/>
      <c r="QK90" s="810"/>
      <c r="QL90" s="810"/>
      <c r="QM90" s="810"/>
      <c r="QN90" s="810"/>
      <c r="QO90" s="810"/>
      <c r="QP90" s="810"/>
      <c r="QQ90" s="810"/>
      <c r="QR90" s="810"/>
      <c r="QS90" s="810"/>
      <c r="QT90" s="810"/>
      <c r="QU90" s="810"/>
      <c r="QV90" s="810"/>
      <c r="QW90" s="810"/>
      <c r="QX90" s="810"/>
      <c r="QY90" s="810"/>
      <c r="QZ90" s="810"/>
      <c r="RA90" s="810"/>
      <c r="RB90" s="810"/>
      <c r="RC90" s="810"/>
      <c r="RD90" s="810"/>
      <c r="RE90" s="810"/>
      <c r="RF90" s="810"/>
      <c r="RG90" s="810"/>
      <c r="RH90" s="810"/>
      <c r="RI90" s="810"/>
      <c r="RJ90" s="810"/>
      <c r="RK90" s="810"/>
      <c r="RL90" s="810"/>
      <c r="RM90" s="810"/>
      <c r="RN90" s="810"/>
      <c r="RO90" s="810"/>
      <c r="RP90" s="810"/>
      <c r="RQ90" s="810"/>
      <c r="RR90" s="810"/>
      <c r="RS90" s="810"/>
      <c r="RT90" s="810"/>
      <c r="RU90" s="810"/>
      <c r="RV90" s="810"/>
      <c r="RW90" s="810"/>
      <c r="RX90" s="810"/>
      <c r="RY90" s="810"/>
      <c r="RZ90" s="810"/>
      <c r="SA90" s="810"/>
      <c r="SB90" s="810"/>
      <c r="SC90" s="810"/>
      <c r="SD90" s="810"/>
      <c r="SE90" s="810"/>
      <c r="SF90" s="810"/>
      <c r="SG90" s="810"/>
      <c r="SH90" s="810"/>
      <c r="SI90" s="810"/>
      <c r="SJ90" s="810"/>
      <c r="SK90" s="810"/>
      <c r="SL90" s="810"/>
      <c r="SM90" s="810"/>
      <c r="SN90" s="810"/>
      <c r="SO90" s="810"/>
      <c r="SP90" s="810"/>
      <c r="SQ90" s="810"/>
      <c r="SR90" s="810"/>
      <c r="SS90" s="810"/>
      <c r="ST90" s="810"/>
      <c r="SU90" s="810"/>
      <c r="SV90" s="810"/>
      <c r="SW90" s="810"/>
      <c r="SX90" s="810"/>
      <c r="SY90" s="810"/>
      <c r="SZ90" s="810"/>
      <c r="TA90" s="810"/>
      <c r="TB90" s="810"/>
      <c r="TC90" s="810"/>
      <c r="TD90" s="810"/>
      <c r="TE90" s="810"/>
      <c r="TF90" s="810"/>
      <c r="TG90" s="810"/>
      <c r="TH90" s="810"/>
      <c r="TI90" s="810"/>
      <c r="TJ90" s="810"/>
      <c r="TK90" s="810"/>
      <c r="TL90" s="810"/>
      <c r="TM90" s="810"/>
      <c r="TN90" s="810"/>
      <c r="TO90" s="810"/>
      <c r="TP90" s="810"/>
      <c r="TQ90" s="810"/>
      <c r="TR90" s="810"/>
      <c r="TS90" s="810"/>
      <c r="TT90" s="810"/>
      <c r="TU90" s="810"/>
      <c r="TV90" s="810"/>
      <c r="TW90" s="810"/>
      <c r="TX90" s="810"/>
      <c r="TY90" s="810"/>
      <c r="TZ90" s="810"/>
      <c r="UA90" s="810"/>
      <c r="UB90" s="810"/>
      <c r="UC90" s="810"/>
      <c r="UD90" s="810"/>
      <c r="UE90" s="810"/>
      <c r="UF90" s="810"/>
      <c r="UG90" s="810"/>
      <c r="UH90" s="810"/>
      <c r="UI90" s="810"/>
      <c r="UJ90" s="810"/>
      <c r="UK90" s="810"/>
      <c r="UL90" s="810"/>
      <c r="UM90" s="810"/>
      <c r="UN90" s="810"/>
      <c r="UO90" s="810"/>
      <c r="UP90" s="810"/>
      <c r="UQ90" s="810"/>
      <c r="UR90" s="810"/>
      <c r="US90" s="810"/>
      <c r="UT90" s="810"/>
      <c r="UU90" s="810"/>
      <c r="UV90" s="810"/>
      <c r="UW90" s="810"/>
      <c r="UX90" s="810"/>
      <c r="UY90" s="810"/>
      <c r="UZ90" s="810"/>
      <c r="VA90" s="810"/>
      <c r="VB90" s="810"/>
      <c r="VC90" s="810"/>
      <c r="VD90" s="810"/>
      <c r="VE90" s="810"/>
      <c r="VF90" s="810"/>
      <c r="VG90" s="810"/>
      <c r="VH90" s="810"/>
      <c r="VI90" s="810"/>
      <c r="VJ90" s="810"/>
      <c r="VK90" s="810"/>
      <c r="VL90" s="810"/>
      <c r="VM90" s="810"/>
      <c r="VN90" s="810"/>
      <c r="VO90" s="810"/>
      <c r="VP90" s="810"/>
      <c r="VQ90" s="810"/>
      <c r="VR90" s="810"/>
      <c r="VS90" s="810"/>
      <c r="VT90" s="810"/>
      <c r="VU90" s="810"/>
      <c r="VV90" s="810"/>
      <c r="VW90" s="810"/>
      <c r="VX90" s="810"/>
      <c r="VY90" s="810"/>
      <c r="VZ90" s="810"/>
      <c r="WA90" s="810"/>
      <c r="WB90" s="810"/>
      <c r="WC90" s="810"/>
      <c r="WD90" s="810"/>
      <c r="WE90" s="810"/>
      <c r="WF90" s="810"/>
      <c r="WG90" s="810"/>
      <c r="WH90" s="810"/>
      <c r="WI90" s="810"/>
      <c r="WJ90" s="810"/>
      <c r="WK90" s="810"/>
      <c r="WL90" s="810"/>
      <c r="WM90" s="810"/>
      <c r="WN90" s="810"/>
      <c r="WO90" s="810"/>
      <c r="WP90" s="810"/>
      <c r="WQ90" s="810"/>
      <c r="WR90" s="810"/>
      <c r="WS90" s="810"/>
      <c r="WT90" s="810"/>
      <c r="WU90" s="810"/>
      <c r="WV90" s="810"/>
      <c r="WW90" s="810"/>
      <c r="WX90" s="810"/>
      <c r="WY90" s="810"/>
      <c r="WZ90" s="810"/>
      <c r="XA90" s="810"/>
      <c r="XB90" s="810"/>
      <c r="XC90" s="810"/>
      <c r="XD90" s="810"/>
      <c r="XE90" s="810"/>
      <c r="XF90" s="810"/>
      <c r="XG90" s="810"/>
      <c r="XH90" s="810"/>
      <c r="XI90" s="810"/>
      <c r="XJ90" s="810"/>
      <c r="XK90" s="810"/>
      <c r="XL90" s="810"/>
      <c r="XM90" s="810"/>
      <c r="XN90" s="810"/>
      <c r="XO90" s="810"/>
      <c r="XP90" s="810"/>
      <c r="XQ90" s="810"/>
      <c r="XR90" s="810"/>
      <c r="XS90" s="810"/>
      <c r="XT90" s="810"/>
      <c r="XU90" s="810"/>
      <c r="XV90" s="810"/>
      <c r="XW90" s="810"/>
      <c r="XX90" s="810"/>
      <c r="XY90" s="810"/>
      <c r="XZ90" s="810"/>
      <c r="YA90" s="810"/>
      <c r="YB90" s="810"/>
      <c r="YC90" s="810"/>
      <c r="YD90" s="810"/>
      <c r="YE90" s="810"/>
      <c r="YF90" s="810"/>
      <c r="YG90" s="810"/>
      <c r="YH90" s="810"/>
      <c r="YI90" s="810"/>
      <c r="YJ90" s="810"/>
      <c r="YK90" s="810"/>
      <c r="YL90" s="810"/>
      <c r="YM90" s="810"/>
      <c r="YN90" s="810"/>
      <c r="YO90" s="810"/>
      <c r="YP90" s="810"/>
      <c r="YQ90" s="810"/>
      <c r="YR90" s="810"/>
      <c r="YS90" s="810"/>
      <c r="YT90" s="810"/>
      <c r="YU90" s="810"/>
      <c r="YV90" s="810"/>
      <c r="YW90" s="810"/>
      <c r="YX90" s="810"/>
      <c r="YY90" s="810"/>
      <c r="YZ90" s="810"/>
      <c r="ZA90" s="810"/>
      <c r="ZB90" s="810"/>
      <c r="ZC90" s="810"/>
      <c r="ZD90" s="810"/>
      <c r="ZE90" s="810"/>
      <c r="ZF90" s="810"/>
      <c r="ZG90" s="810"/>
      <c r="ZH90" s="810"/>
      <c r="ZI90" s="810"/>
      <c r="ZJ90" s="810"/>
      <c r="ZK90" s="810"/>
      <c r="ZL90" s="810"/>
      <c r="ZM90" s="810"/>
      <c r="ZN90" s="810"/>
      <c r="ZO90" s="810"/>
      <c r="ZP90" s="810"/>
      <c r="ZQ90" s="810"/>
      <c r="ZR90" s="810"/>
      <c r="ZS90" s="810"/>
      <c r="ZT90" s="810"/>
      <c r="ZU90" s="810"/>
      <c r="ZV90" s="810"/>
      <c r="ZW90" s="810"/>
      <c r="ZX90" s="810"/>
      <c r="ZY90" s="810"/>
      <c r="ZZ90" s="810"/>
      <c r="AAA90" s="810"/>
      <c r="AAB90" s="810"/>
      <c r="AAC90" s="810"/>
      <c r="AAD90" s="810"/>
      <c r="AAE90" s="810"/>
      <c r="AAF90" s="810"/>
      <c r="AAG90" s="810"/>
      <c r="AAH90" s="810"/>
      <c r="AAI90" s="810"/>
      <c r="AAJ90" s="810"/>
      <c r="AAK90" s="810"/>
      <c r="AAL90" s="810"/>
      <c r="AAM90" s="810"/>
      <c r="AAN90" s="810"/>
      <c r="AAO90" s="810"/>
      <c r="AAP90" s="810"/>
      <c r="AAQ90" s="810"/>
      <c r="AAR90" s="810"/>
      <c r="AAS90" s="810"/>
      <c r="AAT90" s="810"/>
      <c r="AAU90" s="810"/>
      <c r="AAV90" s="810"/>
      <c r="AAW90" s="810"/>
      <c r="AAX90" s="810"/>
      <c r="AAY90" s="810"/>
      <c r="AAZ90" s="810"/>
      <c r="ABA90" s="810"/>
      <c r="ABB90" s="810"/>
      <c r="ABC90" s="810"/>
      <c r="ABD90" s="810"/>
      <c r="ABE90" s="810"/>
      <c r="ABF90" s="810"/>
      <c r="ABG90" s="810"/>
      <c r="ABH90" s="810"/>
      <c r="ABI90" s="810"/>
      <c r="ABJ90" s="810"/>
      <c r="ABK90" s="810"/>
      <c r="ABL90" s="810"/>
      <c r="ABM90" s="810"/>
      <c r="ABN90" s="810"/>
      <c r="ABO90" s="810"/>
      <c r="ABP90" s="810"/>
      <c r="ABQ90" s="810"/>
      <c r="ABR90" s="810"/>
      <c r="ABS90" s="810"/>
      <c r="ABT90" s="810"/>
      <c r="ABU90" s="810"/>
      <c r="ABV90" s="810"/>
      <c r="ABW90" s="810"/>
      <c r="ABX90" s="810"/>
      <c r="ABY90" s="810"/>
      <c r="ABZ90" s="810"/>
      <c r="ACA90" s="810"/>
      <c r="ACB90" s="810"/>
      <c r="ACC90" s="810"/>
      <c r="ACD90" s="810"/>
      <c r="ACE90" s="810"/>
      <c r="ACF90" s="810"/>
      <c r="ACG90" s="810"/>
      <c r="ACH90" s="810"/>
      <c r="ACI90" s="810"/>
      <c r="ACJ90" s="810"/>
      <c r="ACK90" s="810"/>
      <c r="ACL90" s="810"/>
      <c r="ACM90" s="810"/>
      <c r="ACN90" s="810"/>
      <c r="ACO90" s="810"/>
      <c r="ACP90" s="810"/>
      <c r="ACQ90" s="810"/>
      <c r="ACR90" s="810"/>
      <c r="ACS90" s="810"/>
      <c r="ACT90" s="810"/>
      <c r="ACU90" s="810"/>
      <c r="ACV90" s="810"/>
      <c r="ACW90" s="810"/>
      <c r="ACX90" s="810"/>
      <c r="ACY90" s="810"/>
      <c r="ACZ90" s="810"/>
      <c r="ADA90" s="810"/>
      <c r="ADB90" s="810"/>
      <c r="ADC90" s="810"/>
      <c r="ADD90" s="810"/>
      <c r="ADE90" s="810"/>
      <c r="ADF90" s="810"/>
      <c r="ADG90" s="810"/>
      <c r="ADH90" s="810"/>
      <c r="ADI90" s="810"/>
      <c r="ADJ90" s="810"/>
      <c r="ADK90" s="810"/>
      <c r="ADL90" s="810"/>
      <c r="ADM90" s="810"/>
      <c r="ADN90" s="810"/>
      <c r="ADO90" s="810"/>
      <c r="ADP90" s="810"/>
      <c r="ADQ90" s="810"/>
      <c r="ADR90" s="810"/>
      <c r="ADS90" s="810"/>
      <c r="ADT90" s="810"/>
      <c r="ADU90" s="810"/>
      <c r="ADV90" s="810"/>
      <c r="ADW90" s="810"/>
      <c r="ADX90" s="810"/>
      <c r="ADY90" s="810"/>
      <c r="ADZ90" s="810"/>
      <c r="AEA90" s="810"/>
      <c r="AEB90" s="810"/>
      <c r="AEC90" s="810"/>
      <c r="AED90" s="810"/>
      <c r="AEE90" s="810"/>
      <c r="AEF90" s="810"/>
      <c r="AEG90" s="810"/>
      <c r="AEH90" s="810"/>
      <c r="AEI90" s="810"/>
      <c r="AEJ90" s="810"/>
      <c r="AEK90" s="810"/>
      <c r="AEL90" s="810"/>
      <c r="AEM90" s="810"/>
      <c r="AEN90" s="810"/>
      <c r="AEO90" s="810"/>
      <c r="AEP90" s="810"/>
      <c r="AEQ90" s="810"/>
      <c r="AER90" s="810"/>
      <c r="AES90" s="810"/>
      <c r="AET90" s="810"/>
      <c r="AEU90" s="810"/>
      <c r="AEV90" s="810"/>
      <c r="AEW90" s="810"/>
      <c r="AEX90" s="810"/>
      <c r="AEY90" s="810"/>
      <c r="AEZ90" s="810"/>
      <c r="AFA90" s="810"/>
      <c r="AFB90" s="810"/>
      <c r="AFC90" s="810"/>
      <c r="AFD90" s="810"/>
      <c r="AFE90" s="810"/>
      <c r="AFF90" s="810"/>
      <c r="AFG90" s="810"/>
      <c r="AFH90" s="810"/>
      <c r="AFI90" s="810"/>
      <c r="AFJ90" s="810"/>
      <c r="AFK90" s="810"/>
      <c r="AFL90" s="810"/>
      <c r="AFM90" s="810"/>
      <c r="AFN90" s="810"/>
      <c r="AFO90" s="810"/>
      <c r="AFP90" s="810"/>
      <c r="AFQ90" s="810"/>
      <c r="AFR90" s="810"/>
      <c r="AFS90" s="810"/>
      <c r="AFT90" s="810"/>
      <c r="AFU90" s="810"/>
      <c r="AFV90" s="810"/>
      <c r="AFW90" s="810"/>
      <c r="AFX90" s="810"/>
      <c r="AFY90" s="810"/>
      <c r="AFZ90" s="810"/>
      <c r="AGA90" s="810"/>
      <c r="AGB90" s="810"/>
      <c r="AGC90" s="810"/>
      <c r="AGD90" s="810"/>
      <c r="AGE90" s="810"/>
      <c r="AGF90" s="810"/>
      <c r="AGG90" s="810"/>
      <c r="AGH90" s="810"/>
      <c r="AGI90" s="810"/>
      <c r="AGJ90" s="810"/>
      <c r="AGK90" s="810"/>
      <c r="AGL90" s="810"/>
      <c r="AGM90" s="810"/>
      <c r="AGN90" s="810"/>
      <c r="AGO90" s="810"/>
      <c r="AGP90" s="810"/>
      <c r="AGQ90" s="810"/>
      <c r="AGR90" s="810"/>
      <c r="AGS90" s="810"/>
      <c r="AGT90" s="810"/>
      <c r="AGU90" s="810"/>
      <c r="AGV90" s="810"/>
      <c r="AGW90" s="810"/>
      <c r="AGX90" s="810"/>
      <c r="AGY90" s="810"/>
      <c r="AGZ90" s="810"/>
      <c r="AHA90" s="810"/>
      <c r="AHB90" s="810"/>
      <c r="AHC90" s="810"/>
      <c r="AHD90" s="810"/>
      <c r="AHE90" s="810"/>
      <c r="AHF90" s="810"/>
      <c r="AHG90" s="810"/>
      <c r="AHH90" s="810"/>
      <c r="AHI90" s="810"/>
      <c r="AHJ90" s="810"/>
      <c r="AHK90" s="810"/>
      <c r="AHL90" s="810"/>
      <c r="AHM90" s="810"/>
      <c r="AHN90" s="810"/>
      <c r="AHO90" s="810"/>
      <c r="AHP90" s="810"/>
      <c r="AHQ90" s="810"/>
      <c r="AHR90" s="810"/>
      <c r="AHS90" s="810"/>
      <c r="AHT90" s="810"/>
      <c r="AHU90" s="810"/>
      <c r="AHV90" s="810"/>
      <c r="AHW90" s="810"/>
      <c r="AHX90" s="810"/>
      <c r="AHY90" s="810"/>
      <c r="AHZ90" s="810"/>
      <c r="AIA90" s="810"/>
      <c r="AIB90" s="810"/>
      <c r="AIC90" s="810"/>
      <c r="AID90" s="810"/>
      <c r="AIE90" s="810"/>
      <c r="AIF90" s="810"/>
      <c r="AIG90" s="810"/>
      <c r="AIH90" s="810"/>
      <c r="AII90" s="810"/>
      <c r="AIJ90" s="810"/>
      <c r="AIK90" s="810"/>
      <c r="AIL90" s="810"/>
      <c r="AIM90" s="810"/>
      <c r="AIN90" s="810"/>
      <c r="AIO90" s="810"/>
      <c r="AIP90" s="810"/>
      <c r="AIQ90" s="810"/>
      <c r="AIR90" s="810"/>
      <c r="AIS90" s="810"/>
      <c r="AIT90" s="810"/>
      <c r="AIU90" s="810"/>
      <c r="AIV90" s="810"/>
      <c r="AIW90" s="810"/>
      <c r="AIX90" s="810"/>
      <c r="AIY90" s="810"/>
      <c r="AIZ90" s="810"/>
      <c r="AJA90" s="810"/>
      <c r="AJB90" s="810"/>
      <c r="AJC90" s="810"/>
      <c r="AJD90" s="810"/>
      <c r="AJE90" s="810"/>
      <c r="AJF90" s="810"/>
      <c r="AJG90" s="810"/>
      <c r="AJH90" s="810"/>
      <c r="AJI90" s="810"/>
      <c r="AJJ90" s="810"/>
      <c r="AJK90" s="810"/>
      <c r="AJL90" s="810"/>
      <c r="AJM90" s="810"/>
      <c r="AJN90" s="810"/>
      <c r="AJO90" s="810"/>
      <c r="AJP90" s="810"/>
      <c r="AJQ90" s="810"/>
      <c r="AJR90" s="810"/>
      <c r="AJS90" s="810"/>
      <c r="AJT90" s="810"/>
      <c r="AJU90" s="810"/>
      <c r="AJV90" s="810"/>
      <c r="AJW90" s="810"/>
      <c r="AJX90" s="810"/>
      <c r="AJY90" s="810"/>
      <c r="AJZ90" s="810"/>
      <c r="AKA90" s="810"/>
      <c r="AKB90" s="810"/>
      <c r="AKC90" s="810"/>
      <c r="AKD90" s="810"/>
      <c r="AKE90" s="810"/>
      <c r="AKF90" s="810"/>
      <c r="AKG90" s="810"/>
      <c r="AKH90" s="810"/>
      <c r="AKI90" s="810"/>
      <c r="AKJ90" s="810"/>
      <c r="AKK90" s="810"/>
      <c r="AKL90" s="810"/>
      <c r="AKM90" s="810"/>
      <c r="AKN90" s="810"/>
      <c r="AKO90" s="810"/>
      <c r="AKP90" s="810"/>
      <c r="AKQ90" s="810"/>
      <c r="AKR90" s="810"/>
      <c r="AKS90" s="810"/>
      <c r="AKT90" s="810"/>
      <c r="AKU90" s="810"/>
      <c r="AKV90" s="810"/>
      <c r="AKW90" s="810"/>
      <c r="AKX90" s="810"/>
      <c r="AKY90" s="810"/>
      <c r="AKZ90" s="810"/>
      <c r="ALA90" s="810"/>
      <c r="ALB90" s="810"/>
      <c r="ALC90" s="810"/>
      <c r="ALD90" s="810"/>
      <c r="ALE90" s="810"/>
      <c r="ALF90" s="810"/>
      <c r="ALG90" s="810"/>
      <c r="ALH90" s="810"/>
      <c r="ALI90" s="810"/>
      <c r="ALJ90" s="810"/>
      <c r="ALK90" s="810"/>
      <c r="ALL90" s="810"/>
      <c r="ALM90" s="810"/>
      <c r="ALN90" s="810"/>
      <c r="ALO90" s="810"/>
      <c r="ALP90" s="810"/>
      <c r="ALQ90" s="810"/>
      <c r="ALR90" s="810"/>
      <c r="ALS90" s="810"/>
      <c r="ALT90" s="810"/>
      <c r="ALU90" s="810"/>
      <c r="ALV90" s="810"/>
      <c r="ALW90" s="810"/>
      <c r="ALX90" s="810"/>
      <c r="ALY90" s="810"/>
      <c r="ALZ90" s="810"/>
      <c r="AMA90" s="810"/>
      <c r="AMB90" s="810"/>
      <c r="AMC90" s="810"/>
      <c r="AMD90" s="810"/>
      <c r="AME90" s="810"/>
      <c r="AMF90" s="810"/>
      <c r="AMG90" s="810"/>
      <c r="AMH90" s="810"/>
      <c r="AMI90" s="810"/>
      <c r="AMJ90" s="810"/>
      <c r="AMK90" s="810"/>
      <c r="AML90" s="810"/>
      <c r="AMM90" s="810"/>
      <c r="AMN90" s="810"/>
      <c r="AMO90" s="810"/>
      <c r="AMP90" s="810"/>
      <c r="AMQ90" s="810"/>
      <c r="AMR90" s="810"/>
      <c r="AMS90" s="810"/>
      <c r="AMT90" s="810"/>
      <c r="AMU90" s="810"/>
      <c r="AMV90" s="810"/>
      <c r="AMW90" s="810"/>
      <c r="AMX90" s="810"/>
      <c r="AMY90" s="810"/>
      <c r="AMZ90" s="810"/>
      <c r="ANA90" s="810"/>
      <c r="ANB90" s="810"/>
      <c r="ANC90" s="810"/>
      <c r="AND90" s="810"/>
      <c r="ANE90" s="810"/>
      <c r="ANF90" s="810"/>
      <c r="ANG90" s="810"/>
      <c r="ANH90" s="810"/>
      <c r="ANI90" s="810"/>
      <c r="ANJ90" s="810"/>
      <c r="ANK90" s="810"/>
      <c r="ANL90" s="810"/>
      <c r="ANM90" s="810"/>
      <c r="ANN90" s="810"/>
      <c r="ANO90" s="810"/>
      <c r="ANP90" s="810"/>
      <c r="ANQ90" s="810"/>
      <c r="ANR90" s="810"/>
      <c r="ANS90" s="810"/>
      <c r="ANT90" s="810"/>
      <c r="ANU90" s="810"/>
      <c r="ANV90" s="810"/>
      <c r="ANW90" s="810"/>
      <c r="ANX90" s="810"/>
      <c r="ANY90" s="810"/>
      <c r="ANZ90" s="810"/>
      <c r="AOA90" s="810"/>
      <c r="AOB90" s="810"/>
      <c r="AOC90" s="810"/>
      <c r="AOD90" s="810"/>
      <c r="AOE90" s="810"/>
      <c r="AOF90" s="810"/>
      <c r="AOG90" s="810"/>
      <c r="AOH90" s="810"/>
      <c r="AOI90" s="810"/>
      <c r="AOJ90" s="810"/>
      <c r="AOK90" s="810"/>
      <c r="AOL90" s="810"/>
      <c r="AOM90" s="810"/>
      <c r="AON90" s="810"/>
      <c r="AOO90" s="810"/>
      <c r="AOP90" s="810"/>
      <c r="AOQ90" s="810"/>
      <c r="AOR90" s="810"/>
      <c r="AOS90" s="810"/>
      <c r="AOT90" s="810"/>
      <c r="AOU90" s="810"/>
      <c r="AOV90" s="810"/>
      <c r="AOW90" s="810"/>
      <c r="AOX90" s="810"/>
      <c r="AOY90" s="810"/>
      <c r="AOZ90" s="810"/>
      <c r="APA90" s="810"/>
      <c r="APB90" s="810"/>
      <c r="APC90" s="810"/>
      <c r="APD90" s="810"/>
      <c r="APE90" s="810"/>
      <c r="APF90" s="810"/>
      <c r="APG90" s="810"/>
      <c r="APH90" s="810"/>
      <c r="API90" s="810"/>
      <c r="APJ90" s="810"/>
      <c r="APK90" s="810"/>
      <c r="APL90" s="810"/>
      <c r="APM90" s="810"/>
      <c r="APN90" s="810"/>
      <c r="APO90" s="810"/>
      <c r="APP90" s="810"/>
      <c r="APQ90" s="810"/>
      <c r="APR90" s="810"/>
      <c r="APS90" s="810"/>
      <c r="APT90" s="810"/>
      <c r="APU90" s="810"/>
      <c r="APV90" s="810"/>
      <c r="APW90" s="810"/>
      <c r="APX90" s="810"/>
      <c r="APY90" s="810"/>
      <c r="APZ90" s="810"/>
      <c r="AQA90" s="810"/>
      <c r="AQB90" s="810"/>
      <c r="AQC90" s="810"/>
      <c r="AQD90" s="810"/>
      <c r="AQE90" s="810"/>
      <c r="AQF90" s="810"/>
      <c r="AQG90" s="810"/>
      <c r="AQH90" s="810"/>
      <c r="AQI90" s="810"/>
      <c r="AQJ90" s="810"/>
      <c r="AQK90" s="810"/>
      <c r="AQL90" s="810"/>
      <c r="AQM90" s="810"/>
      <c r="AQN90" s="810"/>
      <c r="AQO90" s="810"/>
      <c r="AQP90" s="810"/>
      <c r="AQQ90" s="810"/>
      <c r="AQR90" s="810"/>
      <c r="AQS90" s="810"/>
      <c r="AQT90" s="810"/>
      <c r="AQU90" s="810"/>
      <c r="AQV90" s="810"/>
      <c r="AQW90" s="810"/>
      <c r="AQX90" s="810"/>
      <c r="AQY90" s="810"/>
      <c r="AQZ90" s="810"/>
      <c r="ARA90" s="810"/>
      <c r="ARB90" s="810"/>
      <c r="ARC90" s="810"/>
      <c r="ARD90" s="810"/>
      <c r="ARE90" s="810"/>
      <c r="ARF90" s="810"/>
      <c r="ARG90" s="810"/>
      <c r="ARH90" s="810"/>
      <c r="ARI90" s="810"/>
      <c r="ARJ90" s="810"/>
      <c r="ARK90" s="810"/>
      <c r="ARL90" s="810"/>
      <c r="ARM90" s="810"/>
      <c r="ARN90" s="810"/>
      <c r="ARO90" s="810"/>
      <c r="ARP90" s="810"/>
      <c r="ARQ90" s="810"/>
      <c r="ARR90" s="810"/>
      <c r="ARS90" s="810"/>
      <c r="ART90" s="810"/>
      <c r="ARU90" s="810"/>
      <c r="ARV90" s="810"/>
      <c r="ARW90" s="810"/>
      <c r="ARX90" s="810"/>
      <c r="ARY90" s="810"/>
      <c r="ARZ90" s="810"/>
      <c r="ASA90" s="810"/>
      <c r="ASB90" s="810"/>
      <c r="ASC90" s="810"/>
      <c r="ASD90" s="810"/>
      <c r="ASE90" s="810"/>
      <c r="ASF90" s="810"/>
      <c r="ASG90" s="810"/>
      <c r="ASH90" s="810"/>
      <c r="ASI90" s="810"/>
      <c r="ASJ90" s="810"/>
      <c r="ASK90" s="810"/>
      <c r="ASL90" s="810"/>
      <c r="ASM90" s="810"/>
      <c r="ASN90" s="810"/>
      <c r="ASO90" s="810"/>
      <c r="ASP90" s="810"/>
      <c r="ASQ90" s="810"/>
      <c r="ASR90" s="810"/>
      <c r="ASS90" s="810"/>
      <c r="AST90" s="810"/>
      <c r="ASU90" s="810"/>
      <c r="ASV90" s="810"/>
      <c r="ASW90" s="810"/>
      <c r="ASX90" s="810"/>
      <c r="ASY90" s="810"/>
      <c r="ASZ90" s="810"/>
      <c r="ATA90" s="810"/>
      <c r="ATB90" s="810"/>
      <c r="ATC90" s="810"/>
      <c r="ATD90" s="810"/>
      <c r="ATE90" s="810"/>
      <c r="ATF90" s="810"/>
      <c r="ATG90" s="810"/>
      <c r="ATH90" s="810"/>
      <c r="ATI90" s="810"/>
      <c r="ATJ90" s="810"/>
      <c r="ATK90" s="810"/>
      <c r="ATL90" s="810"/>
      <c r="ATM90" s="810"/>
      <c r="ATN90" s="810"/>
      <c r="ATO90" s="810"/>
      <c r="ATP90" s="810"/>
      <c r="ATQ90" s="810"/>
      <c r="ATR90" s="810"/>
      <c r="ATS90" s="810"/>
      <c r="ATT90" s="810"/>
      <c r="ATU90" s="810"/>
      <c r="ATV90" s="810"/>
      <c r="ATW90" s="810"/>
      <c r="ATX90" s="810"/>
      <c r="ATY90" s="810"/>
      <c r="ATZ90" s="810"/>
      <c r="AUA90" s="810"/>
      <c r="AUB90" s="810"/>
      <c r="AUC90" s="810"/>
      <c r="AUD90" s="810"/>
      <c r="AUE90" s="810"/>
      <c r="AUF90" s="810"/>
      <c r="AUG90" s="810"/>
      <c r="AUH90" s="810"/>
      <c r="AUI90" s="810"/>
      <c r="AUJ90" s="810"/>
      <c r="AUK90" s="810"/>
      <c r="AUL90" s="810"/>
      <c r="AUM90" s="810"/>
      <c r="AUN90" s="810"/>
      <c r="AUO90" s="810"/>
      <c r="AUP90" s="810"/>
      <c r="AUQ90" s="810"/>
      <c r="AUR90" s="810"/>
      <c r="AUS90" s="810"/>
      <c r="AUT90" s="810"/>
      <c r="AUU90" s="810"/>
      <c r="AUV90" s="810"/>
      <c r="AUW90" s="810"/>
      <c r="AUX90" s="810"/>
      <c r="AUY90" s="810"/>
      <c r="AUZ90" s="810"/>
      <c r="AVA90" s="810"/>
      <c r="AVB90" s="810"/>
      <c r="AVC90" s="810"/>
      <c r="AVD90" s="810"/>
      <c r="AVE90" s="810"/>
      <c r="AVF90" s="810"/>
      <c r="AVG90" s="810"/>
      <c r="AVH90" s="810"/>
      <c r="AVI90" s="810"/>
      <c r="AVJ90" s="810"/>
      <c r="AVK90" s="810"/>
      <c r="AVL90" s="810"/>
      <c r="AVM90" s="810"/>
      <c r="AVN90" s="810"/>
      <c r="AVO90" s="810"/>
      <c r="AVP90" s="810"/>
      <c r="AVQ90" s="810"/>
      <c r="AVR90" s="810"/>
      <c r="AVS90" s="810"/>
      <c r="AVT90" s="810"/>
      <c r="AVU90" s="810"/>
      <c r="AVV90" s="810"/>
      <c r="AVW90" s="810"/>
      <c r="AVX90" s="810"/>
      <c r="AVY90" s="810"/>
      <c r="AVZ90" s="810"/>
      <c r="AWA90" s="810"/>
      <c r="AWB90" s="810"/>
      <c r="AWC90" s="810"/>
      <c r="AWD90" s="810"/>
      <c r="AWE90" s="810"/>
      <c r="AWF90" s="810"/>
      <c r="AWG90" s="810"/>
      <c r="AWH90" s="810"/>
      <c r="AWI90" s="810"/>
      <c r="AWJ90" s="810"/>
      <c r="AWK90" s="810"/>
      <c r="AWL90" s="810"/>
      <c r="AWM90" s="810"/>
      <c r="AWN90" s="810"/>
      <c r="AWO90" s="810"/>
      <c r="AWP90" s="810"/>
      <c r="AWQ90" s="810"/>
      <c r="AWR90" s="810"/>
      <c r="AWS90" s="810"/>
      <c r="AWT90" s="810"/>
      <c r="AWU90" s="810"/>
      <c r="AWV90" s="810"/>
      <c r="AWW90" s="810"/>
      <c r="AWX90" s="810"/>
      <c r="AWY90" s="810"/>
      <c r="AWZ90" s="810"/>
      <c r="AXA90" s="810"/>
      <c r="AXB90" s="810"/>
      <c r="AXC90" s="810"/>
      <c r="AXD90" s="810"/>
      <c r="AXE90" s="810"/>
      <c r="AXF90" s="810"/>
      <c r="AXG90" s="810"/>
      <c r="AXH90" s="810"/>
      <c r="AXI90" s="810"/>
      <c r="AXJ90" s="810"/>
      <c r="AXK90" s="810"/>
      <c r="AXL90" s="810"/>
      <c r="AXM90" s="810"/>
      <c r="AXN90" s="810"/>
      <c r="AXO90" s="810"/>
      <c r="AXP90" s="810"/>
      <c r="AXQ90" s="810"/>
      <c r="AXR90" s="810"/>
      <c r="AXS90" s="810"/>
      <c r="AXT90" s="810"/>
      <c r="AXU90" s="810"/>
      <c r="AXV90" s="810"/>
      <c r="AXW90" s="810"/>
      <c r="AXX90" s="810"/>
      <c r="AXY90" s="810"/>
      <c r="AXZ90" s="810"/>
      <c r="AYA90" s="810"/>
      <c r="AYB90" s="810"/>
      <c r="AYC90" s="810"/>
      <c r="AYD90" s="810"/>
      <c r="AYE90" s="810"/>
      <c r="AYF90" s="810"/>
      <c r="AYG90" s="810"/>
      <c r="AYH90" s="810"/>
      <c r="AYI90" s="810"/>
      <c r="AYJ90" s="810"/>
      <c r="AYK90" s="810"/>
      <c r="AYL90" s="810"/>
      <c r="AYM90" s="810"/>
      <c r="AYN90" s="810"/>
      <c r="AYO90" s="810"/>
      <c r="AYP90" s="810"/>
      <c r="AYQ90" s="810"/>
      <c r="AYR90" s="810"/>
      <c r="AYS90" s="810"/>
      <c r="AYT90" s="810"/>
      <c r="AYU90" s="810"/>
      <c r="AYV90" s="810"/>
      <c r="AYW90" s="810"/>
      <c r="AYX90" s="810"/>
      <c r="AYY90" s="810"/>
      <c r="AYZ90" s="810"/>
      <c r="AZA90" s="810"/>
      <c r="AZB90" s="810"/>
      <c r="AZC90" s="810"/>
      <c r="AZD90" s="810"/>
      <c r="AZE90" s="810"/>
      <c r="AZF90" s="810"/>
      <c r="AZG90" s="810"/>
      <c r="AZH90" s="810"/>
      <c r="AZI90" s="810"/>
      <c r="AZJ90" s="810"/>
      <c r="AZK90" s="810"/>
      <c r="AZL90" s="810"/>
      <c r="AZM90" s="810"/>
      <c r="AZN90" s="810"/>
      <c r="AZO90" s="810"/>
      <c r="AZP90" s="810"/>
      <c r="AZQ90" s="810"/>
      <c r="AZR90" s="810"/>
      <c r="AZS90" s="810"/>
      <c r="AZT90" s="810"/>
      <c r="AZU90" s="810"/>
      <c r="AZV90" s="810"/>
      <c r="AZW90" s="810"/>
      <c r="AZX90" s="810"/>
      <c r="AZY90" s="810"/>
      <c r="AZZ90" s="810"/>
      <c r="BAA90" s="810"/>
      <c r="BAB90" s="810"/>
      <c r="BAC90" s="810"/>
      <c r="BAD90" s="810"/>
      <c r="BAE90" s="810"/>
      <c r="BAF90" s="810"/>
      <c r="BAG90" s="810"/>
      <c r="BAH90" s="810"/>
      <c r="BAI90" s="810"/>
      <c r="BAJ90" s="810"/>
      <c r="BAK90" s="810"/>
      <c r="BAL90" s="810"/>
      <c r="BAM90" s="810"/>
      <c r="BAN90" s="810"/>
      <c r="BAO90" s="810"/>
      <c r="BAP90" s="810"/>
      <c r="BAQ90" s="810"/>
      <c r="BAR90" s="810"/>
      <c r="BAS90" s="810"/>
      <c r="BAT90" s="810"/>
      <c r="BAU90" s="810"/>
      <c r="BAV90" s="810"/>
      <c r="BAW90" s="810"/>
      <c r="BAX90" s="810"/>
      <c r="BAY90" s="810"/>
      <c r="BAZ90" s="810"/>
      <c r="BBA90" s="810"/>
      <c r="BBB90" s="810"/>
      <c r="BBC90" s="810"/>
      <c r="BBD90" s="810"/>
      <c r="BBE90" s="810"/>
      <c r="BBF90" s="810"/>
      <c r="BBG90" s="810"/>
      <c r="BBH90" s="810"/>
      <c r="BBI90" s="810"/>
      <c r="BBJ90" s="810"/>
      <c r="BBK90" s="810"/>
      <c r="BBL90" s="810"/>
      <c r="BBM90" s="810"/>
      <c r="BBN90" s="810"/>
      <c r="BBO90" s="810"/>
      <c r="BBP90" s="810"/>
      <c r="BBQ90" s="810"/>
      <c r="BBR90" s="810"/>
      <c r="BBS90" s="810"/>
      <c r="BBT90" s="810"/>
      <c r="BBU90" s="810"/>
      <c r="BBV90" s="810"/>
      <c r="BBW90" s="810"/>
      <c r="BBX90" s="810"/>
      <c r="BBY90" s="810"/>
      <c r="BBZ90" s="810"/>
      <c r="BCA90" s="810"/>
      <c r="BCB90" s="810"/>
      <c r="BCC90" s="810"/>
      <c r="BCD90" s="810"/>
      <c r="BCE90" s="810"/>
      <c r="BCF90" s="810"/>
      <c r="BCG90" s="810"/>
      <c r="BCH90" s="810"/>
      <c r="BCI90" s="810"/>
      <c r="BCJ90" s="810"/>
      <c r="BCK90" s="810"/>
      <c r="BCL90" s="810"/>
      <c r="BCM90" s="810"/>
      <c r="BCN90" s="810"/>
      <c r="BCO90" s="810"/>
      <c r="BCP90" s="810"/>
      <c r="BCQ90" s="810"/>
      <c r="BCR90" s="810"/>
      <c r="BCS90" s="810"/>
      <c r="BCT90" s="810"/>
      <c r="BCU90" s="810"/>
      <c r="BCV90" s="810"/>
      <c r="BCW90" s="810"/>
      <c r="BCX90" s="810"/>
      <c r="BCY90" s="810"/>
      <c r="BCZ90" s="810"/>
      <c r="BDA90" s="810"/>
      <c r="BDB90" s="810"/>
      <c r="BDC90" s="810"/>
      <c r="BDD90" s="810"/>
      <c r="BDE90" s="810"/>
      <c r="BDF90" s="810"/>
      <c r="BDG90" s="810"/>
      <c r="BDH90" s="810"/>
      <c r="BDI90" s="810"/>
      <c r="BDJ90" s="810"/>
      <c r="BDK90" s="810"/>
      <c r="BDL90" s="810"/>
      <c r="BDM90" s="810"/>
      <c r="BDN90" s="810"/>
      <c r="BDO90" s="810"/>
      <c r="BDP90" s="810"/>
      <c r="BDQ90" s="810"/>
      <c r="BDR90" s="810"/>
      <c r="BDS90" s="810"/>
      <c r="BDT90" s="810"/>
      <c r="BDU90" s="810"/>
      <c r="BDV90" s="810"/>
      <c r="BDW90" s="810"/>
      <c r="BDX90" s="810"/>
      <c r="BDY90" s="810"/>
      <c r="BDZ90" s="810"/>
      <c r="BEA90" s="810"/>
      <c r="BEB90" s="810"/>
      <c r="BEC90" s="810"/>
      <c r="BED90" s="810"/>
      <c r="BEE90" s="810"/>
      <c r="BEF90" s="810"/>
      <c r="BEG90" s="810"/>
      <c r="BEH90" s="810"/>
      <c r="BEI90" s="810"/>
      <c r="BEJ90" s="810"/>
      <c r="BEK90" s="810"/>
      <c r="BEL90" s="810"/>
      <c r="BEM90" s="810"/>
      <c r="BEN90" s="810"/>
      <c r="BEO90" s="810"/>
      <c r="BEP90" s="810"/>
      <c r="BEQ90" s="810"/>
      <c r="BER90" s="810"/>
      <c r="BES90" s="810"/>
      <c r="BET90" s="810"/>
      <c r="BEU90" s="810"/>
      <c r="BEV90" s="810"/>
      <c r="BEW90" s="810"/>
      <c r="BEX90" s="810"/>
      <c r="BEY90" s="810"/>
      <c r="BEZ90" s="810"/>
      <c r="BFA90" s="810"/>
      <c r="BFB90" s="810"/>
      <c r="BFC90" s="810"/>
      <c r="BFD90" s="810"/>
      <c r="BFE90" s="810"/>
      <c r="BFF90" s="810"/>
      <c r="BFG90" s="810"/>
      <c r="BFH90" s="810"/>
      <c r="BFI90" s="810"/>
      <c r="BFJ90" s="810"/>
      <c r="BFK90" s="810"/>
      <c r="BFL90" s="810"/>
      <c r="BFM90" s="810"/>
      <c r="BFN90" s="810"/>
      <c r="BFO90" s="810"/>
      <c r="BFP90" s="810"/>
      <c r="BFQ90" s="810"/>
      <c r="BFR90" s="810"/>
      <c r="BFS90" s="810"/>
      <c r="BFT90" s="810"/>
      <c r="BFU90" s="810"/>
      <c r="BFV90" s="810"/>
      <c r="BFW90" s="810"/>
      <c r="BFX90" s="810"/>
      <c r="BFY90" s="810"/>
      <c r="BFZ90" s="810"/>
      <c r="BGA90" s="810"/>
      <c r="BGB90" s="810"/>
      <c r="BGC90" s="810"/>
      <c r="BGD90" s="810"/>
      <c r="BGE90" s="810"/>
      <c r="BGF90" s="810"/>
      <c r="BGG90" s="810"/>
      <c r="BGH90" s="810"/>
      <c r="BGI90" s="810"/>
      <c r="BGJ90" s="810"/>
      <c r="BGK90" s="810"/>
      <c r="BGL90" s="810"/>
      <c r="BGM90" s="810"/>
      <c r="BGN90" s="810"/>
      <c r="BGO90" s="810"/>
      <c r="BGP90" s="810"/>
      <c r="BGQ90" s="810"/>
      <c r="BGR90" s="810"/>
      <c r="BGS90" s="810"/>
      <c r="BGT90" s="810"/>
      <c r="BGU90" s="810"/>
      <c r="BGV90" s="810"/>
      <c r="BGW90" s="810"/>
      <c r="BGX90" s="810"/>
      <c r="BGY90" s="810"/>
      <c r="BGZ90" s="810"/>
      <c r="BHA90" s="810"/>
      <c r="BHB90" s="810"/>
      <c r="BHC90" s="810"/>
      <c r="BHD90" s="810"/>
      <c r="BHE90" s="810"/>
      <c r="BHF90" s="810"/>
      <c r="BHG90" s="810"/>
      <c r="BHH90" s="810"/>
      <c r="BHI90" s="810"/>
      <c r="BHJ90" s="810"/>
      <c r="BHK90" s="810"/>
      <c r="BHL90" s="810"/>
      <c r="BHM90" s="810"/>
      <c r="BHN90" s="810"/>
      <c r="BHO90" s="810"/>
      <c r="BHP90" s="810"/>
      <c r="BHQ90" s="810"/>
      <c r="BHR90" s="810"/>
      <c r="BHS90" s="810"/>
      <c r="BHT90" s="810"/>
      <c r="BHU90" s="810"/>
      <c r="BHV90" s="810"/>
      <c r="BHW90" s="810"/>
      <c r="BHX90" s="810"/>
      <c r="BHY90" s="810"/>
      <c r="BHZ90" s="810"/>
      <c r="BIA90" s="810"/>
      <c r="BIB90" s="810"/>
      <c r="BIC90" s="810"/>
      <c r="BID90" s="810"/>
      <c r="BIE90" s="810"/>
      <c r="BIF90" s="810"/>
      <c r="BIG90" s="810"/>
      <c r="BIH90" s="810"/>
      <c r="BII90" s="810"/>
      <c r="BIJ90" s="810"/>
      <c r="BIK90" s="810"/>
      <c r="BIL90" s="810"/>
      <c r="BIM90" s="810"/>
      <c r="BIN90" s="810"/>
      <c r="BIO90" s="810"/>
      <c r="BIP90" s="810"/>
      <c r="BIQ90" s="810"/>
      <c r="BIR90" s="810"/>
      <c r="BIS90" s="810"/>
      <c r="BIT90" s="810"/>
      <c r="BIU90" s="810"/>
      <c r="BIV90" s="810"/>
      <c r="BIW90" s="810"/>
      <c r="BIX90" s="810"/>
      <c r="BIY90" s="810"/>
      <c r="BIZ90" s="810"/>
      <c r="BJA90" s="810"/>
      <c r="BJB90" s="810"/>
      <c r="BJC90" s="810"/>
      <c r="BJD90" s="810"/>
      <c r="BJE90" s="810"/>
      <c r="BJF90" s="810"/>
      <c r="BJG90" s="810"/>
      <c r="BJH90" s="810"/>
      <c r="BJI90" s="810"/>
      <c r="BJJ90" s="810"/>
      <c r="BJK90" s="810"/>
      <c r="BJL90" s="810"/>
      <c r="BJM90" s="810"/>
      <c r="BJN90" s="810"/>
      <c r="BJO90" s="810"/>
      <c r="BJP90" s="810"/>
      <c r="BJQ90" s="810"/>
      <c r="BJR90" s="810"/>
      <c r="BJS90" s="810"/>
      <c r="BJT90" s="810"/>
      <c r="BJU90" s="810"/>
      <c r="BJV90" s="810"/>
      <c r="BJW90" s="810"/>
      <c r="BJX90" s="810"/>
      <c r="BJY90" s="810"/>
      <c r="BJZ90" s="810"/>
      <c r="BKA90" s="810"/>
      <c r="BKB90" s="810"/>
      <c r="BKC90" s="810"/>
      <c r="BKD90" s="810"/>
      <c r="BKE90" s="810"/>
      <c r="BKF90" s="810"/>
      <c r="BKG90" s="810"/>
      <c r="BKH90" s="810"/>
      <c r="BKI90" s="810"/>
      <c r="BKJ90" s="810"/>
      <c r="BKK90" s="810"/>
      <c r="BKL90" s="810"/>
      <c r="BKM90" s="810"/>
      <c r="BKN90" s="810"/>
      <c r="BKO90" s="810"/>
      <c r="BKP90" s="810"/>
      <c r="BKQ90" s="810"/>
      <c r="BKR90" s="810"/>
      <c r="BKS90" s="810"/>
      <c r="BKT90" s="810"/>
      <c r="BKU90" s="810"/>
      <c r="BKV90" s="810"/>
      <c r="BKW90" s="810"/>
      <c r="BKX90" s="810"/>
      <c r="BKY90" s="810"/>
      <c r="BKZ90" s="810"/>
      <c r="BLA90" s="810"/>
      <c r="BLB90" s="810"/>
      <c r="BLC90" s="810"/>
      <c r="BLD90" s="810"/>
      <c r="BLE90" s="810"/>
      <c r="BLF90" s="810"/>
      <c r="BLG90" s="810"/>
      <c r="BLH90" s="810"/>
      <c r="BLI90" s="810"/>
      <c r="BLJ90" s="810"/>
      <c r="BLK90" s="810"/>
      <c r="BLL90" s="810"/>
      <c r="BLM90" s="810"/>
      <c r="BLN90" s="810"/>
      <c r="BLO90" s="810"/>
      <c r="BLP90" s="810"/>
      <c r="BLQ90" s="810"/>
      <c r="BLR90" s="810"/>
      <c r="BLS90" s="810"/>
      <c r="BLT90" s="810"/>
      <c r="BLU90" s="810"/>
      <c r="BLV90" s="810"/>
      <c r="BLW90" s="810"/>
      <c r="BLX90" s="810"/>
      <c r="BLY90" s="810"/>
      <c r="BLZ90" s="810"/>
      <c r="BMA90" s="810"/>
      <c r="BMB90" s="810"/>
      <c r="BMC90" s="810"/>
      <c r="BMD90" s="810"/>
      <c r="BME90" s="810"/>
      <c r="BMF90" s="810"/>
      <c r="BMG90" s="810"/>
      <c r="BMH90" s="810"/>
      <c r="BMI90" s="810"/>
      <c r="BMJ90" s="810"/>
      <c r="BMK90" s="810"/>
      <c r="BML90" s="810"/>
      <c r="BMM90" s="810"/>
      <c r="BMN90" s="810"/>
      <c r="BMO90" s="810"/>
      <c r="BMP90" s="810"/>
      <c r="BMQ90" s="810"/>
      <c r="BMR90" s="810"/>
      <c r="BMS90" s="810"/>
      <c r="BMT90" s="810"/>
      <c r="BMU90" s="810"/>
      <c r="BMV90" s="810"/>
      <c r="BMW90" s="810"/>
      <c r="BMX90" s="810"/>
      <c r="BMY90" s="810"/>
      <c r="BMZ90" s="810"/>
      <c r="BNA90" s="810"/>
      <c r="BNB90" s="810"/>
      <c r="BNC90" s="810"/>
      <c r="BND90" s="810"/>
      <c r="BNE90" s="810"/>
      <c r="BNF90" s="810"/>
      <c r="BNG90" s="810"/>
      <c r="BNH90" s="810"/>
      <c r="BNI90" s="810"/>
      <c r="BNJ90" s="810"/>
      <c r="BNK90" s="810"/>
      <c r="BNL90" s="810"/>
      <c r="BNM90" s="810"/>
      <c r="BNN90" s="810"/>
      <c r="BNO90" s="810"/>
      <c r="BNP90" s="810"/>
      <c r="BNQ90" s="810"/>
      <c r="BNR90" s="810"/>
      <c r="BNS90" s="810"/>
      <c r="BNT90" s="810"/>
      <c r="BNU90" s="810"/>
      <c r="BNV90" s="810"/>
      <c r="BNW90" s="810"/>
      <c r="BNX90" s="810"/>
      <c r="BNY90" s="810"/>
      <c r="BNZ90" s="810"/>
      <c r="BOA90" s="810"/>
      <c r="BOB90" s="810"/>
      <c r="BOC90" s="810"/>
      <c r="BOD90" s="810"/>
      <c r="BOE90" s="810"/>
      <c r="BOF90" s="810"/>
      <c r="BOG90" s="810"/>
      <c r="BOH90" s="810"/>
      <c r="BOI90" s="810"/>
      <c r="BOJ90" s="810"/>
      <c r="BOK90" s="810"/>
      <c r="BOL90" s="810"/>
      <c r="BOM90" s="810"/>
      <c r="BON90" s="810"/>
      <c r="BOO90" s="810"/>
      <c r="BOP90" s="810"/>
      <c r="BOQ90" s="810"/>
      <c r="BOR90" s="810"/>
      <c r="BOS90" s="810"/>
      <c r="BOT90" s="810"/>
      <c r="BOU90" s="810"/>
      <c r="BOV90" s="810"/>
      <c r="BOW90" s="810"/>
      <c r="BOX90" s="810"/>
      <c r="BOY90" s="810"/>
      <c r="BOZ90" s="810"/>
      <c r="BPA90" s="810"/>
      <c r="BPB90" s="810"/>
      <c r="BPC90" s="810"/>
      <c r="BPD90" s="810"/>
      <c r="BPE90" s="810"/>
      <c r="BPF90" s="810"/>
      <c r="BPG90" s="810"/>
      <c r="BPH90" s="810"/>
      <c r="BPI90" s="810"/>
      <c r="BPJ90" s="810"/>
      <c r="BPK90" s="810"/>
      <c r="BPL90" s="810"/>
      <c r="BPM90" s="810"/>
      <c r="BPN90" s="810"/>
      <c r="BPO90" s="810"/>
      <c r="BPP90" s="810"/>
      <c r="BPQ90" s="810"/>
      <c r="BPR90" s="810"/>
      <c r="BPS90" s="810"/>
      <c r="BPT90" s="810"/>
      <c r="BPU90" s="810"/>
      <c r="BPV90" s="810"/>
      <c r="BPW90" s="810"/>
      <c r="BPX90" s="810"/>
      <c r="BPY90" s="810"/>
      <c r="BPZ90" s="810"/>
      <c r="BQA90" s="810"/>
      <c r="BQB90" s="810"/>
      <c r="BQC90" s="810"/>
      <c r="BQD90" s="810"/>
      <c r="BQE90" s="810"/>
      <c r="BQF90" s="810"/>
      <c r="BQG90" s="810"/>
      <c r="BQH90" s="810"/>
      <c r="BQI90" s="810"/>
      <c r="BQJ90" s="810"/>
      <c r="BQK90" s="810"/>
      <c r="BQL90" s="810"/>
      <c r="BQM90" s="810"/>
      <c r="BQN90" s="810"/>
      <c r="BQO90" s="810"/>
      <c r="BQP90" s="810"/>
      <c r="BQQ90" s="810"/>
      <c r="BQR90" s="810"/>
      <c r="BQS90" s="810"/>
      <c r="BQT90" s="810"/>
      <c r="BQU90" s="810"/>
      <c r="BQV90" s="810"/>
      <c r="BQW90" s="810"/>
      <c r="BQX90" s="810"/>
      <c r="BQY90" s="810"/>
      <c r="BQZ90" s="810"/>
      <c r="BRA90" s="810"/>
      <c r="BRB90" s="810"/>
      <c r="BRC90" s="810"/>
      <c r="BRD90" s="810"/>
      <c r="BRE90" s="810"/>
      <c r="BRF90" s="810"/>
      <c r="BRG90" s="810"/>
      <c r="BRH90" s="810"/>
      <c r="BRI90" s="810"/>
      <c r="BRJ90" s="810"/>
      <c r="BRK90" s="810"/>
      <c r="BRL90" s="810"/>
      <c r="BRM90" s="810"/>
      <c r="BRN90" s="810"/>
      <c r="BRO90" s="810"/>
      <c r="BRP90" s="810"/>
      <c r="BRQ90" s="810"/>
      <c r="BRR90" s="810"/>
      <c r="BRS90" s="810"/>
      <c r="BRT90" s="810"/>
      <c r="BRU90" s="810"/>
      <c r="BRV90" s="810"/>
      <c r="BRW90" s="810"/>
      <c r="BRX90" s="810"/>
      <c r="BRY90" s="810"/>
      <c r="BRZ90" s="810"/>
      <c r="BSA90" s="810"/>
      <c r="BSB90" s="810"/>
      <c r="BSC90" s="810"/>
      <c r="BSD90" s="810"/>
      <c r="BSE90" s="810"/>
      <c r="BSF90" s="810"/>
      <c r="BSG90" s="810"/>
      <c r="BSH90" s="810"/>
      <c r="BSI90" s="810"/>
      <c r="BSJ90" s="810"/>
      <c r="BSK90" s="810"/>
      <c r="BSL90" s="810"/>
      <c r="BSM90" s="810"/>
      <c r="BSN90" s="810"/>
      <c r="BSO90" s="810"/>
      <c r="BSP90" s="810"/>
      <c r="BSQ90" s="810"/>
      <c r="BSR90" s="810"/>
      <c r="BSS90" s="810"/>
      <c r="BST90" s="810"/>
      <c r="BSU90" s="810"/>
      <c r="BSV90" s="810"/>
      <c r="BSW90" s="810"/>
      <c r="BSX90" s="810"/>
      <c r="BSY90" s="810"/>
      <c r="BSZ90" s="810"/>
      <c r="BTA90" s="810"/>
      <c r="BTB90" s="810"/>
      <c r="BTC90" s="810"/>
      <c r="BTD90" s="810"/>
      <c r="BTE90" s="810"/>
      <c r="BTF90" s="810"/>
      <c r="BTG90" s="810"/>
      <c r="BTH90" s="810"/>
      <c r="BTI90" s="810"/>
      <c r="BTJ90" s="810"/>
      <c r="BTK90" s="810"/>
      <c r="BTL90" s="810"/>
      <c r="BTM90" s="810"/>
      <c r="BTN90" s="810"/>
      <c r="BTO90" s="810"/>
      <c r="BTP90" s="810"/>
      <c r="BTQ90" s="810"/>
      <c r="BTR90" s="810"/>
      <c r="BTS90" s="810"/>
      <c r="BTT90" s="810"/>
      <c r="BTU90" s="810"/>
      <c r="BTV90" s="810"/>
      <c r="BTW90" s="810"/>
      <c r="BTX90" s="810"/>
      <c r="BTY90" s="810"/>
      <c r="BTZ90" s="810"/>
      <c r="BUA90" s="810"/>
      <c r="BUB90" s="810"/>
      <c r="BUC90" s="810"/>
      <c r="BUD90" s="810"/>
      <c r="BUE90" s="810"/>
      <c r="BUF90" s="810"/>
      <c r="BUG90" s="810"/>
      <c r="BUH90" s="810"/>
      <c r="BUI90" s="810"/>
      <c r="BUJ90" s="810"/>
      <c r="BUK90" s="810"/>
      <c r="BUL90" s="810"/>
      <c r="BUM90" s="810"/>
      <c r="BUN90" s="810"/>
      <c r="BUO90" s="810"/>
      <c r="BUP90" s="810"/>
      <c r="BUQ90" s="810"/>
      <c r="BUR90" s="810"/>
      <c r="BUS90" s="810"/>
      <c r="BUT90" s="810"/>
      <c r="BUU90" s="810"/>
      <c r="BUV90" s="810"/>
      <c r="BUW90" s="810"/>
      <c r="BUX90" s="810"/>
      <c r="BUY90" s="810"/>
      <c r="BUZ90" s="810"/>
      <c r="BVA90" s="810"/>
      <c r="BVB90" s="810"/>
      <c r="BVC90" s="810"/>
      <c r="BVD90" s="810"/>
      <c r="BVE90" s="810"/>
      <c r="BVF90" s="810"/>
      <c r="BVG90" s="810"/>
      <c r="BVH90" s="810"/>
      <c r="BVI90" s="810"/>
      <c r="BVJ90" s="810"/>
      <c r="BVK90" s="810"/>
      <c r="BVL90" s="810"/>
      <c r="BVM90" s="810"/>
      <c r="BVN90" s="810"/>
      <c r="BVO90" s="810"/>
      <c r="BVP90" s="810"/>
      <c r="BVQ90" s="810"/>
      <c r="BVR90" s="810"/>
      <c r="BVS90" s="810"/>
      <c r="BVT90" s="810"/>
      <c r="BVU90" s="810"/>
      <c r="BVV90" s="810"/>
      <c r="BVW90" s="810"/>
      <c r="BVX90" s="810"/>
      <c r="BVY90" s="810"/>
      <c r="BVZ90" s="810"/>
      <c r="BWA90" s="810"/>
      <c r="BWB90" s="810"/>
      <c r="BWC90" s="810"/>
      <c r="BWD90" s="810"/>
      <c r="BWE90" s="810"/>
      <c r="BWF90" s="810"/>
      <c r="BWG90" s="810"/>
      <c r="BWH90" s="810"/>
      <c r="BWI90" s="810"/>
      <c r="BWJ90" s="810"/>
      <c r="BWK90" s="810"/>
      <c r="BWL90" s="810"/>
      <c r="BWM90" s="810"/>
      <c r="BWN90" s="810"/>
      <c r="BWO90" s="810"/>
      <c r="BWP90" s="810"/>
      <c r="BWQ90" s="810"/>
      <c r="BWR90" s="810"/>
      <c r="BWS90" s="810"/>
      <c r="BWT90" s="810"/>
      <c r="BWU90" s="810"/>
      <c r="BWV90" s="810"/>
      <c r="BWW90" s="810"/>
      <c r="BWX90" s="810"/>
      <c r="BWY90" s="810"/>
      <c r="BWZ90" s="810"/>
      <c r="BXA90" s="810"/>
      <c r="BXB90" s="810"/>
      <c r="BXC90" s="810"/>
      <c r="BXD90" s="810"/>
      <c r="BXE90" s="810"/>
      <c r="BXF90" s="810"/>
      <c r="BXG90" s="810"/>
      <c r="BXH90" s="810"/>
      <c r="BXI90" s="810"/>
      <c r="BXJ90" s="810"/>
      <c r="BXK90" s="810"/>
      <c r="BXL90" s="810"/>
      <c r="BXM90" s="810"/>
      <c r="BXN90" s="810"/>
      <c r="BXO90" s="810"/>
      <c r="BXP90" s="810"/>
      <c r="BXQ90" s="810"/>
      <c r="BXR90" s="810"/>
      <c r="BXS90" s="810"/>
      <c r="BXT90" s="810"/>
      <c r="BXU90" s="810"/>
      <c r="BXV90" s="810"/>
      <c r="BXW90" s="810"/>
      <c r="BXX90" s="810"/>
      <c r="BXY90" s="810"/>
      <c r="BXZ90" s="810"/>
      <c r="BYA90" s="810"/>
      <c r="BYB90" s="810"/>
      <c r="BYC90" s="810"/>
      <c r="BYD90" s="810"/>
      <c r="BYE90" s="810"/>
      <c r="BYF90" s="810"/>
      <c r="BYG90" s="810"/>
      <c r="BYH90" s="810"/>
      <c r="BYI90" s="810"/>
      <c r="BYJ90" s="810"/>
      <c r="BYK90" s="810"/>
      <c r="BYL90" s="810"/>
      <c r="BYM90" s="810"/>
      <c r="BYN90" s="810"/>
      <c r="BYO90" s="810"/>
      <c r="BYP90" s="810"/>
      <c r="BYQ90" s="810"/>
      <c r="BYR90" s="810"/>
      <c r="BYS90" s="810"/>
      <c r="BYT90" s="810"/>
      <c r="BYU90" s="810"/>
      <c r="BYV90" s="810"/>
      <c r="BYW90" s="810"/>
      <c r="BYX90" s="810"/>
      <c r="BYY90" s="810"/>
      <c r="BYZ90" s="810"/>
      <c r="BZA90" s="810"/>
      <c r="BZB90" s="810"/>
      <c r="BZC90" s="810"/>
      <c r="BZD90" s="810"/>
      <c r="BZE90" s="810"/>
      <c r="BZF90" s="810"/>
      <c r="BZG90" s="810"/>
      <c r="BZH90" s="810"/>
      <c r="BZI90" s="810"/>
      <c r="BZJ90" s="810"/>
      <c r="BZK90" s="810"/>
      <c r="BZL90" s="810"/>
      <c r="BZM90" s="810"/>
      <c r="BZN90" s="810"/>
      <c r="BZO90" s="810"/>
      <c r="BZP90" s="810"/>
      <c r="BZQ90" s="810"/>
      <c r="BZR90" s="810"/>
      <c r="BZS90" s="810"/>
      <c r="BZT90" s="810"/>
      <c r="BZU90" s="810"/>
      <c r="BZV90" s="810"/>
      <c r="BZW90" s="810"/>
      <c r="BZX90" s="810"/>
      <c r="BZY90" s="810"/>
      <c r="BZZ90" s="810"/>
      <c r="CAA90" s="810"/>
      <c r="CAB90" s="810"/>
      <c r="CAC90" s="810"/>
      <c r="CAD90" s="810"/>
      <c r="CAE90" s="810"/>
      <c r="CAF90" s="810"/>
      <c r="CAG90" s="810"/>
      <c r="CAH90" s="810"/>
      <c r="CAI90" s="810"/>
      <c r="CAJ90" s="810"/>
      <c r="CAK90" s="810"/>
      <c r="CAL90" s="810"/>
      <c r="CAM90" s="810"/>
      <c r="CAN90" s="810"/>
      <c r="CAO90" s="810"/>
      <c r="CAP90" s="810"/>
      <c r="CAQ90" s="810"/>
      <c r="CAR90" s="810"/>
      <c r="CAS90" s="810"/>
      <c r="CAT90" s="810"/>
      <c r="CAU90" s="810"/>
      <c r="CAV90" s="810"/>
      <c r="CAW90" s="810"/>
      <c r="CAX90" s="810"/>
      <c r="CAY90" s="810"/>
      <c r="CAZ90" s="810"/>
      <c r="CBA90" s="810"/>
      <c r="CBB90" s="810"/>
      <c r="CBC90" s="810"/>
      <c r="CBD90" s="810"/>
      <c r="CBE90" s="810"/>
      <c r="CBF90" s="810"/>
      <c r="CBG90" s="810"/>
      <c r="CBH90" s="810"/>
      <c r="CBI90" s="810"/>
      <c r="CBJ90" s="810"/>
      <c r="CBK90" s="810"/>
      <c r="CBL90" s="810"/>
      <c r="CBM90" s="810"/>
      <c r="CBN90" s="810"/>
      <c r="CBO90" s="810"/>
      <c r="CBP90" s="810"/>
      <c r="CBQ90" s="810"/>
      <c r="CBR90" s="810"/>
      <c r="CBS90" s="810"/>
      <c r="CBT90" s="810"/>
      <c r="CBU90" s="810"/>
      <c r="CBV90" s="810"/>
      <c r="CBW90" s="810"/>
      <c r="CBX90" s="810"/>
      <c r="CBY90" s="810"/>
      <c r="CBZ90" s="810"/>
      <c r="CCA90" s="810"/>
      <c r="CCB90" s="810"/>
      <c r="CCC90" s="810"/>
      <c r="CCD90" s="810"/>
      <c r="CCE90" s="810"/>
      <c r="CCF90" s="810"/>
      <c r="CCG90" s="810"/>
      <c r="CCH90" s="810"/>
      <c r="CCI90" s="810"/>
      <c r="CCJ90" s="810"/>
      <c r="CCK90" s="810"/>
      <c r="CCL90" s="810"/>
      <c r="CCM90" s="810"/>
      <c r="CCN90" s="810"/>
      <c r="CCO90" s="810"/>
      <c r="CCP90" s="810"/>
      <c r="CCQ90" s="810"/>
      <c r="CCR90" s="810"/>
      <c r="CCS90" s="810"/>
      <c r="CCT90" s="810"/>
      <c r="CCU90" s="810"/>
      <c r="CCV90" s="810"/>
      <c r="CCW90" s="810"/>
      <c r="CCX90" s="810"/>
      <c r="CCY90" s="810"/>
      <c r="CCZ90" s="810"/>
      <c r="CDA90" s="810"/>
      <c r="CDB90" s="810"/>
      <c r="CDC90" s="810"/>
      <c r="CDD90" s="810"/>
      <c r="CDE90" s="810"/>
      <c r="CDF90" s="810"/>
      <c r="CDG90" s="810"/>
      <c r="CDH90" s="810"/>
      <c r="CDI90" s="810"/>
      <c r="CDJ90" s="810"/>
      <c r="CDK90" s="810"/>
      <c r="CDL90" s="810"/>
      <c r="CDM90" s="810"/>
      <c r="CDN90" s="810"/>
      <c r="CDO90" s="810"/>
      <c r="CDP90" s="810"/>
      <c r="CDQ90" s="810"/>
      <c r="CDR90" s="810"/>
      <c r="CDS90" s="810"/>
      <c r="CDT90" s="810"/>
      <c r="CDU90" s="810"/>
      <c r="CDV90" s="810"/>
      <c r="CDW90" s="810"/>
      <c r="CDX90" s="810"/>
      <c r="CDY90" s="810"/>
      <c r="CDZ90" s="810"/>
      <c r="CEA90" s="810"/>
      <c r="CEB90" s="810"/>
      <c r="CEC90" s="810"/>
      <c r="CED90" s="810"/>
      <c r="CEE90" s="810"/>
      <c r="CEF90" s="810"/>
      <c r="CEG90" s="810"/>
      <c r="CEH90" s="810"/>
      <c r="CEI90" s="810"/>
      <c r="CEJ90" s="810"/>
      <c r="CEK90" s="810"/>
      <c r="CEL90" s="810"/>
      <c r="CEM90" s="810"/>
      <c r="CEN90" s="810"/>
      <c r="CEO90" s="810"/>
      <c r="CEP90" s="810"/>
      <c r="CEQ90" s="810"/>
      <c r="CER90" s="810"/>
      <c r="CES90" s="810"/>
      <c r="CET90" s="810"/>
      <c r="CEU90" s="810"/>
      <c r="CEV90" s="810"/>
      <c r="CEW90" s="810"/>
      <c r="CEX90" s="810"/>
      <c r="CEY90" s="810"/>
      <c r="CEZ90" s="810"/>
      <c r="CFA90" s="810"/>
      <c r="CFB90" s="810"/>
      <c r="CFC90" s="810"/>
      <c r="CFD90" s="810"/>
      <c r="CFE90" s="810"/>
      <c r="CFF90" s="810"/>
      <c r="CFG90" s="810"/>
      <c r="CFH90" s="810"/>
      <c r="CFI90" s="810"/>
      <c r="CFJ90" s="810"/>
      <c r="CFK90" s="810"/>
      <c r="CFL90" s="810"/>
      <c r="CFM90" s="810"/>
      <c r="CFN90" s="810"/>
      <c r="CFO90" s="810"/>
      <c r="CFP90" s="810"/>
      <c r="CFQ90" s="810"/>
      <c r="CFR90" s="810"/>
      <c r="CFS90" s="810"/>
      <c r="CFT90" s="810"/>
      <c r="CFU90" s="810"/>
      <c r="CFV90" s="810"/>
      <c r="CFW90" s="810"/>
      <c r="CFX90" s="810"/>
      <c r="CFY90" s="810"/>
      <c r="CFZ90" s="810"/>
      <c r="CGA90" s="810"/>
      <c r="CGB90" s="810"/>
      <c r="CGC90" s="810"/>
      <c r="CGD90" s="810"/>
      <c r="CGE90" s="810"/>
      <c r="CGF90" s="810"/>
      <c r="CGG90" s="810"/>
      <c r="CGH90" s="810"/>
      <c r="CGI90" s="810"/>
      <c r="CGJ90" s="810"/>
      <c r="CGK90" s="810"/>
      <c r="CGL90" s="810"/>
      <c r="CGM90" s="810"/>
      <c r="CGN90" s="810"/>
      <c r="CGO90" s="810"/>
      <c r="CGP90" s="810"/>
      <c r="CGQ90" s="810"/>
      <c r="CGR90" s="810"/>
      <c r="CGS90" s="810"/>
      <c r="CGT90" s="810"/>
      <c r="CGU90" s="810"/>
      <c r="CGV90" s="810"/>
      <c r="CGW90" s="810"/>
      <c r="CGX90" s="810"/>
      <c r="CGY90" s="810"/>
      <c r="CGZ90" s="810"/>
      <c r="CHA90" s="810"/>
      <c r="CHB90" s="810"/>
      <c r="CHC90" s="810"/>
      <c r="CHD90" s="810"/>
      <c r="CHE90" s="810"/>
      <c r="CHF90" s="810"/>
      <c r="CHG90" s="810"/>
      <c r="CHH90" s="810"/>
      <c r="CHI90" s="810"/>
      <c r="CHJ90" s="810"/>
      <c r="CHK90" s="810"/>
      <c r="CHL90" s="810"/>
      <c r="CHM90" s="810"/>
      <c r="CHN90" s="810"/>
      <c r="CHO90" s="810"/>
      <c r="CHP90" s="810"/>
      <c r="CHQ90" s="810"/>
      <c r="CHR90" s="810"/>
      <c r="CHS90" s="810"/>
      <c r="CHT90" s="810"/>
      <c r="CHU90" s="810"/>
      <c r="CHV90" s="810"/>
      <c r="CHW90" s="810"/>
      <c r="CHX90" s="810"/>
      <c r="CHY90" s="810"/>
      <c r="CHZ90" s="810"/>
      <c r="CIA90" s="810"/>
      <c r="CIB90" s="810"/>
      <c r="CIC90" s="810"/>
      <c r="CID90" s="810"/>
      <c r="CIE90" s="810"/>
      <c r="CIF90" s="810"/>
      <c r="CIG90" s="810"/>
      <c r="CIH90" s="810"/>
      <c r="CII90" s="810"/>
      <c r="CIJ90" s="810"/>
      <c r="CIK90" s="810"/>
      <c r="CIL90" s="810"/>
      <c r="CIM90" s="810"/>
      <c r="CIN90" s="810"/>
      <c r="CIO90" s="810"/>
      <c r="CIP90" s="810"/>
      <c r="CIQ90" s="810"/>
      <c r="CIR90" s="810"/>
      <c r="CIS90" s="810"/>
      <c r="CIT90" s="810"/>
      <c r="CIU90" s="810"/>
      <c r="CIV90" s="810"/>
      <c r="CIW90" s="810"/>
      <c r="CIX90" s="810"/>
      <c r="CIY90" s="810"/>
      <c r="CIZ90" s="810"/>
      <c r="CJA90" s="810"/>
      <c r="CJB90" s="810"/>
      <c r="CJC90" s="810"/>
      <c r="CJD90" s="810"/>
      <c r="CJE90" s="810"/>
      <c r="CJF90" s="810"/>
      <c r="CJG90" s="810"/>
      <c r="CJH90" s="810"/>
      <c r="CJI90" s="810"/>
      <c r="CJJ90" s="810"/>
      <c r="CJK90" s="810"/>
      <c r="CJL90" s="810"/>
      <c r="CJM90" s="810"/>
      <c r="CJN90" s="810"/>
      <c r="CJO90" s="810"/>
      <c r="CJP90" s="810"/>
      <c r="CJQ90" s="810"/>
      <c r="CJR90" s="810"/>
      <c r="CJS90" s="810"/>
      <c r="CJT90" s="810"/>
      <c r="CJU90" s="810"/>
      <c r="CJV90" s="810"/>
      <c r="CJW90" s="810"/>
      <c r="CJX90" s="810"/>
      <c r="CJY90" s="810"/>
      <c r="CJZ90" s="810"/>
      <c r="CKA90" s="810"/>
      <c r="CKB90" s="810"/>
      <c r="CKC90" s="810"/>
      <c r="CKD90" s="810"/>
      <c r="CKE90" s="810"/>
      <c r="CKF90" s="810"/>
      <c r="CKG90" s="810"/>
      <c r="CKH90" s="810"/>
      <c r="CKI90" s="810"/>
      <c r="CKJ90" s="810"/>
      <c r="CKK90" s="810"/>
      <c r="CKL90" s="810"/>
      <c r="CKM90" s="810"/>
      <c r="CKN90" s="810"/>
      <c r="CKO90" s="810"/>
      <c r="CKP90" s="810"/>
      <c r="CKQ90" s="810"/>
      <c r="CKR90" s="810"/>
      <c r="CKS90" s="810"/>
      <c r="CKT90" s="810"/>
      <c r="CKU90" s="810"/>
      <c r="CKV90" s="810"/>
      <c r="CKW90" s="810"/>
      <c r="CKX90" s="810"/>
      <c r="CKY90" s="810"/>
      <c r="CKZ90" s="810"/>
      <c r="CLA90" s="810"/>
      <c r="CLB90" s="810"/>
      <c r="CLC90" s="810"/>
      <c r="CLD90" s="810"/>
      <c r="CLE90" s="810"/>
      <c r="CLF90" s="810"/>
      <c r="CLG90" s="810"/>
      <c r="CLH90" s="810"/>
      <c r="CLI90" s="810"/>
      <c r="CLJ90" s="810"/>
      <c r="CLK90" s="810"/>
      <c r="CLL90" s="810"/>
      <c r="CLM90" s="810"/>
      <c r="CLN90" s="810"/>
      <c r="CLO90" s="810"/>
      <c r="CLP90" s="810"/>
      <c r="CLQ90" s="810"/>
      <c r="CLR90" s="810"/>
      <c r="CLS90" s="810"/>
      <c r="CLT90" s="810"/>
      <c r="CLU90" s="810"/>
      <c r="CLV90" s="810"/>
      <c r="CLW90" s="810"/>
      <c r="CLX90" s="810"/>
      <c r="CLY90" s="810"/>
      <c r="CLZ90" s="810"/>
      <c r="CMA90" s="810"/>
      <c r="CMB90" s="810"/>
      <c r="CMC90" s="810"/>
      <c r="CMD90" s="810"/>
      <c r="CME90" s="810"/>
      <c r="CMF90" s="810"/>
      <c r="CMG90" s="810"/>
      <c r="CMH90" s="810"/>
      <c r="CMI90" s="810"/>
      <c r="CMJ90" s="810"/>
      <c r="CMK90" s="810"/>
      <c r="CML90" s="810"/>
      <c r="CMM90" s="810"/>
      <c r="CMN90" s="810"/>
      <c r="CMO90" s="810"/>
      <c r="CMP90" s="810"/>
      <c r="CMQ90" s="810"/>
      <c r="CMR90" s="810"/>
      <c r="CMS90" s="810"/>
      <c r="CMT90" s="810"/>
      <c r="CMU90" s="810"/>
      <c r="CMV90" s="810"/>
      <c r="CMW90" s="810"/>
      <c r="CMX90" s="810"/>
      <c r="CMY90" s="810"/>
      <c r="CMZ90" s="810"/>
      <c r="CNA90" s="810"/>
      <c r="CNB90" s="810"/>
      <c r="CNC90" s="810"/>
      <c r="CND90" s="810"/>
      <c r="CNE90" s="810"/>
      <c r="CNF90" s="810"/>
      <c r="CNG90" s="810"/>
      <c r="CNH90" s="810"/>
      <c r="CNI90" s="810"/>
      <c r="CNJ90" s="810"/>
      <c r="CNK90" s="810"/>
      <c r="CNL90" s="810"/>
      <c r="CNM90" s="810"/>
      <c r="CNN90" s="810"/>
      <c r="CNO90" s="810"/>
      <c r="CNP90" s="810"/>
      <c r="CNQ90" s="810"/>
      <c r="CNR90" s="810"/>
      <c r="CNS90" s="810"/>
      <c r="CNT90" s="810"/>
      <c r="CNU90" s="810"/>
      <c r="CNV90" s="810"/>
      <c r="CNW90" s="810"/>
      <c r="CNX90" s="810"/>
      <c r="CNY90" s="810"/>
      <c r="CNZ90" s="810"/>
      <c r="COA90" s="810"/>
      <c r="COB90" s="810"/>
      <c r="COC90" s="810"/>
      <c r="COD90" s="810"/>
      <c r="COE90" s="810"/>
      <c r="COF90" s="810"/>
      <c r="COG90" s="810"/>
      <c r="COH90" s="810"/>
      <c r="COI90" s="810"/>
      <c r="COJ90" s="810"/>
      <c r="COK90" s="810"/>
      <c r="COL90" s="810"/>
      <c r="COM90" s="810"/>
      <c r="CON90" s="810"/>
      <c r="COO90" s="810"/>
      <c r="COP90" s="810"/>
      <c r="COQ90" s="810"/>
      <c r="COR90" s="810"/>
      <c r="COS90" s="810"/>
      <c r="COT90" s="810"/>
      <c r="COU90" s="810"/>
      <c r="COV90" s="810"/>
      <c r="COW90" s="810"/>
      <c r="COX90" s="810"/>
      <c r="COY90" s="810"/>
      <c r="COZ90" s="810"/>
      <c r="CPA90" s="810"/>
      <c r="CPB90" s="810"/>
      <c r="CPC90" s="810"/>
      <c r="CPD90" s="810"/>
      <c r="CPE90" s="810"/>
      <c r="CPF90" s="810"/>
      <c r="CPG90" s="810"/>
      <c r="CPH90" s="810"/>
      <c r="CPI90" s="810"/>
      <c r="CPJ90" s="810"/>
      <c r="CPK90" s="810"/>
      <c r="CPL90" s="810"/>
      <c r="CPM90" s="810"/>
      <c r="CPN90" s="810"/>
      <c r="CPO90" s="810"/>
      <c r="CPP90" s="810"/>
      <c r="CPQ90" s="810"/>
      <c r="CPR90" s="810"/>
      <c r="CPS90" s="810"/>
      <c r="CPT90" s="810"/>
      <c r="CPU90" s="810"/>
      <c r="CPV90" s="810"/>
      <c r="CPW90" s="810"/>
      <c r="CPX90" s="810"/>
      <c r="CPY90" s="810"/>
      <c r="CPZ90" s="810"/>
      <c r="CQA90" s="810"/>
      <c r="CQB90" s="810"/>
      <c r="CQC90" s="810"/>
      <c r="CQD90" s="810"/>
      <c r="CQE90" s="810"/>
      <c r="CQF90" s="810"/>
      <c r="CQG90" s="810"/>
      <c r="CQH90" s="810"/>
      <c r="CQI90" s="810"/>
      <c r="CQJ90" s="810"/>
      <c r="CQK90" s="810"/>
      <c r="CQL90" s="810"/>
      <c r="CQM90" s="810"/>
      <c r="CQN90" s="810"/>
      <c r="CQO90" s="810"/>
      <c r="CQP90" s="810"/>
      <c r="CQQ90" s="810"/>
      <c r="CQR90" s="810"/>
      <c r="CQS90" s="810"/>
      <c r="CQT90" s="810"/>
      <c r="CQU90" s="810"/>
      <c r="CQV90" s="810"/>
      <c r="CQW90" s="810"/>
      <c r="CQX90" s="810"/>
      <c r="CQY90" s="810"/>
      <c r="CQZ90" s="810"/>
      <c r="CRA90" s="810"/>
      <c r="CRB90" s="810"/>
      <c r="CRC90" s="810"/>
      <c r="CRD90" s="810"/>
      <c r="CRE90" s="810"/>
      <c r="CRF90" s="810"/>
      <c r="CRG90" s="810"/>
      <c r="CRH90" s="810"/>
      <c r="CRI90" s="810"/>
      <c r="CRJ90" s="810"/>
      <c r="CRK90" s="810"/>
      <c r="CRL90" s="810"/>
      <c r="CRM90" s="810"/>
      <c r="CRN90" s="810"/>
      <c r="CRO90" s="810"/>
      <c r="CRP90" s="810"/>
      <c r="CRQ90" s="810"/>
      <c r="CRR90" s="810"/>
      <c r="CRS90" s="810"/>
      <c r="CRT90" s="810"/>
      <c r="CRU90" s="810"/>
      <c r="CRV90" s="810"/>
      <c r="CRW90" s="810"/>
      <c r="CRX90" s="810"/>
      <c r="CRY90" s="810"/>
      <c r="CRZ90" s="810"/>
      <c r="CSA90" s="810"/>
      <c r="CSB90" s="810"/>
      <c r="CSC90" s="810"/>
      <c r="CSD90" s="810"/>
      <c r="CSE90" s="810"/>
      <c r="CSF90" s="810"/>
      <c r="CSG90" s="810"/>
      <c r="CSH90" s="810"/>
      <c r="CSI90" s="810"/>
      <c r="CSJ90" s="810"/>
      <c r="CSK90" s="810"/>
      <c r="CSL90" s="810"/>
      <c r="CSM90" s="810"/>
      <c r="CSN90" s="810"/>
      <c r="CSO90" s="810"/>
      <c r="CSP90" s="810"/>
      <c r="CSQ90" s="810"/>
      <c r="CSR90" s="810"/>
      <c r="CSS90" s="810"/>
      <c r="CST90" s="810"/>
      <c r="CSU90" s="810"/>
      <c r="CSV90" s="810"/>
      <c r="CSW90" s="810"/>
      <c r="CSX90" s="810"/>
      <c r="CSY90" s="810"/>
      <c r="CSZ90" s="810"/>
      <c r="CTA90" s="810"/>
      <c r="CTB90" s="810"/>
      <c r="CTC90" s="810"/>
      <c r="CTD90" s="810"/>
      <c r="CTE90" s="810"/>
      <c r="CTF90" s="810"/>
      <c r="CTG90" s="810"/>
      <c r="CTH90" s="810"/>
      <c r="CTI90" s="810"/>
      <c r="CTJ90" s="810"/>
      <c r="CTK90" s="810"/>
      <c r="CTL90" s="810"/>
      <c r="CTM90" s="810"/>
      <c r="CTN90" s="810"/>
      <c r="CTO90" s="810"/>
      <c r="CTP90" s="810"/>
      <c r="CTQ90" s="810"/>
      <c r="CTR90" s="810"/>
      <c r="CTS90" s="810"/>
      <c r="CTT90" s="810"/>
      <c r="CTU90" s="810"/>
      <c r="CTV90" s="810"/>
      <c r="CTW90" s="810"/>
      <c r="CTX90" s="810"/>
      <c r="CTY90" s="810"/>
      <c r="CTZ90" s="810"/>
      <c r="CUA90" s="810"/>
      <c r="CUB90" s="810"/>
      <c r="CUC90" s="810"/>
      <c r="CUD90" s="810"/>
      <c r="CUE90" s="810"/>
      <c r="CUF90" s="810"/>
      <c r="CUG90" s="810"/>
      <c r="CUH90" s="810"/>
      <c r="CUI90" s="810"/>
      <c r="CUJ90" s="810"/>
      <c r="CUK90" s="810"/>
      <c r="CUL90" s="810"/>
      <c r="CUM90" s="810"/>
      <c r="CUN90" s="810"/>
      <c r="CUO90" s="810"/>
      <c r="CUP90" s="810"/>
      <c r="CUQ90" s="810"/>
      <c r="CUR90" s="810"/>
      <c r="CUS90" s="810"/>
      <c r="CUT90" s="810"/>
      <c r="CUU90" s="810"/>
      <c r="CUV90" s="810"/>
      <c r="CUW90" s="810"/>
      <c r="CUX90" s="810"/>
      <c r="CUY90" s="810"/>
      <c r="CUZ90" s="810"/>
      <c r="CVA90" s="810"/>
      <c r="CVB90" s="810"/>
      <c r="CVC90" s="810"/>
      <c r="CVD90" s="810"/>
      <c r="CVE90" s="810"/>
      <c r="CVF90" s="810"/>
      <c r="CVG90" s="810"/>
      <c r="CVH90" s="810"/>
      <c r="CVI90" s="810"/>
      <c r="CVJ90" s="810"/>
      <c r="CVK90" s="810"/>
      <c r="CVL90" s="810"/>
      <c r="CVM90" s="810"/>
      <c r="CVN90" s="810"/>
      <c r="CVO90" s="810"/>
      <c r="CVP90" s="810"/>
      <c r="CVQ90" s="810"/>
      <c r="CVR90" s="810"/>
      <c r="CVS90" s="810"/>
      <c r="CVT90" s="810"/>
      <c r="CVU90" s="810"/>
      <c r="CVV90" s="810"/>
      <c r="CVW90" s="810"/>
      <c r="CVX90" s="810"/>
      <c r="CVY90" s="810"/>
      <c r="CVZ90" s="810"/>
      <c r="CWA90" s="810"/>
      <c r="CWB90" s="810"/>
      <c r="CWC90" s="810"/>
      <c r="CWD90" s="810"/>
      <c r="CWE90" s="810"/>
      <c r="CWF90" s="810"/>
      <c r="CWG90" s="810"/>
      <c r="CWH90" s="810"/>
      <c r="CWI90" s="810"/>
      <c r="CWJ90" s="810"/>
      <c r="CWK90" s="810"/>
      <c r="CWL90" s="810"/>
      <c r="CWM90" s="810"/>
      <c r="CWN90" s="810"/>
      <c r="CWO90" s="810"/>
      <c r="CWP90" s="810"/>
      <c r="CWQ90" s="810"/>
      <c r="CWR90" s="810"/>
      <c r="CWS90" s="810"/>
      <c r="CWT90" s="810"/>
      <c r="CWU90" s="810"/>
      <c r="CWV90" s="810"/>
      <c r="CWW90" s="810"/>
      <c r="CWX90" s="810"/>
      <c r="CWY90" s="810"/>
      <c r="CWZ90" s="810"/>
      <c r="CXA90" s="810"/>
      <c r="CXB90" s="810"/>
      <c r="CXC90" s="810"/>
      <c r="CXD90" s="810"/>
      <c r="CXE90" s="810"/>
      <c r="CXF90" s="810"/>
      <c r="CXG90" s="810"/>
      <c r="CXH90" s="810"/>
      <c r="CXI90" s="810"/>
      <c r="CXJ90" s="810"/>
      <c r="CXK90" s="810"/>
      <c r="CXL90" s="810"/>
      <c r="CXM90" s="810"/>
      <c r="CXN90" s="810"/>
      <c r="CXO90" s="810"/>
      <c r="CXP90" s="810"/>
      <c r="CXQ90" s="810"/>
      <c r="CXR90" s="810"/>
      <c r="CXS90" s="810"/>
      <c r="CXT90" s="810"/>
      <c r="CXU90" s="810"/>
      <c r="CXV90" s="810"/>
      <c r="CXW90" s="810"/>
      <c r="CXX90" s="810"/>
      <c r="CXY90" s="810"/>
      <c r="CXZ90" s="810"/>
      <c r="CYA90" s="810"/>
      <c r="CYB90" s="810"/>
      <c r="CYC90" s="810"/>
      <c r="CYD90" s="810"/>
      <c r="CYE90" s="810"/>
      <c r="CYF90" s="810"/>
      <c r="CYG90" s="810"/>
      <c r="CYH90" s="810"/>
      <c r="CYI90" s="810"/>
      <c r="CYJ90" s="810"/>
      <c r="CYK90" s="810"/>
      <c r="CYL90" s="810"/>
      <c r="CYM90" s="810"/>
      <c r="CYN90" s="810"/>
      <c r="CYO90" s="810"/>
      <c r="CYP90" s="810"/>
      <c r="CYQ90" s="810"/>
      <c r="CYR90" s="810"/>
      <c r="CYS90" s="810"/>
      <c r="CYT90" s="810"/>
      <c r="CYU90" s="810"/>
      <c r="CYV90" s="810"/>
      <c r="CYW90" s="810"/>
      <c r="CYX90" s="810"/>
      <c r="CYY90" s="810"/>
      <c r="CYZ90" s="810"/>
      <c r="CZA90" s="810"/>
      <c r="CZB90" s="810"/>
      <c r="CZC90" s="810"/>
      <c r="CZD90" s="810"/>
      <c r="CZE90" s="810"/>
      <c r="CZF90" s="810"/>
      <c r="CZG90" s="810"/>
      <c r="CZH90" s="810"/>
      <c r="CZI90" s="810"/>
      <c r="CZJ90" s="810"/>
      <c r="CZK90" s="810"/>
      <c r="CZL90" s="810"/>
      <c r="CZM90" s="810"/>
      <c r="CZN90" s="810"/>
      <c r="CZO90" s="810"/>
      <c r="CZP90" s="810"/>
      <c r="CZQ90" s="810"/>
      <c r="CZR90" s="810"/>
      <c r="CZS90" s="810"/>
      <c r="CZT90" s="810"/>
      <c r="CZU90" s="810"/>
      <c r="CZV90" s="810"/>
      <c r="CZW90" s="810"/>
      <c r="CZX90" s="810"/>
      <c r="CZY90" s="810"/>
      <c r="CZZ90" s="810"/>
      <c r="DAA90" s="810"/>
      <c r="DAB90" s="810"/>
      <c r="DAC90" s="810"/>
      <c r="DAD90" s="810"/>
      <c r="DAE90" s="810"/>
      <c r="DAF90" s="810"/>
      <c r="DAG90" s="810"/>
      <c r="DAH90" s="810"/>
      <c r="DAI90" s="810"/>
      <c r="DAJ90" s="810"/>
      <c r="DAK90" s="810"/>
      <c r="DAL90" s="810"/>
      <c r="DAM90" s="810"/>
      <c r="DAN90" s="810"/>
      <c r="DAO90" s="810"/>
      <c r="DAP90" s="810"/>
      <c r="DAQ90" s="810"/>
      <c r="DAR90" s="810"/>
      <c r="DAS90" s="810"/>
      <c r="DAT90" s="810"/>
      <c r="DAU90" s="810"/>
      <c r="DAV90" s="810"/>
      <c r="DAW90" s="810"/>
      <c r="DAX90" s="810"/>
      <c r="DAY90" s="810"/>
      <c r="DAZ90" s="810"/>
      <c r="DBA90" s="810"/>
      <c r="DBB90" s="810"/>
      <c r="DBC90" s="810"/>
      <c r="DBD90" s="810"/>
      <c r="DBE90" s="810"/>
      <c r="DBF90" s="810"/>
      <c r="DBG90" s="810"/>
      <c r="DBH90" s="810"/>
      <c r="DBI90" s="810"/>
      <c r="DBJ90" s="810"/>
      <c r="DBK90" s="810"/>
      <c r="DBL90" s="810"/>
      <c r="DBM90" s="810"/>
      <c r="DBN90" s="810"/>
      <c r="DBO90" s="810"/>
      <c r="DBP90" s="810"/>
      <c r="DBQ90" s="810"/>
      <c r="DBR90" s="810"/>
      <c r="DBS90" s="810"/>
      <c r="DBT90" s="810"/>
      <c r="DBU90" s="810"/>
      <c r="DBV90" s="810"/>
      <c r="DBW90" s="810"/>
      <c r="DBX90" s="810"/>
      <c r="DBY90" s="810"/>
      <c r="DBZ90" s="810"/>
      <c r="DCA90" s="810"/>
      <c r="DCB90" s="810"/>
      <c r="DCC90" s="810"/>
      <c r="DCD90" s="810"/>
      <c r="DCE90" s="810"/>
      <c r="DCF90" s="810"/>
      <c r="DCG90" s="810"/>
      <c r="DCH90" s="810"/>
      <c r="DCI90" s="810"/>
      <c r="DCJ90" s="810"/>
      <c r="DCK90" s="810"/>
      <c r="DCL90" s="810"/>
      <c r="DCM90" s="810"/>
      <c r="DCN90" s="810"/>
      <c r="DCO90" s="810"/>
      <c r="DCP90" s="810"/>
      <c r="DCQ90" s="810"/>
      <c r="DCR90" s="810"/>
      <c r="DCS90" s="810"/>
      <c r="DCT90" s="810"/>
      <c r="DCU90" s="810"/>
      <c r="DCV90" s="810"/>
      <c r="DCW90" s="810"/>
      <c r="DCX90" s="810"/>
      <c r="DCY90" s="810"/>
      <c r="DCZ90" s="810"/>
      <c r="DDA90" s="810"/>
      <c r="DDB90" s="810"/>
      <c r="DDC90" s="810"/>
      <c r="DDD90" s="810"/>
      <c r="DDE90" s="810"/>
      <c r="DDF90" s="810"/>
      <c r="DDG90" s="810"/>
      <c r="DDH90" s="810"/>
      <c r="DDI90" s="810"/>
      <c r="DDJ90" s="810"/>
      <c r="DDK90" s="810"/>
      <c r="DDL90" s="810"/>
      <c r="DDM90" s="810"/>
      <c r="DDN90" s="810"/>
      <c r="DDO90" s="810"/>
      <c r="DDP90" s="810"/>
      <c r="DDQ90" s="810"/>
      <c r="DDR90" s="810"/>
      <c r="DDS90" s="810"/>
      <c r="DDT90" s="810"/>
      <c r="DDU90" s="810"/>
      <c r="DDV90" s="810"/>
      <c r="DDW90" s="810"/>
      <c r="DDX90" s="810"/>
      <c r="DDY90" s="810"/>
      <c r="DDZ90" s="810"/>
      <c r="DEA90" s="810"/>
      <c r="DEB90" s="810"/>
      <c r="DEC90" s="810"/>
      <c r="DED90" s="810"/>
      <c r="DEE90" s="810"/>
      <c r="DEF90" s="810"/>
      <c r="DEG90" s="810"/>
      <c r="DEH90" s="810"/>
      <c r="DEI90" s="810"/>
      <c r="DEJ90" s="810"/>
      <c r="DEK90" s="810"/>
      <c r="DEL90" s="810"/>
      <c r="DEM90" s="810"/>
      <c r="DEN90" s="810"/>
      <c r="DEO90" s="810"/>
      <c r="DEP90" s="810"/>
      <c r="DEQ90" s="810"/>
      <c r="DER90" s="810"/>
      <c r="DES90" s="810"/>
      <c r="DET90" s="810"/>
      <c r="DEU90" s="810"/>
      <c r="DEV90" s="810"/>
      <c r="DEW90" s="810"/>
      <c r="DEX90" s="810"/>
      <c r="DEY90" s="810"/>
      <c r="DEZ90" s="810"/>
      <c r="DFA90" s="810"/>
      <c r="DFB90" s="810"/>
      <c r="DFC90" s="810"/>
      <c r="DFD90" s="810"/>
      <c r="DFE90" s="810"/>
      <c r="DFF90" s="810"/>
      <c r="DFG90" s="810"/>
      <c r="DFH90" s="810"/>
      <c r="DFI90" s="810"/>
      <c r="DFJ90" s="810"/>
      <c r="DFK90" s="810"/>
      <c r="DFL90" s="810"/>
      <c r="DFM90" s="810"/>
      <c r="DFN90" s="810"/>
      <c r="DFO90" s="810"/>
      <c r="DFP90" s="810"/>
      <c r="DFQ90" s="810"/>
      <c r="DFR90" s="810"/>
      <c r="DFS90" s="810"/>
      <c r="DFT90" s="810"/>
      <c r="DFU90" s="810"/>
      <c r="DFV90" s="810"/>
      <c r="DFW90" s="810"/>
      <c r="DFX90" s="810"/>
      <c r="DFY90" s="810"/>
      <c r="DFZ90" s="810"/>
      <c r="DGA90" s="810"/>
      <c r="DGB90" s="810"/>
      <c r="DGC90" s="810"/>
      <c r="DGD90" s="810"/>
      <c r="DGE90" s="810"/>
      <c r="DGF90" s="810"/>
      <c r="DGG90" s="810"/>
      <c r="DGH90" s="810"/>
      <c r="DGI90" s="810"/>
      <c r="DGJ90" s="810"/>
      <c r="DGK90" s="810"/>
      <c r="DGL90" s="810"/>
      <c r="DGM90" s="810"/>
      <c r="DGN90" s="810"/>
      <c r="DGO90" s="810"/>
      <c r="DGP90" s="810"/>
      <c r="DGQ90" s="810"/>
      <c r="DGR90" s="810"/>
      <c r="DGS90" s="810"/>
      <c r="DGT90" s="810"/>
      <c r="DGU90" s="810"/>
      <c r="DGV90" s="810"/>
      <c r="DGW90" s="810"/>
      <c r="DGX90" s="810"/>
      <c r="DGY90" s="810"/>
      <c r="DGZ90" s="810"/>
      <c r="DHA90" s="810"/>
      <c r="DHB90" s="810"/>
      <c r="DHC90" s="810"/>
      <c r="DHD90" s="810"/>
      <c r="DHE90" s="810"/>
      <c r="DHF90" s="810"/>
      <c r="DHG90" s="810"/>
      <c r="DHH90" s="810"/>
      <c r="DHI90" s="810"/>
      <c r="DHJ90" s="810"/>
      <c r="DHK90" s="810"/>
      <c r="DHL90" s="810"/>
      <c r="DHM90" s="810"/>
      <c r="DHN90" s="810"/>
      <c r="DHO90" s="810"/>
      <c r="DHP90" s="810"/>
      <c r="DHQ90" s="810"/>
      <c r="DHR90" s="810"/>
      <c r="DHS90" s="810"/>
      <c r="DHT90" s="810"/>
      <c r="DHU90" s="810"/>
      <c r="DHV90" s="810"/>
      <c r="DHW90" s="810"/>
      <c r="DHX90" s="810"/>
      <c r="DHY90" s="810"/>
      <c r="DHZ90" s="810"/>
      <c r="DIA90" s="810"/>
      <c r="DIB90" s="810"/>
      <c r="DIC90" s="810"/>
      <c r="DID90" s="810"/>
      <c r="DIE90" s="810"/>
      <c r="DIF90" s="810"/>
      <c r="DIG90" s="810"/>
      <c r="DIH90" s="810"/>
      <c r="DII90" s="810"/>
      <c r="DIJ90" s="810"/>
      <c r="DIK90" s="810"/>
      <c r="DIL90" s="810"/>
      <c r="DIM90" s="810"/>
      <c r="DIN90" s="810"/>
      <c r="DIO90" s="810"/>
      <c r="DIP90" s="810"/>
      <c r="DIQ90" s="810"/>
      <c r="DIR90" s="810"/>
      <c r="DIS90" s="810"/>
      <c r="DIT90" s="810"/>
      <c r="DIU90" s="810"/>
      <c r="DIV90" s="810"/>
      <c r="DIW90" s="810"/>
      <c r="DIX90" s="810"/>
      <c r="DIY90" s="810"/>
      <c r="DIZ90" s="810"/>
      <c r="DJA90" s="810"/>
      <c r="DJB90" s="810"/>
      <c r="DJC90" s="810"/>
      <c r="DJD90" s="810"/>
      <c r="DJE90" s="810"/>
      <c r="DJF90" s="810"/>
      <c r="DJG90" s="810"/>
      <c r="DJH90" s="810"/>
      <c r="DJI90" s="810"/>
      <c r="DJJ90" s="810"/>
      <c r="DJK90" s="810"/>
      <c r="DJL90" s="810"/>
      <c r="DJM90" s="810"/>
      <c r="DJN90" s="810"/>
      <c r="DJO90" s="810"/>
      <c r="DJP90" s="810"/>
      <c r="DJQ90" s="810"/>
      <c r="DJR90" s="810"/>
      <c r="DJS90" s="810"/>
      <c r="DJT90" s="810"/>
      <c r="DJU90" s="810"/>
      <c r="DJV90" s="810"/>
      <c r="DJW90" s="810"/>
      <c r="DJX90" s="810"/>
      <c r="DJY90" s="810"/>
      <c r="DJZ90" s="810"/>
      <c r="DKA90" s="810"/>
      <c r="DKB90" s="810"/>
      <c r="DKC90" s="810"/>
      <c r="DKD90" s="810"/>
      <c r="DKE90" s="810"/>
      <c r="DKF90" s="810"/>
      <c r="DKG90" s="810"/>
      <c r="DKH90" s="810"/>
      <c r="DKI90" s="810"/>
      <c r="DKJ90" s="810"/>
      <c r="DKK90" s="810"/>
      <c r="DKL90" s="810"/>
      <c r="DKM90" s="810"/>
      <c r="DKN90" s="810"/>
      <c r="DKO90" s="810"/>
      <c r="DKP90" s="810"/>
      <c r="DKQ90" s="810"/>
      <c r="DKR90" s="810"/>
      <c r="DKS90" s="810"/>
      <c r="DKT90" s="810"/>
      <c r="DKU90" s="810"/>
      <c r="DKV90" s="810"/>
      <c r="DKW90" s="810"/>
      <c r="DKX90" s="810"/>
      <c r="DKY90" s="810"/>
      <c r="DKZ90" s="810"/>
      <c r="DLA90" s="810"/>
      <c r="DLB90" s="810"/>
      <c r="DLC90" s="810"/>
      <c r="DLD90" s="810"/>
      <c r="DLE90" s="810"/>
      <c r="DLF90" s="810"/>
      <c r="DLG90" s="810"/>
      <c r="DLH90" s="810"/>
      <c r="DLI90" s="810"/>
      <c r="DLJ90" s="810"/>
      <c r="DLK90" s="810"/>
      <c r="DLL90" s="810"/>
      <c r="DLM90" s="810"/>
      <c r="DLN90" s="810"/>
      <c r="DLO90" s="810"/>
      <c r="DLP90" s="810"/>
      <c r="DLQ90" s="810"/>
      <c r="DLR90" s="810"/>
      <c r="DLS90" s="810"/>
      <c r="DLT90" s="810"/>
      <c r="DLU90" s="810"/>
      <c r="DLV90" s="810"/>
      <c r="DLW90" s="810"/>
      <c r="DLX90" s="810"/>
      <c r="DLY90" s="810"/>
      <c r="DLZ90" s="810"/>
      <c r="DMA90" s="810"/>
      <c r="DMB90" s="810"/>
      <c r="DMC90" s="810"/>
      <c r="DMD90" s="810"/>
      <c r="DME90" s="810"/>
      <c r="DMF90" s="810"/>
      <c r="DMG90" s="810"/>
      <c r="DMH90" s="810"/>
      <c r="DMI90" s="810"/>
      <c r="DMJ90" s="810"/>
      <c r="DMK90" s="810"/>
      <c r="DML90" s="810"/>
      <c r="DMM90" s="810"/>
      <c r="DMN90" s="810"/>
      <c r="DMO90" s="810"/>
      <c r="DMP90" s="810"/>
      <c r="DMQ90" s="810"/>
      <c r="DMR90" s="810"/>
      <c r="DMS90" s="810"/>
      <c r="DMT90" s="810"/>
      <c r="DMU90" s="810"/>
      <c r="DMV90" s="810"/>
      <c r="DMW90" s="810"/>
      <c r="DMX90" s="810"/>
      <c r="DMY90" s="810"/>
      <c r="DMZ90" s="810"/>
      <c r="DNA90" s="810"/>
      <c r="DNB90" s="810"/>
      <c r="DNC90" s="810"/>
      <c r="DND90" s="810"/>
      <c r="DNE90" s="810"/>
      <c r="DNF90" s="810"/>
      <c r="DNG90" s="810"/>
      <c r="DNH90" s="810"/>
      <c r="DNI90" s="810"/>
      <c r="DNJ90" s="810"/>
      <c r="DNK90" s="810"/>
      <c r="DNL90" s="810"/>
      <c r="DNM90" s="810"/>
      <c r="DNN90" s="810"/>
      <c r="DNO90" s="810"/>
      <c r="DNP90" s="810"/>
      <c r="DNQ90" s="810"/>
      <c r="DNR90" s="810"/>
      <c r="DNS90" s="810"/>
      <c r="DNT90" s="810"/>
      <c r="DNU90" s="810"/>
      <c r="DNV90" s="810"/>
      <c r="DNW90" s="810"/>
      <c r="DNX90" s="810"/>
      <c r="DNY90" s="810"/>
      <c r="DNZ90" s="810"/>
      <c r="DOA90" s="810"/>
      <c r="DOB90" s="810"/>
      <c r="DOC90" s="810"/>
      <c r="DOD90" s="810"/>
      <c r="DOE90" s="810"/>
      <c r="DOF90" s="810"/>
      <c r="DOG90" s="810"/>
      <c r="DOH90" s="810"/>
      <c r="DOI90" s="810"/>
      <c r="DOJ90" s="810"/>
      <c r="DOK90" s="810"/>
      <c r="DOL90" s="810"/>
      <c r="DOM90" s="810"/>
      <c r="DON90" s="810"/>
      <c r="DOO90" s="810"/>
      <c r="DOP90" s="810"/>
      <c r="DOQ90" s="810"/>
      <c r="DOR90" s="810"/>
      <c r="DOS90" s="810"/>
      <c r="DOT90" s="810"/>
      <c r="DOU90" s="810"/>
      <c r="DOV90" s="810"/>
      <c r="DOW90" s="810"/>
      <c r="DOX90" s="810"/>
      <c r="DOY90" s="810"/>
      <c r="DOZ90" s="810"/>
      <c r="DPA90" s="810"/>
      <c r="DPB90" s="810"/>
      <c r="DPC90" s="810"/>
      <c r="DPD90" s="810"/>
      <c r="DPE90" s="810"/>
      <c r="DPF90" s="810"/>
      <c r="DPG90" s="810"/>
      <c r="DPH90" s="810"/>
      <c r="DPI90" s="810"/>
      <c r="DPJ90" s="810"/>
      <c r="DPK90" s="810"/>
      <c r="DPL90" s="810"/>
      <c r="DPM90" s="810"/>
      <c r="DPN90" s="810"/>
      <c r="DPO90" s="810"/>
      <c r="DPP90" s="810"/>
      <c r="DPQ90" s="810"/>
      <c r="DPR90" s="810"/>
      <c r="DPS90" s="810"/>
      <c r="DPT90" s="810"/>
      <c r="DPU90" s="810"/>
      <c r="DPV90" s="810"/>
      <c r="DPW90" s="810"/>
      <c r="DPX90" s="810"/>
      <c r="DPY90" s="810"/>
      <c r="DPZ90" s="810"/>
      <c r="DQA90" s="810"/>
      <c r="DQB90" s="810"/>
      <c r="DQC90" s="810"/>
      <c r="DQD90" s="810"/>
      <c r="DQE90" s="810"/>
      <c r="DQF90" s="810"/>
      <c r="DQG90" s="810"/>
      <c r="DQH90" s="810"/>
      <c r="DQI90" s="810"/>
      <c r="DQJ90" s="810"/>
      <c r="DQK90" s="810"/>
      <c r="DQL90" s="810"/>
      <c r="DQM90" s="810"/>
      <c r="DQN90" s="810"/>
      <c r="DQO90" s="810"/>
      <c r="DQP90" s="810"/>
      <c r="DQQ90" s="810"/>
      <c r="DQR90" s="810"/>
      <c r="DQS90" s="810"/>
      <c r="DQT90" s="810"/>
      <c r="DQU90" s="810"/>
      <c r="DQV90" s="810"/>
      <c r="DQW90" s="810"/>
      <c r="DQX90" s="810"/>
      <c r="DQY90" s="810"/>
      <c r="DQZ90" s="810"/>
      <c r="DRA90" s="810"/>
      <c r="DRB90" s="810"/>
      <c r="DRC90" s="810"/>
      <c r="DRD90" s="810"/>
      <c r="DRE90" s="810"/>
      <c r="DRF90" s="810"/>
      <c r="DRG90" s="810"/>
      <c r="DRH90" s="810"/>
      <c r="DRI90" s="810"/>
      <c r="DRJ90" s="810"/>
      <c r="DRK90" s="810"/>
      <c r="DRL90" s="810"/>
      <c r="DRM90" s="810"/>
      <c r="DRN90" s="810"/>
      <c r="DRO90" s="810"/>
      <c r="DRP90" s="810"/>
      <c r="DRQ90" s="810"/>
      <c r="DRR90" s="810"/>
      <c r="DRS90" s="810"/>
      <c r="DRT90" s="810"/>
      <c r="DRU90" s="810"/>
      <c r="DRV90" s="810"/>
      <c r="DRW90" s="810"/>
      <c r="DRX90" s="810"/>
      <c r="DRY90" s="810"/>
      <c r="DRZ90" s="810"/>
      <c r="DSA90" s="810"/>
      <c r="DSB90" s="810"/>
      <c r="DSC90" s="810"/>
      <c r="DSD90" s="810"/>
      <c r="DSE90" s="810"/>
      <c r="DSF90" s="810"/>
      <c r="DSG90" s="810"/>
      <c r="DSH90" s="810"/>
      <c r="DSI90" s="810"/>
      <c r="DSJ90" s="810"/>
      <c r="DSK90" s="810"/>
      <c r="DSL90" s="810"/>
      <c r="DSM90" s="810"/>
      <c r="DSN90" s="810"/>
      <c r="DSO90" s="810"/>
      <c r="DSP90" s="810"/>
      <c r="DSQ90" s="810"/>
      <c r="DSR90" s="810"/>
      <c r="DSS90" s="810"/>
      <c r="DST90" s="810"/>
      <c r="DSU90" s="810"/>
      <c r="DSV90" s="810"/>
      <c r="DSW90" s="810"/>
      <c r="DSX90" s="810"/>
      <c r="DSY90" s="810"/>
      <c r="DSZ90" s="810"/>
      <c r="DTA90" s="810"/>
      <c r="DTB90" s="810"/>
      <c r="DTC90" s="810"/>
      <c r="DTD90" s="810"/>
      <c r="DTE90" s="810"/>
      <c r="DTF90" s="810"/>
      <c r="DTG90" s="810"/>
      <c r="DTH90" s="810"/>
      <c r="DTI90" s="810"/>
      <c r="DTJ90" s="810"/>
      <c r="DTK90" s="810"/>
      <c r="DTL90" s="810"/>
      <c r="DTM90" s="810"/>
      <c r="DTN90" s="810"/>
      <c r="DTO90" s="810"/>
      <c r="DTP90" s="810"/>
      <c r="DTQ90" s="810"/>
      <c r="DTR90" s="810"/>
      <c r="DTS90" s="810"/>
      <c r="DTT90" s="810"/>
      <c r="DTU90" s="810"/>
      <c r="DTV90" s="810"/>
      <c r="DTW90" s="810"/>
      <c r="DTX90" s="810"/>
      <c r="DTY90" s="810"/>
      <c r="DTZ90" s="810"/>
      <c r="DUA90" s="810"/>
      <c r="DUB90" s="810"/>
      <c r="DUC90" s="810"/>
      <c r="DUD90" s="810"/>
      <c r="DUE90" s="810"/>
      <c r="DUF90" s="810"/>
      <c r="DUG90" s="810"/>
      <c r="DUH90" s="810"/>
      <c r="DUI90" s="810"/>
      <c r="DUJ90" s="810"/>
      <c r="DUK90" s="810"/>
      <c r="DUL90" s="810"/>
      <c r="DUM90" s="810"/>
      <c r="DUN90" s="810"/>
      <c r="DUO90" s="810"/>
      <c r="DUP90" s="810"/>
      <c r="DUQ90" s="810"/>
      <c r="DUR90" s="810"/>
      <c r="DUS90" s="810"/>
      <c r="DUT90" s="810"/>
      <c r="DUU90" s="810"/>
      <c r="DUV90" s="810"/>
      <c r="DUW90" s="810"/>
      <c r="DUX90" s="810"/>
      <c r="DUY90" s="810"/>
      <c r="DUZ90" s="810"/>
      <c r="DVA90" s="810"/>
      <c r="DVB90" s="810"/>
      <c r="DVC90" s="810"/>
      <c r="DVD90" s="810"/>
      <c r="DVE90" s="810"/>
      <c r="DVF90" s="810"/>
      <c r="DVG90" s="810"/>
      <c r="DVH90" s="810"/>
      <c r="DVI90" s="810"/>
      <c r="DVJ90" s="810"/>
      <c r="DVK90" s="810"/>
      <c r="DVL90" s="810"/>
      <c r="DVM90" s="810"/>
      <c r="DVN90" s="810"/>
      <c r="DVO90" s="810"/>
      <c r="DVP90" s="810"/>
      <c r="DVQ90" s="810"/>
      <c r="DVR90" s="810"/>
      <c r="DVS90" s="810"/>
      <c r="DVT90" s="810"/>
      <c r="DVU90" s="810"/>
      <c r="DVV90" s="810"/>
      <c r="DVW90" s="810"/>
      <c r="DVX90" s="810"/>
      <c r="DVY90" s="810"/>
      <c r="DVZ90" s="810"/>
      <c r="DWA90" s="810"/>
      <c r="DWB90" s="810"/>
      <c r="DWC90" s="810"/>
      <c r="DWD90" s="810"/>
      <c r="DWE90" s="810"/>
      <c r="DWF90" s="810"/>
      <c r="DWG90" s="810"/>
      <c r="DWH90" s="810"/>
      <c r="DWI90" s="810"/>
      <c r="DWJ90" s="810"/>
      <c r="DWK90" s="810"/>
      <c r="DWL90" s="810"/>
      <c r="DWM90" s="810"/>
      <c r="DWN90" s="810"/>
      <c r="DWO90" s="810"/>
      <c r="DWP90" s="810"/>
      <c r="DWQ90" s="810"/>
      <c r="DWR90" s="810"/>
      <c r="DWS90" s="810"/>
      <c r="DWT90" s="810"/>
      <c r="DWU90" s="810"/>
      <c r="DWV90" s="810"/>
      <c r="DWW90" s="810"/>
      <c r="DWX90" s="810"/>
      <c r="DWY90" s="810"/>
      <c r="DWZ90" s="810"/>
      <c r="DXA90" s="810"/>
      <c r="DXB90" s="810"/>
      <c r="DXC90" s="810"/>
      <c r="DXD90" s="810"/>
      <c r="DXE90" s="810"/>
      <c r="DXF90" s="810"/>
      <c r="DXG90" s="810"/>
      <c r="DXH90" s="810"/>
      <c r="DXI90" s="810"/>
      <c r="DXJ90" s="810"/>
      <c r="DXK90" s="810"/>
      <c r="DXL90" s="810"/>
      <c r="DXM90" s="810"/>
      <c r="DXN90" s="810"/>
      <c r="DXO90" s="810"/>
      <c r="DXP90" s="810"/>
      <c r="DXQ90" s="810"/>
      <c r="DXR90" s="810"/>
      <c r="DXS90" s="810"/>
      <c r="DXT90" s="810"/>
      <c r="DXU90" s="810"/>
      <c r="DXV90" s="810"/>
      <c r="DXW90" s="810"/>
      <c r="DXX90" s="810"/>
      <c r="DXY90" s="810"/>
      <c r="DXZ90" s="810"/>
      <c r="DYA90" s="810"/>
      <c r="DYB90" s="810"/>
      <c r="DYC90" s="810"/>
      <c r="DYD90" s="810"/>
      <c r="DYE90" s="810"/>
      <c r="DYF90" s="810"/>
      <c r="DYG90" s="810"/>
      <c r="DYH90" s="810"/>
      <c r="DYI90" s="810"/>
      <c r="DYJ90" s="810"/>
      <c r="DYK90" s="810"/>
      <c r="DYL90" s="810"/>
      <c r="DYM90" s="810"/>
      <c r="DYN90" s="810"/>
      <c r="DYO90" s="810"/>
      <c r="DYP90" s="810"/>
      <c r="DYQ90" s="810"/>
      <c r="DYR90" s="810"/>
      <c r="DYS90" s="810"/>
      <c r="DYT90" s="810"/>
      <c r="DYU90" s="810"/>
      <c r="DYV90" s="810"/>
      <c r="DYW90" s="810"/>
      <c r="DYX90" s="810"/>
      <c r="DYY90" s="810"/>
      <c r="DYZ90" s="810"/>
      <c r="DZA90" s="810"/>
      <c r="DZB90" s="810"/>
      <c r="DZC90" s="810"/>
      <c r="DZD90" s="810"/>
      <c r="DZE90" s="810"/>
      <c r="DZF90" s="810"/>
      <c r="DZG90" s="810"/>
      <c r="DZH90" s="810"/>
      <c r="DZI90" s="810"/>
      <c r="DZJ90" s="810"/>
      <c r="DZK90" s="810"/>
      <c r="DZL90" s="810"/>
      <c r="DZM90" s="810"/>
      <c r="DZN90" s="810"/>
      <c r="DZO90" s="810"/>
      <c r="DZP90" s="810"/>
      <c r="DZQ90" s="810"/>
      <c r="DZR90" s="810"/>
      <c r="DZS90" s="810"/>
      <c r="DZT90" s="810"/>
      <c r="DZU90" s="810"/>
      <c r="DZV90" s="810"/>
      <c r="DZW90" s="810"/>
      <c r="DZX90" s="810"/>
      <c r="DZY90" s="810"/>
      <c r="DZZ90" s="810"/>
      <c r="EAA90" s="810"/>
      <c r="EAB90" s="810"/>
      <c r="EAC90" s="810"/>
      <c r="EAD90" s="810"/>
      <c r="EAE90" s="810"/>
      <c r="EAF90" s="810"/>
      <c r="EAG90" s="810"/>
      <c r="EAH90" s="810"/>
      <c r="EAI90" s="810"/>
      <c r="EAJ90" s="810"/>
      <c r="EAK90" s="810"/>
      <c r="EAL90" s="810"/>
      <c r="EAM90" s="810"/>
      <c r="EAN90" s="810"/>
      <c r="EAO90" s="810"/>
      <c r="EAP90" s="810"/>
      <c r="EAQ90" s="810"/>
      <c r="EAR90" s="810"/>
      <c r="EAS90" s="810"/>
      <c r="EAT90" s="810"/>
      <c r="EAU90" s="810"/>
      <c r="EAV90" s="810"/>
      <c r="EAW90" s="810"/>
      <c r="EAX90" s="810"/>
      <c r="EAY90" s="810"/>
      <c r="EAZ90" s="810"/>
      <c r="EBA90" s="810"/>
      <c r="EBB90" s="810"/>
      <c r="EBC90" s="810"/>
      <c r="EBD90" s="810"/>
      <c r="EBE90" s="810"/>
      <c r="EBF90" s="810"/>
      <c r="EBG90" s="810"/>
      <c r="EBH90" s="810"/>
      <c r="EBI90" s="810"/>
      <c r="EBJ90" s="810"/>
      <c r="EBK90" s="810"/>
      <c r="EBL90" s="810"/>
      <c r="EBM90" s="810"/>
      <c r="EBN90" s="810"/>
      <c r="EBO90" s="810"/>
      <c r="EBP90" s="810"/>
      <c r="EBQ90" s="810"/>
      <c r="EBR90" s="810"/>
      <c r="EBS90" s="810"/>
      <c r="EBT90" s="810"/>
      <c r="EBU90" s="810"/>
      <c r="EBV90" s="810"/>
      <c r="EBW90" s="810"/>
      <c r="EBX90" s="810"/>
      <c r="EBY90" s="810"/>
      <c r="EBZ90" s="810"/>
      <c r="ECA90" s="810"/>
      <c r="ECB90" s="810"/>
      <c r="ECC90" s="810"/>
      <c r="ECD90" s="810"/>
      <c r="ECE90" s="810"/>
      <c r="ECF90" s="810"/>
      <c r="ECG90" s="810"/>
      <c r="ECH90" s="810"/>
      <c r="ECI90" s="810"/>
      <c r="ECJ90" s="810"/>
      <c r="ECK90" s="810"/>
      <c r="ECL90" s="810"/>
      <c r="ECM90" s="810"/>
      <c r="ECN90" s="810"/>
      <c r="ECO90" s="810"/>
      <c r="ECP90" s="810"/>
      <c r="ECQ90" s="810"/>
      <c r="ECR90" s="810"/>
      <c r="ECS90" s="810"/>
      <c r="ECT90" s="810"/>
      <c r="ECU90" s="810"/>
      <c r="ECV90" s="810"/>
      <c r="ECW90" s="810"/>
      <c r="ECX90" s="810"/>
      <c r="ECY90" s="810"/>
      <c r="ECZ90" s="810"/>
      <c r="EDA90" s="810"/>
      <c r="EDB90" s="810"/>
      <c r="EDC90" s="810"/>
      <c r="EDD90" s="810"/>
      <c r="EDE90" s="810"/>
      <c r="EDF90" s="810"/>
      <c r="EDG90" s="810"/>
      <c r="EDH90" s="810"/>
      <c r="EDI90" s="810"/>
      <c r="EDJ90" s="810"/>
      <c r="EDK90" s="810"/>
      <c r="EDL90" s="810"/>
      <c r="EDM90" s="810"/>
      <c r="EDN90" s="810"/>
      <c r="EDO90" s="810"/>
      <c r="EDP90" s="810"/>
      <c r="EDQ90" s="810"/>
      <c r="EDR90" s="810"/>
      <c r="EDS90" s="810"/>
      <c r="EDT90" s="810"/>
      <c r="EDU90" s="810"/>
      <c r="EDV90" s="810"/>
      <c r="EDW90" s="810"/>
      <c r="EDX90" s="810"/>
      <c r="EDY90" s="810"/>
      <c r="EDZ90" s="810"/>
      <c r="EEA90" s="810"/>
      <c r="EEB90" s="810"/>
      <c r="EEC90" s="810"/>
      <c r="EED90" s="810"/>
      <c r="EEE90" s="810"/>
      <c r="EEF90" s="810"/>
      <c r="EEG90" s="810"/>
      <c r="EEH90" s="810"/>
      <c r="EEI90" s="810"/>
      <c r="EEJ90" s="810"/>
      <c r="EEK90" s="810"/>
      <c r="EEL90" s="810"/>
      <c r="EEM90" s="810"/>
      <c r="EEN90" s="810"/>
      <c r="EEO90" s="810"/>
      <c r="EEP90" s="810"/>
      <c r="EEQ90" s="810"/>
      <c r="EER90" s="810"/>
      <c r="EES90" s="810"/>
      <c r="EET90" s="810"/>
      <c r="EEU90" s="810"/>
      <c r="EEV90" s="810"/>
      <c r="EEW90" s="810"/>
      <c r="EEX90" s="810"/>
      <c r="EEY90" s="810"/>
      <c r="EEZ90" s="810"/>
      <c r="EFA90" s="810"/>
      <c r="EFB90" s="810"/>
      <c r="EFC90" s="810"/>
      <c r="EFD90" s="810"/>
      <c r="EFE90" s="810"/>
      <c r="EFF90" s="810"/>
      <c r="EFG90" s="810"/>
      <c r="EFH90" s="810"/>
      <c r="EFI90" s="810"/>
      <c r="EFJ90" s="810"/>
      <c r="EFK90" s="810"/>
      <c r="EFL90" s="810"/>
      <c r="EFM90" s="810"/>
      <c r="EFN90" s="810"/>
      <c r="EFO90" s="810"/>
      <c r="EFP90" s="810"/>
      <c r="EFQ90" s="810"/>
      <c r="EFR90" s="810"/>
      <c r="EFS90" s="810"/>
      <c r="EFT90" s="810"/>
      <c r="EFU90" s="810"/>
      <c r="EFV90" s="810"/>
      <c r="EFW90" s="810"/>
      <c r="EFX90" s="810"/>
      <c r="EFY90" s="810"/>
      <c r="EFZ90" s="810"/>
      <c r="EGA90" s="810"/>
      <c r="EGB90" s="810"/>
      <c r="EGC90" s="810"/>
      <c r="EGD90" s="810"/>
      <c r="EGE90" s="810"/>
      <c r="EGF90" s="810"/>
      <c r="EGG90" s="810"/>
      <c r="EGH90" s="810"/>
      <c r="EGI90" s="810"/>
      <c r="EGJ90" s="810"/>
      <c r="EGK90" s="810"/>
      <c r="EGL90" s="810"/>
      <c r="EGM90" s="810"/>
      <c r="EGN90" s="810"/>
      <c r="EGO90" s="810"/>
      <c r="EGP90" s="810"/>
      <c r="EGQ90" s="810"/>
      <c r="EGR90" s="810"/>
      <c r="EGS90" s="810"/>
      <c r="EGT90" s="810"/>
      <c r="EGU90" s="810"/>
      <c r="EGV90" s="810"/>
      <c r="EGW90" s="810"/>
      <c r="EGX90" s="810"/>
      <c r="EGY90" s="810"/>
      <c r="EGZ90" s="810"/>
      <c r="EHA90" s="810"/>
      <c r="EHB90" s="810"/>
      <c r="EHC90" s="810"/>
      <c r="EHD90" s="810"/>
      <c r="EHE90" s="810"/>
      <c r="EHF90" s="810"/>
      <c r="EHG90" s="810"/>
      <c r="EHH90" s="810"/>
      <c r="EHI90" s="810"/>
      <c r="EHJ90" s="810"/>
      <c r="EHK90" s="810"/>
      <c r="EHL90" s="810"/>
      <c r="EHM90" s="810"/>
      <c r="EHN90" s="810"/>
      <c r="EHO90" s="810"/>
      <c r="EHP90" s="810"/>
      <c r="EHQ90" s="810"/>
      <c r="EHR90" s="810"/>
      <c r="EHS90" s="810"/>
      <c r="EHT90" s="810"/>
      <c r="EHU90" s="810"/>
      <c r="EHV90" s="810"/>
      <c r="EHW90" s="810"/>
      <c r="EHX90" s="810"/>
      <c r="EHY90" s="810"/>
      <c r="EHZ90" s="810"/>
      <c r="EIA90" s="810"/>
      <c r="EIB90" s="810"/>
      <c r="EIC90" s="810"/>
      <c r="EID90" s="810"/>
      <c r="EIE90" s="810"/>
      <c r="EIF90" s="810"/>
      <c r="EIG90" s="810"/>
      <c r="EIH90" s="810"/>
      <c r="EII90" s="810"/>
      <c r="EIJ90" s="810"/>
      <c r="EIK90" s="810"/>
      <c r="EIL90" s="810"/>
      <c r="EIM90" s="810"/>
      <c r="EIN90" s="810"/>
      <c r="EIO90" s="810"/>
      <c r="EIP90" s="810"/>
      <c r="EIQ90" s="810"/>
      <c r="EIR90" s="810"/>
      <c r="EIS90" s="810"/>
      <c r="EIT90" s="810"/>
      <c r="EIU90" s="810"/>
      <c r="EIV90" s="810"/>
      <c r="EIW90" s="810"/>
      <c r="EIX90" s="810"/>
      <c r="EIY90" s="810"/>
      <c r="EIZ90" s="810"/>
      <c r="EJA90" s="810"/>
      <c r="EJB90" s="810"/>
      <c r="EJC90" s="810"/>
      <c r="EJD90" s="810"/>
      <c r="EJE90" s="810"/>
      <c r="EJF90" s="810"/>
      <c r="EJG90" s="810"/>
      <c r="EJH90" s="810"/>
      <c r="EJI90" s="810"/>
      <c r="EJJ90" s="810"/>
      <c r="EJK90" s="810"/>
      <c r="EJL90" s="810"/>
      <c r="EJM90" s="810"/>
      <c r="EJN90" s="810"/>
      <c r="EJO90" s="810"/>
      <c r="EJP90" s="810"/>
      <c r="EJQ90" s="810"/>
      <c r="EJR90" s="810"/>
      <c r="EJS90" s="810"/>
      <c r="EJT90" s="810"/>
      <c r="EJU90" s="810"/>
      <c r="EJV90" s="810"/>
      <c r="EJW90" s="810"/>
      <c r="EJX90" s="810"/>
      <c r="EJY90" s="810"/>
      <c r="EJZ90" s="810"/>
      <c r="EKA90" s="810"/>
      <c r="EKB90" s="810"/>
      <c r="EKC90" s="810"/>
      <c r="EKD90" s="810"/>
      <c r="EKE90" s="810"/>
      <c r="EKF90" s="810"/>
      <c r="EKG90" s="810"/>
      <c r="EKH90" s="810"/>
      <c r="EKI90" s="810"/>
      <c r="EKJ90" s="810"/>
      <c r="EKK90" s="810"/>
      <c r="EKL90" s="810"/>
      <c r="EKM90" s="810"/>
      <c r="EKN90" s="810"/>
      <c r="EKO90" s="810"/>
      <c r="EKP90" s="810"/>
      <c r="EKQ90" s="810"/>
      <c r="EKR90" s="810"/>
      <c r="EKS90" s="810"/>
      <c r="EKT90" s="810"/>
      <c r="EKU90" s="810"/>
      <c r="EKV90" s="810"/>
      <c r="EKW90" s="810"/>
      <c r="EKX90" s="810"/>
      <c r="EKY90" s="810"/>
      <c r="EKZ90" s="810"/>
      <c r="ELA90" s="810"/>
      <c r="ELB90" s="810"/>
      <c r="ELC90" s="810"/>
      <c r="ELD90" s="810"/>
      <c r="ELE90" s="810"/>
      <c r="ELF90" s="810"/>
      <c r="ELG90" s="810"/>
      <c r="ELH90" s="810"/>
      <c r="ELI90" s="810"/>
      <c r="ELJ90" s="810"/>
      <c r="ELK90" s="810"/>
      <c r="ELL90" s="810"/>
      <c r="ELM90" s="810"/>
      <c r="ELN90" s="810"/>
      <c r="ELO90" s="810"/>
      <c r="ELP90" s="810"/>
      <c r="ELQ90" s="810"/>
      <c r="ELR90" s="810"/>
      <c r="ELS90" s="810"/>
      <c r="ELT90" s="810"/>
      <c r="ELU90" s="810"/>
      <c r="ELV90" s="810"/>
      <c r="ELW90" s="810"/>
      <c r="ELX90" s="810"/>
      <c r="ELY90" s="810"/>
      <c r="ELZ90" s="810"/>
      <c r="EMA90" s="810"/>
      <c r="EMB90" s="810"/>
      <c r="EMC90" s="810"/>
      <c r="EMD90" s="810"/>
      <c r="EME90" s="810"/>
      <c r="EMF90" s="810"/>
      <c r="EMG90" s="810"/>
      <c r="EMH90" s="810"/>
      <c r="EMI90" s="810"/>
      <c r="EMJ90" s="810"/>
      <c r="EMK90" s="810"/>
      <c r="EML90" s="810"/>
      <c r="EMM90" s="810"/>
      <c r="EMN90" s="810"/>
      <c r="EMO90" s="810"/>
      <c r="EMP90" s="810"/>
      <c r="EMQ90" s="810"/>
      <c r="EMR90" s="810"/>
      <c r="EMS90" s="810"/>
      <c r="EMT90" s="810"/>
      <c r="EMU90" s="810"/>
      <c r="EMV90" s="810"/>
      <c r="EMW90" s="810"/>
      <c r="EMX90" s="810"/>
      <c r="EMY90" s="810"/>
      <c r="EMZ90" s="810"/>
      <c r="ENA90" s="810"/>
      <c r="ENB90" s="810"/>
      <c r="ENC90" s="810"/>
      <c r="END90" s="810"/>
      <c r="ENE90" s="810"/>
      <c r="ENF90" s="810"/>
      <c r="ENG90" s="810"/>
      <c r="ENH90" s="810"/>
      <c r="ENI90" s="810"/>
      <c r="ENJ90" s="810"/>
      <c r="ENK90" s="810"/>
      <c r="ENL90" s="810"/>
      <c r="ENM90" s="810"/>
      <c r="ENN90" s="810"/>
      <c r="ENO90" s="810"/>
      <c r="ENP90" s="810"/>
      <c r="ENQ90" s="810"/>
      <c r="ENR90" s="810"/>
      <c r="ENS90" s="810"/>
      <c r="ENT90" s="810"/>
      <c r="ENU90" s="810"/>
      <c r="ENV90" s="810"/>
      <c r="ENW90" s="810"/>
      <c r="ENX90" s="810"/>
      <c r="ENY90" s="810"/>
      <c r="ENZ90" s="810"/>
      <c r="EOA90" s="810"/>
      <c r="EOB90" s="810"/>
      <c r="EOC90" s="810"/>
      <c r="EOD90" s="810"/>
      <c r="EOE90" s="810"/>
      <c r="EOF90" s="810"/>
      <c r="EOG90" s="810"/>
      <c r="EOH90" s="810"/>
      <c r="EOI90" s="810"/>
      <c r="EOJ90" s="810"/>
      <c r="EOK90" s="810"/>
      <c r="EOL90" s="810"/>
      <c r="EOM90" s="810"/>
      <c r="EON90" s="810"/>
      <c r="EOO90" s="810"/>
      <c r="EOP90" s="810"/>
      <c r="EOQ90" s="810"/>
      <c r="EOR90" s="810"/>
      <c r="EOS90" s="810"/>
      <c r="EOT90" s="810"/>
      <c r="EOU90" s="810"/>
      <c r="EOV90" s="810"/>
      <c r="EOW90" s="810"/>
      <c r="EOX90" s="810"/>
      <c r="EOY90" s="810"/>
      <c r="EOZ90" s="810"/>
      <c r="EPA90" s="810"/>
      <c r="EPB90" s="810"/>
      <c r="EPC90" s="810"/>
      <c r="EPD90" s="810"/>
      <c r="EPE90" s="810"/>
      <c r="EPF90" s="810"/>
      <c r="EPG90" s="810"/>
      <c r="EPH90" s="810"/>
      <c r="EPI90" s="810"/>
      <c r="EPJ90" s="810"/>
      <c r="EPK90" s="810"/>
      <c r="EPL90" s="810"/>
      <c r="EPM90" s="810"/>
      <c r="EPN90" s="810"/>
      <c r="EPO90" s="810"/>
      <c r="EPP90" s="810"/>
      <c r="EPQ90" s="810"/>
      <c r="EPR90" s="810"/>
      <c r="EPS90" s="810"/>
      <c r="EPT90" s="810"/>
      <c r="EPU90" s="810"/>
      <c r="EPV90" s="810"/>
      <c r="EPW90" s="810"/>
      <c r="EPX90" s="810"/>
      <c r="EPY90" s="810"/>
      <c r="EPZ90" s="810"/>
      <c r="EQA90" s="810"/>
      <c r="EQB90" s="810"/>
      <c r="EQC90" s="810"/>
      <c r="EQD90" s="810"/>
      <c r="EQE90" s="810"/>
      <c r="EQF90" s="810"/>
      <c r="EQG90" s="810"/>
      <c r="EQH90" s="810"/>
      <c r="EQI90" s="810"/>
      <c r="EQJ90" s="810"/>
      <c r="EQK90" s="810"/>
      <c r="EQL90" s="810"/>
      <c r="EQM90" s="810"/>
      <c r="EQN90" s="810"/>
      <c r="EQO90" s="810"/>
      <c r="EQP90" s="810"/>
      <c r="EQQ90" s="810"/>
      <c r="EQR90" s="810"/>
      <c r="EQS90" s="810"/>
      <c r="EQT90" s="810"/>
      <c r="EQU90" s="810"/>
      <c r="EQV90" s="810"/>
      <c r="EQW90" s="810"/>
      <c r="EQX90" s="810"/>
      <c r="EQY90" s="810"/>
      <c r="EQZ90" s="810"/>
      <c r="ERA90" s="810"/>
      <c r="ERB90" s="810"/>
      <c r="ERC90" s="810"/>
      <c r="ERD90" s="810"/>
      <c r="ERE90" s="810"/>
      <c r="ERF90" s="810"/>
      <c r="ERG90" s="810"/>
      <c r="ERH90" s="810"/>
      <c r="ERI90" s="810"/>
      <c r="ERJ90" s="810"/>
      <c r="ERK90" s="810"/>
      <c r="ERL90" s="810"/>
      <c r="ERM90" s="810"/>
      <c r="ERN90" s="810"/>
      <c r="ERO90" s="810"/>
      <c r="ERP90" s="810"/>
      <c r="ERQ90" s="810"/>
      <c r="ERR90" s="810"/>
      <c r="ERS90" s="810"/>
      <c r="ERT90" s="810"/>
      <c r="ERU90" s="810"/>
      <c r="ERV90" s="810"/>
      <c r="ERW90" s="810"/>
      <c r="ERX90" s="810"/>
      <c r="ERY90" s="810"/>
      <c r="ERZ90" s="810"/>
      <c r="ESA90" s="810"/>
      <c r="ESB90" s="810"/>
      <c r="ESC90" s="810"/>
      <c r="ESD90" s="810"/>
      <c r="ESE90" s="810"/>
      <c r="ESF90" s="810"/>
      <c r="ESG90" s="810"/>
      <c r="ESH90" s="810"/>
      <c r="ESI90" s="810"/>
      <c r="ESJ90" s="810"/>
      <c r="ESK90" s="810"/>
      <c r="ESL90" s="810"/>
      <c r="ESM90" s="810"/>
      <c r="ESN90" s="810"/>
      <c r="ESO90" s="810"/>
      <c r="ESP90" s="810"/>
      <c r="ESQ90" s="810"/>
      <c r="ESR90" s="810"/>
      <c r="ESS90" s="810"/>
      <c r="EST90" s="810"/>
      <c r="ESU90" s="810"/>
      <c r="ESV90" s="810"/>
      <c r="ESW90" s="810"/>
      <c r="ESX90" s="810"/>
      <c r="ESY90" s="810"/>
      <c r="ESZ90" s="810"/>
      <c r="ETA90" s="810"/>
      <c r="ETB90" s="810"/>
      <c r="ETC90" s="810"/>
      <c r="ETD90" s="810"/>
      <c r="ETE90" s="810"/>
      <c r="ETF90" s="810"/>
      <c r="ETG90" s="810"/>
      <c r="ETH90" s="810"/>
      <c r="ETI90" s="810"/>
      <c r="ETJ90" s="810"/>
      <c r="ETK90" s="810"/>
      <c r="ETL90" s="810"/>
      <c r="ETM90" s="810"/>
      <c r="ETN90" s="810"/>
      <c r="ETO90" s="810"/>
      <c r="ETP90" s="810"/>
      <c r="ETQ90" s="810"/>
      <c r="ETR90" s="810"/>
      <c r="ETS90" s="810"/>
      <c r="ETT90" s="810"/>
      <c r="ETU90" s="810"/>
      <c r="ETV90" s="810"/>
      <c r="ETW90" s="810"/>
      <c r="ETX90" s="810"/>
      <c r="ETY90" s="810"/>
      <c r="ETZ90" s="810"/>
      <c r="EUA90" s="810"/>
      <c r="EUB90" s="810"/>
      <c r="EUC90" s="810"/>
      <c r="EUD90" s="810"/>
      <c r="EUE90" s="810"/>
      <c r="EUF90" s="810"/>
      <c r="EUG90" s="810"/>
      <c r="EUH90" s="810"/>
      <c r="EUI90" s="810"/>
      <c r="EUJ90" s="810"/>
      <c r="EUK90" s="810"/>
      <c r="EUL90" s="810"/>
      <c r="EUM90" s="810"/>
      <c r="EUN90" s="810"/>
      <c r="EUO90" s="810"/>
      <c r="EUP90" s="810"/>
      <c r="EUQ90" s="810"/>
      <c r="EUR90" s="810"/>
      <c r="EUS90" s="810"/>
      <c r="EUT90" s="810"/>
      <c r="EUU90" s="810"/>
      <c r="EUV90" s="810"/>
      <c r="EUW90" s="810"/>
      <c r="EUX90" s="810"/>
      <c r="EUY90" s="810"/>
      <c r="EUZ90" s="810"/>
      <c r="EVA90" s="810"/>
      <c r="EVB90" s="810"/>
      <c r="EVC90" s="810"/>
      <c r="EVD90" s="810"/>
      <c r="EVE90" s="810"/>
      <c r="EVF90" s="810"/>
      <c r="EVG90" s="810"/>
      <c r="EVH90" s="810"/>
      <c r="EVI90" s="810"/>
      <c r="EVJ90" s="810"/>
      <c r="EVK90" s="810"/>
      <c r="EVL90" s="810"/>
      <c r="EVM90" s="810"/>
      <c r="EVN90" s="810"/>
      <c r="EVO90" s="810"/>
      <c r="EVP90" s="810"/>
      <c r="EVQ90" s="810"/>
      <c r="EVR90" s="810"/>
      <c r="EVS90" s="810"/>
      <c r="EVT90" s="810"/>
      <c r="EVU90" s="810"/>
      <c r="EVV90" s="810"/>
      <c r="EVW90" s="810"/>
      <c r="EVX90" s="810"/>
      <c r="EVY90" s="810"/>
      <c r="EVZ90" s="810"/>
      <c r="EWA90" s="810"/>
      <c r="EWB90" s="810"/>
      <c r="EWC90" s="810"/>
      <c r="EWD90" s="810"/>
      <c r="EWE90" s="810"/>
      <c r="EWF90" s="810"/>
      <c r="EWG90" s="810"/>
      <c r="EWH90" s="810"/>
      <c r="EWI90" s="810"/>
      <c r="EWJ90" s="810"/>
      <c r="EWK90" s="810"/>
      <c r="EWL90" s="810"/>
      <c r="EWM90" s="810"/>
      <c r="EWN90" s="810"/>
      <c r="EWO90" s="810"/>
      <c r="EWP90" s="810"/>
      <c r="EWQ90" s="810"/>
      <c r="EWR90" s="810"/>
      <c r="EWS90" s="810"/>
      <c r="EWT90" s="810"/>
      <c r="EWU90" s="810"/>
      <c r="EWV90" s="810"/>
      <c r="EWW90" s="810"/>
      <c r="EWX90" s="810"/>
      <c r="EWY90" s="810"/>
      <c r="EWZ90" s="810"/>
      <c r="EXA90" s="810"/>
      <c r="EXB90" s="810"/>
      <c r="EXC90" s="810"/>
      <c r="EXD90" s="810"/>
      <c r="EXE90" s="810"/>
      <c r="EXF90" s="810"/>
      <c r="EXG90" s="810"/>
      <c r="EXH90" s="810"/>
      <c r="EXI90" s="810"/>
      <c r="EXJ90" s="810"/>
      <c r="EXK90" s="810"/>
      <c r="EXL90" s="810"/>
      <c r="EXM90" s="810"/>
      <c r="EXN90" s="810"/>
      <c r="EXO90" s="810"/>
      <c r="EXP90" s="810"/>
      <c r="EXQ90" s="810"/>
      <c r="EXR90" s="810"/>
      <c r="EXS90" s="810"/>
      <c r="EXT90" s="810"/>
      <c r="EXU90" s="810"/>
      <c r="EXV90" s="810"/>
      <c r="EXW90" s="810"/>
      <c r="EXX90" s="810"/>
      <c r="EXY90" s="810"/>
      <c r="EXZ90" s="810"/>
      <c r="EYA90" s="810"/>
      <c r="EYB90" s="810"/>
      <c r="EYC90" s="810"/>
      <c r="EYD90" s="810"/>
      <c r="EYE90" s="810"/>
      <c r="EYF90" s="810"/>
      <c r="EYG90" s="810"/>
      <c r="EYH90" s="810"/>
      <c r="EYI90" s="810"/>
      <c r="EYJ90" s="810"/>
      <c r="EYK90" s="810"/>
      <c r="EYL90" s="810"/>
      <c r="EYM90" s="810"/>
      <c r="EYN90" s="810"/>
      <c r="EYO90" s="810"/>
      <c r="EYP90" s="810"/>
      <c r="EYQ90" s="810"/>
      <c r="EYR90" s="810"/>
      <c r="EYS90" s="810"/>
      <c r="EYT90" s="810"/>
      <c r="EYU90" s="810"/>
      <c r="EYV90" s="810"/>
      <c r="EYW90" s="810"/>
      <c r="EYX90" s="810"/>
      <c r="EYY90" s="810"/>
      <c r="EYZ90" s="810"/>
      <c r="EZA90" s="810"/>
      <c r="EZB90" s="810"/>
      <c r="EZC90" s="810"/>
      <c r="EZD90" s="810"/>
      <c r="EZE90" s="810"/>
      <c r="EZF90" s="810"/>
      <c r="EZG90" s="810"/>
      <c r="EZH90" s="810"/>
      <c r="EZI90" s="810"/>
      <c r="EZJ90" s="810"/>
      <c r="EZK90" s="810"/>
      <c r="EZL90" s="810"/>
      <c r="EZM90" s="810"/>
      <c r="EZN90" s="810"/>
      <c r="EZO90" s="810"/>
      <c r="EZP90" s="810"/>
      <c r="EZQ90" s="810"/>
      <c r="EZR90" s="810"/>
      <c r="EZS90" s="810"/>
      <c r="EZT90" s="810"/>
      <c r="EZU90" s="810"/>
      <c r="EZV90" s="810"/>
      <c r="EZW90" s="810"/>
      <c r="EZX90" s="810"/>
      <c r="EZY90" s="810"/>
      <c r="EZZ90" s="810"/>
      <c r="FAA90" s="810"/>
      <c r="FAB90" s="810"/>
      <c r="FAC90" s="810"/>
      <c r="FAD90" s="810"/>
      <c r="FAE90" s="810"/>
      <c r="FAF90" s="810"/>
      <c r="FAG90" s="810"/>
      <c r="FAH90" s="810"/>
      <c r="FAI90" s="810"/>
      <c r="FAJ90" s="810"/>
      <c r="FAK90" s="810"/>
      <c r="FAL90" s="810"/>
      <c r="FAM90" s="810"/>
      <c r="FAN90" s="810"/>
      <c r="FAO90" s="810"/>
      <c r="FAP90" s="810"/>
      <c r="FAQ90" s="810"/>
      <c r="FAR90" s="810"/>
      <c r="FAS90" s="810"/>
      <c r="FAT90" s="810"/>
      <c r="FAU90" s="810"/>
      <c r="FAV90" s="810"/>
      <c r="FAW90" s="810"/>
      <c r="FAX90" s="810"/>
      <c r="FAY90" s="810"/>
      <c r="FAZ90" s="810"/>
      <c r="FBA90" s="810"/>
      <c r="FBB90" s="810"/>
      <c r="FBC90" s="810"/>
      <c r="FBD90" s="810"/>
      <c r="FBE90" s="810"/>
      <c r="FBF90" s="810"/>
      <c r="FBG90" s="810"/>
      <c r="FBH90" s="810"/>
      <c r="FBI90" s="810"/>
      <c r="FBJ90" s="810"/>
      <c r="FBK90" s="810"/>
      <c r="FBL90" s="810"/>
      <c r="FBM90" s="810"/>
      <c r="FBN90" s="810"/>
      <c r="FBO90" s="810"/>
      <c r="FBP90" s="810"/>
      <c r="FBQ90" s="810"/>
      <c r="FBR90" s="810"/>
      <c r="FBS90" s="810"/>
      <c r="FBT90" s="810"/>
      <c r="FBU90" s="810"/>
      <c r="FBV90" s="810"/>
      <c r="FBW90" s="810"/>
      <c r="FBX90" s="810"/>
      <c r="FBY90" s="810"/>
      <c r="FBZ90" s="810"/>
      <c r="FCA90" s="810"/>
      <c r="FCB90" s="810"/>
      <c r="FCC90" s="810"/>
      <c r="FCD90" s="810"/>
      <c r="FCE90" s="810"/>
      <c r="FCF90" s="810"/>
      <c r="FCG90" s="810"/>
      <c r="FCH90" s="810"/>
      <c r="FCI90" s="810"/>
      <c r="FCJ90" s="810"/>
      <c r="FCK90" s="810"/>
      <c r="FCL90" s="810"/>
      <c r="FCM90" s="810"/>
      <c r="FCN90" s="810"/>
      <c r="FCO90" s="810"/>
      <c r="FCP90" s="810"/>
      <c r="FCQ90" s="810"/>
      <c r="FCR90" s="810"/>
      <c r="FCS90" s="810"/>
      <c r="FCT90" s="810"/>
      <c r="FCU90" s="810"/>
      <c r="FCV90" s="810"/>
      <c r="FCW90" s="810"/>
      <c r="FCX90" s="810"/>
      <c r="FCY90" s="810"/>
      <c r="FCZ90" s="810"/>
      <c r="FDA90" s="810"/>
      <c r="FDB90" s="810"/>
      <c r="FDC90" s="810"/>
      <c r="FDD90" s="810"/>
      <c r="FDE90" s="810"/>
      <c r="FDF90" s="810"/>
      <c r="FDG90" s="810"/>
      <c r="FDH90" s="810"/>
      <c r="FDI90" s="810"/>
      <c r="FDJ90" s="810"/>
      <c r="FDK90" s="810"/>
      <c r="FDL90" s="810"/>
      <c r="FDM90" s="810"/>
      <c r="FDN90" s="810"/>
      <c r="FDO90" s="810"/>
      <c r="FDP90" s="810"/>
      <c r="FDQ90" s="810"/>
      <c r="FDR90" s="810"/>
      <c r="FDS90" s="810"/>
      <c r="FDT90" s="810"/>
      <c r="FDU90" s="810"/>
      <c r="FDV90" s="810"/>
      <c r="FDW90" s="810"/>
      <c r="FDX90" s="810"/>
      <c r="FDY90" s="810"/>
      <c r="FDZ90" s="810"/>
      <c r="FEA90" s="810"/>
      <c r="FEB90" s="810"/>
      <c r="FEC90" s="810"/>
      <c r="FED90" s="810"/>
      <c r="FEE90" s="810"/>
      <c r="FEF90" s="810"/>
      <c r="FEG90" s="810"/>
      <c r="FEH90" s="810"/>
      <c r="FEI90" s="810"/>
      <c r="FEJ90" s="810"/>
      <c r="FEK90" s="810"/>
      <c r="FEL90" s="810"/>
      <c r="FEM90" s="810"/>
      <c r="FEN90" s="810"/>
      <c r="FEO90" s="810"/>
      <c r="FEP90" s="810"/>
      <c r="FEQ90" s="810"/>
      <c r="FER90" s="810"/>
      <c r="FES90" s="810"/>
      <c r="FET90" s="810"/>
      <c r="FEU90" s="810"/>
      <c r="FEV90" s="810"/>
      <c r="FEW90" s="810"/>
      <c r="FEX90" s="810"/>
      <c r="FEY90" s="810"/>
      <c r="FEZ90" s="810"/>
      <c r="FFA90" s="810"/>
      <c r="FFB90" s="810"/>
      <c r="FFC90" s="810"/>
      <c r="FFD90" s="810"/>
      <c r="FFE90" s="810"/>
      <c r="FFF90" s="810"/>
      <c r="FFG90" s="810"/>
      <c r="FFH90" s="810"/>
      <c r="FFI90" s="810"/>
      <c r="FFJ90" s="810"/>
      <c r="FFK90" s="810"/>
      <c r="FFL90" s="810"/>
      <c r="FFM90" s="810"/>
      <c r="FFN90" s="810"/>
      <c r="FFO90" s="810"/>
      <c r="FFP90" s="810"/>
      <c r="FFQ90" s="810"/>
      <c r="FFR90" s="810"/>
      <c r="FFS90" s="810"/>
      <c r="FFT90" s="810"/>
      <c r="FFU90" s="810"/>
      <c r="FFV90" s="810"/>
      <c r="FFW90" s="810"/>
      <c r="FFX90" s="810"/>
      <c r="FFY90" s="810"/>
      <c r="FFZ90" s="810"/>
      <c r="FGA90" s="810"/>
      <c r="FGB90" s="810"/>
      <c r="FGC90" s="810"/>
      <c r="FGD90" s="810"/>
      <c r="FGE90" s="810"/>
      <c r="FGF90" s="810"/>
      <c r="FGG90" s="810"/>
      <c r="FGH90" s="810"/>
      <c r="FGI90" s="810"/>
      <c r="FGJ90" s="810"/>
      <c r="FGK90" s="810"/>
      <c r="FGL90" s="810"/>
      <c r="FGM90" s="810"/>
      <c r="FGN90" s="810"/>
      <c r="FGO90" s="810"/>
      <c r="FGP90" s="810"/>
      <c r="FGQ90" s="810"/>
      <c r="FGR90" s="810"/>
      <c r="FGS90" s="810"/>
      <c r="FGT90" s="810"/>
      <c r="FGU90" s="810"/>
      <c r="FGV90" s="810"/>
      <c r="FGW90" s="810"/>
      <c r="FGX90" s="810"/>
      <c r="FGY90" s="810"/>
      <c r="FGZ90" s="810"/>
      <c r="FHA90" s="810"/>
      <c r="FHB90" s="810"/>
      <c r="FHC90" s="810"/>
      <c r="FHD90" s="810"/>
      <c r="FHE90" s="810"/>
      <c r="FHF90" s="810"/>
      <c r="FHG90" s="810"/>
      <c r="FHH90" s="810"/>
      <c r="FHI90" s="810"/>
      <c r="FHJ90" s="810"/>
      <c r="FHK90" s="810"/>
      <c r="FHL90" s="810"/>
      <c r="FHM90" s="810"/>
      <c r="FHN90" s="810"/>
      <c r="FHO90" s="810"/>
      <c r="FHP90" s="810"/>
      <c r="FHQ90" s="810"/>
      <c r="FHR90" s="810"/>
      <c r="FHS90" s="810"/>
      <c r="FHT90" s="810"/>
      <c r="FHU90" s="810"/>
      <c r="FHV90" s="810"/>
      <c r="FHW90" s="810"/>
      <c r="FHX90" s="810"/>
      <c r="FHY90" s="810"/>
      <c r="FHZ90" s="810"/>
      <c r="FIA90" s="810"/>
      <c r="FIB90" s="810"/>
      <c r="FIC90" s="810"/>
      <c r="FID90" s="810"/>
      <c r="FIE90" s="810"/>
      <c r="FIF90" s="810"/>
      <c r="FIG90" s="810"/>
      <c r="FIH90" s="810"/>
      <c r="FII90" s="810"/>
      <c r="FIJ90" s="810"/>
      <c r="FIK90" s="810"/>
      <c r="FIL90" s="810"/>
      <c r="FIM90" s="810"/>
      <c r="FIN90" s="810"/>
      <c r="FIO90" s="810"/>
      <c r="FIP90" s="810"/>
      <c r="FIQ90" s="810"/>
      <c r="FIR90" s="810"/>
      <c r="FIS90" s="810"/>
      <c r="FIT90" s="810"/>
      <c r="FIU90" s="810"/>
      <c r="FIV90" s="810"/>
      <c r="FIW90" s="810"/>
      <c r="FIX90" s="810"/>
      <c r="FIY90" s="810"/>
      <c r="FIZ90" s="810"/>
      <c r="FJA90" s="810"/>
      <c r="FJB90" s="810"/>
      <c r="FJC90" s="810"/>
      <c r="FJD90" s="810"/>
      <c r="FJE90" s="810"/>
      <c r="FJF90" s="810"/>
      <c r="FJG90" s="810"/>
      <c r="FJH90" s="810"/>
      <c r="FJI90" s="810"/>
      <c r="FJJ90" s="810"/>
      <c r="FJK90" s="810"/>
      <c r="FJL90" s="810"/>
      <c r="FJM90" s="810"/>
      <c r="FJN90" s="810"/>
      <c r="FJO90" s="810"/>
      <c r="FJP90" s="810"/>
      <c r="FJQ90" s="810"/>
      <c r="FJR90" s="810"/>
      <c r="FJS90" s="810"/>
      <c r="FJT90" s="810"/>
      <c r="FJU90" s="810"/>
      <c r="FJV90" s="810"/>
      <c r="FJW90" s="810"/>
      <c r="FJX90" s="810"/>
      <c r="FJY90" s="810"/>
      <c r="FJZ90" s="810"/>
      <c r="FKA90" s="810"/>
      <c r="FKB90" s="810"/>
      <c r="FKC90" s="810"/>
      <c r="FKD90" s="810"/>
      <c r="FKE90" s="810"/>
      <c r="FKF90" s="810"/>
      <c r="FKG90" s="810"/>
      <c r="FKH90" s="810"/>
      <c r="FKI90" s="810"/>
      <c r="FKJ90" s="810"/>
      <c r="FKK90" s="810"/>
      <c r="FKL90" s="810"/>
      <c r="FKM90" s="810"/>
      <c r="FKN90" s="810"/>
      <c r="FKO90" s="810"/>
      <c r="FKP90" s="810"/>
      <c r="FKQ90" s="810"/>
      <c r="FKR90" s="810"/>
      <c r="FKS90" s="810"/>
      <c r="FKT90" s="810"/>
      <c r="FKU90" s="810"/>
      <c r="FKV90" s="810"/>
      <c r="FKW90" s="810"/>
      <c r="FKX90" s="810"/>
      <c r="FKY90" s="810"/>
      <c r="FKZ90" s="810"/>
      <c r="FLA90" s="810"/>
      <c r="FLB90" s="810"/>
      <c r="FLC90" s="810"/>
      <c r="FLD90" s="810"/>
      <c r="FLE90" s="810"/>
      <c r="FLF90" s="810"/>
      <c r="FLG90" s="810"/>
      <c r="FLH90" s="810"/>
      <c r="FLI90" s="810"/>
      <c r="FLJ90" s="810"/>
      <c r="FLK90" s="810"/>
      <c r="FLL90" s="810"/>
      <c r="FLM90" s="810"/>
      <c r="FLN90" s="810"/>
      <c r="FLO90" s="810"/>
      <c r="FLP90" s="810"/>
      <c r="FLQ90" s="810"/>
      <c r="FLR90" s="810"/>
      <c r="FLS90" s="810"/>
      <c r="FLT90" s="810"/>
      <c r="FLU90" s="810"/>
      <c r="FLV90" s="810"/>
      <c r="FLW90" s="810"/>
      <c r="FLX90" s="810"/>
      <c r="FLY90" s="810"/>
      <c r="FLZ90" s="810"/>
      <c r="FMA90" s="810"/>
      <c r="FMB90" s="810"/>
      <c r="FMC90" s="810"/>
      <c r="FMD90" s="810"/>
      <c r="FME90" s="810"/>
      <c r="FMF90" s="810"/>
      <c r="FMG90" s="810"/>
      <c r="FMH90" s="810"/>
      <c r="FMI90" s="810"/>
      <c r="FMJ90" s="810"/>
      <c r="FMK90" s="810"/>
      <c r="FML90" s="810"/>
      <c r="FMM90" s="810"/>
      <c r="FMN90" s="810"/>
      <c r="FMO90" s="810"/>
      <c r="FMP90" s="810"/>
      <c r="FMQ90" s="810"/>
      <c r="FMR90" s="810"/>
      <c r="FMS90" s="810"/>
      <c r="FMT90" s="810"/>
      <c r="FMU90" s="810"/>
      <c r="FMV90" s="810"/>
      <c r="FMW90" s="810"/>
      <c r="FMX90" s="810"/>
      <c r="FMY90" s="810"/>
      <c r="FMZ90" s="810"/>
      <c r="FNA90" s="810"/>
      <c r="FNB90" s="810"/>
      <c r="FNC90" s="810"/>
      <c r="FND90" s="810"/>
      <c r="FNE90" s="810"/>
      <c r="FNF90" s="810"/>
      <c r="FNG90" s="810"/>
      <c r="FNH90" s="810"/>
      <c r="FNI90" s="810"/>
      <c r="FNJ90" s="810"/>
      <c r="FNK90" s="810"/>
      <c r="FNL90" s="810"/>
      <c r="FNM90" s="810"/>
      <c r="FNN90" s="810"/>
      <c r="FNO90" s="810"/>
      <c r="FNP90" s="810"/>
      <c r="FNQ90" s="810"/>
      <c r="FNR90" s="810"/>
      <c r="FNS90" s="810"/>
      <c r="FNT90" s="810"/>
      <c r="FNU90" s="810"/>
      <c r="FNV90" s="810"/>
      <c r="FNW90" s="810"/>
      <c r="FNX90" s="810"/>
      <c r="FNY90" s="810"/>
      <c r="FNZ90" s="810"/>
      <c r="FOA90" s="810"/>
      <c r="FOB90" s="810"/>
      <c r="FOC90" s="810"/>
      <c r="FOD90" s="810"/>
      <c r="FOE90" s="810"/>
      <c r="FOF90" s="810"/>
      <c r="FOG90" s="810"/>
      <c r="FOH90" s="810"/>
      <c r="FOI90" s="810"/>
      <c r="FOJ90" s="810"/>
      <c r="FOK90" s="810"/>
      <c r="FOL90" s="810"/>
      <c r="FOM90" s="810"/>
      <c r="FON90" s="810"/>
      <c r="FOO90" s="810"/>
      <c r="FOP90" s="810"/>
      <c r="FOQ90" s="810"/>
      <c r="FOR90" s="810"/>
      <c r="FOS90" s="810"/>
      <c r="FOT90" s="810"/>
      <c r="FOU90" s="810"/>
      <c r="FOV90" s="810"/>
      <c r="FOW90" s="810"/>
      <c r="FOX90" s="810"/>
      <c r="FOY90" s="810"/>
      <c r="FOZ90" s="810"/>
      <c r="FPA90" s="810"/>
      <c r="FPB90" s="810"/>
      <c r="FPC90" s="810"/>
      <c r="FPD90" s="810"/>
      <c r="FPE90" s="810"/>
      <c r="FPF90" s="810"/>
      <c r="FPG90" s="810"/>
      <c r="FPH90" s="810"/>
      <c r="FPI90" s="810"/>
      <c r="FPJ90" s="810"/>
      <c r="FPK90" s="810"/>
      <c r="FPL90" s="810"/>
      <c r="FPM90" s="810"/>
      <c r="FPN90" s="810"/>
      <c r="FPO90" s="810"/>
      <c r="FPP90" s="810"/>
      <c r="FPQ90" s="810"/>
      <c r="FPR90" s="810"/>
      <c r="FPS90" s="810"/>
      <c r="FPT90" s="810"/>
      <c r="FPU90" s="810"/>
      <c r="FPV90" s="810"/>
      <c r="FPW90" s="810"/>
      <c r="FPX90" s="810"/>
      <c r="FPY90" s="810"/>
      <c r="FPZ90" s="810"/>
      <c r="FQA90" s="810"/>
      <c r="FQB90" s="810"/>
      <c r="FQC90" s="810"/>
      <c r="FQD90" s="810"/>
      <c r="FQE90" s="810"/>
      <c r="FQF90" s="810"/>
      <c r="FQG90" s="810"/>
      <c r="FQH90" s="810"/>
      <c r="FQI90" s="810"/>
      <c r="FQJ90" s="810"/>
      <c r="FQK90" s="810"/>
      <c r="FQL90" s="810"/>
      <c r="FQM90" s="810"/>
      <c r="FQN90" s="810"/>
      <c r="FQO90" s="810"/>
      <c r="FQP90" s="810"/>
      <c r="FQQ90" s="810"/>
      <c r="FQR90" s="810"/>
      <c r="FQS90" s="810"/>
      <c r="FQT90" s="810"/>
      <c r="FQU90" s="810"/>
      <c r="FQV90" s="810"/>
      <c r="FQW90" s="810"/>
      <c r="FQX90" s="810"/>
      <c r="FQY90" s="810"/>
      <c r="FQZ90" s="810"/>
      <c r="FRA90" s="810"/>
      <c r="FRB90" s="810"/>
      <c r="FRC90" s="810"/>
      <c r="FRD90" s="810"/>
      <c r="FRE90" s="810"/>
      <c r="FRF90" s="810"/>
      <c r="FRG90" s="810"/>
      <c r="FRH90" s="810"/>
      <c r="FRI90" s="810"/>
      <c r="FRJ90" s="810"/>
      <c r="FRK90" s="810"/>
      <c r="FRL90" s="810"/>
      <c r="FRM90" s="810"/>
      <c r="FRN90" s="810"/>
      <c r="FRO90" s="810"/>
      <c r="FRP90" s="810"/>
      <c r="FRQ90" s="810"/>
      <c r="FRR90" s="810"/>
      <c r="FRS90" s="810"/>
      <c r="FRT90" s="810"/>
      <c r="FRU90" s="810"/>
      <c r="FRV90" s="810"/>
      <c r="FRW90" s="810"/>
      <c r="FRX90" s="810"/>
      <c r="FRY90" s="810"/>
      <c r="FRZ90" s="810"/>
      <c r="FSA90" s="810"/>
      <c r="FSB90" s="810"/>
      <c r="FSC90" s="810"/>
      <c r="FSD90" s="810"/>
      <c r="FSE90" s="810"/>
      <c r="FSF90" s="810"/>
      <c r="FSG90" s="810"/>
      <c r="FSH90" s="810"/>
      <c r="FSI90" s="810"/>
      <c r="FSJ90" s="810"/>
      <c r="FSK90" s="810"/>
      <c r="FSL90" s="810"/>
      <c r="FSM90" s="810"/>
      <c r="FSN90" s="810"/>
      <c r="FSO90" s="810"/>
      <c r="FSP90" s="810"/>
      <c r="FSQ90" s="810"/>
      <c r="FSR90" s="810"/>
      <c r="FSS90" s="810"/>
      <c r="FST90" s="810"/>
      <c r="FSU90" s="810"/>
      <c r="FSV90" s="810"/>
      <c r="FSW90" s="810"/>
      <c r="FSX90" s="810"/>
      <c r="FSY90" s="810"/>
      <c r="FSZ90" s="810"/>
      <c r="FTA90" s="810"/>
      <c r="FTB90" s="810"/>
      <c r="FTC90" s="810"/>
      <c r="FTD90" s="810"/>
      <c r="FTE90" s="810"/>
      <c r="FTF90" s="810"/>
      <c r="FTG90" s="810"/>
      <c r="FTH90" s="810"/>
      <c r="FTI90" s="810"/>
      <c r="FTJ90" s="810"/>
      <c r="FTK90" s="810"/>
      <c r="FTL90" s="810"/>
      <c r="FTM90" s="810"/>
      <c r="FTN90" s="810"/>
      <c r="FTO90" s="810"/>
      <c r="FTP90" s="810"/>
      <c r="FTQ90" s="810"/>
      <c r="FTR90" s="810"/>
      <c r="FTS90" s="810"/>
      <c r="FTT90" s="810"/>
      <c r="FTU90" s="810"/>
      <c r="FTV90" s="810"/>
      <c r="FTW90" s="810"/>
      <c r="FTX90" s="810"/>
      <c r="FTY90" s="810"/>
      <c r="FTZ90" s="810"/>
      <c r="FUA90" s="810"/>
      <c r="FUB90" s="810"/>
      <c r="FUC90" s="810"/>
      <c r="FUD90" s="810"/>
      <c r="FUE90" s="810"/>
      <c r="FUF90" s="810"/>
      <c r="FUG90" s="810"/>
      <c r="FUH90" s="810"/>
      <c r="FUI90" s="810"/>
      <c r="FUJ90" s="810"/>
      <c r="FUK90" s="810"/>
      <c r="FUL90" s="810"/>
      <c r="FUM90" s="810"/>
      <c r="FUN90" s="810"/>
      <c r="FUO90" s="810"/>
      <c r="FUP90" s="810"/>
      <c r="FUQ90" s="810"/>
      <c r="FUR90" s="810"/>
      <c r="FUS90" s="810"/>
      <c r="FUT90" s="810"/>
      <c r="FUU90" s="810"/>
      <c r="FUV90" s="810"/>
      <c r="FUW90" s="810"/>
      <c r="FUX90" s="810"/>
      <c r="FUY90" s="810"/>
      <c r="FUZ90" s="810"/>
      <c r="FVA90" s="810"/>
      <c r="FVB90" s="810"/>
      <c r="FVC90" s="810"/>
      <c r="FVD90" s="810"/>
      <c r="FVE90" s="810"/>
      <c r="FVF90" s="810"/>
      <c r="FVG90" s="810"/>
      <c r="FVH90" s="810"/>
      <c r="FVI90" s="810"/>
      <c r="FVJ90" s="810"/>
      <c r="FVK90" s="810"/>
      <c r="FVL90" s="810"/>
      <c r="FVM90" s="810"/>
      <c r="FVN90" s="810"/>
      <c r="FVO90" s="810"/>
      <c r="FVP90" s="810"/>
      <c r="FVQ90" s="810"/>
      <c r="FVR90" s="810"/>
      <c r="FVS90" s="810"/>
      <c r="FVT90" s="810"/>
      <c r="FVU90" s="810"/>
      <c r="FVV90" s="810"/>
      <c r="FVW90" s="810"/>
      <c r="FVX90" s="810"/>
      <c r="FVY90" s="810"/>
      <c r="FVZ90" s="810"/>
      <c r="FWA90" s="810"/>
      <c r="FWB90" s="810"/>
      <c r="FWC90" s="810"/>
      <c r="FWD90" s="810"/>
      <c r="FWE90" s="810"/>
      <c r="FWF90" s="810"/>
      <c r="FWG90" s="810"/>
      <c r="FWH90" s="810"/>
      <c r="FWI90" s="810"/>
      <c r="FWJ90" s="810"/>
      <c r="FWK90" s="810"/>
      <c r="FWL90" s="810"/>
      <c r="FWM90" s="810"/>
      <c r="FWN90" s="810"/>
      <c r="FWO90" s="810"/>
      <c r="FWP90" s="810"/>
      <c r="FWQ90" s="810"/>
      <c r="FWR90" s="810"/>
      <c r="FWS90" s="810"/>
      <c r="FWT90" s="810"/>
      <c r="FWU90" s="810"/>
      <c r="FWV90" s="810"/>
      <c r="FWW90" s="810"/>
      <c r="FWX90" s="810"/>
      <c r="FWY90" s="810"/>
      <c r="FWZ90" s="810"/>
      <c r="FXA90" s="810"/>
      <c r="FXB90" s="810"/>
      <c r="FXC90" s="810"/>
      <c r="FXD90" s="810"/>
      <c r="FXE90" s="810"/>
      <c r="FXF90" s="810"/>
      <c r="FXG90" s="810"/>
      <c r="FXH90" s="810"/>
      <c r="FXI90" s="810"/>
      <c r="FXJ90" s="810"/>
      <c r="FXK90" s="810"/>
      <c r="FXL90" s="810"/>
      <c r="FXM90" s="810"/>
      <c r="FXN90" s="810"/>
      <c r="FXO90" s="810"/>
      <c r="FXP90" s="810"/>
      <c r="FXQ90" s="810"/>
      <c r="FXR90" s="810"/>
      <c r="FXS90" s="810"/>
      <c r="FXT90" s="810"/>
      <c r="FXU90" s="810"/>
      <c r="FXV90" s="810"/>
      <c r="FXW90" s="810"/>
      <c r="FXX90" s="810"/>
      <c r="FXY90" s="810"/>
      <c r="FXZ90" s="810"/>
      <c r="FYA90" s="810"/>
      <c r="FYB90" s="810"/>
      <c r="FYC90" s="810"/>
      <c r="FYD90" s="810"/>
      <c r="FYE90" s="810"/>
      <c r="FYF90" s="810"/>
      <c r="FYG90" s="810"/>
      <c r="FYH90" s="810"/>
      <c r="FYI90" s="810"/>
      <c r="FYJ90" s="810"/>
      <c r="FYK90" s="810"/>
      <c r="FYL90" s="810"/>
      <c r="FYM90" s="810"/>
      <c r="FYN90" s="810"/>
      <c r="FYO90" s="810"/>
      <c r="FYP90" s="810"/>
      <c r="FYQ90" s="810"/>
      <c r="FYR90" s="810"/>
      <c r="FYS90" s="810"/>
      <c r="FYT90" s="810"/>
      <c r="FYU90" s="810"/>
      <c r="FYV90" s="810"/>
      <c r="FYW90" s="810"/>
      <c r="FYX90" s="810"/>
      <c r="FYY90" s="810"/>
      <c r="FYZ90" s="810"/>
      <c r="FZA90" s="810"/>
      <c r="FZB90" s="810"/>
      <c r="FZC90" s="810"/>
      <c r="FZD90" s="810"/>
      <c r="FZE90" s="810"/>
      <c r="FZF90" s="810"/>
      <c r="FZG90" s="810"/>
      <c r="FZH90" s="810"/>
      <c r="FZI90" s="810"/>
      <c r="FZJ90" s="810"/>
      <c r="FZK90" s="810"/>
      <c r="FZL90" s="810"/>
      <c r="FZM90" s="810"/>
      <c r="FZN90" s="810"/>
      <c r="FZO90" s="810"/>
      <c r="FZP90" s="810"/>
      <c r="FZQ90" s="810"/>
      <c r="FZR90" s="810"/>
      <c r="FZS90" s="810"/>
      <c r="FZT90" s="810"/>
      <c r="FZU90" s="810"/>
      <c r="FZV90" s="810"/>
      <c r="FZW90" s="810"/>
      <c r="FZX90" s="810"/>
      <c r="FZY90" s="810"/>
      <c r="FZZ90" s="810"/>
      <c r="GAA90" s="810"/>
      <c r="GAB90" s="810"/>
      <c r="GAC90" s="810"/>
      <c r="GAD90" s="810"/>
      <c r="GAE90" s="810"/>
      <c r="GAF90" s="810"/>
      <c r="GAG90" s="810"/>
      <c r="GAH90" s="810"/>
      <c r="GAI90" s="810"/>
      <c r="GAJ90" s="810"/>
      <c r="GAK90" s="810"/>
      <c r="GAL90" s="810"/>
      <c r="GAM90" s="810"/>
      <c r="GAN90" s="810"/>
      <c r="GAO90" s="810"/>
      <c r="GAP90" s="810"/>
      <c r="GAQ90" s="810"/>
      <c r="GAR90" s="810"/>
      <c r="GAS90" s="810"/>
      <c r="GAT90" s="810"/>
      <c r="GAU90" s="810"/>
      <c r="GAV90" s="810"/>
      <c r="GAW90" s="810"/>
      <c r="GAX90" s="810"/>
      <c r="GAY90" s="810"/>
      <c r="GAZ90" s="810"/>
      <c r="GBA90" s="810"/>
      <c r="GBB90" s="810"/>
      <c r="GBC90" s="810"/>
      <c r="GBD90" s="810"/>
      <c r="GBE90" s="810"/>
      <c r="GBF90" s="810"/>
      <c r="GBG90" s="810"/>
      <c r="GBH90" s="810"/>
      <c r="GBI90" s="810"/>
      <c r="GBJ90" s="810"/>
      <c r="GBK90" s="810"/>
      <c r="GBL90" s="810"/>
      <c r="GBM90" s="810"/>
      <c r="GBN90" s="810"/>
      <c r="GBO90" s="810"/>
      <c r="GBP90" s="810"/>
      <c r="GBQ90" s="810"/>
      <c r="GBR90" s="810"/>
      <c r="GBS90" s="810"/>
      <c r="GBT90" s="810"/>
      <c r="GBU90" s="810"/>
      <c r="GBV90" s="810"/>
      <c r="GBW90" s="810"/>
      <c r="GBX90" s="810"/>
      <c r="GBY90" s="810"/>
      <c r="GBZ90" s="810"/>
      <c r="GCA90" s="810"/>
      <c r="GCB90" s="810"/>
      <c r="GCC90" s="810"/>
      <c r="GCD90" s="810"/>
      <c r="GCE90" s="810"/>
      <c r="GCF90" s="810"/>
      <c r="GCG90" s="810"/>
      <c r="GCH90" s="810"/>
      <c r="GCI90" s="810"/>
      <c r="GCJ90" s="810"/>
      <c r="GCK90" s="810"/>
      <c r="GCL90" s="810"/>
      <c r="GCM90" s="810"/>
      <c r="GCN90" s="810"/>
      <c r="GCO90" s="810"/>
      <c r="GCP90" s="810"/>
      <c r="GCQ90" s="810"/>
      <c r="GCR90" s="810"/>
      <c r="GCS90" s="810"/>
      <c r="GCT90" s="810"/>
      <c r="GCU90" s="810"/>
      <c r="GCV90" s="810"/>
      <c r="GCW90" s="810"/>
      <c r="GCX90" s="810"/>
      <c r="GCY90" s="810"/>
      <c r="GCZ90" s="810"/>
      <c r="GDA90" s="810"/>
      <c r="GDB90" s="810"/>
      <c r="GDC90" s="810"/>
      <c r="GDD90" s="810"/>
      <c r="GDE90" s="810"/>
      <c r="GDF90" s="810"/>
      <c r="GDG90" s="810"/>
      <c r="GDH90" s="810"/>
      <c r="GDI90" s="810"/>
      <c r="GDJ90" s="810"/>
      <c r="GDK90" s="810"/>
      <c r="GDL90" s="810"/>
      <c r="GDM90" s="810"/>
      <c r="GDN90" s="810"/>
      <c r="GDO90" s="810"/>
      <c r="GDP90" s="810"/>
      <c r="GDQ90" s="810"/>
      <c r="GDR90" s="810"/>
      <c r="GDS90" s="810"/>
      <c r="GDT90" s="810"/>
      <c r="GDU90" s="810"/>
      <c r="GDV90" s="810"/>
      <c r="GDW90" s="810"/>
      <c r="GDX90" s="810"/>
      <c r="GDY90" s="810"/>
      <c r="GDZ90" s="810"/>
      <c r="GEA90" s="810"/>
      <c r="GEB90" s="810"/>
      <c r="GEC90" s="810"/>
      <c r="GED90" s="810"/>
      <c r="GEE90" s="810"/>
      <c r="GEF90" s="810"/>
      <c r="GEG90" s="810"/>
      <c r="GEH90" s="810"/>
      <c r="GEI90" s="810"/>
      <c r="GEJ90" s="810"/>
      <c r="GEK90" s="810"/>
      <c r="GEL90" s="810"/>
      <c r="GEM90" s="810"/>
      <c r="GEN90" s="810"/>
      <c r="GEO90" s="810"/>
      <c r="GEP90" s="810"/>
      <c r="GEQ90" s="810"/>
      <c r="GER90" s="810"/>
      <c r="GES90" s="810"/>
      <c r="GET90" s="810"/>
      <c r="GEU90" s="810"/>
      <c r="GEV90" s="810"/>
      <c r="GEW90" s="810"/>
      <c r="GEX90" s="810"/>
      <c r="GEY90" s="810"/>
      <c r="GEZ90" s="810"/>
      <c r="GFA90" s="810"/>
      <c r="GFB90" s="810"/>
      <c r="GFC90" s="810"/>
      <c r="GFD90" s="810"/>
      <c r="GFE90" s="810"/>
      <c r="GFF90" s="810"/>
      <c r="GFG90" s="810"/>
      <c r="GFH90" s="810"/>
      <c r="GFI90" s="810"/>
      <c r="GFJ90" s="810"/>
      <c r="GFK90" s="810"/>
      <c r="GFL90" s="810"/>
      <c r="GFM90" s="810"/>
      <c r="GFN90" s="810"/>
      <c r="GFO90" s="810"/>
      <c r="GFP90" s="810"/>
      <c r="GFQ90" s="810"/>
      <c r="GFR90" s="810"/>
      <c r="GFS90" s="810"/>
      <c r="GFT90" s="810"/>
      <c r="GFU90" s="810"/>
      <c r="GFV90" s="810"/>
      <c r="GFW90" s="810"/>
      <c r="GFX90" s="810"/>
      <c r="GFY90" s="810"/>
      <c r="GFZ90" s="810"/>
      <c r="GGA90" s="810"/>
      <c r="GGB90" s="810"/>
      <c r="GGC90" s="810"/>
      <c r="GGD90" s="810"/>
      <c r="GGE90" s="810"/>
      <c r="GGF90" s="810"/>
      <c r="GGG90" s="810"/>
      <c r="GGH90" s="810"/>
      <c r="GGI90" s="810"/>
      <c r="GGJ90" s="810"/>
      <c r="GGK90" s="810"/>
      <c r="GGL90" s="810"/>
      <c r="GGM90" s="810"/>
      <c r="GGN90" s="810"/>
      <c r="GGO90" s="810"/>
      <c r="GGP90" s="810"/>
      <c r="GGQ90" s="810"/>
      <c r="GGR90" s="810"/>
      <c r="GGS90" s="810"/>
      <c r="GGT90" s="810"/>
      <c r="GGU90" s="810"/>
      <c r="GGV90" s="810"/>
      <c r="GGW90" s="810"/>
      <c r="GGX90" s="810"/>
      <c r="GGY90" s="810"/>
      <c r="GGZ90" s="810"/>
      <c r="GHA90" s="810"/>
      <c r="GHB90" s="810"/>
      <c r="GHC90" s="810"/>
      <c r="GHD90" s="810"/>
      <c r="GHE90" s="810"/>
      <c r="GHF90" s="810"/>
      <c r="GHG90" s="810"/>
      <c r="GHH90" s="810"/>
      <c r="GHI90" s="810"/>
      <c r="GHJ90" s="810"/>
      <c r="GHK90" s="810"/>
      <c r="GHL90" s="810"/>
      <c r="GHM90" s="810"/>
      <c r="GHN90" s="810"/>
      <c r="GHO90" s="810"/>
      <c r="GHP90" s="810"/>
      <c r="GHQ90" s="810"/>
      <c r="GHR90" s="810"/>
      <c r="GHS90" s="810"/>
      <c r="GHT90" s="810"/>
      <c r="GHU90" s="810"/>
      <c r="GHV90" s="810"/>
      <c r="GHW90" s="810"/>
      <c r="GHX90" s="810"/>
      <c r="GHY90" s="810"/>
      <c r="GHZ90" s="810"/>
      <c r="GIA90" s="810"/>
      <c r="GIB90" s="810"/>
      <c r="GIC90" s="810"/>
      <c r="GID90" s="810"/>
      <c r="GIE90" s="810"/>
      <c r="GIF90" s="810"/>
      <c r="GIG90" s="810"/>
      <c r="GIH90" s="810"/>
      <c r="GII90" s="810"/>
      <c r="GIJ90" s="810"/>
      <c r="GIK90" s="810"/>
      <c r="GIL90" s="810"/>
      <c r="GIM90" s="810"/>
      <c r="GIN90" s="810"/>
      <c r="GIO90" s="810"/>
      <c r="GIP90" s="810"/>
      <c r="GIQ90" s="810"/>
      <c r="GIR90" s="810"/>
      <c r="GIS90" s="810"/>
      <c r="GIT90" s="810"/>
      <c r="GIU90" s="810"/>
      <c r="GIV90" s="810"/>
      <c r="GIW90" s="810"/>
      <c r="GIX90" s="810"/>
      <c r="GIY90" s="810"/>
      <c r="GIZ90" s="810"/>
      <c r="GJA90" s="810"/>
      <c r="GJB90" s="810"/>
      <c r="GJC90" s="810"/>
      <c r="GJD90" s="810"/>
      <c r="GJE90" s="810"/>
      <c r="GJF90" s="810"/>
      <c r="GJG90" s="810"/>
      <c r="GJH90" s="810"/>
      <c r="GJI90" s="810"/>
      <c r="GJJ90" s="810"/>
      <c r="GJK90" s="810"/>
      <c r="GJL90" s="810"/>
      <c r="GJM90" s="810"/>
      <c r="GJN90" s="810"/>
      <c r="GJO90" s="810"/>
      <c r="GJP90" s="810"/>
      <c r="GJQ90" s="810"/>
      <c r="GJR90" s="810"/>
      <c r="GJS90" s="810"/>
      <c r="GJT90" s="810"/>
      <c r="GJU90" s="810"/>
      <c r="GJV90" s="810"/>
      <c r="GJW90" s="810"/>
      <c r="GJX90" s="810"/>
      <c r="GJY90" s="810"/>
      <c r="GJZ90" s="810"/>
      <c r="GKA90" s="810"/>
      <c r="GKB90" s="810"/>
      <c r="GKC90" s="810"/>
      <c r="GKD90" s="810"/>
      <c r="GKE90" s="810"/>
      <c r="GKF90" s="810"/>
      <c r="GKG90" s="810"/>
      <c r="GKH90" s="810"/>
      <c r="GKI90" s="810"/>
      <c r="GKJ90" s="810"/>
      <c r="GKK90" s="810"/>
      <c r="GKL90" s="810"/>
      <c r="GKM90" s="810"/>
      <c r="GKN90" s="810"/>
      <c r="GKO90" s="810"/>
      <c r="GKP90" s="810"/>
      <c r="GKQ90" s="810"/>
      <c r="GKR90" s="810"/>
      <c r="GKS90" s="810"/>
      <c r="GKT90" s="810"/>
      <c r="GKU90" s="810"/>
      <c r="GKV90" s="810"/>
      <c r="GKW90" s="810"/>
      <c r="GKX90" s="810"/>
      <c r="GKY90" s="810"/>
      <c r="GKZ90" s="810"/>
      <c r="GLA90" s="810"/>
      <c r="GLB90" s="810"/>
      <c r="GLC90" s="810"/>
      <c r="GLD90" s="810"/>
      <c r="GLE90" s="810"/>
      <c r="GLF90" s="810"/>
      <c r="GLG90" s="810"/>
      <c r="GLH90" s="810"/>
      <c r="GLI90" s="810"/>
      <c r="GLJ90" s="810"/>
      <c r="GLK90" s="810"/>
      <c r="GLL90" s="810"/>
      <c r="GLM90" s="810"/>
      <c r="GLN90" s="810"/>
      <c r="GLO90" s="810"/>
      <c r="GLP90" s="810"/>
      <c r="GLQ90" s="810"/>
      <c r="GLR90" s="810"/>
      <c r="GLS90" s="810"/>
      <c r="GLT90" s="810"/>
      <c r="GLU90" s="810"/>
      <c r="GLV90" s="810"/>
      <c r="GLW90" s="810"/>
      <c r="GLX90" s="810"/>
      <c r="GLY90" s="810"/>
      <c r="GLZ90" s="810"/>
      <c r="GMA90" s="810"/>
      <c r="GMB90" s="810"/>
      <c r="GMC90" s="810"/>
      <c r="GMD90" s="810"/>
      <c r="GME90" s="810"/>
      <c r="GMF90" s="810"/>
      <c r="GMG90" s="810"/>
      <c r="GMH90" s="810"/>
      <c r="GMI90" s="810"/>
      <c r="GMJ90" s="810"/>
      <c r="GMK90" s="810"/>
      <c r="GML90" s="810"/>
      <c r="GMM90" s="810"/>
      <c r="GMN90" s="810"/>
      <c r="GMO90" s="810"/>
      <c r="GMP90" s="810"/>
      <c r="GMQ90" s="810"/>
      <c r="GMR90" s="810"/>
      <c r="GMS90" s="810"/>
      <c r="GMT90" s="810"/>
      <c r="GMU90" s="810"/>
      <c r="GMV90" s="810"/>
      <c r="GMW90" s="810"/>
      <c r="GMX90" s="810"/>
      <c r="GMY90" s="810"/>
      <c r="GMZ90" s="810"/>
      <c r="GNA90" s="810"/>
      <c r="GNB90" s="810"/>
      <c r="GNC90" s="810"/>
      <c r="GND90" s="810"/>
      <c r="GNE90" s="810"/>
      <c r="GNF90" s="810"/>
      <c r="GNG90" s="810"/>
      <c r="GNH90" s="810"/>
      <c r="GNI90" s="810"/>
      <c r="GNJ90" s="810"/>
      <c r="GNK90" s="810"/>
      <c r="GNL90" s="810"/>
      <c r="GNM90" s="810"/>
      <c r="GNN90" s="810"/>
      <c r="GNO90" s="810"/>
      <c r="GNP90" s="810"/>
      <c r="GNQ90" s="810"/>
      <c r="GNR90" s="810"/>
      <c r="GNS90" s="810"/>
      <c r="GNT90" s="810"/>
      <c r="GNU90" s="810"/>
      <c r="GNV90" s="810"/>
      <c r="GNW90" s="810"/>
      <c r="GNX90" s="810"/>
      <c r="GNY90" s="810"/>
      <c r="GNZ90" s="810"/>
      <c r="GOA90" s="810"/>
      <c r="GOB90" s="810"/>
      <c r="GOC90" s="810"/>
      <c r="GOD90" s="810"/>
      <c r="GOE90" s="810"/>
      <c r="GOF90" s="810"/>
      <c r="GOG90" s="810"/>
      <c r="GOH90" s="810"/>
      <c r="GOI90" s="810"/>
      <c r="GOJ90" s="810"/>
      <c r="GOK90" s="810"/>
      <c r="GOL90" s="810"/>
      <c r="GOM90" s="810"/>
      <c r="GON90" s="810"/>
      <c r="GOO90" s="810"/>
      <c r="GOP90" s="810"/>
      <c r="GOQ90" s="810"/>
      <c r="GOR90" s="810"/>
      <c r="GOS90" s="810"/>
      <c r="GOT90" s="810"/>
      <c r="GOU90" s="810"/>
      <c r="GOV90" s="810"/>
      <c r="GOW90" s="810"/>
      <c r="GOX90" s="810"/>
      <c r="GOY90" s="810"/>
      <c r="GOZ90" s="810"/>
      <c r="GPA90" s="810"/>
      <c r="GPB90" s="810"/>
      <c r="GPC90" s="810"/>
      <c r="GPD90" s="810"/>
      <c r="GPE90" s="810"/>
      <c r="GPF90" s="810"/>
      <c r="GPG90" s="810"/>
      <c r="GPH90" s="810"/>
      <c r="GPI90" s="810"/>
      <c r="GPJ90" s="810"/>
      <c r="GPK90" s="810"/>
      <c r="GPL90" s="810"/>
      <c r="GPM90" s="810"/>
      <c r="GPN90" s="810"/>
      <c r="GPO90" s="810"/>
      <c r="GPP90" s="810"/>
      <c r="GPQ90" s="810"/>
      <c r="GPR90" s="810"/>
      <c r="GPS90" s="810"/>
      <c r="GPT90" s="810"/>
      <c r="GPU90" s="810"/>
      <c r="GPV90" s="810"/>
      <c r="GPW90" s="810"/>
      <c r="GPX90" s="810"/>
      <c r="GPY90" s="810"/>
      <c r="GPZ90" s="810"/>
      <c r="GQA90" s="810"/>
      <c r="GQB90" s="810"/>
      <c r="GQC90" s="810"/>
      <c r="GQD90" s="810"/>
      <c r="GQE90" s="810"/>
      <c r="GQF90" s="810"/>
      <c r="GQG90" s="810"/>
      <c r="GQH90" s="810"/>
      <c r="GQI90" s="810"/>
      <c r="GQJ90" s="810"/>
      <c r="GQK90" s="810"/>
      <c r="GQL90" s="810"/>
      <c r="GQM90" s="810"/>
      <c r="GQN90" s="810"/>
      <c r="GQO90" s="810"/>
      <c r="GQP90" s="810"/>
      <c r="GQQ90" s="810"/>
      <c r="GQR90" s="810"/>
      <c r="GQS90" s="810"/>
      <c r="GQT90" s="810"/>
      <c r="GQU90" s="810"/>
      <c r="GQV90" s="810"/>
      <c r="GQW90" s="810"/>
      <c r="GQX90" s="810"/>
      <c r="GQY90" s="810"/>
      <c r="GQZ90" s="810"/>
      <c r="GRA90" s="810"/>
      <c r="GRB90" s="810"/>
      <c r="GRC90" s="810"/>
      <c r="GRD90" s="810"/>
      <c r="GRE90" s="810"/>
      <c r="GRF90" s="810"/>
      <c r="GRG90" s="810"/>
      <c r="GRH90" s="810"/>
      <c r="GRI90" s="810"/>
      <c r="GRJ90" s="810"/>
      <c r="GRK90" s="810"/>
      <c r="GRL90" s="810"/>
      <c r="GRM90" s="810"/>
      <c r="GRN90" s="810"/>
      <c r="GRO90" s="810"/>
      <c r="GRP90" s="810"/>
      <c r="GRQ90" s="810"/>
      <c r="GRR90" s="810"/>
      <c r="GRS90" s="810"/>
      <c r="GRT90" s="810"/>
      <c r="GRU90" s="810"/>
      <c r="GRV90" s="810"/>
      <c r="GRW90" s="810"/>
      <c r="GRX90" s="810"/>
      <c r="GRY90" s="810"/>
      <c r="GRZ90" s="810"/>
      <c r="GSA90" s="810"/>
      <c r="GSB90" s="810"/>
      <c r="GSC90" s="810"/>
      <c r="GSD90" s="810"/>
      <c r="GSE90" s="810"/>
      <c r="GSF90" s="810"/>
      <c r="GSG90" s="810"/>
      <c r="GSH90" s="810"/>
      <c r="GSI90" s="810"/>
      <c r="GSJ90" s="810"/>
      <c r="GSK90" s="810"/>
      <c r="GSL90" s="810"/>
      <c r="GSM90" s="810"/>
      <c r="GSN90" s="810"/>
      <c r="GSO90" s="810"/>
      <c r="GSP90" s="810"/>
      <c r="GSQ90" s="810"/>
      <c r="GSR90" s="810"/>
      <c r="GSS90" s="810"/>
      <c r="GST90" s="810"/>
      <c r="GSU90" s="810"/>
      <c r="GSV90" s="810"/>
      <c r="GSW90" s="810"/>
      <c r="GSX90" s="810"/>
      <c r="GSY90" s="810"/>
      <c r="GSZ90" s="810"/>
      <c r="GTA90" s="810"/>
      <c r="GTB90" s="810"/>
      <c r="GTC90" s="810"/>
      <c r="GTD90" s="810"/>
      <c r="GTE90" s="810"/>
      <c r="GTF90" s="810"/>
      <c r="GTG90" s="810"/>
      <c r="GTH90" s="810"/>
      <c r="GTI90" s="810"/>
      <c r="GTJ90" s="810"/>
      <c r="GTK90" s="810"/>
      <c r="GTL90" s="810"/>
      <c r="GTM90" s="810"/>
      <c r="GTN90" s="810"/>
      <c r="GTO90" s="810"/>
      <c r="GTP90" s="810"/>
      <c r="GTQ90" s="810"/>
      <c r="GTR90" s="810"/>
      <c r="GTS90" s="810"/>
      <c r="GTT90" s="810"/>
      <c r="GTU90" s="810"/>
      <c r="GTV90" s="810"/>
      <c r="GTW90" s="810"/>
      <c r="GTX90" s="810"/>
      <c r="GTY90" s="810"/>
      <c r="GTZ90" s="810"/>
      <c r="GUA90" s="810"/>
      <c r="GUB90" s="810"/>
      <c r="GUC90" s="810"/>
      <c r="GUD90" s="810"/>
      <c r="GUE90" s="810"/>
      <c r="GUF90" s="810"/>
      <c r="GUG90" s="810"/>
      <c r="GUH90" s="810"/>
      <c r="GUI90" s="810"/>
      <c r="GUJ90" s="810"/>
      <c r="GUK90" s="810"/>
      <c r="GUL90" s="810"/>
      <c r="GUM90" s="810"/>
      <c r="GUN90" s="810"/>
      <c r="GUO90" s="810"/>
      <c r="GUP90" s="810"/>
      <c r="GUQ90" s="810"/>
      <c r="GUR90" s="810"/>
      <c r="GUS90" s="810"/>
      <c r="GUT90" s="810"/>
      <c r="GUU90" s="810"/>
      <c r="GUV90" s="810"/>
      <c r="GUW90" s="810"/>
      <c r="GUX90" s="810"/>
      <c r="GUY90" s="810"/>
      <c r="GUZ90" s="810"/>
      <c r="GVA90" s="810"/>
      <c r="GVB90" s="810"/>
      <c r="GVC90" s="810"/>
      <c r="GVD90" s="810"/>
      <c r="GVE90" s="810"/>
      <c r="GVF90" s="810"/>
      <c r="GVG90" s="810"/>
      <c r="GVH90" s="810"/>
      <c r="GVI90" s="810"/>
      <c r="GVJ90" s="810"/>
      <c r="GVK90" s="810"/>
      <c r="GVL90" s="810"/>
      <c r="GVM90" s="810"/>
      <c r="GVN90" s="810"/>
      <c r="GVO90" s="810"/>
      <c r="GVP90" s="810"/>
      <c r="GVQ90" s="810"/>
      <c r="GVR90" s="810"/>
      <c r="GVS90" s="810"/>
      <c r="GVT90" s="810"/>
      <c r="GVU90" s="810"/>
      <c r="GVV90" s="810"/>
      <c r="GVW90" s="810"/>
      <c r="GVX90" s="810"/>
      <c r="GVY90" s="810"/>
      <c r="GVZ90" s="810"/>
      <c r="GWA90" s="810"/>
      <c r="GWB90" s="810"/>
      <c r="GWC90" s="810"/>
      <c r="GWD90" s="810"/>
      <c r="GWE90" s="810"/>
      <c r="GWF90" s="810"/>
      <c r="GWG90" s="810"/>
      <c r="GWH90" s="810"/>
      <c r="GWI90" s="810"/>
      <c r="GWJ90" s="810"/>
      <c r="GWK90" s="810"/>
      <c r="GWL90" s="810"/>
      <c r="GWM90" s="810"/>
      <c r="GWN90" s="810"/>
      <c r="GWO90" s="810"/>
      <c r="GWP90" s="810"/>
      <c r="GWQ90" s="810"/>
      <c r="GWR90" s="810"/>
      <c r="GWS90" s="810"/>
      <c r="GWT90" s="810"/>
      <c r="GWU90" s="810"/>
      <c r="GWV90" s="810"/>
      <c r="GWW90" s="810"/>
      <c r="GWX90" s="810"/>
      <c r="GWY90" s="810"/>
      <c r="GWZ90" s="810"/>
      <c r="GXA90" s="810"/>
      <c r="GXB90" s="810"/>
      <c r="GXC90" s="810"/>
      <c r="GXD90" s="810"/>
      <c r="GXE90" s="810"/>
      <c r="GXF90" s="810"/>
      <c r="GXG90" s="810"/>
      <c r="GXH90" s="810"/>
      <c r="GXI90" s="810"/>
      <c r="GXJ90" s="810"/>
      <c r="GXK90" s="810"/>
      <c r="GXL90" s="810"/>
      <c r="GXM90" s="810"/>
      <c r="GXN90" s="810"/>
      <c r="GXO90" s="810"/>
      <c r="GXP90" s="810"/>
      <c r="GXQ90" s="810"/>
      <c r="GXR90" s="810"/>
      <c r="GXS90" s="810"/>
      <c r="GXT90" s="810"/>
      <c r="GXU90" s="810"/>
      <c r="GXV90" s="810"/>
      <c r="GXW90" s="810"/>
      <c r="GXX90" s="810"/>
      <c r="GXY90" s="810"/>
      <c r="GXZ90" s="810"/>
      <c r="GYA90" s="810"/>
      <c r="GYB90" s="810"/>
      <c r="GYC90" s="810"/>
      <c r="GYD90" s="810"/>
      <c r="GYE90" s="810"/>
      <c r="GYF90" s="810"/>
      <c r="GYG90" s="810"/>
      <c r="GYH90" s="810"/>
      <c r="GYI90" s="810"/>
      <c r="GYJ90" s="810"/>
      <c r="GYK90" s="810"/>
      <c r="GYL90" s="810"/>
      <c r="GYM90" s="810"/>
      <c r="GYN90" s="810"/>
      <c r="GYO90" s="810"/>
      <c r="GYP90" s="810"/>
      <c r="GYQ90" s="810"/>
      <c r="GYR90" s="810"/>
      <c r="GYS90" s="810"/>
      <c r="GYT90" s="810"/>
      <c r="GYU90" s="810"/>
      <c r="GYV90" s="810"/>
      <c r="GYW90" s="810"/>
      <c r="GYX90" s="810"/>
      <c r="GYY90" s="810"/>
      <c r="GYZ90" s="810"/>
      <c r="GZA90" s="810"/>
      <c r="GZB90" s="810"/>
      <c r="GZC90" s="810"/>
      <c r="GZD90" s="810"/>
      <c r="GZE90" s="810"/>
      <c r="GZF90" s="810"/>
      <c r="GZG90" s="810"/>
      <c r="GZH90" s="810"/>
      <c r="GZI90" s="810"/>
      <c r="GZJ90" s="810"/>
      <c r="GZK90" s="810"/>
      <c r="GZL90" s="810"/>
      <c r="GZM90" s="810"/>
      <c r="GZN90" s="810"/>
      <c r="GZO90" s="810"/>
      <c r="GZP90" s="810"/>
      <c r="GZQ90" s="810"/>
      <c r="GZR90" s="810"/>
      <c r="GZS90" s="810"/>
      <c r="GZT90" s="810"/>
      <c r="GZU90" s="810"/>
      <c r="GZV90" s="810"/>
      <c r="GZW90" s="810"/>
      <c r="GZX90" s="810"/>
      <c r="GZY90" s="810"/>
      <c r="GZZ90" s="810"/>
      <c r="HAA90" s="810"/>
      <c r="HAB90" s="810"/>
      <c r="HAC90" s="810"/>
      <c r="HAD90" s="810"/>
      <c r="HAE90" s="810"/>
      <c r="HAF90" s="810"/>
      <c r="HAG90" s="810"/>
      <c r="HAH90" s="810"/>
      <c r="HAI90" s="810"/>
      <c r="HAJ90" s="810"/>
      <c r="HAK90" s="810"/>
      <c r="HAL90" s="810"/>
      <c r="HAM90" s="810"/>
      <c r="HAN90" s="810"/>
      <c r="HAO90" s="810"/>
      <c r="HAP90" s="810"/>
      <c r="HAQ90" s="810"/>
      <c r="HAR90" s="810"/>
      <c r="HAS90" s="810"/>
      <c r="HAT90" s="810"/>
      <c r="HAU90" s="810"/>
      <c r="HAV90" s="810"/>
      <c r="HAW90" s="810"/>
      <c r="HAX90" s="810"/>
      <c r="HAY90" s="810"/>
      <c r="HAZ90" s="810"/>
      <c r="HBA90" s="810"/>
      <c r="HBB90" s="810"/>
      <c r="HBC90" s="810"/>
      <c r="HBD90" s="810"/>
      <c r="HBE90" s="810"/>
      <c r="HBF90" s="810"/>
      <c r="HBG90" s="810"/>
      <c r="HBH90" s="810"/>
      <c r="HBI90" s="810"/>
      <c r="HBJ90" s="810"/>
      <c r="HBK90" s="810"/>
      <c r="HBL90" s="810"/>
      <c r="HBM90" s="810"/>
      <c r="HBN90" s="810"/>
      <c r="HBO90" s="810"/>
      <c r="HBP90" s="810"/>
      <c r="HBQ90" s="810"/>
      <c r="HBR90" s="810"/>
      <c r="HBS90" s="810"/>
      <c r="HBT90" s="810"/>
      <c r="HBU90" s="810"/>
      <c r="HBV90" s="810"/>
      <c r="HBW90" s="810"/>
      <c r="HBX90" s="810"/>
      <c r="HBY90" s="810"/>
      <c r="HBZ90" s="810"/>
      <c r="HCA90" s="810"/>
      <c r="HCB90" s="810"/>
      <c r="HCC90" s="810"/>
      <c r="HCD90" s="810"/>
      <c r="HCE90" s="810"/>
      <c r="HCF90" s="810"/>
      <c r="HCG90" s="810"/>
      <c r="HCH90" s="810"/>
      <c r="HCI90" s="810"/>
      <c r="HCJ90" s="810"/>
      <c r="HCK90" s="810"/>
      <c r="HCL90" s="810"/>
      <c r="HCM90" s="810"/>
      <c r="HCN90" s="810"/>
      <c r="HCO90" s="810"/>
      <c r="HCP90" s="810"/>
      <c r="HCQ90" s="810"/>
      <c r="HCR90" s="810"/>
      <c r="HCS90" s="810"/>
      <c r="HCT90" s="810"/>
      <c r="HCU90" s="810"/>
      <c r="HCV90" s="810"/>
      <c r="HCW90" s="810"/>
      <c r="HCX90" s="810"/>
      <c r="HCY90" s="810"/>
      <c r="HCZ90" s="810"/>
      <c r="HDA90" s="810"/>
      <c r="HDB90" s="810"/>
      <c r="HDC90" s="810"/>
      <c r="HDD90" s="810"/>
      <c r="HDE90" s="810"/>
      <c r="HDF90" s="810"/>
      <c r="HDG90" s="810"/>
      <c r="HDH90" s="810"/>
      <c r="HDI90" s="810"/>
      <c r="HDJ90" s="810"/>
      <c r="HDK90" s="810"/>
      <c r="HDL90" s="810"/>
      <c r="HDM90" s="810"/>
      <c r="HDN90" s="810"/>
      <c r="HDO90" s="810"/>
      <c r="HDP90" s="810"/>
      <c r="HDQ90" s="810"/>
      <c r="HDR90" s="810"/>
      <c r="HDS90" s="810"/>
      <c r="HDT90" s="810"/>
      <c r="HDU90" s="810"/>
      <c r="HDV90" s="810"/>
      <c r="HDW90" s="810"/>
      <c r="HDX90" s="810"/>
      <c r="HDY90" s="810"/>
      <c r="HDZ90" s="810"/>
      <c r="HEA90" s="810"/>
      <c r="HEB90" s="810"/>
      <c r="HEC90" s="810"/>
      <c r="HED90" s="810"/>
      <c r="HEE90" s="810"/>
      <c r="HEF90" s="810"/>
      <c r="HEG90" s="810"/>
      <c r="HEH90" s="810"/>
      <c r="HEI90" s="810"/>
      <c r="HEJ90" s="810"/>
      <c r="HEK90" s="810"/>
      <c r="HEL90" s="810"/>
      <c r="HEM90" s="810"/>
      <c r="HEN90" s="810"/>
      <c r="HEO90" s="810"/>
      <c r="HEP90" s="810"/>
      <c r="HEQ90" s="810"/>
      <c r="HER90" s="810"/>
      <c r="HES90" s="810"/>
      <c r="HET90" s="810"/>
      <c r="HEU90" s="810"/>
      <c r="HEV90" s="810"/>
      <c r="HEW90" s="810"/>
      <c r="HEX90" s="810"/>
      <c r="HEY90" s="810"/>
      <c r="HEZ90" s="810"/>
      <c r="HFA90" s="810"/>
      <c r="HFB90" s="810"/>
      <c r="HFC90" s="810"/>
      <c r="HFD90" s="810"/>
      <c r="HFE90" s="810"/>
      <c r="HFF90" s="810"/>
      <c r="HFG90" s="810"/>
      <c r="HFH90" s="810"/>
      <c r="HFI90" s="810"/>
      <c r="HFJ90" s="810"/>
      <c r="HFK90" s="810"/>
      <c r="HFL90" s="810"/>
      <c r="HFM90" s="810"/>
      <c r="HFN90" s="810"/>
      <c r="HFO90" s="810"/>
      <c r="HFP90" s="810"/>
      <c r="HFQ90" s="810"/>
      <c r="HFR90" s="810"/>
      <c r="HFS90" s="810"/>
      <c r="HFT90" s="810"/>
      <c r="HFU90" s="810"/>
      <c r="HFV90" s="810"/>
      <c r="HFW90" s="810"/>
      <c r="HFX90" s="810"/>
      <c r="HFY90" s="810"/>
      <c r="HFZ90" s="810"/>
      <c r="HGA90" s="810"/>
      <c r="HGB90" s="810"/>
      <c r="HGC90" s="810"/>
      <c r="HGD90" s="810"/>
      <c r="HGE90" s="810"/>
      <c r="HGF90" s="810"/>
      <c r="HGG90" s="810"/>
      <c r="HGH90" s="810"/>
      <c r="HGI90" s="810"/>
      <c r="HGJ90" s="810"/>
      <c r="HGK90" s="810"/>
      <c r="HGL90" s="810"/>
      <c r="HGM90" s="810"/>
      <c r="HGN90" s="810"/>
      <c r="HGO90" s="810"/>
      <c r="HGP90" s="810"/>
      <c r="HGQ90" s="810"/>
      <c r="HGR90" s="810"/>
      <c r="HGS90" s="810"/>
      <c r="HGT90" s="810"/>
      <c r="HGU90" s="810"/>
      <c r="HGV90" s="810"/>
      <c r="HGW90" s="810"/>
      <c r="HGX90" s="810"/>
      <c r="HGY90" s="810"/>
      <c r="HGZ90" s="810"/>
      <c r="HHA90" s="810"/>
      <c r="HHB90" s="810"/>
      <c r="HHC90" s="810"/>
      <c r="HHD90" s="810"/>
      <c r="HHE90" s="810"/>
      <c r="HHF90" s="810"/>
      <c r="HHG90" s="810"/>
      <c r="HHH90" s="810"/>
      <c r="HHI90" s="810"/>
      <c r="HHJ90" s="810"/>
      <c r="HHK90" s="810"/>
      <c r="HHL90" s="810"/>
      <c r="HHM90" s="810"/>
      <c r="HHN90" s="810"/>
      <c r="HHO90" s="810"/>
      <c r="HHP90" s="810"/>
      <c r="HHQ90" s="810"/>
      <c r="HHR90" s="810"/>
      <c r="HHS90" s="810"/>
      <c r="HHT90" s="810"/>
      <c r="HHU90" s="810"/>
      <c r="HHV90" s="810"/>
      <c r="HHW90" s="810"/>
      <c r="HHX90" s="810"/>
      <c r="HHY90" s="810"/>
      <c r="HHZ90" s="810"/>
      <c r="HIA90" s="810"/>
      <c r="HIB90" s="810"/>
      <c r="HIC90" s="810"/>
      <c r="HID90" s="810"/>
      <c r="HIE90" s="810"/>
      <c r="HIF90" s="810"/>
      <c r="HIG90" s="810"/>
      <c r="HIH90" s="810"/>
      <c r="HII90" s="810"/>
      <c r="HIJ90" s="810"/>
      <c r="HIK90" s="810"/>
      <c r="HIL90" s="810"/>
      <c r="HIM90" s="810"/>
      <c r="HIN90" s="810"/>
      <c r="HIO90" s="810"/>
      <c r="HIP90" s="810"/>
      <c r="HIQ90" s="810"/>
      <c r="HIR90" s="810"/>
      <c r="HIS90" s="810"/>
      <c r="HIT90" s="810"/>
      <c r="HIU90" s="810"/>
      <c r="HIV90" s="810"/>
      <c r="HIW90" s="810"/>
      <c r="HIX90" s="810"/>
      <c r="HIY90" s="810"/>
      <c r="HIZ90" s="810"/>
      <c r="HJA90" s="810"/>
      <c r="HJB90" s="810"/>
      <c r="HJC90" s="810"/>
      <c r="HJD90" s="810"/>
      <c r="HJE90" s="810"/>
      <c r="HJF90" s="810"/>
      <c r="HJG90" s="810"/>
      <c r="HJH90" s="810"/>
      <c r="HJI90" s="810"/>
      <c r="HJJ90" s="810"/>
      <c r="HJK90" s="810"/>
      <c r="HJL90" s="810"/>
      <c r="HJM90" s="810"/>
      <c r="HJN90" s="810"/>
      <c r="HJO90" s="810"/>
      <c r="HJP90" s="810"/>
      <c r="HJQ90" s="810"/>
      <c r="HJR90" s="810"/>
      <c r="HJS90" s="810"/>
      <c r="HJT90" s="810"/>
      <c r="HJU90" s="810"/>
      <c r="HJV90" s="810"/>
      <c r="HJW90" s="810"/>
      <c r="HJX90" s="810"/>
      <c r="HJY90" s="810"/>
      <c r="HJZ90" s="810"/>
      <c r="HKA90" s="810"/>
      <c r="HKB90" s="810"/>
      <c r="HKC90" s="810"/>
      <c r="HKD90" s="810"/>
      <c r="HKE90" s="810"/>
      <c r="HKF90" s="810"/>
      <c r="HKG90" s="810"/>
      <c r="HKH90" s="810"/>
      <c r="HKI90" s="810"/>
      <c r="HKJ90" s="810"/>
      <c r="HKK90" s="810"/>
      <c r="HKL90" s="810"/>
      <c r="HKM90" s="810"/>
      <c r="HKN90" s="810"/>
      <c r="HKO90" s="810"/>
      <c r="HKP90" s="810"/>
      <c r="HKQ90" s="810"/>
      <c r="HKR90" s="810"/>
      <c r="HKS90" s="810"/>
      <c r="HKT90" s="810"/>
      <c r="HKU90" s="810"/>
      <c r="HKV90" s="810"/>
      <c r="HKW90" s="810"/>
      <c r="HKX90" s="810"/>
      <c r="HKY90" s="810"/>
      <c r="HKZ90" s="810"/>
      <c r="HLA90" s="810"/>
      <c r="HLB90" s="810"/>
      <c r="HLC90" s="810"/>
      <c r="HLD90" s="810"/>
      <c r="HLE90" s="810"/>
      <c r="HLF90" s="810"/>
      <c r="HLG90" s="810"/>
      <c r="HLH90" s="810"/>
      <c r="HLI90" s="810"/>
      <c r="HLJ90" s="810"/>
      <c r="HLK90" s="810"/>
      <c r="HLL90" s="810"/>
      <c r="HLM90" s="810"/>
      <c r="HLN90" s="810"/>
      <c r="HLO90" s="810"/>
      <c r="HLP90" s="810"/>
      <c r="HLQ90" s="810"/>
      <c r="HLR90" s="810"/>
      <c r="HLS90" s="810"/>
      <c r="HLT90" s="810"/>
      <c r="HLU90" s="810"/>
      <c r="HLV90" s="810"/>
      <c r="HLW90" s="810"/>
      <c r="HLX90" s="810"/>
      <c r="HLY90" s="810"/>
      <c r="HLZ90" s="810"/>
      <c r="HMA90" s="810"/>
      <c r="HMB90" s="810"/>
      <c r="HMC90" s="810"/>
      <c r="HMD90" s="810"/>
      <c r="HME90" s="810"/>
      <c r="HMF90" s="810"/>
      <c r="HMG90" s="810"/>
      <c r="HMH90" s="810"/>
      <c r="HMI90" s="810"/>
      <c r="HMJ90" s="810"/>
      <c r="HMK90" s="810"/>
      <c r="HML90" s="810"/>
      <c r="HMM90" s="810"/>
      <c r="HMN90" s="810"/>
      <c r="HMO90" s="810"/>
      <c r="HMP90" s="810"/>
      <c r="HMQ90" s="810"/>
      <c r="HMR90" s="810"/>
      <c r="HMS90" s="810"/>
      <c r="HMT90" s="810"/>
      <c r="HMU90" s="810"/>
      <c r="HMV90" s="810"/>
      <c r="HMW90" s="810"/>
      <c r="HMX90" s="810"/>
      <c r="HMY90" s="810"/>
      <c r="HMZ90" s="810"/>
      <c r="HNA90" s="810"/>
      <c r="HNB90" s="810"/>
      <c r="HNC90" s="810"/>
      <c r="HND90" s="810"/>
      <c r="HNE90" s="810"/>
      <c r="HNF90" s="810"/>
      <c r="HNG90" s="810"/>
      <c r="HNH90" s="810"/>
      <c r="HNI90" s="810"/>
      <c r="HNJ90" s="810"/>
      <c r="HNK90" s="810"/>
      <c r="HNL90" s="810"/>
      <c r="HNM90" s="810"/>
      <c r="HNN90" s="810"/>
      <c r="HNO90" s="810"/>
      <c r="HNP90" s="810"/>
      <c r="HNQ90" s="810"/>
      <c r="HNR90" s="810"/>
      <c r="HNS90" s="810"/>
      <c r="HNT90" s="810"/>
      <c r="HNU90" s="810"/>
      <c r="HNV90" s="810"/>
      <c r="HNW90" s="810"/>
      <c r="HNX90" s="810"/>
      <c r="HNY90" s="810"/>
      <c r="HNZ90" s="810"/>
      <c r="HOA90" s="810"/>
      <c r="HOB90" s="810"/>
      <c r="HOC90" s="810"/>
      <c r="HOD90" s="810"/>
      <c r="HOE90" s="810"/>
      <c r="HOF90" s="810"/>
      <c r="HOG90" s="810"/>
      <c r="HOH90" s="810"/>
      <c r="HOI90" s="810"/>
      <c r="HOJ90" s="810"/>
      <c r="HOK90" s="810"/>
      <c r="HOL90" s="810"/>
      <c r="HOM90" s="810"/>
      <c r="HON90" s="810"/>
      <c r="HOO90" s="810"/>
      <c r="HOP90" s="810"/>
      <c r="HOQ90" s="810"/>
      <c r="HOR90" s="810"/>
      <c r="HOS90" s="810"/>
      <c r="HOT90" s="810"/>
      <c r="HOU90" s="810"/>
      <c r="HOV90" s="810"/>
      <c r="HOW90" s="810"/>
      <c r="HOX90" s="810"/>
      <c r="HOY90" s="810"/>
      <c r="HOZ90" s="810"/>
      <c r="HPA90" s="810"/>
      <c r="HPB90" s="810"/>
      <c r="HPC90" s="810"/>
      <c r="HPD90" s="810"/>
      <c r="HPE90" s="810"/>
      <c r="HPF90" s="810"/>
      <c r="HPG90" s="810"/>
      <c r="HPH90" s="810"/>
      <c r="HPI90" s="810"/>
      <c r="HPJ90" s="810"/>
      <c r="HPK90" s="810"/>
      <c r="HPL90" s="810"/>
      <c r="HPM90" s="810"/>
      <c r="HPN90" s="810"/>
      <c r="HPO90" s="810"/>
      <c r="HPP90" s="810"/>
      <c r="HPQ90" s="810"/>
      <c r="HPR90" s="810"/>
      <c r="HPS90" s="810"/>
      <c r="HPT90" s="810"/>
      <c r="HPU90" s="810"/>
      <c r="HPV90" s="810"/>
      <c r="HPW90" s="810"/>
      <c r="HPX90" s="810"/>
      <c r="HPY90" s="810"/>
      <c r="HPZ90" s="810"/>
      <c r="HQA90" s="810"/>
      <c r="HQB90" s="810"/>
      <c r="HQC90" s="810"/>
      <c r="HQD90" s="810"/>
      <c r="HQE90" s="810"/>
      <c r="HQF90" s="810"/>
      <c r="HQG90" s="810"/>
      <c r="HQH90" s="810"/>
      <c r="HQI90" s="810"/>
      <c r="HQJ90" s="810"/>
      <c r="HQK90" s="810"/>
      <c r="HQL90" s="810"/>
      <c r="HQM90" s="810"/>
      <c r="HQN90" s="810"/>
      <c r="HQO90" s="810"/>
      <c r="HQP90" s="810"/>
      <c r="HQQ90" s="810"/>
      <c r="HQR90" s="810"/>
      <c r="HQS90" s="810"/>
      <c r="HQT90" s="810"/>
      <c r="HQU90" s="810"/>
      <c r="HQV90" s="810"/>
      <c r="HQW90" s="810"/>
      <c r="HQX90" s="810"/>
      <c r="HQY90" s="810"/>
      <c r="HQZ90" s="810"/>
      <c r="HRA90" s="810"/>
      <c r="HRB90" s="810"/>
      <c r="HRC90" s="810"/>
      <c r="HRD90" s="810"/>
      <c r="HRE90" s="810"/>
      <c r="HRF90" s="810"/>
      <c r="HRG90" s="810"/>
      <c r="HRH90" s="810"/>
      <c r="HRI90" s="810"/>
      <c r="HRJ90" s="810"/>
      <c r="HRK90" s="810"/>
      <c r="HRL90" s="810"/>
      <c r="HRM90" s="810"/>
      <c r="HRN90" s="810"/>
      <c r="HRO90" s="810"/>
      <c r="HRP90" s="810"/>
      <c r="HRQ90" s="810"/>
      <c r="HRR90" s="810"/>
      <c r="HRS90" s="810"/>
      <c r="HRT90" s="810"/>
      <c r="HRU90" s="810"/>
      <c r="HRV90" s="810"/>
      <c r="HRW90" s="810"/>
      <c r="HRX90" s="810"/>
      <c r="HRY90" s="810"/>
      <c r="HRZ90" s="810"/>
      <c r="HSA90" s="810"/>
      <c r="HSB90" s="810"/>
      <c r="HSC90" s="810"/>
      <c r="HSD90" s="810"/>
      <c r="HSE90" s="810"/>
      <c r="HSF90" s="810"/>
      <c r="HSG90" s="810"/>
      <c r="HSH90" s="810"/>
      <c r="HSI90" s="810"/>
      <c r="HSJ90" s="810"/>
      <c r="HSK90" s="810"/>
      <c r="HSL90" s="810"/>
      <c r="HSM90" s="810"/>
      <c r="HSN90" s="810"/>
      <c r="HSO90" s="810"/>
      <c r="HSP90" s="810"/>
      <c r="HSQ90" s="810"/>
      <c r="HSR90" s="810"/>
      <c r="HSS90" s="810"/>
      <c r="HST90" s="810"/>
      <c r="HSU90" s="810"/>
      <c r="HSV90" s="810"/>
      <c r="HSW90" s="810"/>
      <c r="HSX90" s="810"/>
      <c r="HSY90" s="810"/>
      <c r="HSZ90" s="810"/>
      <c r="HTA90" s="810"/>
      <c r="HTB90" s="810"/>
      <c r="HTC90" s="810"/>
      <c r="HTD90" s="810"/>
      <c r="HTE90" s="810"/>
      <c r="HTF90" s="810"/>
      <c r="HTG90" s="810"/>
      <c r="HTH90" s="810"/>
      <c r="HTI90" s="810"/>
      <c r="HTJ90" s="810"/>
      <c r="HTK90" s="810"/>
      <c r="HTL90" s="810"/>
      <c r="HTM90" s="810"/>
      <c r="HTN90" s="810"/>
      <c r="HTO90" s="810"/>
      <c r="HTP90" s="810"/>
      <c r="HTQ90" s="810"/>
      <c r="HTR90" s="810"/>
      <c r="HTS90" s="810"/>
      <c r="HTT90" s="810"/>
      <c r="HTU90" s="810"/>
      <c r="HTV90" s="810"/>
      <c r="HTW90" s="810"/>
      <c r="HTX90" s="810"/>
      <c r="HTY90" s="810"/>
      <c r="HTZ90" s="810"/>
      <c r="HUA90" s="810"/>
      <c r="HUB90" s="810"/>
      <c r="HUC90" s="810"/>
      <c r="HUD90" s="810"/>
      <c r="HUE90" s="810"/>
      <c r="HUF90" s="810"/>
      <c r="HUG90" s="810"/>
      <c r="HUH90" s="810"/>
      <c r="HUI90" s="810"/>
      <c r="HUJ90" s="810"/>
      <c r="HUK90" s="810"/>
      <c r="HUL90" s="810"/>
      <c r="HUM90" s="810"/>
      <c r="HUN90" s="810"/>
      <c r="HUO90" s="810"/>
      <c r="HUP90" s="810"/>
      <c r="HUQ90" s="810"/>
      <c r="HUR90" s="810"/>
      <c r="HUS90" s="810"/>
      <c r="HUT90" s="810"/>
      <c r="HUU90" s="810"/>
      <c r="HUV90" s="810"/>
      <c r="HUW90" s="810"/>
      <c r="HUX90" s="810"/>
      <c r="HUY90" s="810"/>
      <c r="HUZ90" s="810"/>
      <c r="HVA90" s="810"/>
      <c r="HVB90" s="810"/>
      <c r="HVC90" s="810"/>
      <c r="HVD90" s="810"/>
      <c r="HVE90" s="810"/>
      <c r="HVF90" s="810"/>
      <c r="HVG90" s="810"/>
      <c r="HVH90" s="810"/>
      <c r="HVI90" s="810"/>
      <c r="HVJ90" s="810"/>
      <c r="HVK90" s="810"/>
      <c r="HVL90" s="810"/>
      <c r="HVM90" s="810"/>
      <c r="HVN90" s="810"/>
      <c r="HVO90" s="810"/>
      <c r="HVP90" s="810"/>
      <c r="HVQ90" s="810"/>
      <c r="HVR90" s="810"/>
      <c r="HVS90" s="810"/>
      <c r="HVT90" s="810"/>
      <c r="HVU90" s="810"/>
      <c r="HVV90" s="810"/>
      <c r="HVW90" s="810"/>
      <c r="HVX90" s="810"/>
      <c r="HVY90" s="810"/>
      <c r="HVZ90" s="810"/>
      <c r="HWA90" s="810"/>
      <c r="HWB90" s="810"/>
      <c r="HWC90" s="810"/>
      <c r="HWD90" s="810"/>
      <c r="HWE90" s="810"/>
      <c r="HWF90" s="810"/>
      <c r="HWG90" s="810"/>
      <c r="HWH90" s="810"/>
      <c r="HWI90" s="810"/>
      <c r="HWJ90" s="810"/>
      <c r="HWK90" s="810"/>
      <c r="HWL90" s="810"/>
      <c r="HWM90" s="810"/>
      <c r="HWN90" s="810"/>
      <c r="HWO90" s="810"/>
      <c r="HWP90" s="810"/>
      <c r="HWQ90" s="810"/>
      <c r="HWR90" s="810"/>
      <c r="HWS90" s="810"/>
      <c r="HWT90" s="810"/>
      <c r="HWU90" s="810"/>
      <c r="HWV90" s="810"/>
      <c r="HWW90" s="810"/>
      <c r="HWX90" s="810"/>
      <c r="HWY90" s="810"/>
      <c r="HWZ90" s="810"/>
      <c r="HXA90" s="810"/>
      <c r="HXB90" s="810"/>
      <c r="HXC90" s="810"/>
      <c r="HXD90" s="810"/>
      <c r="HXE90" s="810"/>
      <c r="HXF90" s="810"/>
      <c r="HXG90" s="810"/>
      <c r="HXH90" s="810"/>
      <c r="HXI90" s="810"/>
      <c r="HXJ90" s="810"/>
      <c r="HXK90" s="810"/>
      <c r="HXL90" s="810"/>
      <c r="HXM90" s="810"/>
      <c r="HXN90" s="810"/>
      <c r="HXO90" s="810"/>
      <c r="HXP90" s="810"/>
      <c r="HXQ90" s="810"/>
      <c r="HXR90" s="810"/>
      <c r="HXS90" s="810"/>
      <c r="HXT90" s="810"/>
      <c r="HXU90" s="810"/>
      <c r="HXV90" s="810"/>
      <c r="HXW90" s="810"/>
      <c r="HXX90" s="810"/>
      <c r="HXY90" s="810"/>
      <c r="HXZ90" s="810"/>
      <c r="HYA90" s="810"/>
      <c r="HYB90" s="810"/>
      <c r="HYC90" s="810"/>
      <c r="HYD90" s="810"/>
      <c r="HYE90" s="810"/>
      <c r="HYF90" s="810"/>
      <c r="HYG90" s="810"/>
      <c r="HYH90" s="810"/>
      <c r="HYI90" s="810"/>
      <c r="HYJ90" s="810"/>
      <c r="HYK90" s="810"/>
      <c r="HYL90" s="810"/>
      <c r="HYM90" s="810"/>
      <c r="HYN90" s="810"/>
      <c r="HYO90" s="810"/>
      <c r="HYP90" s="810"/>
      <c r="HYQ90" s="810"/>
      <c r="HYR90" s="810"/>
      <c r="HYS90" s="810"/>
      <c r="HYT90" s="810"/>
      <c r="HYU90" s="810"/>
      <c r="HYV90" s="810"/>
      <c r="HYW90" s="810"/>
      <c r="HYX90" s="810"/>
      <c r="HYY90" s="810"/>
      <c r="HYZ90" s="810"/>
      <c r="HZA90" s="810"/>
      <c r="HZB90" s="810"/>
      <c r="HZC90" s="810"/>
      <c r="HZD90" s="810"/>
      <c r="HZE90" s="810"/>
      <c r="HZF90" s="810"/>
      <c r="HZG90" s="810"/>
      <c r="HZH90" s="810"/>
      <c r="HZI90" s="810"/>
      <c r="HZJ90" s="810"/>
      <c r="HZK90" s="810"/>
      <c r="HZL90" s="810"/>
      <c r="HZM90" s="810"/>
      <c r="HZN90" s="810"/>
      <c r="HZO90" s="810"/>
      <c r="HZP90" s="810"/>
      <c r="HZQ90" s="810"/>
      <c r="HZR90" s="810"/>
      <c r="HZS90" s="810"/>
      <c r="HZT90" s="810"/>
      <c r="HZU90" s="810"/>
      <c r="HZV90" s="810"/>
      <c r="HZW90" s="810"/>
      <c r="HZX90" s="810"/>
      <c r="HZY90" s="810"/>
      <c r="HZZ90" s="810"/>
      <c r="IAA90" s="810"/>
      <c r="IAB90" s="810"/>
      <c r="IAC90" s="810"/>
      <c r="IAD90" s="810"/>
      <c r="IAE90" s="810"/>
      <c r="IAF90" s="810"/>
      <c r="IAG90" s="810"/>
      <c r="IAH90" s="810"/>
      <c r="IAI90" s="810"/>
      <c r="IAJ90" s="810"/>
      <c r="IAK90" s="810"/>
      <c r="IAL90" s="810"/>
      <c r="IAM90" s="810"/>
      <c r="IAN90" s="810"/>
      <c r="IAO90" s="810"/>
      <c r="IAP90" s="810"/>
      <c r="IAQ90" s="810"/>
      <c r="IAR90" s="810"/>
      <c r="IAS90" s="810"/>
      <c r="IAT90" s="810"/>
      <c r="IAU90" s="810"/>
      <c r="IAV90" s="810"/>
      <c r="IAW90" s="810"/>
      <c r="IAX90" s="810"/>
      <c r="IAY90" s="810"/>
      <c r="IAZ90" s="810"/>
      <c r="IBA90" s="810"/>
      <c r="IBB90" s="810"/>
      <c r="IBC90" s="810"/>
      <c r="IBD90" s="810"/>
      <c r="IBE90" s="810"/>
      <c r="IBF90" s="810"/>
      <c r="IBG90" s="810"/>
      <c r="IBH90" s="810"/>
      <c r="IBI90" s="810"/>
      <c r="IBJ90" s="810"/>
      <c r="IBK90" s="810"/>
      <c r="IBL90" s="810"/>
      <c r="IBM90" s="810"/>
      <c r="IBN90" s="810"/>
      <c r="IBO90" s="810"/>
      <c r="IBP90" s="810"/>
      <c r="IBQ90" s="810"/>
      <c r="IBR90" s="810"/>
      <c r="IBS90" s="810"/>
      <c r="IBT90" s="810"/>
      <c r="IBU90" s="810"/>
      <c r="IBV90" s="810"/>
      <c r="IBW90" s="810"/>
      <c r="IBX90" s="810"/>
      <c r="IBY90" s="810"/>
      <c r="IBZ90" s="810"/>
      <c r="ICA90" s="810"/>
      <c r="ICB90" s="810"/>
      <c r="ICC90" s="810"/>
      <c r="ICD90" s="810"/>
      <c r="ICE90" s="810"/>
      <c r="ICF90" s="810"/>
      <c r="ICG90" s="810"/>
      <c r="ICH90" s="810"/>
      <c r="ICI90" s="810"/>
      <c r="ICJ90" s="810"/>
      <c r="ICK90" s="810"/>
      <c r="ICL90" s="810"/>
      <c r="ICM90" s="810"/>
      <c r="ICN90" s="810"/>
      <c r="ICO90" s="810"/>
      <c r="ICP90" s="810"/>
      <c r="ICQ90" s="810"/>
      <c r="ICR90" s="810"/>
      <c r="ICS90" s="810"/>
      <c r="ICT90" s="810"/>
      <c r="ICU90" s="810"/>
      <c r="ICV90" s="810"/>
      <c r="ICW90" s="810"/>
      <c r="ICX90" s="810"/>
      <c r="ICY90" s="810"/>
      <c r="ICZ90" s="810"/>
      <c r="IDA90" s="810"/>
      <c r="IDB90" s="810"/>
      <c r="IDC90" s="810"/>
      <c r="IDD90" s="810"/>
      <c r="IDE90" s="810"/>
      <c r="IDF90" s="810"/>
      <c r="IDG90" s="810"/>
      <c r="IDH90" s="810"/>
      <c r="IDI90" s="810"/>
      <c r="IDJ90" s="810"/>
      <c r="IDK90" s="810"/>
      <c r="IDL90" s="810"/>
      <c r="IDM90" s="810"/>
      <c r="IDN90" s="810"/>
      <c r="IDO90" s="810"/>
      <c r="IDP90" s="810"/>
      <c r="IDQ90" s="810"/>
      <c r="IDR90" s="810"/>
      <c r="IDS90" s="810"/>
      <c r="IDT90" s="810"/>
      <c r="IDU90" s="810"/>
      <c r="IDV90" s="810"/>
      <c r="IDW90" s="810"/>
      <c r="IDX90" s="810"/>
      <c r="IDY90" s="810"/>
      <c r="IDZ90" s="810"/>
      <c r="IEA90" s="810"/>
      <c r="IEB90" s="810"/>
      <c r="IEC90" s="810"/>
      <c r="IED90" s="810"/>
      <c r="IEE90" s="810"/>
      <c r="IEF90" s="810"/>
      <c r="IEG90" s="810"/>
      <c r="IEH90" s="810"/>
      <c r="IEI90" s="810"/>
      <c r="IEJ90" s="810"/>
      <c r="IEK90" s="810"/>
      <c r="IEL90" s="810"/>
      <c r="IEM90" s="810"/>
      <c r="IEN90" s="810"/>
      <c r="IEO90" s="810"/>
      <c r="IEP90" s="810"/>
      <c r="IEQ90" s="810"/>
      <c r="IER90" s="810"/>
      <c r="IES90" s="810"/>
      <c r="IET90" s="810"/>
      <c r="IEU90" s="810"/>
      <c r="IEV90" s="810"/>
      <c r="IEW90" s="810"/>
      <c r="IEX90" s="810"/>
      <c r="IEY90" s="810"/>
      <c r="IEZ90" s="810"/>
      <c r="IFA90" s="810"/>
      <c r="IFB90" s="810"/>
      <c r="IFC90" s="810"/>
      <c r="IFD90" s="810"/>
      <c r="IFE90" s="810"/>
      <c r="IFF90" s="810"/>
      <c r="IFG90" s="810"/>
      <c r="IFH90" s="810"/>
      <c r="IFI90" s="810"/>
      <c r="IFJ90" s="810"/>
      <c r="IFK90" s="810"/>
      <c r="IFL90" s="810"/>
      <c r="IFM90" s="810"/>
      <c r="IFN90" s="810"/>
      <c r="IFO90" s="810"/>
      <c r="IFP90" s="810"/>
      <c r="IFQ90" s="810"/>
      <c r="IFR90" s="810"/>
      <c r="IFS90" s="810"/>
      <c r="IFT90" s="810"/>
      <c r="IFU90" s="810"/>
      <c r="IFV90" s="810"/>
      <c r="IFW90" s="810"/>
      <c r="IFX90" s="810"/>
      <c r="IFY90" s="810"/>
      <c r="IFZ90" s="810"/>
      <c r="IGA90" s="810"/>
      <c r="IGB90" s="810"/>
      <c r="IGC90" s="810"/>
      <c r="IGD90" s="810"/>
      <c r="IGE90" s="810"/>
      <c r="IGF90" s="810"/>
      <c r="IGG90" s="810"/>
      <c r="IGH90" s="810"/>
      <c r="IGI90" s="810"/>
      <c r="IGJ90" s="810"/>
      <c r="IGK90" s="810"/>
      <c r="IGL90" s="810"/>
      <c r="IGM90" s="810"/>
      <c r="IGN90" s="810"/>
      <c r="IGO90" s="810"/>
      <c r="IGP90" s="810"/>
      <c r="IGQ90" s="810"/>
      <c r="IGR90" s="810"/>
      <c r="IGS90" s="810"/>
      <c r="IGT90" s="810"/>
      <c r="IGU90" s="810"/>
      <c r="IGV90" s="810"/>
      <c r="IGW90" s="810"/>
      <c r="IGX90" s="810"/>
      <c r="IGY90" s="810"/>
      <c r="IGZ90" s="810"/>
      <c r="IHA90" s="810"/>
      <c r="IHB90" s="810"/>
      <c r="IHC90" s="810"/>
      <c r="IHD90" s="810"/>
      <c r="IHE90" s="810"/>
      <c r="IHF90" s="810"/>
      <c r="IHG90" s="810"/>
      <c r="IHH90" s="810"/>
      <c r="IHI90" s="810"/>
      <c r="IHJ90" s="810"/>
      <c r="IHK90" s="810"/>
      <c r="IHL90" s="810"/>
      <c r="IHM90" s="810"/>
      <c r="IHN90" s="810"/>
      <c r="IHO90" s="810"/>
      <c r="IHP90" s="810"/>
      <c r="IHQ90" s="810"/>
      <c r="IHR90" s="810"/>
      <c r="IHS90" s="810"/>
      <c r="IHT90" s="810"/>
      <c r="IHU90" s="810"/>
      <c r="IHV90" s="810"/>
      <c r="IHW90" s="810"/>
      <c r="IHX90" s="810"/>
      <c r="IHY90" s="810"/>
      <c r="IHZ90" s="810"/>
      <c r="IIA90" s="810"/>
      <c r="IIB90" s="810"/>
      <c r="IIC90" s="810"/>
      <c r="IID90" s="810"/>
      <c r="IIE90" s="810"/>
      <c r="IIF90" s="810"/>
      <c r="IIG90" s="810"/>
      <c r="IIH90" s="810"/>
      <c r="III90" s="810"/>
      <c r="IIJ90" s="810"/>
      <c r="IIK90" s="810"/>
      <c r="IIL90" s="810"/>
      <c r="IIM90" s="810"/>
      <c r="IIN90" s="810"/>
      <c r="IIO90" s="810"/>
      <c r="IIP90" s="810"/>
      <c r="IIQ90" s="810"/>
      <c r="IIR90" s="810"/>
      <c r="IIS90" s="810"/>
      <c r="IIT90" s="810"/>
      <c r="IIU90" s="810"/>
      <c r="IIV90" s="810"/>
      <c r="IIW90" s="810"/>
      <c r="IIX90" s="810"/>
      <c r="IIY90" s="810"/>
      <c r="IIZ90" s="810"/>
      <c r="IJA90" s="810"/>
      <c r="IJB90" s="810"/>
      <c r="IJC90" s="810"/>
      <c r="IJD90" s="810"/>
      <c r="IJE90" s="810"/>
      <c r="IJF90" s="810"/>
      <c r="IJG90" s="810"/>
      <c r="IJH90" s="810"/>
      <c r="IJI90" s="810"/>
      <c r="IJJ90" s="810"/>
      <c r="IJK90" s="810"/>
      <c r="IJL90" s="810"/>
      <c r="IJM90" s="810"/>
      <c r="IJN90" s="810"/>
      <c r="IJO90" s="810"/>
      <c r="IJP90" s="810"/>
      <c r="IJQ90" s="810"/>
      <c r="IJR90" s="810"/>
      <c r="IJS90" s="810"/>
      <c r="IJT90" s="810"/>
      <c r="IJU90" s="810"/>
      <c r="IJV90" s="810"/>
      <c r="IJW90" s="810"/>
      <c r="IJX90" s="810"/>
      <c r="IJY90" s="810"/>
      <c r="IJZ90" s="810"/>
      <c r="IKA90" s="810"/>
      <c r="IKB90" s="810"/>
      <c r="IKC90" s="810"/>
      <c r="IKD90" s="810"/>
      <c r="IKE90" s="810"/>
      <c r="IKF90" s="810"/>
      <c r="IKG90" s="810"/>
      <c r="IKH90" s="810"/>
      <c r="IKI90" s="810"/>
      <c r="IKJ90" s="810"/>
      <c r="IKK90" s="810"/>
      <c r="IKL90" s="810"/>
      <c r="IKM90" s="810"/>
      <c r="IKN90" s="810"/>
      <c r="IKO90" s="810"/>
      <c r="IKP90" s="810"/>
      <c r="IKQ90" s="810"/>
      <c r="IKR90" s="810"/>
      <c r="IKS90" s="810"/>
      <c r="IKT90" s="810"/>
      <c r="IKU90" s="810"/>
      <c r="IKV90" s="810"/>
      <c r="IKW90" s="810"/>
      <c r="IKX90" s="810"/>
      <c r="IKY90" s="810"/>
      <c r="IKZ90" s="810"/>
      <c r="ILA90" s="810"/>
      <c r="ILB90" s="810"/>
      <c r="ILC90" s="810"/>
      <c r="ILD90" s="810"/>
      <c r="ILE90" s="810"/>
      <c r="ILF90" s="810"/>
      <c r="ILG90" s="810"/>
      <c r="ILH90" s="810"/>
      <c r="ILI90" s="810"/>
      <c r="ILJ90" s="810"/>
      <c r="ILK90" s="810"/>
      <c r="ILL90" s="810"/>
      <c r="ILM90" s="810"/>
      <c r="ILN90" s="810"/>
      <c r="ILO90" s="810"/>
      <c r="ILP90" s="810"/>
      <c r="ILQ90" s="810"/>
      <c r="ILR90" s="810"/>
      <c r="ILS90" s="810"/>
      <c r="ILT90" s="810"/>
      <c r="ILU90" s="810"/>
      <c r="ILV90" s="810"/>
      <c r="ILW90" s="810"/>
      <c r="ILX90" s="810"/>
      <c r="ILY90" s="810"/>
      <c r="ILZ90" s="810"/>
      <c r="IMA90" s="810"/>
      <c r="IMB90" s="810"/>
      <c r="IMC90" s="810"/>
      <c r="IMD90" s="810"/>
      <c r="IME90" s="810"/>
      <c r="IMF90" s="810"/>
      <c r="IMG90" s="810"/>
      <c r="IMH90" s="810"/>
      <c r="IMI90" s="810"/>
      <c r="IMJ90" s="810"/>
      <c r="IMK90" s="810"/>
      <c r="IML90" s="810"/>
      <c r="IMM90" s="810"/>
      <c r="IMN90" s="810"/>
      <c r="IMO90" s="810"/>
      <c r="IMP90" s="810"/>
      <c r="IMQ90" s="810"/>
      <c r="IMR90" s="810"/>
      <c r="IMS90" s="810"/>
      <c r="IMT90" s="810"/>
      <c r="IMU90" s="810"/>
      <c r="IMV90" s="810"/>
      <c r="IMW90" s="810"/>
      <c r="IMX90" s="810"/>
      <c r="IMY90" s="810"/>
      <c r="IMZ90" s="810"/>
      <c r="INA90" s="810"/>
      <c r="INB90" s="810"/>
      <c r="INC90" s="810"/>
      <c r="IND90" s="810"/>
      <c r="INE90" s="810"/>
      <c r="INF90" s="810"/>
      <c r="ING90" s="810"/>
      <c r="INH90" s="810"/>
      <c r="INI90" s="810"/>
      <c r="INJ90" s="810"/>
      <c r="INK90" s="810"/>
      <c r="INL90" s="810"/>
      <c r="INM90" s="810"/>
      <c r="INN90" s="810"/>
      <c r="INO90" s="810"/>
      <c r="INP90" s="810"/>
      <c r="INQ90" s="810"/>
      <c r="INR90" s="810"/>
      <c r="INS90" s="810"/>
      <c r="INT90" s="810"/>
      <c r="INU90" s="810"/>
      <c r="INV90" s="810"/>
      <c r="INW90" s="810"/>
      <c r="INX90" s="810"/>
      <c r="INY90" s="810"/>
      <c r="INZ90" s="810"/>
      <c r="IOA90" s="810"/>
      <c r="IOB90" s="810"/>
      <c r="IOC90" s="810"/>
      <c r="IOD90" s="810"/>
      <c r="IOE90" s="810"/>
      <c r="IOF90" s="810"/>
      <c r="IOG90" s="810"/>
      <c r="IOH90" s="810"/>
      <c r="IOI90" s="810"/>
      <c r="IOJ90" s="810"/>
      <c r="IOK90" s="810"/>
      <c r="IOL90" s="810"/>
      <c r="IOM90" s="810"/>
      <c r="ION90" s="810"/>
      <c r="IOO90" s="810"/>
      <c r="IOP90" s="810"/>
      <c r="IOQ90" s="810"/>
      <c r="IOR90" s="810"/>
      <c r="IOS90" s="810"/>
      <c r="IOT90" s="810"/>
      <c r="IOU90" s="810"/>
      <c r="IOV90" s="810"/>
      <c r="IOW90" s="810"/>
      <c r="IOX90" s="810"/>
      <c r="IOY90" s="810"/>
      <c r="IOZ90" s="810"/>
      <c r="IPA90" s="810"/>
      <c r="IPB90" s="810"/>
      <c r="IPC90" s="810"/>
      <c r="IPD90" s="810"/>
      <c r="IPE90" s="810"/>
      <c r="IPF90" s="810"/>
      <c r="IPG90" s="810"/>
      <c r="IPH90" s="810"/>
      <c r="IPI90" s="810"/>
      <c r="IPJ90" s="810"/>
      <c r="IPK90" s="810"/>
      <c r="IPL90" s="810"/>
      <c r="IPM90" s="810"/>
      <c r="IPN90" s="810"/>
      <c r="IPO90" s="810"/>
      <c r="IPP90" s="810"/>
      <c r="IPQ90" s="810"/>
      <c r="IPR90" s="810"/>
      <c r="IPS90" s="810"/>
      <c r="IPT90" s="810"/>
      <c r="IPU90" s="810"/>
      <c r="IPV90" s="810"/>
      <c r="IPW90" s="810"/>
      <c r="IPX90" s="810"/>
      <c r="IPY90" s="810"/>
      <c r="IPZ90" s="810"/>
      <c r="IQA90" s="810"/>
      <c r="IQB90" s="810"/>
      <c r="IQC90" s="810"/>
      <c r="IQD90" s="810"/>
      <c r="IQE90" s="810"/>
      <c r="IQF90" s="810"/>
      <c r="IQG90" s="810"/>
      <c r="IQH90" s="810"/>
      <c r="IQI90" s="810"/>
      <c r="IQJ90" s="810"/>
      <c r="IQK90" s="810"/>
      <c r="IQL90" s="810"/>
      <c r="IQM90" s="810"/>
      <c r="IQN90" s="810"/>
      <c r="IQO90" s="810"/>
      <c r="IQP90" s="810"/>
      <c r="IQQ90" s="810"/>
      <c r="IQR90" s="810"/>
      <c r="IQS90" s="810"/>
      <c r="IQT90" s="810"/>
      <c r="IQU90" s="810"/>
      <c r="IQV90" s="810"/>
      <c r="IQW90" s="810"/>
      <c r="IQX90" s="810"/>
      <c r="IQY90" s="810"/>
      <c r="IQZ90" s="810"/>
      <c r="IRA90" s="810"/>
      <c r="IRB90" s="810"/>
      <c r="IRC90" s="810"/>
      <c r="IRD90" s="810"/>
      <c r="IRE90" s="810"/>
      <c r="IRF90" s="810"/>
      <c r="IRG90" s="810"/>
      <c r="IRH90" s="810"/>
      <c r="IRI90" s="810"/>
      <c r="IRJ90" s="810"/>
      <c r="IRK90" s="810"/>
      <c r="IRL90" s="810"/>
      <c r="IRM90" s="810"/>
      <c r="IRN90" s="810"/>
      <c r="IRO90" s="810"/>
      <c r="IRP90" s="810"/>
      <c r="IRQ90" s="810"/>
      <c r="IRR90" s="810"/>
      <c r="IRS90" s="810"/>
      <c r="IRT90" s="810"/>
      <c r="IRU90" s="810"/>
      <c r="IRV90" s="810"/>
      <c r="IRW90" s="810"/>
      <c r="IRX90" s="810"/>
      <c r="IRY90" s="810"/>
      <c r="IRZ90" s="810"/>
      <c r="ISA90" s="810"/>
      <c r="ISB90" s="810"/>
      <c r="ISC90" s="810"/>
      <c r="ISD90" s="810"/>
      <c r="ISE90" s="810"/>
      <c r="ISF90" s="810"/>
      <c r="ISG90" s="810"/>
      <c r="ISH90" s="810"/>
      <c r="ISI90" s="810"/>
      <c r="ISJ90" s="810"/>
      <c r="ISK90" s="810"/>
      <c r="ISL90" s="810"/>
      <c r="ISM90" s="810"/>
      <c r="ISN90" s="810"/>
      <c r="ISO90" s="810"/>
      <c r="ISP90" s="810"/>
      <c r="ISQ90" s="810"/>
      <c r="ISR90" s="810"/>
      <c r="ISS90" s="810"/>
      <c r="IST90" s="810"/>
      <c r="ISU90" s="810"/>
      <c r="ISV90" s="810"/>
      <c r="ISW90" s="810"/>
      <c r="ISX90" s="810"/>
      <c r="ISY90" s="810"/>
      <c r="ISZ90" s="810"/>
      <c r="ITA90" s="810"/>
      <c r="ITB90" s="810"/>
      <c r="ITC90" s="810"/>
      <c r="ITD90" s="810"/>
      <c r="ITE90" s="810"/>
      <c r="ITF90" s="810"/>
      <c r="ITG90" s="810"/>
      <c r="ITH90" s="810"/>
      <c r="ITI90" s="810"/>
      <c r="ITJ90" s="810"/>
      <c r="ITK90" s="810"/>
      <c r="ITL90" s="810"/>
      <c r="ITM90" s="810"/>
      <c r="ITN90" s="810"/>
      <c r="ITO90" s="810"/>
      <c r="ITP90" s="810"/>
      <c r="ITQ90" s="810"/>
      <c r="ITR90" s="810"/>
      <c r="ITS90" s="810"/>
      <c r="ITT90" s="810"/>
      <c r="ITU90" s="810"/>
      <c r="ITV90" s="810"/>
      <c r="ITW90" s="810"/>
      <c r="ITX90" s="810"/>
      <c r="ITY90" s="810"/>
      <c r="ITZ90" s="810"/>
      <c r="IUA90" s="810"/>
      <c r="IUB90" s="810"/>
      <c r="IUC90" s="810"/>
      <c r="IUD90" s="810"/>
      <c r="IUE90" s="810"/>
      <c r="IUF90" s="810"/>
      <c r="IUG90" s="810"/>
      <c r="IUH90" s="810"/>
      <c r="IUI90" s="810"/>
      <c r="IUJ90" s="810"/>
      <c r="IUK90" s="810"/>
      <c r="IUL90" s="810"/>
      <c r="IUM90" s="810"/>
      <c r="IUN90" s="810"/>
      <c r="IUO90" s="810"/>
      <c r="IUP90" s="810"/>
      <c r="IUQ90" s="810"/>
      <c r="IUR90" s="810"/>
      <c r="IUS90" s="810"/>
      <c r="IUT90" s="810"/>
      <c r="IUU90" s="810"/>
      <c r="IUV90" s="810"/>
      <c r="IUW90" s="810"/>
      <c r="IUX90" s="810"/>
      <c r="IUY90" s="810"/>
      <c r="IUZ90" s="810"/>
      <c r="IVA90" s="810"/>
      <c r="IVB90" s="810"/>
      <c r="IVC90" s="810"/>
      <c r="IVD90" s="810"/>
      <c r="IVE90" s="810"/>
      <c r="IVF90" s="810"/>
      <c r="IVG90" s="810"/>
      <c r="IVH90" s="810"/>
      <c r="IVI90" s="810"/>
      <c r="IVJ90" s="810"/>
      <c r="IVK90" s="810"/>
      <c r="IVL90" s="810"/>
      <c r="IVM90" s="810"/>
      <c r="IVN90" s="810"/>
      <c r="IVO90" s="810"/>
      <c r="IVP90" s="810"/>
      <c r="IVQ90" s="810"/>
      <c r="IVR90" s="810"/>
      <c r="IVS90" s="810"/>
      <c r="IVT90" s="810"/>
      <c r="IVU90" s="810"/>
      <c r="IVV90" s="810"/>
      <c r="IVW90" s="810"/>
      <c r="IVX90" s="810"/>
      <c r="IVY90" s="810"/>
      <c r="IVZ90" s="810"/>
      <c r="IWA90" s="810"/>
      <c r="IWB90" s="810"/>
      <c r="IWC90" s="810"/>
      <c r="IWD90" s="810"/>
      <c r="IWE90" s="810"/>
      <c r="IWF90" s="810"/>
      <c r="IWG90" s="810"/>
      <c r="IWH90" s="810"/>
      <c r="IWI90" s="810"/>
      <c r="IWJ90" s="810"/>
      <c r="IWK90" s="810"/>
      <c r="IWL90" s="810"/>
      <c r="IWM90" s="810"/>
      <c r="IWN90" s="810"/>
      <c r="IWO90" s="810"/>
      <c r="IWP90" s="810"/>
      <c r="IWQ90" s="810"/>
      <c r="IWR90" s="810"/>
      <c r="IWS90" s="810"/>
      <c r="IWT90" s="810"/>
      <c r="IWU90" s="810"/>
      <c r="IWV90" s="810"/>
      <c r="IWW90" s="810"/>
      <c r="IWX90" s="810"/>
      <c r="IWY90" s="810"/>
      <c r="IWZ90" s="810"/>
      <c r="IXA90" s="810"/>
      <c r="IXB90" s="810"/>
      <c r="IXC90" s="810"/>
      <c r="IXD90" s="810"/>
      <c r="IXE90" s="810"/>
      <c r="IXF90" s="810"/>
      <c r="IXG90" s="810"/>
      <c r="IXH90" s="810"/>
      <c r="IXI90" s="810"/>
      <c r="IXJ90" s="810"/>
      <c r="IXK90" s="810"/>
      <c r="IXL90" s="810"/>
      <c r="IXM90" s="810"/>
      <c r="IXN90" s="810"/>
      <c r="IXO90" s="810"/>
      <c r="IXP90" s="810"/>
      <c r="IXQ90" s="810"/>
      <c r="IXR90" s="810"/>
      <c r="IXS90" s="810"/>
      <c r="IXT90" s="810"/>
      <c r="IXU90" s="810"/>
      <c r="IXV90" s="810"/>
      <c r="IXW90" s="810"/>
      <c r="IXX90" s="810"/>
      <c r="IXY90" s="810"/>
      <c r="IXZ90" s="810"/>
      <c r="IYA90" s="810"/>
      <c r="IYB90" s="810"/>
      <c r="IYC90" s="810"/>
      <c r="IYD90" s="810"/>
      <c r="IYE90" s="810"/>
      <c r="IYF90" s="810"/>
      <c r="IYG90" s="810"/>
      <c r="IYH90" s="810"/>
      <c r="IYI90" s="810"/>
      <c r="IYJ90" s="810"/>
      <c r="IYK90" s="810"/>
      <c r="IYL90" s="810"/>
      <c r="IYM90" s="810"/>
      <c r="IYN90" s="810"/>
      <c r="IYO90" s="810"/>
      <c r="IYP90" s="810"/>
      <c r="IYQ90" s="810"/>
      <c r="IYR90" s="810"/>
      <c r="IYS90" s="810"/>
      <c r="IYT90" s="810"/>
      <c r="IYU90" s="810"/>
      <c r="IYV90" s="810"/>
      <c r="IYW90" s="810"/>
      <c r="IYX90" s="810"/>
      <c r="IYY90" s="810"/>
      <c r="IYZ90" s="810"/>
      <c r="IZA90" s="810"/>
      <c r="IZB90" s="810"/>
      <c r="IZC90" s="810"/>
      <c r="IZD90" s="810"/>
      <c r="IZE90" s="810"/>
      <c r="IZF90" s="810"/>
      <c r="IZG90" s="810"/>
      <c r="IZH90" s="810"/>
      <c r="IZI90" s="810"/>
      <c r="IZJ90" s="810"/>
      <c r="IZK90" s="810"/>
      <c r="IZL90" s="810"/>
      <c r="IZM90" s="810"/>
      <c r="IZN90" s="810"/>
      <c r="IZO90" s="810"/>
      <c r="IZP90" s="810"/>
      <c r="IZQ90" s="810"/>
      <c r="IZR90" s="810"/>
      <c r="IZS90" s="810"/>
      <c r="IZT90" s="810"/>
      <c r="IZU90" s="810"/>
      <c r="IZV90" s="810"/>
      <c r="IZW90" s="810"/>
      <c r="IZX90" s="810"/>
      <c r="IZY90" s="810"/>
      <c r="IZZ90" s="810"/>
      <c r="JAA90" s="810"/>
      <c r="JAB90" s="810"/>
      <c r="JAC90" s="810"/>
      <c r="JAD90" s="810"/>
      <c r="JAE90" s="810"/>
      <c r="JAF90" s="810"/>
      <c r="JAG90" s="810"/>
      <c r="JAH90" s="810"/>
      <c r="JAI90" s="810"/>
      <c r="JAJ90" s="810"/>
      <c r="JAK90" s="810"/>
      <c r="JAL90" s="810"/>
      <c r="JAM90" s="810"/>
      <c r="JAN90" s="810"/>
      <c r="JAO90" s="810"/>
      <c r="JAP90" s="810"/>
      <c r="JAQ90" s="810"/>
      <c r="JAR90" s="810"/>
      <c r="JAS90" s="810"/>
      <c r="JAT90" s="810"/>
      <c r="JAU90" s="810"/>
      <c r="JAV90" s="810"/>
      <c r="JAW90" s="810"/>
      <c r="JAX90" s="810"/>
      <c r="JAY90" s="810"/>
      <c r="JAZ90" s="810"/>
      <c r="JBA90" s="810"/>
      <c r="JBB90" s="810"/>
      <c r="JBC90" s="810"/>
      <c r="JBD90" s="810"/>
      <c r="JBE90" s="810"/>
      <c r="JBF90" s="810"/>
      <c r="JBG90" s="810"/>
      <c r="JBH90" s="810"/>
      <c r="JBI90" s="810"/>
      <c r="JBJ90" s="810"/>
      <c r="JBK90" s="810"/>
      <c r="JBL90" s="810"/>
      <c r="JBM90" s="810"/>
      <c r="JBN90" s="810"/>
      <c r="JBO90" s="810"/>
      <c r="JBP90" s="810"/>
      <c r="JBQ90" s="810"/>
      <c r="JBR90" s="810"/>
      <c r="JBS90" s="810"/>
      <c r="JBT90" s="810"/>
      <c r="JBU90" s="810"/>
      <c r="JBV90" s="810"/>
      <c r="JBW90" s="810"/>
      <c r="JBX90" s="810"/>
      <c r="JBY90" s="810"/>
      <c r="JBZ90" s="810"/>
      <c r="JCA90" s="810"/>
      <c r="JCB90" s="810"/>
      <c r="JCC90" s="810"/>
      <c r="JCD90" s="810"/>
      <c r="JCE90" s="810"/>
      <c r="JCF90" s="810"/>
      <c r="JCG90" s="810"/>
      <c r="JCH90" s="810"/>
      <c r="JCI90" s="810"/>
      <c r="JCJ90" s="810"/>
      <c r="JCK90" s="810"/>
      <c r="JCL90" s="810"/>
      <c r="JCM90" s="810"/>
      <c r="JCN90" s="810"/>
      <c r="JCO90" s="810"/>
      <c r="JCP90" s="810"/>
      <c r="JCQ90" s="810"/>
      <c r="JCR90" s="810"/>
      <c r="JCS90" s="810"/>
      <c r="JCT90" s="810"/>
      <c r="JCU90" s="810"/>
      <c r="JCV90" s="810"/>
      <c r="JCW90" s="810"/>
      <c r="JCX90" s="810"/>
      <c r="JCY90" s="810"/>
      <c r="JCZ90" s="810"/>
      <c r="JDA90" s="810"/>
      <c r="JDB90" s="810"/>
      <c r="JDC90" s="810"/>
      <c r="JDD90" s="810"/>
      <c r="JDE90" s="810"/>
      <c r="JDF90" s="810"/>
      <c r="JDG90" s="810"/>
      <c r="JDH90" s="810"/>
      <c r="JDI90" s="810"/>
      <c r="JDJ90" s="810"/>
      <c r="JDK90" s="810"/>
      <c r="JDL90" s="810"/>
      <c r="JDM90" s="810"/>
      <c r="JDN90" s="810"/>
      <c r="JDO90" s="810"/>
      <c r="JDP90" s="810"/>
      <c r="JDQ90" s="810"/>
      <c r="JDR90" s="810"/>
      <c r="JDS90" s="810"/>
      <c r="JDT90" s="810"/>
      <c r="JDU90" s="810"/>
      <c r="JDV90" s="810"/>
      <c r="JDW90" s="810"/>
      <c r="JDX90" s="810"/>
      <c r="JDY90" s="810"/>
      <c r="JDZ90" s="810"/>
      <c r="JEA90" s="810"/>
      <c r="JEB90" s="810"/>
      <c r="JEC90" s="810"/>
      <c r="JED90" s="810"/>
      <c r="JEE90" s="810"/>
      <c r="JEF90" s="810"/>
      <c r="JEG90" s="810"/>
      <c r="JEH90" s="810"/>
      <c r="JEI90" s="810"/>
      <c r="JEJ90" s="810"/>
      <c r="JEK90" s="810"/>
      <c r="JEL90" s="810"/>
      <c r="JEM90" s="810"/>
      <c r="JEN90" s="810"/>
      <c r="JEO90" s="810"/>
      <c r="JEP90" s="810"/>
      <c r="JEQ90" s="810"/>
      <c r="JER90" s="810"/>
      <c r="JES90" s="810"/>
      <c r="JET90" s="810"/>
      <c r="JEU90" s="810"/>
      <c r="JEV90" s="810"/>
      <c r="JEW90" s="810"/>
      <c r="JEX90" s="810"/>
      <c r="JEY90" s="810"/>
      <c r="JEZ90" s="810"/>
      <c r="JFA90" s="810"/>
      <c r="JFB90" s="810"/>
      <c r="JFC90" s="810"/>
      <c r="JFD90" s="810"/>
      <c r="JFE90" s="810"/>
      <c r="JFF90" s="810"/>
      <c r="JFG90" s="810"/>
      <c r="JFH90" s="810"/>
      <c r="JFI90" s="810"/>
      <c r="JFJ90" s="810"/>
      <c r="JFK90" s="810"/>
      <c r="JFL90" s="810"/>
      <c r="JFM90" s="810"/>
      <c r="JFN90" s="810"/>
      <c r="JFO90" s="810"/>
      <c r="JFP90" s="810"/>
      <c r="JFQ90" s="810"/>
      <c r="JFR90" s="810"/>
      <c r="JFS90" s="810"/>
      <c r="JFT90" s="810"/>
      <c r="JFU90" s="810"/>
      <c r="JFV90" s="810"/>
      <c r="JFW90" s="810"/>
      <c r="JFX90" s="810"/>
      <c r="JFY90" s="810"/>
      <c r="JFZ90" s="810"/>
      <c r="JGA90" s="810"/>
      <c r="JGB90" s="810"/>
      <c r="JGC90" s="810"/>
      <c r="JGD90" s="810"/>
      <c r="JGE90" s="810"/>
      <c r="JGF90" s="810"/>
      <c r="JGG90" s="810"/>
      <c r="JGH90" s="810"/>
      <c r="JGI90" s="810"/>
      <c r="JGJ90" s="810"/>
      <c r="JGK90" s="810"/>
      <c r="JGL90" s="810"/>
      <c r="JGM90" s="810"/>
      <c r="JGN90" s="810"/>
      <c r="JGO90" s="810"/>
      <c r="JGP90" s="810"/>
      <c r="JGQ90" s="810"/>
      <c r="JGR90" s="810"/>
      <c r="JGS90" s="810"/>
      <c r="JGT90" s="810"/>
      <c r="JGU90" s="810"/>
      <c r="JGV90" s="810"/>
      <c r="JGW90" s="810"/>
      <c r="JGX90" s="810"/>
      <c r="JGY90" s="810"/>
      <c r="JGZ90" s="810"/>
      <c r="JHA90" s="810"/>
      <c r="JHB90" s="810"/>
      <c r="JHC90" s="810"/>
      <c r="JHD90" s="810"/>
      <c r="JHE90" s="810"/>
      <c r="JHF90" s="810"/>
      <c r="JHG90" s="810"/>
      <c r="JHH90" s="810"/>
      <c r="JHI90" s="810"/>
      <c r="JHJ90" s="810"/>
      <c r="JHK90" s="810"/>
      <c r="JHL90" s="810"/>
      <c r="JHM90" s="810"/>
      <c r="JHN90" s="810"/>
      <c r="JHO90" s="810"/>
      <c r="JHP90" s="810"/>
      <c r="JHQ90" s="810"/>
      <c r="JHR90" s="810"/>
      <c r="JHS90" s="810"/>
      <c r="JHT90" s="810"/>
      <c r="JHU90" s="810"/>
      <c r="JHV90" s="810"/>
      <c r="JHW90" s="810"/>
      <c r="JHX90" s="810"/>
      <c r="JHY90" s="810"/>
      <c r="JHZ90" s="810"/>
      <c r="JIA90" s="810"/>
      <c r="JIB90" s="810"/>
      <c r="JIC90" s="810"/>
      <c r="JID90" s="810"/>
      <c r="JIE90" s="810"/>
      <c r="JIF90" s="810"/>
      <c r="JIG90" s="810"/>
      <c r="JIH90" s="810"/>
      <c r="JII90" s="810"/>
      <c r="JIJ90" s="810"/>
      <c r="JIK90" s="810"/>
      <c r="JIL90" s="810"/>
      <c r="JIM90" s="810"/>
      <c r="JIN90" s="810"/>
      <c r="JIO90" s="810"/>
      <c r="JIP90" s="810"/>
      <c r="JIQ90" s="810"/>
      <c r="JIR90" s="810"/>
      <c r="JIS90" s="810"/>
      <c r="JIT90" s="810"/>
      <c r="JIU90" s="810"/>
      <c r="JIV90" s="810"/>
      <c r="JIW90" s="810"/>
      <c r="JIX90" s="810"/>
      <c r="JIY90" s="810"/>
      <c r="JIZ90" s="810"/>
      <c r="JJA90" s="810"/>
      <c r="JJB90" s="810"/>
      <c r="JJC90" s="810"/>
      <c r="JJD90" s="810"/>
      <c r="JJE90" s="810"/>
      <c r="JJF90" s="810"/>
      <c r="JJG90" s="810"/>
      <c r="JJH90" s="810"/>
      <c r="JJI90" s="810"/>
      <c r="JJJ90" s="810"/>
      <c r="JJK90" s="810"/>
      <c r="JJL90" s="810"/>
      <c r="JJM90" s="810"/>
      <c r="JJN90" s="810"/>
      <c r="JJO90" s="810"/>
      <c r="JJP90" s="810"/>
      <c r="JJQ90" s="810"/>
      <c r="JJR90" s="810"/>
      <c r="JJS90" s="810"/>
      <c r="JJT90" s="810"/>
      <c r="JJU90" s="810"/>
      <c r="JJV90" s="810"/>
      <c r="JJW90" s="810"/>
      <c r="JJX90" s="810"/>
      <c r="JJY90" s="810"/>
      <c r="JJZ90" s="810"/>
      <c r="JKA90" s="810"/>
      <c r="JKB90" s="810"/>
      <c r="JKC90" s="810"/>
      <c r="JKD90" s="810"/>
      <c r="JKE90" s="810"/>
      <c r="JKF90" s="810"/>
      <c r="JKG90" s="810"/>
      <c r="JKH90" s="810"/>
      <c r="JKI90" s="810"/>
      <c r="JKJ90" s="810"/>
      <c r="JKK90" s="810"/>
      <c r="JKL90" s="810"/>
      <c r="JKM90" s="810"/>
      <c r="JKN90" s="810"/>
      <c r="JKO90" s="810"/>
      <c r="JKP90" s="810"/>
      <c r="JKQ90" s="810"/>
      <c r="JKR90" s="810"/>
      <c r="JKS90" s="810"/>
      <c r="JKT90" s="810"/>
      <c r="JKU90" s="810"/>
      <c r="JKV90" s="810"/>
      <c r="JKW90" s="810"/>
      <c r="JKX90" s="810"/>
      <c r="JKY90" s="810"/>
      <c r="JKZ90" s="810"/>
      <c r="JLA90" s="810"/>
      <c r="JLB90" s="810"/>
      <c r="JLC90" s="810"/>
      <c r="JLD90" s="810"/>
      <c r="JLE90" s="810"/>
      <c r="JLF90" s="810"/>
      <c r="JLG90" s="810"/>
      <c r="JLH90" s="810"/>
      <c r="JLI90" s="810"/>
      <c r="JLJ90" s="810"/>
      <c r="JLK90" s="810"/>
      <c r="JLL90" s="810"/>
      <c r="JLM90" s="810"/>
      <c r="JLN90" s="810"/>
      <c r="JLO90" s="810"/>
      <c r="JLP90" s="810"/>
      <c r="JLQ90" s="810"/>
      <c r="JLR90" s="810"/>
      <c r="JLS90" s="810"/>
      <c r="JLT90" s="810"/>
      <c r="JLU90" s="810"/>
      <c r="JLV90" s="810"/>
      <c r="JLW90" s="810"/>
      <c r="JLX90" s="810"/>
      <c r="JLY90" s="810"/>
      <c r="JLZ90" s="810"/>
      <c r="JMA90" s="810"/>
      <c r="JMB90" s="810"/>
      <c r="JMC90" s="810"/>
      <c r="JMD90" s="810"/>
      <c r="JME90" s="810"/>
      <c r="JMF90" s="810"/>
      <c r="JMG90" s="810"/>
      <c r="JMH90" s="810"/>
      <c r="JMI90" s="810"/>
      <c r="JMJ90" s="810"/>
      <c r="JMK90" s="810"/>
      <c r="JML90" s="810"/>
      <c r="JMM90" s="810"/>
      <c r="JMN90" s="810"/>
      <c r="JMO90" s="810"/>
      <c r="JMP90" s="810"/>
      <c r="JMQ90" s="810"/>
      <c r="JMR90" s="810"/>
      <c r="JMS90" s="810"/>
      <c r="JMT90" s="810"/>
      <c r="JMU90" s="810"/>
      <c r="JMV90" s="810"/>
      <c r="JMW90" s="810"/>
      <c r="JMX90" s="810"/>
      <c r="JMY90" s="810"/>
      <c r="JMZ90" s="810"/>
      <c r="JNA90" s="810"/>
      <c r="JNB90" s="810"/>
      <c r="JNC90" s="810"/>
      <c r="JND90" s="810"/>
      <c r="JNE90" s="810"/>
      <c r="JNF90" s="810"/>
      <c r="JNG90" s="810"/>
      <c r="JNH90" s="810"/>
      <c r="JNI90" s="810"/>
      <c r="JNJ90" s="810"/>
      <c r="JNK90" s="810"/>
      <c r="JNL90" s="810"/>
      <c r="JNM90" s="810"/>
      <c r="JNN90" s="810"/>
      <c r="JNO90" s="810"/>
      <c r="JNP90" s="810"/>
      <c r="JNQ90" s="810"/>
      <c r="JNR90" s="810"/>
      <c r="JNS90" s="810"/>
      <c r="JNT90" s="810"/>
      <c r="JNU90" s="810"/>
      <c r="JNV90" s="810"/>
      <c r="JNW90" s="810"/>
      <c r="JNX90" s="810"/>
      <c r="JNY90" s="810"/>
      <c r="JNZ90" s="810"/>
      <c r="JOA90" s="810"/>
      <c r="JOB90" s="810"/>
      <c r="JOC90" s="810"/>
      <c r="JOD90" s="810"/>
      <c r="JOE90" s="810"/>
      <c r="JOF90" s="810"/>
      <c r="JOG90" s="810"/>
      <c r="JOH90" s="810"/>
      <c r="JOI90" s="810"/>
      <c r="JOJ90" s="810"/>
      <c r="JOK90" s="810"/>
      <c r="JOL90" s="810"/>
      <c r="JOM90" s="810"/>
      <c r="JON90" s="810"/>
      <c r="JOO90" s="810"/>
      <c r="JOP90" s="810"/>
      <c r="JOQ90" s="810"/>
      <c r="JOR90" s="810"/>
      <c r="JOS90" s="810"/>
      <c r="JOT90" s="810"/>
      <c r="JOU90" s="810"/>
      <c r="JOV90" s="810"/>
      <c r="JOW90" s="810"/>
      <c r="JOX90" s="810"/>
      <c r="JOY90" s="810"/>
      <c r="JOZ90" s="810"/>
      <c r="JPA90" s="810"/>
      <c r="JPB90" s="810"/>
      <c r="JPC90" s="810"/>
      <c r="JPD90" s="810"/>
      <c r="JPE90" s="810"/>
      <c r="JPF90" s="810"/>
      <c r="JPG90" s="810"/>
      <c r="JPH90" s="810"/>
      <c r="JPI90" s="810"/>
      <c r="JPJ90" s="810"/>
      <c r="JPK90" s="810"/>
      <c r="JPL90" s="810"/>
      <c r="JPM90" s="810"/>
      <c r="JPN90" s="810"/>
      <c r="JPO90" s="810"/>
      <c r="JPP90" s="810"/>
      <c r="JPQ90" s="810"/>
      <c r="JPR90" s="810"/>
      <c r="JPS90" s="810"/>
      <c r="JPT90" s="810"/>
      <c r="JPU90" s="810"/>
      <c r="JPV90" s="810"/>
      <c r="JPW90" s="810"/>
      <c r="JPX90" s="810"/>
      <c r="JPY90" s="810"/>
      <c r="JPZ90" s="810"/>
      <c r="JQA90" s="810"/>
      <c r="JQB90" s="810"/>
      <c r="JQC90" s="810"/>
      <c r="JQD90" s="810"/>
      <c r="JQE90" s="810"/>
      <c r="JQF90" s="810"/>
      <c r="JQG90" s="810"/>
      <c r="JQH90" s="810"/>
      <c r="JQI90" s="810"/>
      <c r="JQJ90" s="810"/>
      <c r="JQK90" s="810"/>
      <c r="JQL90" s="810"/>
      <c r="JQM90" s="810"/>
      <c r="JQN90" s="810"/>
      <c r="JQO90" s="810"/>
      <c r="JQP90" s="810"/>
      <c r="JQQ90" s="810"/>
      <c r="JQR90" s="810"/>
      <c r="JQS90" s="810"/>
      <c r="JQT90" s="810"/>
      <c r="JQU90" s="810"/>
      <c r="JQV90" s="810"/>
      <c r="JQW90" s="810"/>
      <c r="JQX90" s="810"/>
      <c r="JQY90" s="810"/>
      <c r="JQZ90" s="810"/>
      <c r="JRA90" s="810"/>
      <c r="JRB90" s="810"/>
      <c r="JRC90" s="810"/>
      <c r="JRD90" s="810"/>
      <c r="JRE90" s="810"/>
      <c r="JRF90" s="810"/>
      <c r="JRG90" s="810"/>
      <c r="JRH90" s="810"/>
      <c r="JRI90" s="810"/>
      <c r="JRJ90" s="810"/>
      <c r="JRK90" s="810"/>
      <c r="JRL90" s="810"/>
      <c r="JRM90" s="810"/>
      <c r="JRN90" s="810"/>
      <c r="JRO90" s="810"/>
      <c r="JRP90" s="810"/>
      <c r="JRQ90" s="810"/>
      <c r="JRR90" s="810"/>
      <c r="JRS90" s="810"/>
      <c r="JRT90" s="810"/>
      <c r="JRU90" s="810"/>
      <c r="JRV90" s="810"/>
      <c r="JRW90" s="810"/>
      <c r="JRX90" s="810"/>
      <c r="JRY90" s="810"/>
      <c r="JRZ90" s="810"/>
      <c r="JSA90" s="810"/>
      <c r="JSB90" s="810"/>
      <c r="JSC90" s="810"/>
      <c r="JSD90" s="810"/>
      <c r="JSE90" s="810"/>
      <c r="JSF90" s="810"/>
      <c r="JSG90" s="810"/>
      <c r="JSH90" s="810"/>
      <c r="JSI90" s="810"/>
      <c r="JSJ90" s="810"/>
      <c r="JSK90" s="810"/>
      <c r="JSL90" s="810"/>
      <c r="JSM90" s="810"/>
      <c r="JSN90" s="810"/>
      <c r="JSO90" s="810"/>
      <c r="JSP90" s="810"/>
      <c r="JSQ90" s="810"/>
      <c r="JSR90" s="810"/>
      <c r="JSS90" s="810"/>
      <c r="JST90" s="810"/>
      <c r="JSU90" s="810"/>
      <c r="JSV90" s="810"/>
      <c r="JSW90" s="810"/>
      <c r="JSX90" s="810"/>
      <c r="JSY90" s="810"/>
      <c r="JSZ90" s="810"/>
      <c r="JTA90" s="810"/>
      <c r="JTB90" s="810"/>
      <c r="JTC90" s="810"/>
      <c r="JTD90" s="810"/>
      <c r="JTE90" s="810"/>
      <c r="JTF90" s="810"/>
      <c r="JTG90" s="810"/>
      <c r="JTH90" s="810"/>
      <c r="JTI90" s="810"/>
      <c r="JTJ90" s="810"/>
      <c r="JTK90" s="810"/>
      <c r="JTL90" s="810"/>
      <c r="JTM90" s="810"/>
      <c r="JTN90" s="810"/>
      <c r="JTO90" s="810"/>
      <c r="JTP90" s="810"/>
      <c r="JTQ90" s="810"/>
      <c r="JTR90" s="810"/>
      <c r="JTS90" s="810"/>
      <c r="JTT90" s="810"/>
      <c r="JTU90" s="810"/>
      <c r="JTV90" s="810"/>
      <c r="JTW90" s="810"/>
      <c r="JTX90" s="810"/>
      <c r="JTY90" s="810"/>
      <c r="JTZ90" s="810"/>
      <c r="JUA90" s="810"/>
      <c r="JUB90" s="810"/>
      <c r="JUC90" s="810"/>
      <c r="JUD90" s="810"/>
      <c r="JUE90" s="810"/>
      <c r="JUF90" s="810"/>
      <c r="JUG90" s="810"/>
      <c r="JUH90" s="810"/>
      <c r="JUI90" s="810"/>
      <c r="JUJ90" s="810"/>
      <c r="JUK90" s="810"/>
      <c r="JUL90" s="810"/>
      <c r="JUM90" s="810"/>
      <c r="JUN90" s="810"/>
      <c r="JUO90" s="810"/>
      <c r="JUP90" s="810"/>
      <c r="JUQ90" s="810"/>
      <c r="JUR90" s="810"/>
      <c r="JUS90" s="810"/>
      <c r="JUT90" s="810"/>
      <c r="JUU90" s="810"/>
      <c r="JUV90" s="810"/>
      <c r="JUW90" s="810"/>
      <c r="JUX90" s="810"/>
      <c r="JUY90" s="810"/>
      <c r="JUZ90" s="810"/>
      <c r="JVA90" s="810"/>
      <c r="JVB90" s="810"/>
      <c r="JVC90" s="810"/>
      <c r="JVD90" s="810"/>
      <c r="JVE90" s="810"/>
      <c r="JVF90" s="810"/>
      <c r="JVG90" s="810"/>
      <c r="JVH90" s="810"/>
      <c r="JVI90" s="810"/>
      <c r="JVJ90" s="810"/>
      <c r="JVK90" s="810"/>
      <c r="JVL90" s="810"/>
      <c r="JVM90" s="810"/>
      <c r="JVN90" s="810"/>
      <c r="JVO90" s="810"/>
      <c r="JVP90" s="810"/>
      <c r="JVQ90" s="810"/>
      <c r="JVR90" s="810"/>
      <c r="JVS90" s="810"/>
      <c r="JVT90" s="810"/>
      <c r="JVU90" s="810"/>
      <c r="JVV90" s="810"/>
      <c r="JVW90" s="810"/>
      <c r="JVX90" s="810"/>
      <c r="JVY90" s="810"/>
      <c r="JVZ90" s="810"/>
      <c r="JWA90" s="810"/>
      <c r="JWB90" s="810"/>
      <c r="JWC90" s="810"/>
      <c r="JWD90" s="810"/>
      <c r="JWE90" s="810"/>
      <c r="JWF90" s="810"/>
      <c r="JWG90" s="810"/>
      <c r="JWH90" s="810"/>
      <c r="JWI90" s="810"/>
      <c r="JWJ90" s="810"/>
      <c r="JWK90" s="810"/>
      <c r="JWL90" s="810"/>
      <c r="JWM90" s="810"/>
      <c r="JWN90" s="810"/>
      <c r="JWO90" s="810"/>
      <c r="JWP90" s="810"/>
      <c r="JWQ90" s="810"/>
      <c r="JWR90" s="810"/>
      <c r="JWS90" s="810"/>
      <c r="JWT90" s="810"/>
      <c r="JWU90" s="810"/>
      <c r="JWV90" s="810"/>
      <c r="JWW90" s="810"/>
      <c r="JWX90" s="810"/>
      <c r="JWY90" s="810"/>
      <c r="JWZ90" s="810"/>
      <c r="JXA90" s="810"/>
      <c r="JXB90" s="810"/>
      <c r="JXC90" s="810"/>
      <c r="JXD90" s="810"/>
      <c r="JXE90" s="810"/>
      <c r="JXF90" s="810"/>
      <c r="JXG90" s="810"/>
      <c r="JXH90" s="810"/>
      <c r="JXI90" s="810"/>
      <c r="JXJ90" s="810"/>
      <c r="JXK90" s="810"/>
      <c r="JXL90" s="810"/>
      <c r="JXM90" s="810"/>
      <c r="JXN90" s="810"/>
      <c r="JXO90" s="810"/>
      <c r="JXP90" s="810"/>
      <c r="JXQ90" s="810"/>
      <c r="JXR90" s="810"/>
      <c r="JXS90" s="810"/>
      <c r="JXT90" s="810"/>
      <c r="JXU90" s="810"/>
      <c r="JXV90" s="810"/>
      <c r="JXW90" s="810"/>
      <c r="JXX90" s="810"/>
      <c r="JXY90" s="810"/>
      <c r="JXZ90" s="810"/>
      <c r="JYA90" s="810"/>
      <c r="JYB90" s="810"/>
      <c r="JYC90" s="810"/>
      <c r="JYD90" s="810"/>
      <c r="JYE90" s="810"/>
      <c r="JYF90" s="810"/>
      <c r="JYG90" s="810"/>
      <c r="JYH90" s="810"/>
      <c r="JYI90" s="810"/>
      <c r="JYJ90" s="810"/>
      <c r="JYK90" s="810"/>
      <c r="JYL90" s="810"/>
      <c r="JYM90" s="810"/>
      <c r="JYN90" s="810"/>
      <c r="JYO90" s="810"/>
      <c r="JYP90" s="810"/>
      <c r="JYQ90" s="810"/>
      <c r="JYR90" s="810"/>
      <c r="JYS90" s="810"/>
      <c r="JYT90" s="810"/>
      <c r="JYU90" s="810"/>
      <c r="JYV90" s="810"/>
      <c r="JYW90" s="810"/>
      <c r="JYX90" s="810"/>
      <c r="JYY90" s="810"/>
      <c r="JYZ90" s="810"/>
      <c r="JZA90" s="810"/>
      <c r="JZB90" s="810"/>
      <c r="JZC90" s="810"/>
      <c r="JZD90" s="810"/>
      <c r="JZE90" s="810"/>
      <c r="JZF90" s="810"/>
      <c r="JZG90" s="810"/>
      <c r="JZH90" s="810"/>
      <c r="JZI90" s="810"/>
      <c r="JZJ90" s="810"/>
      <c r="JZK90" s="810"/>
      <c r="JZL90" s="810"/>
      <c r="JZM90" s="810"/>
      <c r="JZN90" s="810"/>
      <c r="JZO90" s="810"/>
      <c r="JZP90" s="810"/>
      <c r="JZQ90" s="810"/>
      <c r="JZR90" s="810"/>
      <c r="JZS90" s="810"/>
      <c r="JZT90" s="810"/>
      <c r="JZU90" s="810"/>
      <c r="JZV90" s="810"/>
      <c r="JZW90" s="810"/>
      <c r="JZX90" s="810"/>
      <c r="JZY90" s="810"/>
      <c r="JZZ90" s="810"/>
      <c r="KAA90" s="810"/>
      <c r="KAB90" s="810"/>
      <c r="KAC90" s="810"/>
      <c r="KAD90" s="810"/>
      <c r="KAE90" s="810"/>
      <c r="KAF90" s="810"/>
      <c r="KAG90" s="810"/>
      <c r="KAH90" s="810"/>
      <c r="KAI90" s="810"/>
      <c r="KAJ90" s="810"/>
      <c r="KAK90" s="810"/>
      <c r="KAL90" s="810"/>
      <c r="KAM90" s="810"/>
      <c r="KAN90" s="810"/>
      <c r="KAO90" s="810"/>
      <c r="KAP90" s="810"/>
      <c r="KAQ90" s="810"/>
      <c r="KAR90" s="810"/>
      <c r="KAS90" s="810"/>
      <c r="KAT90" s="810"/>
      <c r="KAU90" s="810"/>
      <c r="KAV90" s="810"/>
      <c r="KAW90" s="810"/>
      <c r="KAX90" s="810"/>
      <c r="KAY90" s="810"/>
      <c r="KAZ90" s="810"/>
      <c r="KBA90" s="810"/>
      <c r="KBB90" s="810"/>
      <c r="KBC90" s="810"/>
      <c r="KBD90" s="810"/>
      <c r="KBE90" s="810"/>
      <c r="KBF90" s="810"/>
      <c r="KBG90" s="810"/>
      <c r="KBH90" s="810"/>
      <c r="KBI90" s="810"/>
      <c r="KBJ90" s="810"/>
      <c r="KBK90" s="810"/>
      <c r="KBL90" s="810"/>
      <c r="KBM90" s="810"/>
      <c r="KBN90" s="810"/>
      <c r="KBO90" s="810"/>
      <c r="KBP90" s="810"/>
      <c r="KBQ90" s="810"/>
      <c r="KBR90" s="810"/>
      <c r="KBS90" s="810"/>
      <c r="KBT90" s="810"/>
      <c r="KBU90" s="810"/>
      <c r="KBV90" s="810"/>
      <c r="KBW90" s="810"/>
      <c r="KBX90" s="810"/>
      <c r="KBY90" s="810"/>
      <c r="KBZ90" s="810"/>
      <c r="KCA90" s="810"/>
      <c r="KCB90" s="810"/>
      <c r="KCC90" s="810"/>
      <c r="KCD90" s="810"/>
      <c r="KCE90" s="810"/>
      <c r="KCF90" s="810"/>
      <c r="KCG90" s="810"/>
      <c r="KCH90" s="810"/>
      <c r="KCI90" s="810"/>
      <c r="KCJ90" s="810"/>
      <c r="KCK90" s="810"/>
      <c r="KCL90" s="810"/>
      <c r="KCM90" s="810"/>
      <c r="KCN90" s="810"/>
      <c r="KCO90" s="810"/>
      <c r="KCP90" s="810"/>
      <c r="KCQ90" s="810"/>
      <c r="KCR90" s="810"/>
      <c r="KCS90" s="810"/>
      <c r="KCT90" s="810"/>
      <c r="KCU90" s="810"/>
      <c r="KCV90" s="810"/>
      <c r="KCW90" s="810"/>
      <c r="KCX90" s="810"/>
      <c r="KCY90" s="810"/>
      <c r="KCZ90" s="810"/>
      <c r="KDA90" s="810"/>
      <c r="KDB90" s="810"/>
      <c r="KDC90" s="810"/>
      <c r="KDD90" s="810"/>
      <c r="KDE90" s="810"/>
      <c r="KDF90" s="810"/>
      <c r="KDG90" s="810"/>
      <c r="KDH90" s="810"/>
      <c r="KDI90" s="810"/>
      <c r="KDJ90" s="810"/>
      <c r="KDK90" s="810"/>
      <c r="KDL90" s="810"/>
      <c r="KDM90" s="810"/>
      <c r="KDN90" s="810"/>
      <c r="KDO90" s="810"/>
      <c r="KDP90" s="810"/>
      <c r="KDQ90" s="810"/>
      <c r="KDR90" s="810"/>
      <c r="KDS90" s="810"/>
      <c r="KDT90" s="810"/>
      <c r="KDU90" s="810"/>
      <c r="KDV90" s="810"/>
      <c r="KDW90" s="810"/>
      <c r="KDX90" s="810"/>
      <c r="KDY90" s="810"/>
      <c r="KDZ90" s="810"/>
      <c r="KEA90" s="810"/>
      <c r="KEB90" s="810"/>
      <c r="KEC90" s="810"/>
      <c r="KED90" s="810"/>
      <c r="KEE90" s="810"/>
      <c r="KEF90" s="810"/>
      <c r="KEG90" s="810"/>
      <c r="KEH90" s="810"/>
      <c r="KEI90" s="810"/>
      <c r="KEJ90" s="810"/>
      <c r="KEK90" s="810"/>
      <c r="KEL90" s="810"/>
      <c r="KEM90" s="810"/>
      <c r="KEN90" s="810"/>
      <c r="KEO90" s="810"/>
      <c r="KEP90" s="810"/>
      <c r="KEQ90" s="810"/>
      <c r="KER90" s="810"/>
      <c r="KES90" s="810"/>
      <c r="KET90" s="810"/>
      <c r="KEU90" s="810"/>
      <c r="KEV90" s="810"/>
      <c r="KEW90" s="810"/>
      <c r="KEX90" s="810"/>
      <c r="KEY90" s="810"/>
      <c r="KEZ90" s="810"/>
      <c r="KFA90" s="810"/>
      <c r="KFB90" s="810"/>
      <c r="KFC90" s="810"/>
      <c r="KFD90" s="810"/>
      <c r="KFE90" s="810"/>
      <c r="KFF90" s="810"/>
      <c r="KFG90" s="810"/>
      <c r="KFH90" s="810"/>
      <c r="KFI90" s="810"/>
      <c r="KFJ90" s="810"/>
      <c r="KFK90" s="810"/>
      <c r="KFL90" s="810"/>
      <c r="KFM90" s="810"/>
      <c r="KFN90" s="810"/>
      <c r="KFO90" s="810"/>
      <c r="KFP90" s="810"/>
      <c r="KFQ90" s="810"/>
      <c r="KFR90" s="810"/>
      <c r="KFS90" s="810"/>
      <c r="KFT90" s="810"/>
      <c r="KFU90" s="810"/>
      <c r="KFV90" s="810"/>
      <c r="KFW90" s="810"/>
      <c r="KFX90" s="810"/>
      <c r="KFY90" s="810"/>
      <c r="KFZ90" s="810"/>
      <c r="KGA90" s="810"/>
      <c r="KGB90" s="810"/>
      <c r="KGC90" s="810"/>
      <c r="KGD90" s="810"/>
      <c r="KGE90" s="810"/>
      <c r="KGF90" s="810"/>
      <c r="KGG90" s="810"/>
      <c r="KGH90" s="810"/>
      <c r="KGI90" s="810"/>
      <c r="KGJ90" s="810"/>
      <c r="KGK90" s="810"/>
      <c r="KGL90" s="810"/>
      <c r="KGM90" s="810"/>
      <c r="KGN90" s="810"/>
      <c r="KGO90" s="810"/>
      <c r="KGP90" s="810"/>
      <c r="KGQ90" s="810"/>
      <c r="KGR90" s="810"/>
      <c r="KGS90" s="810"/>
      <c r="KGT90" s="810"/>
      <c r="KGU90" s="810"/>
      <c r="KGV90" s="810"/>
      <c r="KGW90" s="810"/>
      <c r="KGX90" s="810"/>
      <c r="KGY90" s="810"/>
      <c r="KGZ90" s="810"/>
      <c r="KHA90" s="810"/>
      <c r="KHB90" s="810"/>
      <c r="KHC90" s="810"/>
      <c r="KHD90" s="810"/>
      <c r="KHE90" s="810"/>
      <c r="KHF90" s="810"/>
      <c r="KHG90" s="810"/>
      <c r="KHH90" s="810"/>
      <c r="KHI90" s="810"/>
      <c r="KHJ90" s="810"/>
      <c r="KHK90" s="810"/>
      <c r="KHL90" s="810"/>
      <c r="KHM90" s="810"/>
      <c r="KHN90" s="810"/>
      <c r="KHO90" s="810"/>
      <c r="KHP90" s="810"/>
      <c r="KHQ90" s="810"/>
      <c r="KHR90" s="810"/>
      <c r="KHS90" s="810"/>
      <c r="KHT90" s="810"/>
      <c r="KHU90" s="810"/>
      <c r="KHV90" s="810"/>
      <c r="KHW90" s="810"/>
      <c r="KHX90" s="810"/>
      <c r="KHY90" s="810"/>
      <c r="KHZ90" s="810"/>
      <c r="KIA90" s="810"/>
      <c r="KIB90" s="810"/>
      <c r="KIC90" s="810"/>
      <c r="KID90" s="810"/>
      <c r="KIE90" s="810"/>
      <c r="KIF90" s="810"/>
      <c r="KIG90" s="810"/>
      <c r="KIH90" s="810"/>
      <c r="KII90" s="810"/>
      <c r="KIJ90" s="810"/>
      <c r="KIK90" s="810"/>
      <c r="KIL90" s="810"/>
      <c r="KIM90" s="810"/>
      <c r="KIN90" s="810"/>
      <c r="KIO90" s="810"/>
      <c r="KIP90" s="810"/>
      <c r="KIQ90" s="810"/>
      <c r="KIR90" s="810"/>
      <c r="KIS90" s="810"/>
      <c r="KIT90" s="810"/>
      <c r="KIU90" s="810"/>
      <c r="KIV90" s="810"/>
      <c r="KIW90" s="810"/>
      <c r="KIX90" s="810"/>
      <c r="KIY90" s="810"/>
      <c r="KIZ90" s="810"/>
      <c r="KJA90" s="810"/>
      <c r="KJB90" s="810"/>
      <c r="KJC90" s="810"/>
      <c r="KJD90" s="810"/>
      <c r="KJE90" s="810"/>
      <c r="KJF90" s="810"/>
      <c r="KJG90" s="810"/>
      <c r="KJH90" s="810"/>
      <c r="KJI90" s="810"/>
      <c r="KJJ90" s="810"/>
      <c r="KJK90" s="810"/>
      <c r="KJL90" s="810"/>
      <c r="KJM90" s="810"/>
      <c r="KJN90" s="810"/>
      <c r="KJO90" s="810"/>
      <c r="KJP90" s="810"/>
      <c r="KJQ90" s="810"/>
      <c r="KJR90" s="810"/>
      <c r="KJS90" s="810"/>
      <c r="KJT90" s="810"/>
      <c r="KJU90" s="810"/>
      <c r="KJV90" s="810"/>
      <c r="KJW90" s="810"/>
      <c r="KJX90" s="810"/>
      <c r="KJY90" s="810"/>
      <c r="KJZ90" s="810"/>
      <c r="KKA90" s="810"/>
      <c r="KKB90" s="810"/>
      <c r="KKC90" s="810"/>
      <c r="KKD90" s="810"/>
      <c r="KKE90" s="810"/>
      <c r="KKF90" s="810"/>
      <c r="KKG90" s="810"/>
      <c r="KKH90" s="810"/>
      <c r="KKI90" s="810"/>
      <c r="KKJ90" s="810"/>
      <c r="KKK90" s="810"/>
      <c r="KKL90" s="810"/>
      <c r="KKM90" s="810"/>
      <c r="KKN90" s="810"/>
      <c r="KKO90" s="810"/>
      <c r="KKP90" s="810"/>
      <c r="KKQ90" s="810"/>
      <c r="KKR90" s="810"/>
      <c r="KKS90" s="810"/>
      <c r="KKT90" s="810"/>
      <c r="KKU90" s="810"/>
      <c r="KKV90" s="810"/>
      <c r="KKW90" s="810"/>
      <c r="KKX90" s="810"/>
      <c r="KKY90" s="810"/>
      <c r="KKZ90" s="810"/>
      <c r="KLA90" s="810"/>
      <c r="KLB90" s="810"/>
      <c r="KLC90" s="810"/>
      <c r="KLD90" s="810"/>
      <c r="KLE90" s="810"/>
      <c r="KLF90" s="810"/>
      <c r="KLG90" s="810"/>
      <c r="KLH90" s="810"/>
      <c r="KLI90" s="810"/>
      <c r="KLJ90" s="810"/>
      <c r="KLK90" s="810"/>
      <c r="KLL90" s="810"/>
      <c r="KLM90" s="810"/>
      <c r="KLN90" s="810"/>
      <c r="KLO90" s="810"/>
      <c r="KLP90" s="810"/>
      <c r="KLQ90" s="810"/>
      <c r="KLR90" s="810"/>
      <c r="KLS90" s="810"/>
      <c r="KLT90" s="810"/>
      <c r="KLU90" s="810"/>
      <c r="KLV90" s="810"/>
      <c r="KLW90" s="810"/>
      <c r="KLX90" s="810"/>
      <c r="KLY90" s="810"/>
      <c r="KLZ90" s="810"/>
      <c r="KMA90" s="810"/>
      <c r="KMB90" s="810"/>
      <c r="KMC90" s="810"/>
      <c r="KMD90" s="810"/>
      <c r="KME90" s="810"/>
      <c r="KMF90" s="810"/>
      <c r="KMG90" s="810"/>
      <c r="KMH90" s="810"/>
      <c r="KMI90" s="810"/>
      <c r="KMJ90" s="810"/>
      <c r="KMK90" s="810"/>
      <c r="KML90" s="810"/>
      <c r="KMM90" s="810"/>
      <c r="KMN90" s="810"/>
      <c r="KMO90" s="810"/>
      <c r="KMP90" s="810"/>
      <c r="KMQ90" s="810"/>
      <c r="KMR90" s="810"/>
      <c r="KMS90" s="810"/>
      <c r="KMT90" s="810"/>
      <c r="KMU90" s="810"/>
      <c r="KMV90" s="810"/>
      <c r="KMW90" s="810"/>
      <c r="KMX90" s="810"/>
      <c r="KMY90" s="810"/>
      <c r="KMZ90" s="810"/>
      <c r="KNA90" s="810"/>
      <c r="KNB90" s="810"/>
      <c r="KNC90" s="810"/>
      <c r="KND90" s="810"/>
      <c r="KNE90" s="810"/>
      <c r="KNF90" s="810"/>
      <c r="KNG90" s="810"/>
      <c r="KNH90" s="810"/>
      <c r="KNI90" s="810"/>
      <c r="KNJ90" s="810"/>
      <c r="KNK90" s="810"/>
      <c r="KNL90" s="810"/>
      <c r="KNM90" s="810"/>
      <c r="KNN90" s="810"/>
      <c r="KNO90" s="810"/>
      <c r="KNP90" s="810"/>
      <c r="KNQ90" s="810"/>
      <c r="KNR90" s="810"/>
      <c r="KNS90" s="810"/>
      <c r="KNT90" s="810"/>
      <c r="KNU90" s="810"/>
      <c r="KNV90" s="810"/>
      <c r="KNW90" s="810"/>
      <c r="KNX90" s="810"/>
      <c r="KNY90" s="810"/>
      <c r="KNZ90" s="810"/>
      <c r="KOA90" s="810"/>
      <c r="KOB90" s="810"/>
      <c r="KOC90" s="810"/>
      <c r="KOD90" s="810"/>
      <c r="KOE90" s="810"/>
      <c r="KOF90" s="810"/>
      <c r="KOG90" s="810"/>
      <c r="KOH90" s="810"/>
      <c r="KOI90" s="810"/>
      <c r="KOJ90" s="810"/>
      <c r="KOK90" s="810"/>
      <c r="KOL90" s="810"/>
      <c r="KOM90" s="810"/>
      <c r="KON90" s="810"/>
      <c r="KOO90" s="810"/>
      <c r="KOP90" s="810"/>
      <c r="KOQ90" s="810"/>
      <c r="KOR90" s="810"/>
      <c r="KOS90" s="810"/>
      <c r="KOT90" s="810"/>
      <c r="KOU90" s="810"/>
      <c r="KOV90" s="810"/>
      <c r="KOW90" s="810"/>
      <c r="KOX90" s="810"/>
      <c r="KOY90" s="810"/>
      <c r="KOZ90" s="810"/>
      <c r="KPA90" s="810"/>
      <c r="KPB90" s="810"/>
      <c r="KPC90" s="810"/>
      <c r="KPD90" s="810"/>
      <c r="KPE90" s="810"/>
      <c r="KPF90" s="810"/>
      <c r="KPG90" s="810"/>
      <c r="KPH90" s="810"/>
      <c r="KPI90" s="810"/>
      <c r="KPJ90" s="810"/>
      <c r="KPK90" s="810"/>
      <c r="KPL90" s="810"/>
      <c r="KPM90" s="810"/>
      <c r="KPN90" s="810"/>
      <c r="KPO90" s="810"/>
      <c r="KPP90" s="810"/>
      <c r="KPQ90" s="810"/>
      <c r="KPR90" s="810"/>
      <c r="KPS90" s="810"/>
      <c r="KPT90" s="810"/>
      <c r="KPU90" s="810"/>
      <c r="KPV90" s="810"/>
      <c r="KPW90" s="810"/>
      <c r="KPX90" s="810"/>
      <c r="KPY90" s="810"/>
      <c r="KPZ90" s="810"/>
      <c r="KQA90" s="810"/>
      <c r="KQB90" s="810"/>
      <c r="KQC90" s="810"/>
      <c r="KQD90" s="810"/>
      <c r="KQE90" s="810"/>
      <c r="KQF90" s="810"/>
      <c r="KQG90" s="810"/>
      <c r="KQH90" s="810"/>
      <c r="KQI90" s="810"/>
      <c r="KQJ90" s="810"/>
      <c r="KQK90" s="810"/>
      <c r="KQL90" s="810"/>
      <c r="KQM90" s="810"/>
      <c r="KQN90" s="810"/>
      <c r="KQO90" s="810"/>
      <c r="KQP90" s="810"/>
      <c r="KQQ90" s="810"/>
      <c r="KQR90" s="810"/>
      <c r="KQS90" s="810"/>
      <c r="KQT90" s="810"/>
      <c r="KQU90" s="810"/>
      <c r="KQV90" s="810"/>
      <c r="KQW90" s="810"/>
      <c r="KQX90" s="810"/>
      <c r="KQY90" s="810"/>
      <c r="KQZ90" s="810"/>
      <c r="KRA90" s="810"/>
      <c r="KRB90" s="810"/>
      <c r="KRC90" s="810"/>
      <c r="KRD90" s="810"/>
      <c r="KRE90" s="810"/>
      <c r="KRF90" s="810"/>
      <c r="KRG90" s="810"/>
      <c r="KRH90" s="810"/>
      <c r="KRI90" s="810"/>
      <c r="KRJ90" s="810"/>
      <c r="KRK90" s="810"/>
      <c r="KRL90" s="810"/>
      <c r="KRM90" s="810"/>
      <c r="KRN90" s="810"/>
      <c r="KRO90" s="810"/>
      <c r="KRP90" s="810"/>
      <c r="KRQ90" s="810"/>
      <c r="KRR90" s="810"/>
      <c r="KRS90" s="810"/>
      <c r="KRT90" s="810"/>
      <c r="KRU90" s="810"/>
      <c r="KRV90" s="810"/>
      <c r="KRW90" s="810"/>
      <c r="KRX90" s="810"/>
      <c r="KRY90" s="810"/>
      <c r="KRZ90" s="810"/>
      <c r="KSA90" s="810"/>
      <c r="KSB90" s="810"/>
      <c r="KSC90" s="810"/>
      <c r="KSD90" s="810"/>
      <c r="KSE90" s="810"/>
      <c r="KSF90" s="810"/>
      <c r="KSG90" s="810"/>
      <c r="KSH90" s="810"/>
      <c r="KSI90" s="810"/>
      <c r="KSJ90" s="810"/>
      <c r="KSK90" s="810"/>
      <c r="KSL90" s="810"/>
      <c r="KSM90" s="810"/>
      <c r="KSN90" s="810"/>
      <c r="KSO90" s="810"/>
      <c r="KSP90" s="810"/>
      <c r="KSQ90" s="810"/>
      <c r="KSR90" s="810"/>
      <c r="KSS90" s="810"/>
      <c r="KST90" s="810"/>
      <c r="KSU90" s="810"/>
      <c r="KSV90" s="810"/>
      <c r="KSW90" s="810"/>
      <c r="KSX90" s="810"/>
      <c r="KSY90" s="810"/>
      <c r="KSZ90" s="810"/>
      <c r="KTA90" s="810"/>
      <c r="KTB90" s="810"/>
      <c r="KTC90" s="810"/>
      <c r="KTD90" s="810"/>
      <c r="KTE90" s="810"/>
      <c r="KTF90" s="810"/>
      <c r="KTG90" s="810"/>
      <c r="KTH90" s="810"/>
      <c r="KTI90" s="810"/>
      <c r="KTJ90" s="810"/>
      <c r="KTK90" s="810"/>
      <c r="KTL90" s="810"/>
      <c r="KTM90" s="810"/>
      <c r="KTN90" s="810"/>
      <c r="KTO90" s="810"/>
      <c r="KTP90" s="810"/>
      <c r="KTQ90" s="810"/>
      <c r="KTR90" s="810"/>
      <c r="KTS90" s="810"/>
      <c r="KTT90" s="810"/>
      <c r="KTU90" s="810"/>
      <c r="KTV90" s="810"/>
      <c r="KTW90" s="810"/>
      <c r="KTX90" s="810"/>
      <c r="KTY90" s="810"/>
      <c r="KTZ90" s="810"/>
      <c r="KUA90" s="810"/>
      <c r="KUB90" s="810"/>
      <c r="KUC90" s="810"/>
      <c r="KUD90" s="810"/>
      <c r="KUE90" s="810"/>
      <c r="KUF90" s="810"/>
      <c r="KUG90" s="810"/>
      <c r="KUH90" s="810"/>
      <c r="KUI90" s="810"/>
      <c r="KUJ90" s="810"/>
      <c r="KUK90" s="810"/>
      <c r="KUL90" s="810"/>
      <c r="KUM90" s="810"/>
      <c r="KUN90" s="810"/>
      <c r="KUO90" s="810"/>
      <c r="KUP90" s="810"/>
      <c r="KUQ90" s="810"/>
      <c r="KUR90" s="810"/>
      <c r="KUS90" s="810"/>
      <c r="KUT90" s="810"/>
      <c r="KUU90" s="810"/>
      <c r="KUV90" s="810"/>
      <c r="KUW90" s="810"/>
      <c r="KUX90" s="810"/>
      <c r="KUY90" s="810"/>
      <c r="KUZ90" s="810"/>
      <c r="KVA90" s="810"/>
      <c r="KVB90" s="810"/>
      <c r="KVC90" s="810"/>
      <c r="KVD90" s="810"/>
      <c r="KVE90" s="810"/>
      <c r="KVF90" s="810"/>
      <c r="KVG90" s="810"/>
      <c r="KVH90" s="810"/>
      <c r="KVI90" s="810"/>
      <c r="KVJ90" s="810"/>
      <c r="KVK90" s="810"/>
      <c r="KVL90" s="810"/>
      <c r="KVM90" s="810"/>
      <c r="KVN90" s="810"/>
      <c r="KVO90" s="810"/>
      <c r="KVP90" s="810"/>
      <c r="KVQ90" s="810"/>
      <c r="KVR90" s="810"/>
      <c r="KVS90" s="810"/>
      <c r="KVT90" s="810"/>
      <c r="KVU90" s="810"/>
      <c r="KVV90" s="810"/>
      <c r="KVW90" s="810"/>
      <c r="KVX90" s="810"/>
      <c r="KVY90" s="810"/>
      <c r="KVZ90" s="810"/>
      <c r="KWA90" s="810"/>
      <c r="KWB90" s="810"/>
      <c r="KWC90" s="810"/>
      <c r="KWD90" s="810"/>
      <c r="KWE90" s="810"/>
      <c r="KWF90" s="810"/>
      <c r="KWG90" s="810"/>
      <c r="KWH90" s="810"/>
      <c r="KWI90" s="810"/>
      <c r="KWJ90" s="810"/>
      <c r="KWK90" s="810"/>
      <c r="KWL90" s="810"/>
      <c r="KWM90" s="810"/>
      <c r="KWN90" s="810"/>
      <c r="KWO90" s="810"/>
      <c r="KWP90" s="810"/>
      <c r="KWQ90" s="810"/>
      <c r="KWR90" s="810"/>
      <c r="KWS90" s="810"/>
      <c r="KWT90" s="810"/>
      <c r="KWU90" s="810"/>
      <c r="KWV90" s="810"/>
      <c r="KWW90" s="810"/>
      <c r="KWX90" s="810"/>
      <c r="KWY90" s="810"/>
      <c r="KWZ90" s="810"/>
      <c r="KXA90" s="810"/>
      <c r="KXB90" s="810"/>
      <c r="KXC90" s="810"/>
      <c r="KXD90" s="810"/>
      <c r="KXE90" s="810"/>
      <c r="KXF90" s="810"/>
      <c r="KXG90" s="810"/>
      <c r="KXH90" s="810"/>
      <c r="KXI90" s="810"/>
      <c r="KXJ90" s="810"/>
      <c r="KXK90" s="810"/>
      <c r="KXL90" s="810"/>
      <c r="KXM90" s="810"/>
      <c r="KXN90" s="810"/>
      <c r="KXO90" s="810"/>
      <c r="KXP90" s="810"/>
      <c r="KXQ90" s="810"/>
      <c r="KXR90" s="810"/>
      <c r="KXS90" s="810"/>
      <c r="KXT90" s="810"/>
      <c r="KXU90" s="810"/>
      <c r="KXV90" s="810"/>
      <c r="KXW90" s="810"/>
      <c r="KXX90" s="810"/>
      <c r="KXY90" s="810"/>
      <c r="KXZ90" s="810"/>
      <c r="KYA90" s="810"/>
      <c r="KYB90" s="810"/>
      <c r="KYC90" s="810"/>
      <c r="KYD90" s="810"/>
      <c r="KYE90" s="810"/>
      <c r="KYF90" s="810"/>
      <c r="KYG90" s="810"/>
      <c r="KYH90" s="810"/>
      <c r="KYI90" s="810"/>
      <c r="KYJ90" s="810"/>
      <c r="KYK90" s="810"/>
      <c r="KYL90" s="810"/>
      <c r="KYM90" s="810"/>
      <c r="KYN90" s="810"/>
      <c r="KYO90" s="810"/>
      <c r="KYP90" s="810"/>
      <c r="KYQ90" s="810"/>
      <c r="KYR90" s="810"/>
      <c r="KYS90" s="810"/>
      <c r="KYT90" s="810"/>
      <c r="KYU90" s="810"/>
      <c r="KYV90" s="810"/>
      <c r="KYW90" s="810"/>
      <c r="KYX90" s="810"/>
      <c r="KYY90" s="810"/>
      <c r="KYZ90" s="810"/>
      <c r="KZA90" s="810"/>
      <c r="KZB90" s="810"/>
      <c r="KZC90" s="810"/>
      <c r="KZD90" s="810"/>
      <c r="KZE90" s="810"/>
      <c r="KZF90" s="810"/>
      <c r="KZG90" s="810"/>
      <c r="KZH90" s="810"/>
      <c r="KZI90" s="810"/>
      <c r="KZJ90" s="810"/>
      <c r="KZK90" s="810"/>
      <c r="KZL90" s="810"/>
      <c r="KZM90" s="810"/>
      <c r="KZN90" s="810"/>
      <c r="KZO90" s="810"/>
      <c r="KZP90" s="810"/>
      <c r="KZQ90" s="810"/>
      <c r="KZR90" s="810"/>
      <c r="KZS90" s="810"/>
      <c r="KZT90" s="810"/>
      <c r="KZU90" s="810"/>
      <c r="KZV90" s="810"/>
      <c r="KZW90" s="810"/>
      <c r="KZX90" s="810"/>
      <c r="KZY90" s="810"/>
      <c r="KZZ90" s="810"/>
      <c r="LAA90" s="810"/>
      <c r="LAB90" s="810"/>
      <c r="LAC90" s="810"/>
      <c r="LAD90" s="810"/>
      <c r="LAE90" s="810"/>
      <c r="LAF90" s="810"/>
      <c r="LAG90" s="810"/>
      <c r="LAH90" s="810"/>
      <c r="LAI90" s="810"/>
      <c r="LAJ90" s="810"/>
      <c r="LAK90" s="810"/>
      <c r="LAL90" s="810"/>
      <c r="LAM90" s="810"/>
      <c r="LAN90" s="810"/>
      <c r="LAO90" s="810"/>
      <c r="LAP90" s="810"/>
      <c r="LAQ90" s="810"/>
      <c r="LAR90" s="810"/>
      <c r="LAS90" s="810"/>
      <c r="LAT90" s="810"/>
      <c r="LAU90" s="810"/>
      <c r="LAV90" s="810"/>
      <c r="LAW90" s="810"/>
      <c r="LAX90" s="810"/>
      <c r="LAY90" s="810"/>
      <c r="LAZ90" s="810"/>
      <c r="LBA90" s="810"/>
      <c r="LBB90" s="810"/>
      <c r="LBC90" s="810"/>
      <c r="LBD90" s="810"/>
      <c r="LBE90" s="810"/>
      <c r="LBF90" s="810"/>
      <c r="LBG90" s="810"/>
      <c r="LBH90" s="810"/>
      <c r="LBI90" s="810"/>
      <c r="LBJ90" s="810"/>
      <c r="LBK90" s="810"/>
      <c r="LBL90" s="810"/>
      <c r="LBM90" s="810"/>
      <c r="LBN90" s="810"/>
      <c r="LBO90" s="810"/>
      <c r="LBP90" s="810"/>
      <c r="LBQ90" s="810"/>
      <c r="LBR90" s="810"/>
      <c r="LBS90" s="810"/>
      <c r="LBT90" s="810"/>
      <c r="LBU90" s="810"/>
      <c r="LBV90" s="810"/>
      <c r="LBW90" s="810"/>
      <c r="LBX90" s="810"/>
      <c r="LBY90" s="810"/>
      <c r="LBZ90" s="810"/>
      <c r="LCA90" s="810"/>
      <c r="LCB90" s="810"/>
      <c r="LCC90" s="810"/>
      <c r="LCD90" s="810"/>
      <c r="LCE90" s="810"/>
      <c r="LCF90" s="810"/>
      <c r="LCG90" s="810"/>
      <c r="LCH90" s="810"/>
      <c r="LCI90" s="810"/>
      <c r="LCJ90" s="810"/>
      <c r="LCK90" s="810"/>
      <c r="LCL90" s="810"/>
      <c r="LCM90" s="810"/>
      <c r="LCN90" s="810"/>
      <c r="LCO90" s="810"/>
      <c r="LCP90" s="810"/>
      <c r="LCQ90" s="810"/>
      <c r="LCR90" s="810"/>
      <c r="LCS90" s="810"/>
      <c r="LCT90" s="810"/>
      <c r="LCU90" s="810"/>
      <c r="LCV90" s="810"/>
      <c r="LCW90" s="810"/>
      <c r="LCX90" s="810"/>
      <c r="LCY90" s="810"/>
      <c r="LCZ90" s="810"/>
      <c r="LDA90" s="810"/>
      <c r="LDB90" s="810"/>
      <c r="LDC90" s="810"/>
      <c r="LDD90" s="810"/>
      <c r="LDE90" s="810"/>
      <c r="LDF90" s="810"/>
      <c r="LDG90" s="810"/>
      <c r="LDH90" s="810"/>
      <c r="LDI90" s="810"/>
      <c r="LDJ90" s="810"/>
      <c r="LDK90" s="810"/>
      <c r="LDL90" s="810"/>
      <c r="LDM90" s="810"/>
      <c r="LDN90" s="810"/>
      <c r="LDO90" s="810"/>
      <c r="LDP90" s="810"/>
      <c r="LDQ90" s="810"/>
      <c r="LDR90" s="810"/>
      <c r="LDS90" s="810"/>
      <c r="LDT90" s="810"/>
      <c r="LDU90" s="810"/>
      <c r="LDV90" s="810"/>
      <c r="LDW90" s="810"/>
      <c r="LDX90" s="810"/>
      <c r="LDY90" s="810"/>
      <c r="LDZ90" s="810"/>
      <c r="LEA90" s="810"/>
      <c r="LEB90" s="810"/>
      <c r="LEC90" s="810"/>
      <c r="LED90" s="810"/>
      <c r="LEE90" s="810"/>
      <c r="LEF90" s="810"/>
      <c r="LEG90" s="810"/>
      <c r="LEH90" s="810"/>
      <c r="LEI90" s="810"/>
      <c r="LEJ90" s="810"/>
      <c r="LEK90" s="810"/>
      <c r="LEL90" s="810"/>
      <c r="LEM90" s="810"/>
      <c r="LEN90" s="810"/>
      <c r="LEO90" s="810"/>
      <c r="LEP90" s="810"/>
      <c r="LEQ90" s="810"/>
      <c r="LER90" s="810"/>
      <c r="LES90" s="810"/>
      <c r="LET90" s="810"/>
      <c r="LEU90" s="810"/>
      <c r="LEV90" s="810"/>
      <c r="LEW90" s="810"/>
      <c r="LEX90" s="810"/>
      <c r="LEY90" s="810"/>
      <c r="LEZ90" s="810"/>
      <c r="LFA90" s="810"/>
      <c r="LFB90" s="810"/>
      <c r="LFC90" s="810"/>
      <c r="LFD90" s="810"/>
      <c r="LFE90" s="810"/>
      <c r="LFF90" s="810"/>
      <c r="LFG90" s="810"/>
      <c r="LFH90" s="810"/>
      <c r="LFI90" s="810"/>
      <c r="LFJ90" s="810"/>
      <c r="LFK90" s="810"/>
      <c r="LFL90" s="810"/>
      <c r="LFM90" s="810"/>
      <c r="LFN90" s="810"/>
      <c r="LFO90" s="810"/>
      <c r="LFP90" s="810"/>
      <c r="LFQ90" s="810"/>
      <c r="LFR90" s="810"/>
      <c r="LFS90" s="810"/>
      <c r="LFT90" s="810"/>
      <c r="LFU90" s="810"/>
      <c r="LFV90" s="810"/>
      <c r="LFW90" s="810"/>
      <c r="LFX90" s="810"/>
      <c r="LFY90" s="810"/>
      <c r="LFZ90" s="810"/>
      <c r="LGA90" s="810"/>
      <c r="LGB90" s="810"/>
      <c r="LGC90" s="810"/>
      <c r="LGD90" s="810"/>
      <c r="LGE90" s="810"/>
      <c r="LGF90" s="810"/>
      <c r="LGG90" s="810"/>
      <c r="LGH90" s="810"/>
      <c r="LGI90" s="810"/>
      <c r="LGJ90" s="810"/>
      <c r="LGK90" s="810"/>
      <c r="LGL90" s="810"/>
      <c r="LGM90" s="810"/>
      <c r="LGN90" s="810"/>
      <c r="LGO90" s="810"/>
      <c r="LGP90" s="810"/>
      <c r="LGQ90" s="810"/>
      <c r="LGR90" s="810"/>
      <c r="LGS90" s="810"/>
      <c r="LGT90" s="810"/>
      <c r="LGU90" s="810"/>
      <c r="LGV90" s="810"/>
      <c r="LGW90" s="810"/>
      <c r="LGX90" s="810"/>
      <c r="LGY90" s="810"/>
      <c r="LGZ90" s="810"/>
      <c r="LHA90" s="810"/>
      <c r="LHB90" s="810"/>
      <c r="LHC90" s="810"/>
      <c r="LHD90" s="810"/>
      <c r="LHE90" s="810"/>
      <c r="LHF90" s="810"/>
      <c r="LHG90" s="810"/>
      <c r="LHH90" s="810"/>
      <c r="LHI90" s="810"/>
      <c r="LHJ90" s="810"/>
      <c r="LHK90" s="810"/>
      <c r="LHL90" s="810"/>
      <c r="LHM90" s="810"/>
      <c r="LHN90" s="810"/>
      <c r="LHO90" s="810"/>
      <c r="LHP90" s="810"/>
      <c r="LHQ90" s="810"/>
      <c r="LHR90" s="810"/>
      <c r="LHS90" s="810"/>
      <c r="LHT90" s="810"/>
      <c r="LHU90" s="810"/>
      <c r="LHV90" s="810"/>
      <c r="LHW90" s="810"/>
      <c r="LHX90" s="810"/>
      <c r="LHY90" s="810"/>
      <c r="LHZ90" s="810"/>
      <c r="LIA90" s="810"/>
      <c r="LIB90" s="810"/>
      <c r="LIC90" s="810"/>
      <c r="LID90" s="810"/>
      <c r="LIE90" s="810"/>
      <c r="LIF90" s="810"/>
      <c r="LIG90" s="810"/>
      <c r="LIH90" s="810"/>
      <c r="LII90" s="810"/>
      <c r="LIJ90" s="810"/>
      <c r="LIK90" s="810"/>
      <c r="LIL90" s="810"/>
      <c r="LIM90" s="810"/>
      <c r="LIN90" s="810"/>
      <c r="LIO90" s="810"/>
      <c r="LIP90" s="810"/>
      <c r="LIQ90" s="810"/>
      <c r="LIR90" s="810"/>
      <c r="LIS90" s="810"/>
      <c r="LIT90" s="810"/>
      <c r="LIU90" s="810"/>
      <c r="LIV90" s="810"/>
      <c r="LIW90" s="810"/>
      <c r="LIX90" s="810"/>
      <c r="LIY90" s="810"/>
      <c r="LIZ90" s="810"/>
      <c r="LJA90" s="810"/>
      <c r="LJB90" s="810"/>
      <c r="LJC90" s="810"/>
      <c r="LJD90" s="810"/>
      <c r="LJE90" s="810"/>
      <c r="LJF90" s="810"/>
      <c r="LJG90" s="810"/>
      <c r="LJH90" s="810"/>
      <c r="LJI90" s="810"/>
      <c r="LJJ90" s="810"/>
      <c r="LJK90" s="810"/>
      <c r="LJL90" s="810"/>
      <c r="LJM90" s="810"/>
      <c r="LJN90" s="810"/>
      <c r="LJO90" s="810"/>
      <c r="LJP90" s="810"/>
      <c r="LJQ90" s="810"/>
      <c r="LJR90" s="810"/>
      <c r="LJS90" s="810"/>
      <c r="LJT90" s="810"/>
      <c r="LJU90" s="810"/>
      <c r="LJV90" s="810"/>
      <c r="LJW90" s="810"/>
      <c r="LJX90" s="810"/>
      <c r="LJY90" s="810"/>
      <c r="LJZ90" s="810"/>
      <c r="LKA90" s="810"/>
      <c r="LKB90" s="810"/>
      <c r="LKC90" s="810"/>
      <c r="LKD90" s="810"/>
      <c r="LKE90" s="810"/>
      <c r="LKF90" s="810"/>
      <c r="LKG90" s="810"/>
      <c r="LKH90" s="810"/>
      <c r="LKI90" s="810"/>
      <c r="LKJ90" s="810"/>
      <c r="LKK90" s="810"/>
      <c r="LKL90" s="810"/>
      <c r="LKM90" s="810"/>
      <c r="LKN90" s="810"/>
      <c r="LKO90" s="810"/>
      <c r="LKP90" s="810"/>
      <c r="LKQ90" s="810"/>
      <c r="LKR90" s="810"/>
      <c r="LKS90" s="810"/>
      <c r="LKT90" s="810"/>
      <c r="LKU90" s="810"/>
      <c r="LKV90" s="810"/>
      <c r="LKW90" s="810"/>
      <c r="LKX90" s="810"/>
      <c r="LKY90" s="810"/>
      <c r="LKZ90" s="810"/>
      <c r="LLA90" s="810"/>
      <c r="LLB90" s="810"/>
      <c r="LLC90" s="810"/>
      <c r="LLD90" s="810"/>
      <c r="LLE90" s="810"/>
      <c r="LLF90" s="810"/>
      <c r="LLG90" s="810"/>
      <c r="LLH90" s="810"/>
      <c r="LLI90" s="810"/>
      <c r="LLJ90" s="810"/>
      <c r="LLK90" s="810"/>
      <c r="LLL90" s="810"/>
      <c r="LLM90" s="810"/>
      <c r="LLN90" s="810"/>
      <c r="LLO90" s="810"/>
      <c r="LLP90" s="810"/>
      <c r="LLQ90" s="810"/>
      <c r="LLR90" s="810"/>
      <c r="LLS90" s="810"/>
      <c r="LLT90" s="810"/>
      <c r="LLU90" s="810"/>
      <c r="LLV90" s="810"/>
      <c r="LLW90" s="810"/>
      <c r="LLX90" s="810"/>
      <c r="LLY90" s="810"/>
      <c r="LLZ90" s="810"/>
      <c r="LMA90" s="810"/>
      <c r="LMB90" s="810"/>
      <c r="LMC90" s="810"/>
      <c r="LMD90" s="810"/>
      <c r="LME90" s="810"/>
      <c r="LMF90" s="810"/>
      <c r="LMG90" s="810"/>
      <c r="LMH90" s="810"/>
      <c r="LMI90" s="810"/>
      <c r="LMJ90" s="810"/>
      <c r="LMK90" s="810"/>
      <c r="LML90" s="810"/>
      <c r="LMM90" s="810"/>
      <c r="LMN90" s="810"/>
      <c r="LMO90" s="810"/>
      <c r="LMP90" s="810"/>
      <c r="LMQ90" s="810"/>
      <c r="LMR90" s="810"/>
      <c r="LMS90" s="810"/>
      <c r="LMT90" s="810"/>
      <c r="LMU90" s="810"/>
      <c r="LMV90" s="810"/>
      <c r="LMW90" s="810"/>
      <c r="LMX90" s="810"/>
      <c r="LMY90" s="810"/>
      <c r="LMZ90" s="810"/>
      <c r="LNA90" s="810"/>
      <c r="LNB90" s="810"/>
      <c r="LNC90" s="810"/>
      <c r="LND90" s="810"/>
      <c r="LNE90" s="810"/>
      <c r="LNF90" s="810"/>
      <c r="LNG90" s="810"/>
      <c r="LNH90" s="810"/>
      <c r="LNI90" s="810"/>
      <c r="LNJ90" s="810"/>
      <c r="LNK90" s="810"/>
      <c r="LNL90" s="810"/>
      <c r="LNM90" s="810"/>
      <c r="LNN90" s="810"/>
      <c r="LNO90" s="810"/>
      <c r="LNP90" s="810"/>
      <c r="LNQ90" s="810"/>
      <c r="LNR90" s="810"/>
      <c r="LNS90" s="810"/>
      <c r="LNT90" s="810"/>
      <c r="LNU90" s="810"/>
      <c r="LNV90" s="810"/>
      <c r="LNW90" s="810"/>
      <c r="LNX90" s="810"/>
      <c r="LNY90" s="810"/>
      <c r="LNZ90" s="810"/>
      <c r="LOA90" s="810"/>
      <c r="LOB90" s="810"/>
      <c r="LOC90" s="810"/>
      <c r="LOD90" s="810"/>
      <c r="LOE90" s="810"/>
      <c r="LOF90" s="810"/>
      <c r="LOG90" s="810"/>
      <c r="LOH90" s="810"/>
      <c r="LOI90" s="810"/>
      <c r="LOJ90" s="810"/>
      <c r="LOK90" s="810"/>
      <c r="LOL90" s="810"/>
      <c r="LOM90" s="810"/>
      <c r="LON90" s="810"/>
      <c r="LOO90" s="810"/>
      <c r="LOP90" s="810"/>
      <c r="LOQ90" s="810"/>
      <c r="LOR90" s="810"/>
      <c r="LOS90" s="810"/>
      <c r="LOT90" s="810"/>
      <c r="LOU90" s="810"/>
      <c r="LOV90" s="810"/>
      <c r="LOW90" s="810"/>
      <c r="LOX90" s="810"/>
      <c r="LOY90" s="810"/>
      <c r="LOZ90" s="810"/>
      <c r="LPA90" s="810"/>
      <c r="LPB90" s="810"/>
      <c r="LPC90" s="810"/>
      <c r="LPD90" s="810"/>
      <c r="LPE90" s="810"/>
      <c r="LPF90" s="810"/>
      <c r="LPG90" s="810"/>
      <c r="LPH90" s="810"/>
      <c r="LPI90" s="810"/>
      <c r="LPJ90" s="810"/>
      <c r="LPK90" s="810"/>
      <c r="LPL90" s="810"/>
      <c r="LPM90" s="810"/>
      <c r="LPN90" s="810"/>
      <c r="LPO90" s="810"/>
      <c r="LPP90" s="810"/>
      <c r="LPQ90" s="810"/>
      <c r="LPR90" s="810"/>
      <c r="LPS90" s="810"/>
      <c r="LPT90" s="810"/>
      <c r="LPU90" s="810"/>
      <c r="LPV90" s="810"/>
      <c r="LPW90" s="810"/>
      <c r="LPX90" s="810"/>
      <c r="LPY90" s="810"/>
      <c r="LPZ90" s="810"/>
      <c r="LQA90" s="810"/>
      <c r="LQB90" s="810"/>
      <c r="LQC90" s="810"/>
      <c r="LQD90" s="810"/>
      <c r="LQE90" s="810"/>
      <c r="LQF90" s="810"/>
      <c r="LQG90" s="810"/>
      <c r="LQH90" s="810"/>
      <c r="LQI90" s="810"/>
      <c r="LQJ90" s="810"/>
      <c r="LQK90" s="810"/>
      <c r="LQL90" s="810"/>
      <c r="LQM90" s="810"/>
      <c r="LQN90" s="810"/>
      <c r="LQO90" s="810"/>
      <c r="LQP90" s="810"/>
      <c r="LQQ90" s="810"/>
      <c r="LQR90" s="810"/>
      <c r="LQS90" s="810"/>
      <c r="LQT90" s="810"/>
      <c r="LQU90" s="810"/>
      <c r="LQV90" s="810"/>
      <c r="LQW90" s="810"/>
      <c r="LQX90" s="810"/>
      <c r="LQY90" s="810"/>
      <c r="LQZ90" s="810"/>
      <c r="LRA90" s="810"/>
      <c r="LRB90" s="810"/>
      <c r="LRC90" s="810"/>
      <c r="LRD90" s="810"/>
      <c r="LRE90" s="810"/>
      <c r="LRF90" s="810"/>
      <c r="LRG90" s="810"/>
      <c r="LRH90" s="810"/>
      <c r="LRI90" s="810"/>
      <c r="LRJ90" s="810"/>
      <c r="LRK90" s="810"/>
      <c r="LRL90" s="810"/>
      <c r="LRM90" s="810"/>
      <c r="LRN90" s="810"/>
      <c r="LRO90" s="810"/>
      <c r="LRP90" s="810"/>
      <c r="LRQ90" s="810"/>
      <c r="LRR90" s="810"/>
      <c r="LRS90" s="810"/>
      <c r="LRT90" s="810"/>
      <c r="LRU90" s="810"/>
      <c r="LRV90" s="810"/>
      <c r="LRW90" s="810"/>
      <c r="LRX90" s="810"/>
      <c r="LRY90" s="810"/>
      <c r="LRZ90" s="810"/>
      <c r="LSA90" s="810"/>
      <c r="LSB90" s="810"/>
      <c r="LSC90" s="810"/>
      <c r="LSD90" s="810"/>
      <c r="LSE90" s="810"/>
      <c r="LSF90" s="810"/>
      <c r="LSG90" s="810"/>
      <c r="LSH90" s="810"/>
      <c r="LSI90" s="810"/>
      <c r="LSJ90" s="810"/>
      <c r="LSK90" s="810"/>
      <c r="LSL90" s="810"/>
      <c r="LSM90" s="810"/>
      <c r="LSN90" s="810"/>
      <c r="LSO90" s="810"/>
      <c r="LSP90" s="810"/>
      <c r="LSQ90" s="810"/>
      <c r="LSR90" s="810"/>
      <c r="LSS90" s="810"/>
      <c r="LST90" s="810"/>
      <c r="LSU90" s="810"/>
      <c r="LSV90" s="810"/>
      <c r="LSW90" s="810"/>
      <c r="LSX90" s="810"/>
      <c r="LSY90" s="810"/>
      <c r="LSZ90" s="810"/>
      <c r="LTA90" s="810"/>
      <c r="LTB90" s="810"/>
      <c r="LTC90" s="810"/>
      <c r="LTD90" s="810"/>
      <c r="LTE90" s="810"/>
      <c r="LTF90" s="810"/>
      <c r="LTG90" s="810"/>
      <c r="LTH90" s="810"/>
      <c r="LTI90" s="810"/>
      <c r="LTJ90" s="810"/>
      <c r="LTK90" s="810"/>
      <c r="LTL90" s="810"/>
      <c r="LTM90" s="810"/>
      <c r="LTN90" s="810"/>
      <c r="LTO90" s="810"/>
      <c r="LTP90" s="810"/>
      <c r="LTQ90" s="810"/>
      <c r="LTR90" s="810"/>
      <c r="LTS90" s="810"/>
      <c r="LTT90" s="810"/>
      <c r="LTU90" s="810"/>
      <c r="LTV90" s="810"/>
      <c r="LTW90" s="810"/>
      <c r="LTX90" s="810"/>
      <c r="LTY90" s="810"/>
      <c r="LTZ90" s="810"/>
      <c r="LUA90" s="810"/>
      <c r="LUB90" s="810"/>
      <c r="LUC90" s="810"/>
      <c r="LUD90" s="810"/>
      <c r="LUE90" s="810"/>
      <c r="LUF90" s="810"/>
      <c r="LUG90" s="810"/>
      <c r="LUH90" s="810"/>
      <c r="LUI90" s="810"/>
      <c r="LUJ90" s="810"/>
      <c r="LUK90" s="810"/>
      <c r="LUL90" s="810"/>
      <c r="LUM90" s="810"/>
      <c r="LUN90" s="810"/>
      <c r="LUO90" s="810"/>
      <c r="LUP90" s="810"/>
      <c r="LUQ90" s="810"/>
      <c r="LUR90" s="810"/>
      <c r="LUS90" s="810"/>
      <c r="LUT90" s="810"/>
      <c r="LUU90" s="810"/>
      <c r="LUV90" s="810"/>
      <c r="LUW90" s="810"/>
      <c r="LUX90" s="810"/>
      <c r="LUY90" s="810"/>
      <c r="LUZ90" s="810"/>
      <c r="LVA90" s="810"/>
      <c r="LVB90" s="810"/>
      <c r="LVC90" s="810"/>
      <c r="LVD90" s="810"/>
      <c r="LVE90" s="810"/>
      <c r="LVF90" s="810"/>
      <c r="LVG90" s="810"/>
      <c r="LVH90" s="810"/>
      <c r="LVI90" s="810"/>
      <c r="LVJ90" s="810"/>
      <c r="LVK90" s="810"/>
      <c r="LVL90" s="810"/>
      <c r="LVM90" s="810"/>
      <c r="LVN90" s="810"/>
      <c r="LVO90" s="810"/>
      <c r="LVP90" s="810"/>
      <c r="LVQ90" s="810"/>
      <c r="LVR90" s="810"/>
      <c r="LVS90" s="810"/>
      <c r="LVT90" s="810"/>
      <c r="LVU90" s="810"/>
      <c r="LVV90" s="810"/>
      <c r="LVW90" s="810"/>
      <c r="LVX90" s="810"/>
      <c r="LVY90" s="810"/>
      <c r="LVZ90" s="810"/>
      <c r="LWA90" s="810"/>
      <c r="LWB90" s="810"/>
      <c r="LWC90" s="810"/>
      <c r="LWD90" s="810"/>
      <c r="LWE90" s="810"/>
      <c r="LWF90" s="810"/>
      <c r="LWG90" s="810"/>
      <c r="LWH90" s="810"/>
      <c r="LWI90" s="810"/>
      <c r="LWJ90" s="810"/>
      <c r="LWK90" s="810"/>
      <c r="LWL90" s="810"/>
      <c r="LWM90" s="810"/>
      <c r="LWN90" s="810"/>
      <c r="LWO90" s="810"/>
      <c r="LWP90" s="810"/>
      <c r="LWQ90" s="810"/>
      <c r="LWR90" s="810"/>
      <c r="LWS90" s="810"/>
      <c r="LWT90" s="810"/>
      <c r="LWU90" s="810"/>
      <c r="LWV90" s="810"/>
      <c r="LWW90" s="810"/>
      <c r="LWX90" s="810"/>
      <c r="LWY90" s="810"/>
      <c r="LWZ90" s="810"/>
      <c r="LXA90" s="810"/>
      <c r="LXB90" s="810"/>
      <c r="LXC90" s="810"/>
      <c r="LXD90" s="810"/>
      <c r="LXE90" s="810"/>
      <c r="LXF90" s="810"/>
      <c r="LXG90" s="810"/>
      <c r="LXH90" s="810"/>
      <c r="LXI90" s="810"/>
      <c r="LXJ90" s="810"/>
      <c r="LXK90" s="810"/>
      <c r="LXL90" s="810"/>
      <c r="LXM90" s="810"/>
      <c r="LXN90" s="810"/>
      <c r="LXO90" s="810"/>
      <c r="LXP90" s="810"/>
      <c r="LXQ90" s="810"/>
      <c r="LXR90" s="810"/>
      <c r="LXS90" s="810"/>
      <c r="LXT90" s="810"/>
      <c r="LXU90" s="810"/>
      <c r="LXV90" s="810"/>
      <c r="LXW90" s="810"/>
      <c r="LXX90" s="810"/>
      <c r="LXY90" s="810"/>
      <c r="LXZ90" s="810"/>
      <c r="LYA90" s="810"/>
      <c r="LYB90" s="810"/>
      <c r="LYC90" s="810"/>
      <c r="LYD90" s="810"/>
      <c r="LYE90" s="810"/>
      <c r="LYF90" s="810"/>
      <c r="LYG90" s="810"/>
      <c r="LYH90" s="810"/>
      <c r="LYI90" s="810"/>
      <c r="LYJ90" s="810"/>
      <c r="LYK90" s="810"/>
      <c r="LYL90" s="810"/>
      <c r="LYM90" s="810"/>
      <c r="LYN90" s="810"/>
      <c r="LYO90" s="810"/>
      <c r="LYP90" s="810"/>
      <c r="LYQ90" s="810"/>
      <c r="LYR90" s="810"/>
      <c r="LYS90" s="810"/>
      <c r="LYT90" s="810"/>
      <c r="LYU90" s="810"/>
      <c r="LYV90" s="810"/>
      <c r="LYW90" s="810"/>
      <c r="LYX90" s="810"/>
      <c r="LYY90" s="810"/>
      <c r="LYZ90" s="810"/>
      <c r="LZA90" s="810"/>
      <c r="LZB90" s="810"/>
      <c r="LZC90" s="810"/>
      <c r="LZD90" s="810"/>
      <c r="LZE90" s="810"/>
      <c r="LZF90" s="810"/>
      <c r="LZG90" s="810"/>
      <c r="LZH90" s="810"/>
      <c r="LZI90" s="810"/>
      <c r="LZJ90" s="810"/>
      <c r="LZK90" s="810"/>
      <c r="LZL90" s="810"/>
      <c r="LZM90" s="810"/>
      <c r="LZN90" s="810"/>
      <c r="LZO90" s="810"/>
      <c r="LZP90" s="810"/>
      <c r="LZQ90" s="810"/>
      <c r="LZR90" s="810"/>
      <c r="LZS90" s="810"/>
      <c r="LZT90" s="810"/>
      <c r="LZU90" s="810"/>
      <c r="LZV90" s="810"/>
      <c r="LZW90" s="810"/>
      <c r="LZX90" s="810"/>
      <c r="LZY90" s="810"/>
      <c r="LZZ90" s="810"/>
      <c r="MAA90" s="810"/>
      <c r="MAB90" s="810"/>
      <c r="MAC90" s="810"/>
      <c r="MAD90" s="810"/>
      <c r="MAE90" s="810"/>
      <c r="MAF90" s="810"/>
      <c r="MAG90" s="810"/>
      <c r="MAH90" s="810"/>
      <c r="MAI90" s="810"/>
      <c r="MAJ90" s="810"/>
      <c r="MAK90" s="810"/>
      <c r="MAL90" s="810"/>
      <c r="MAM90" s="810"/>
      <c r="MAN90" s="810"/>
      <c r="MAO90" s="810"/>
      <c r="MAP90" s="810"/>
      <c r="MAQ90" s="810"/>
      <c r="MAR90" s="810"/>
      <c r="MAS90" s="810"/>
      <c r="MAT90" s="810"/>
      <c r="MAU90" s="810"/>
      <c r="MAV90" s="810"/>
      <c r="MAW90" s="810"/>
      <c r="MAX90" s="810"/>
      <c r="MAY90" s="810"/>
      <c r="MAZ90" s="810"/>
      <c r="MBA90" s="810"/>
      <c r="MBB90" s="810"/>
      <c r="MBC90" s="810"/>
      <c r="MBD90" s="810"/>
      <c r="MBE90" s="810"/>
      <c r="MBF90" s="810"/>
      <c r="MBG90" s="810"/>
      <c r="MBH90" s="810"/>
      <c r="MBI90" s="810"/>
      <c r="MBJ90" s="810"/>
      <c r="MBK90" s="810"/>
      <c r="MBL90" s="810"/>
      <c r="MBM90" s="810"/>
      <c r="MBN90" s="810"/>
      <c r="MBO90" s="810"/>
      <c r="MBP90" s="810"/>
      <c r="MBQ90" s="810"/>
      <c r="MBR90" s="810"/>
      <c r="MBS90" s="810"/>
      <c r="MBT90" s="810"/>
      <c r="MBU90" s="810"/>
      <c r="MBV90" s="810"/>
      <c r="MBW90" s="810"/>
      <c r="MBX90" s="810"/>
      <c r="MBY90" s="810"/>
      <c r="MBZ90" s="810"/>
      <c r="MCA90" s="810"/>
      <c r="MCB90" s="810"/>
      <c r="MCC90" s="810"/>
      <c r="MCD90" s="810"/>
      <c r="MCE90" s="810"/>
      <c r="MCF90" s="810"/>
      <c r="MCG90" s="810"/>
      <c r="MCH90" s="810"/>
      <c r="MCI90" s="810"/>
      <c r="MCJ90" s="810"/>
      <c r="MCK90" s="810"/>
      <c r="MCL90" s="810"/>
      <c r="MCM90" s="810"/>
      <c r="MCN90" s="810"/>
      <c r="MCO90" s="810"/>
      <c r="MCP90" s="810"/>
      <c r="MCQ90" s="810"/>
      <c r="MCR90" s="810"/>
      <c r="MCS90" s="810"/>
      <c r="MCT90" s="810"/>
      <c r="MCU90" s="810"/>
      <c r="MCV90" s="810"/>
      <c r="MCW90" s="810"/>
      <c r="MCX90" s="810"/>
      <c r="MCY90" s="810"/>
      <c r="MCZ90" s="810"/>
      <c r="MDA90" s="810"/>
      <c r="MDB90" s="810"/>
      <c r="MDC90" s="810"/>
      <c r="MDD90" s="810"/>
      <c r="MDE90" s="810"/>
      <c r="MDF90" s="810"/>
      <c r="MDG90" s="810"/>
      <c r="MDH90" s="810"/>
      <c r="MDI90" s="810"/>
      <c r="MDJ90" s="810"/>
      <c r="MDK90" s="810"/>
      <c r="MDL90" s="810"/>
      <c r="MDM90" s="810"/>
      <c r="MDN90" s="810"/>
      <c r="MDO90" s="810"/>
      <c r="MDP90" s="810"/>
      <c r="MDQ90" s="810"/>
      <c r="MDR90" s="810"/>
      <c r="MDS90" s="810"/>
      <c r="MDT90" s="810"/>
      <c r="MDU90" s="810"/>
      <c r="MDV90" s="810"/>
      <c r="MDW90" s="810"/>
      <c r="MDX90" s="810"/>
      <c r="MDY90" s="810"/>
      <c r="MDZ90" s="810"/>
      <c r="MEA90" s="810"/>
      <c r="MEB90" s="810"/>
      <c r="MEC90" s="810"/>
      <c r="MED90" s="810"/>
      <c r="MEE90" s="810"/>
      <c r="MEF90" s="810"/>
      <c r="MEG90" s="810"/>
      <c r="MEH90" s="810"/>
      <c r="MEI90" s="810"/>
      <c r="MEJ90" s="810"/>
      <c r="MEK90" s="810"/>
      <c r="MEL90" s="810"/>
      <c r="MEM90" s="810"/>
      <c r="MEN90" s="810"/>
      <c r="MEO90" s="810"/>
      <c r="MEP90" s="810"/>
      <c r="MEQ90" s="810"/>
      <c r="MER90" s="810"/>
      <c r="MES90" s="810"/>
      <c r="MET90" s="810"/>
      <c r="MEU90" s="810"/>
      <c r="MEV90" s="810"/>
      <c r="MEW90" s="810"/>
      <c r="MEX90" s="810"/>
      <c r="MEY90" s="810"/>
      <c r="MEZ90" s="810"/>
      <c r="MFA90" s="810"/>
      <c r="MFB90" s="810"/>
      <c r="MFC90" s="810"/>
      <c r="MFD90" s="810"/>
      <c r="MFE90" s="810"/>
      <c r="MFF90" s="810"/>
      <c r="MFG90" s="810"/>
      <c r="MFH90" s="810"/>
      <c r="MFI90" s="810"/>
      <c r="MFJ90" s="810"/>
      <c r="MFK90" s="810"/>
      <c r="MFL90" s="810"/>
      <c r="MFM90" s="810"/>
      <c r="MFN90" s="810"/>
      <c r="MFO90" s="810"/>
      <c r="MFP90" s="810"/>
      <c r="MFQ90" s="810"/>
      <c r="MFR90" s="810"/>
      <c r="MFS90" s="810"/>
      <c r="MFT90" s="810"/>
      <c r="MFU90" s="810"/>
      <c r="MFV90" s="810"/>
      <c r="MFW90" s="810"/>
      <c r="MFX90" s="810"/>
      <c r="MFY90" s="810"/>
      <c r="MFZ90" s="810"/>
      <c r="MGA90" s="810"/>
      <c r="MGB90" s="810"/>
      <c r="MGC90" s="810"/>
      <c r="MGD90" s="810"/>
      <c r="MGE90" s="810"/>
      <c r="MGF90" s="810"/>
      <c r="MGG90" s="810"/>
      <c r="MGH90" s="810"/>
      <c r="MGI90" s="810"/>
      <c r="MGJ90" s="810"/>
      <c r="MGK90" s="810"/>
      <c r="MGL90" s="810"/>
      <c r="MGM90" s="810"/>
      <c r="MGN90" s="810"/>
      <c r="MGO90" s="810"/>
      <c r="MGP90" s="810"/>
      <c r="MGQ90" s="810"/>
      <c r="MGR90" s="810"/>
      <c r="MGS90" s="810"/>
      <c r="MGT90" s="810"/>
      <c r="MGU90" s="810"/>
      <c r="MGV90" s="810"/>
      <c r="MGW90" s="810"/>
      <c r="MGX90" s="810"/>
      <c r="MGY90" s="810"/>
      <c r="MGZ90" s="810"/>
      <c r="MHA90" s="810"/>
      <c r="MHB90" s="810"/>
      <c r="MHC90" s="810"/>
      <c r="MHD90" s="810"/>
      <c r="MHE90" s="810"/>
      <c r="MHF90" s="810"/>
      <c r="MHG90" s="810"/>
      <c r="MHH90" s="810"/>
      <c r="MHI90" s="810"/>
      <c r="MHJ90" s="810"/>
      <c r="MHK90" s="810"/>
      <c r="MHL90" s="810"/>
      <c r="MHM90" s="810"/>
      <c r="MHN90" s="810"/>
      <c r="MHO90" s="810"/>
      <c r="MHP90" s="810"/>
      <c r="MHQ90" s="810"/>
      <c r="MHR90" s="810"/>
      <c r="MHS90" s="810"/>
      <c r="MHT90" s="810"/>
      <c r="MHU90" s="810"/>
      <c r="MHV90" s="810"/>
      <c r="MHW90" s="810"/>
      <c r="MHX90" s="810"/>
      <c r="MHY90" s="810"/>
      <c r="MHZ90" s="810"/>
      <c r="MIA90" s="810"/>
      <c r="MIB90" s="810"/>
      <c r="MIC90" s="810"/>
      <c r="MID90" s="810"/>
      <c r="MIE90" s="810"/>
      <c r="MIF90" s="810"/>
      <c r="MIG90" s="810"/>
      <c r="MIH90" s="810"/>
      <c r="MII90" s="810"/>
      <c r="MIJ90" s="810"/>
      <c r="MIK90" s="810"/>
      <c r="MIL90" s="810"/>
      <c r="MIM90" s="810"/>
      <c r="MIN90" s="810"/>
      <c r="MIO90" s="810"/>
      <c r="MIP90" s="810"/>
      <c r="MIQ90" s="810"/>
      <c r="MIR90" s="810"/>
      <c r="MIS90" s="810"/>
      <c r="MIT90" s="810"/>
      <c r="MIU90" s="810"/>
      <c r="MIV90" s="810"/>
      <c r="MIW90" s="810"/>
      <c r="MIX90" s="810"/>
      <c r="MIY90" s="810"/>
      <c r="MIZ90" s="810"/>
      <c r="MJA90" s="810"/>
      <c r="MJB90" s="810"/>
      <c r="MJC90" s="810"/>
      <c r="MJD90" s="810"/>
      <c r="MJE90" s="810"/>
      <c r="MJF90" s="810"/>
      <c r="MJG90" s="810"/>
      <c r="MJH90" s="810"/>
      <c r="MJI90" s="810"/>
      <c r="MJJ90" s="810"/>
      <c r="MJK90" s="810"/>
      <c r="MJL90" s="810"/>
      <c r="MJM90" s="810"/>
      <c r="MJN90" s="810"/>
      <c r="MJO90" s="810"/>
      <c r="MJP90" s="810"/>
      <c r="MJQ90" s="810"/>
      <c r="MJR90" s="810"/>
      <c r="MJS90" s="810"/>
      <c r="MJT90" s="810"/>
      <c r="MJU90" s="810"/>
      <c r="MJV90" s="810"/>
      <c r="MJW90" s="810"/>
      <c r="MJX90" s="810"/>
      <c r="MJY90" s="810"/>
      <c r="MJZ90" s="810"/>
      <c r="MKA90" s="810"/>
      <c r="MKB90" s="810"/>
      <c r="MKC90" s="810"/>
      <c r="MKD90" s="810"/>
      <c r="MKE90" s="810"/>
      <c r="MKF90" s="810"/>
      <c r="MKG90" s="810"/>
      <c r="MKH90" s="810"/>
      <c r="MKI90" s="810"/>
      <c r="MKJ90" s="810"/>
      <c r="MKK90" s="810"/>
      <c r="MKL90" s="810"/>
      <c r="MKM90" s="810"/>
      <c r="MKN90" s="810"/>
      <c r="MKO90" s="810"/>
      <c r="MKP90" s="810"/>
      <c r="MKQ90" s="810"/>
      <c r="MKR90" s="810"/>
      <c r="MKS90" s="810"/>
      <c r="MKT90" s="810"/>
      <c r="MKU90" s="810"/>
      <c r="MKV90" s="810"/>
      <c r="MKW90" s="810"/>
      <c r="MKX90" s="810"/>
      <c r="MKY90" s="810"/>
      <c r="MKZ90" s="810"/>
      <c r="MLA90" s="810"/>
      <c r="MLB90" s="810"/>
      <c r="MLC90" s="810"/>
      <c r="MLD90" s="810"/>
      <c r="MLE90" s="810"/>
      <c r="MLF90" s="810"/>
      <c r="MLG90" s="810"/>
      <c r="MLH90" s="810"/>
      <c r="MLI90" s="810"/>
      <c r="MLJ90" s="810"/>
      <c r="MLK90" s="810"/>
      <c r="MLL90" s="810"/>
      <c r="MLM90" s="810"/>
      <c r="MLN90" s="810"/>
      <c r="MLO90" s="810"/>
      <c r="MLP90" s="810"/>
      <c r="MLQ90" s="810"/>
      <c r="MLR90" s="810"/>
      <c r="MLS90" s="810"/>
      <c r="MLT90" s="810"/>
      <c r="MLU90" s="810"/>
      <c r="MLV90" s="810"/>
      <c r="MLW90" s="810"/>
      <c r="MLX90" s="810"/>
      <c r="MLY90" s="810"/>
      <c r="MLZ90" s="810"/>
      <c r="MMA90" s="810"/>
      <c r="MMB90" s="810"/>
      <c r="MMC90" s="810"/>
      <c r="MMD90" s="810"/>
      <c r="MME90" s="810"/>
      <c r="MMF90" s="810"/>
      <c r="MMG90" s="810"/>
      <c r="MMH90" s="810"/>
      <c r="MMI90" s="810"/>
      <c r="MMJ90" s="810"/>
      <c r="MMK90" s="810"/>
      <c r="MML90" s="810"/>
      <c r="MMM90" s="810"/>
      <c r="MMN90" s="810"/>
      <c r="MMO90" s="810"/>
      <c r="MMP90" s="810"/>
      <c r="MMQ90" s="810"/>
      <c r="MMR90" s="810"/>
      <c r="MMS90" s="810"/>
      <c r="MMT90" s="810"/>
      <c r="MMU90" s="810"/>
      <c r="MMV90" s="810"/>
      <c r="MMW90" s="810"/>
      <c r="MMX90" s="810"/>
      <c r="MMY90" s="810"/>
      <c r="MMZ90" s="810"/>
      <c r="MNA90" s="810"/>
      <c r="MNB90" s="810"/>
      <c r="MNC90" s="810"/>
      <c r="MND90" s="810"/>
      <c r="MNE90" s="810"/>
      <c r="MNF90" s="810"/>
      <c r="MNG90" s="810"/>
      <c r="MNH90" s="810"/>
      <c r="MNI90" s="810"/>
      <c r="MNJ90" s="810"/>
      <c r="MNK90" s="810"/>
      <c r="MNL90" s="810"/>
      <c r="MNM90" s="810"/>
      <c r="MNN90" s="810"/>
      <c r="MNO90" s="810"/>
      <c r="MNP90" s="810"/>
      <c r="MNQ90" s="810"/>
      <c r="MNR90" s="810"/>
      <c r="MNS90" s="810"/>
      <c r="MNT90" s="810"/>
      <c r="MNU90" s="810"/>
      <c r="MNV90" s="810"/>
      <c r="MNW90" s="810"/>
      <c r="MNX90" s="810"/>
      <c r="MNY90" s="810"/>
      <c r="MNZ90" s="810"/>
      <c r="MOA90" s="810"/>
      <c r="MOB90" s="810"/>
      <c r="MOC90" s="810"/>
      <c r="MOD90" s="810"/>
      <c r="MOE90" s="810"/>
      <c r="MOF90" s="810"/>
      <c r="MOG90" s="810"/>
      <c r="MOH90" s="810"/>
      <c r="MOI90" s="810"/>
      <c r="MOJ90" s="810"/>
      <c r="MOK90" s="810"/>
      <c r="MOL90" s="810"/>
      <c r="MOM90" s="810"/>
      <c r="MON90" s="810"/>
      <c r="MOO90" s="810"/>
      <c r="MOP90" s="810"/>
      <c r="MOQ90" s="810"/>
      <c r="MOR90" s="810"/>
      <c r="MOS90" s="810"/>
      <c r="MOT90" s="810"/>
      <c r="MOU90" s="810"/>
      <c r="MOV90" s="810"/>
      <c r="MOW90" s="810"/>
      <c r="MOX90" s="810"/>
      <c r="MOY90" s="810"/>
      <c r="MOZ90" s="810"/>
      <c r="MPA90" s="810"/>
      <c r="MPB90" s="810"/>
      <c r="MPC90" s="810"/>
      <c r="MPD90" s="810"/>
      <c r="MPE90" s="810"/>
      <c r="MPF90" s="810"/>
      <c r="MPG90" s="810"/>
      <c r="MPH90" s="810"/>
      <c r="MPI90" s="810"/>
      <c r="MPJ90" s="810"/>
      <c r="MPK90" s="810"/>
      <c r="MPL90" s="810"/>
      <c r="MPM90" s="810"/>
      <c r="MPN90" s="810"/>
      <c r="MPO90" s="810"/>
      <c r="MPP90" s="810"/>
      <c r="MPQ90" s="810"/>
      <c r="MPR90" s="810"/>
      <c r="MPS90" s="810"/>
      <c r="MPT90" s="810"/>
      <c r="MPU90" s="810"/>
      <c r="MPV90" s="810"/>
      <c r="MPW90" s="810"/>
      <c r="MPX90" s="810"/>
      <c r="MPY90" s="810"/>
      <c r="MPZ90" s="810"/>
      <c r="MQA90" s="810"/>
      <c r="MQB90" s="810"/>
      <c r="MQC90" s="810"/>
      <c r="MQD90" s="810"/>
      <c r="MQE90" s="810"/>
      <c r="MQF90" s="810"/>
      <c r="MQG90" s="810"/>
      <c r="MQH90" s="810"/>
      <c r="MQI90" s="810"/>
      <c r="MQJ90" s="810"/>
      <c r="MQK90" s="810"/>
      <c r="MQL90" s="810"/>
      <c r="MQM90" s="810"/>
      <c r="MQN90" s="810"/>
      <c r="MQO90" s="810"/>
      <c r="MQP90" s="810"/>
      <c r="MQQ90" s="810"/>
      <c r="MQR90" s="810"/>
      <c r="MQS90" s="810"/>
      <c r="MQT90" s="810"/>
      <c r="MQU90" s="810"/>
      <c r="MQV90" s="810"/>
      <c r="MQW90" s="810"/>
      <c r="MQX90" s="810"/>
      <c r="MQY90" s="810"/>
      <c r="MQZ90" s="810"/>
      <c r="MRA90" s="810"/>
      <c r="MRB90" s="810"/>
      <c r="MRC90" s="810"/>
      <c r="MRD90" s="810"/>
      <c r="MRE90" s="810"/>
      <c r="MRF90" s="810"/>
      <c r="MRG90" s="810"/>
      <c r="MRH90" s="810"/>
      <c r="MRI90" s="810"/>
      <c r="MRJ90" s="810"/>
      <c r="MRK90" s="810"/>
      <c r="MRL90" s="810"/>
      <c r="MRM90" s="810"/>
      <c r="MRN90" s="810"/>
      <c r="MRO90" s="810"/>
      <c r="MRP90" s="810"/>
      <c r="MRQ90" s="810"/>
      <c r="MRR90" s="810"/>
      <c r="MRS90" s="810"/>
      <c r="MRT90" s="810"/>
      <c r="MRU90" s="810"/>
      <c r="MRV90" s="810"/>
      <c r="MRW90" s="810"/>
      <c r="MRX90" s="810"/>
      <c r="MRY90" s="810"/>
      <c r="MRZ90" s="810"/>
      <c r="MSA90" s="810"/>
      <c r="MSB90" s="810"/>
      <c r="MSC90" s="810"/>
      <c r="MSD90" s="810"/>
      <c r="MSE90" s="810"/>
      <c r="MSF90" s="810"/>
      <c r="MSG90" s="810"/>
      <c r="MSH90" s="810"/>
      <c r="MSI90" s="810"/>
      <c r="MSJ90" s="810"/>
      <c r="MSK90" s="810"/>
      <c r="MSL90" s="810"/>
      <c r="MSM90" s="810"/>
      <c r="MSN90" s="810"/>
      <c r="MSO90" s="810"/>
      <c r="MSP90" s="810"/>
      <c r="MSQ90" s="810"/>
      <c r="MSR90" s="810"/>
      <c r="MSS90" s="810"/>
      <c r="MST90" s="810"/>
      <c r="MSU90" s="810"/>
      <c r="MSV90" s="810"/>
      <c r="MSW90" s="810"/>
      <c r="MSX90" s="810"/>
      <c r="MSY90" s="810"/>
      <c r="MSZ90" s="810"/>
      <c r="MTA90" s="810"/>
      <c r="MTB90" s="810"/>
      <c r="MTC90" s="810"/>
      <c r="MTD90" s="810"/>
      <c r="MTE90" s="810"/>
      <c r="MTF90" s="810"/>
      <c r="MTG90" s="810"/>
      <c r="MTH90" s="810"/>
      <c r="MTI90" s="810"/>
      <c r="MTJ90" s="810"/>
      <c r="MTK90" s="810"/>
      <c r="MTL90" s="810"/>
      <c r="MTM90" s="810"/>
      <c r="MTN90" s="810"/>
      <c r="MTO90" s="810"/>
      <c r="MTP90" s="810"/>
      <c r="MTQ90" s="810"/>
      <c r="MTR90" s="810"/>
      <c r="MTS90" s="810"/>
      <c r="MTT90" s="810"/>
      <c r="MTU90" s="810"/>
      <c r="MTV90" s="810"/>
      <c r="MTW90" s="810"/>
      <c r="MTX90" s="810"/>
      <c r="MTY90" s="810"/>
      <c r="MTZ90" s="810"/>
      <c r="MUA90" s="810"/>
      <c r="MUB90" s="810"/>
      <c r="MUC90" s="810"/>
      <c r="MUD90" s="810"/>
      <c r="MUE90" s="810"/>
      <c r="MUF90" s="810"/>
      <c r="MUG90" s="810"/>
      <c r="MUH90" s="810"/>
      <c r="MUI90" s="810"/>
      <c r="MUJ90" s="810"/>
      <c r="MUK90" s="810"/>
      <c r="MUL90" s="810"/>
      <c r="MUM90" s="810"/>
      <c r="MUN90" s="810"/>
      <c r="MUO90" s="810"/>
      <c r="MUP90" s="810"/>
      <c r="MUQ90" s="810"/>
      <c r="MUR90" s="810"/>
      <c r="MUS90" s="810"/>
      <c r="MUT90" s="810"/>
      <c r="MUU90" s="810"/>
      <c r="MUV90" s="810"/>
      <c r="MUW90" s="810"/>
      <c r="MUX90" s="810"/>
      <c r="MUY90" s="810"/>
      <c r="MUZ90" s="810"/>
      <c r="MVA90" s="810"/>
      <c r="MVB90" s="810"/>
      <c r="MVC90" s="810"/>
      <c r="MVD90" s="810"/>
      <c r="MVE90" s="810"/>
      <c r="MVF90" s="810"/>
      <c r="MVG90" s="810"/>
      <c r="MVH90" s="810"/>
      <c r="MVI90" s="810"/>
      <c r="MVJ90" s="810"/>
      <c r="MVK90" s="810"/>
      <c r="MVL90" s="810"/>
      <c r="MVM90" s="810"/>
      <c r="MVN90" s="810"/>
      <c r="MVO90" s="810"/>
      <c r="MVP90" s="810"/>
      <c r="MVQ90" s="810"/>
      <c r="MVR90" s="810"/>
      <c r="MVS90" s="810"/>
      <c r="MVT90" s="810"/>
      <c r="MVU90" s="810"/>
      <c r="MVV90" s="810"/>
      <c r="MVW90" s="810"/>
      <c r="MVX90" s="810"/>
      <c r="MVY90" s="810"/>
      <c r="MVZ90" s="810"/>
      <c r="MWA90" s="810"/>
      <c r="MWB90" s="810"/>
      <c r="MWC90" s="810"/>
      <c r="MWD90" s="810"/>
      <c r="MWE90" s="810"/>
      <c r="MWF90" s="810"/>
      <c r="MWG90" s="810"/>
      <c r="MWH90" s="810"/>
      <c r="MWI90" s="810"/>
      <c r="MWJ90" s="810"/>
      <c r="MWK90" s="810"/>
      <c r="MWL90" s="810"/>
      <c r="MWM90" s="810"/>
      <c r="MWN90" s="810"/>
      <c r="MWO90" s="810"/>
      <c r="MWP90" s="810"/>
      <c r="MWQ90" s="810"/>
      <c r="MWR90" s="810"/>
      <c r="MWS90" s="810"/>
      <c r="MWT90" s="810"/>
      <c r="MWU90" s="810"/>
      <c r="MWV90" s="810"/>
      <c r="MWW90" s="810"/>
      <c r="MWX90" s="810"/>
      <c r="MWY90" s="810"/>
      <c r="MWZ90" s="810"/>
      <c r="MXA90" s="810"/>
      <c r="MXB90" s="810"/>
      <c r="MXC90" s="810"/>
      <c r="MXD90" s="810"/>
      <c r="MXE90" s="810"/>
      <c r="MXF90" s="810"/>
      <c r="MXG90" s="810"/>
      <c r="MXH90" s="810"/>
      <c r="MXI90" s="810"/>
      <c r="MXJ90" s="810"/>
      <c r="MXK90" s="810"/>
      <c r="MXL90" s="810"/>
      <c r="MXM90" s="810"/>
      <c r="MXN90" s="810"/>
      <c r="MXO90" s="810"/>
      <c r="MXP90" s="810"/>
      <c r="MXQ90" s="810"/>
      <c r="MXR90" s="810"/>
      <c r="MXS90" s="810"/>
      <c r="MXT90" s="810"/>
      <c r="MXU90" s="810"/>
      <c r="MXV90" s="810"/>
      <c r="MXW90" s="810"/>
      <c r="MXX90" s="810"/>
      <c r="MXY90" s="810"/>
      <c r="MXZ90" s="810"/>
      <c r="MYA90" s="810"/>
      <c r="MYB90" s="810"/>
      <c r="MYC90" s="810"/>
      <c r="MYD90" s="810"/>
      <c r="MYE90" s="810"/>
      <c r="MYF90" s="810"/>
      <c r="MYG90" s="810"/>
      <c r="MYH90" s="810"/>
      <c r="MYI90" s="810"/>
      <c r="MYJ90" s="810"/>
      <c r="MYK90" s="810"/>
      <c r="MYL90" s="810"/>
      <c r="MYM90" s="810"/>
      <c r="MYN90" s="810"/>
      <c r="MYO90" s="810"/>
      <c r="MYP90" s="810"/>
      <c r="MYQ90" s="810"/>
      <c r="MYR90" s="810"/>
      <c r="MYS90" s="810"/>
      <c r="MYT90" s="810"/>
      <c r="MYU90" s="810"/>
      <c r="MYV90" s="810"/>
      <c r="MYW90" s="810"/>
      <c r="MYX90" s="810"/>
      <c r="MYY90" s="810"/>
      <c r="MYZ90" s="810"/>
      <c r="MZA90" s="810"/>
      <c r="MZB90" s="810"/>
      <c r="MZC90" s="810"/>
      <c r="MZD90" s="810"/>
      <c r="MZE90" s="810"/>
      <c r="MZF90" s="810"/>
      <c r="MZG90" s="810"/>
      <c r="MZH90" s="810"/>
      <c r="MZI90" s="810"/>
      <c r="MZJ90" s="810"/>
      <c r="MZK90" s="810"/>
      <c r="MZL90" s="810"/>
      <c r="MZM90" s="810"/>
      <c r="MZN90" s="810"/>
      <c r="MZO90" s="810"/>
      <c r="MZP90" s="810"/>
      <c r="MZQ90" s="810"/>
      <c r="MZR90" s="810"/>
      <c r="MZS90" s="810"/>
      <c r="MZT90" s="810"/>
      <c r="MZU90" s="810"/>
      <c r="MZV90" s="810"/>
      <c r="MZW90" s="810"/>
      <c r="MZX90" s="810"/>
      <c r="MZY90" s="810"/>
      <c r="MZZ90" s="810"/>
      <c r="NAA90" s="810"/>
      <c r="NAB90" s="810"/>
      <c r="NAC90" s="810"/>
      <c r="NAD90" s="810"/>
      <c r="NAE90" s="810"/>
      <c r="NAF90" s="810"/>
      <c r="NAG90" s="810"/>
      <c r="NAH90" s="810"/>
      <c r="NAI90" s="810"/>
      <c r="NAJ90" s="810"/>
      <c r="NAK90" s="810"/>
      <c r="NAL90" s="810"/>
      <c r="NAM90" s="810"/>
      <c r="NAN90" s="810"/>
      <c r="NAO90" s="810"/>
      <c r="NAP90" s="810"/>
      <c r="NAQ90" s="810"/>
      <c r="NAR90" s="810"/>
      <c r="NAS90" s="810"/>
      <c r="NAT90" s="810"/>
      <c r="NAU90" s="810"/>
      <c r="NAV90" s="810"/>
      <c r="NAW90" s="810"/>
      <c r="NAX90" s="810"/>
      <c r="NAY90" s="810"/>
      <c r="NAZ90" s="810"/>
      <c r="NBA90" s="810"/>
      <c r="NBB90" s="810"/>
      <c r="NBC90" s="810"/>
      <c r="NBD90" s="810"/>
      <c r="NBE90" s="810"/>
      <c r="NBF90" s="810"/>
      <c r="NBG90" s="810"/>
      <c r="NBH90" s="810"/>
      <c r="NBI90" s="810"/>
      <c r="NBJ90" s="810"/>
      <c r="NBK90" s="810"/>
      <c r="NBL90" s="810"/>
      <c r="NBM90" s="810"/>
      <c r="NBN90" s="810"/>
      <c r="NBO90" s="810"/>
      <c r="NBP90" s="810"/>
      <c r="NBQ90" s="810"/>
      <c r="NBR90" s="810"/>
      <c r="NBS90" s="810"/>
      <c r="NBT90" s="810"/>
      <c r="NBU90" s="810"/>
      <c r="NBV90" s="810"/>
      <c r="NBW90" s="810"/>
      <c r="NBX90" s="810"/>
      <c r="NBY90" s="810"/>
      <c r="NBZ90" s="810"/>
      <c r="NCA90" s="810"/>
      <c r="NCB90" s="810"/>
      <c r="NCC90" s="810"/>
      <c r="NCD90" s="810"/>
      <c r="NCE90" s="810"/>
      <c r="NCF90" s="810"/>
      <c r="NCG90" s="810"/>
      <c r="NCH90" s="810"/>
      <c r="NCI90" s="810"/>
      <c r="NCJ90" s="810"/>
      <c r="NCK90" s="810"/>
      <c r="NCL90" s="810"/>
      <c r="NCM90" s="810"/>
      <c r="NCN90" s="810"/>
      <c r="NCO90" s="810"/>
      <c r="NCP90" s="810"/>
      <c r="NCQ90" s="810"/>
      <c r="NCR90" s="810"/>
      <c r="NCS90" s="810"/>
      <c r="NCT90" s="810"/>
      <c r="NCU90" s="810"/>
      <c r="NCV90" s="810"/>
      <c r="NCW90" s="810"/>
      <c r="NCX90" s="810"/>
      <c r="NCY90" s="810"/>
      <c r="NCZ90" s="810"/>
      <c r="NDA90" s="810"/>
      <c r="NDB90" s="810"/>
      <c r="NDC90" s="810"/>
      <c r="NDD90" s="810"/>
      <c r="NDE90" s="810"/>
      <c r="NDF90" s="810"/>
      <c r="NDG90" s="810"/>
      <c r="NDH90" s="810"/>
      <c r="NDI90" s="810"/>
      <c r="NDJ90" s="810"/>
      <c r="NDK90" s="810"/>
      <c r="NDL90" s="810"/>
      <c r="NDM90" s="810"/>
      <c r="NDN90" s="810"/>
      <c r="NDO90" s="810"/>
      <c r="NDP90" s="810"/>
      <c r="NDQ90" s="810"/>
      <c r="NDR90" s="810"/>
      <c r="NDS90" s="810"/>
      <c r="NDT90" s="810"/>
      <c r="NDU90" s="810"/>
      <c r="NDV90" s="810"/>
      <c r="NDW90" s="810"/>
      <c r="NDX90" s="810"/>
      <c r="NDY90" s="810"/>
      <c r="NDZ90" s="810"/>
      <c r="NEA90" s="810"/>
      <c r="NEB90" s="810"/>
      <c r="NEC90" s="810"/>
      <c r="NED90" s="810"/>
      <c r="NEE90" s="810"/>
      <c r="NEF90" s="810"/>
      <c r="NEG90" s="810"/>
      <c r="NEH90" s="810"/>
      <c r="NEI90" s="810"/>
      <c r="NEJ90" s="810"/>
      <c r="NEK90" s="810"/>
      <c r="NEL90" s="810"/>
      <c r="NEM90" s="810"/>
      <c r="NEN90" s="810"/>
      <c r="NEO90" s="810"/>
      <c r="NEP90" s="810"/>
      <c r="NEQ90" s="810"/>
      <c r="NER90" s="810"/>
      <c r="NES90" s="810"/>
      <c r="NET90" s="810"/>
      <c r="NEU90" s="810"/>
      <c r="NEV90" s="810"/>
      <c r="NEW90" s="810"/>
      <c r="NEX90" s="810"/>
      <c r="NEY90" s="810"/>
      <c r="NEZ90" s="810"/>
      <c r="NFA90" s="810"/>
      <c r="NFB90" s="810"/>
      <c r="NFC90" s="810"/>
      <c r="NFD90" s="810"/>
      <c r="NFE90" s="810"/>
      <c r="NFF90" s="810"/>
      <c r="NFG90" s="810"/>
      <c r="NFH90" s="810"/>
      <c r="NFI90" s="810"/>
      <c r="NFJ90" s="810"/>
      <c r="NFK90" s="810"/>
      <c r="NFL90" s="810"/>
      <c r="NFM90" s="810"/>
      <c r="NFN90" s="810"/>
      <c r="NFO90" s="810"/>
      <c r="NFP90" s="810"/>
      <c r="NFQ90" s="810"/>
      <c r="NFR90" s="810"/>
      <c r="NFS90" s="810"/>
      <c r="NFT90" s="810"/>
      <c r="NFU90" s="810"/>
      <c r="NFV90" s="810"/>
      <c r="NFW90" s="810"/>
      <c r="NFX90" s="810"/>
      <c r="NFY90" s="810"/>
      <c r="NFZ90" s="810"/>
      <c r="NGA90" s="810"/>
      <c r="NGB90" s="810"/>
      <c r="NGC90" s="810"/>
      <c r="NGD90" s="810"/>
      <c r="NGE90" s="810"/>
      <c r="NGF90" s="810"/>
      <c r="NGG90" s="810"/>
      <c r="NGH90" s="810"/>
      <c r="NGI90" s="810"/>
      <c r="NGJ90" s="810"/>
      <c r="NGK90" s="810"/>
      <c r="NGL90" s="810"/>
      <c r="NGM90" s="810"/>
      <c r="NGN90" s="810"/>
      <c r="NGO90" s="810"/>
      <c r="NGP90" s="810"/>
      <c r="NGQ90" s="810"/>
      <c r="NGR90" s="810"/>
      <c r="NGS90" s="810"/>
      <c r="NGT90" s="810"/>
      <c r="NGU90" s="810"/>
      <c r="NGV90" s="810"/>
      <c r="NGW90" s="810"/>
      <c r="NGX90" s="810"/>
      <c r="NGY90" s="810"/>
      <c r="NGZ90" s="810"/>
      <c r="NHA90" s="810"/>
      <c r="NHB90" s="810"/>
      <c r="NHC90" s="810"/>
      <c r="NHD90" s="810"/>
      <c r="NHE90" s="810"/>
      <c r="NHF90" s="810"/>
      <c r="NHG90" s="810"/>
      <c r="NHH90" s="810"/>
      <c r="NHI90" s="810"/>
      <c r="NHJ90" s="810"/>
      <c r="NHK90" s="810"/>
      <c r="NHL90" s="810"/>
      <c r="NHM90" s="810"/>
      <c r="NHN90" s="810"/>
      <c r="NHO90" s="810"/>
      <c r="NHP90" s="810"/>
      <c r="NHQ90" s="810"/>
      <c r="NHR90" s="810"/>
      <c r="NHS90" s="810"/>
      <c r="NHT90" s="810"/>
      <c r="NHU90" s="810"/>
      <c r="NHV90" s="810"/>
      <c r="NHW90" s="810"/>
      <c r="NHX90" s="810"/>
      <c r="NHY90" s="810"/>
      <c r="NHZ90" s="810"/>
      <c r="NIA90" s="810"/>
      <c r="NIB90" s="810"/>
      <c r="NIC90" s="810"/>
      <c r="NID90" s="810"/>
      <c r="NIE90" s="810"/>
      <c r="NIF90" s="810"/>
      <c r="NIG90" s="810"/>
      <c r="NIH90" s="810"/>
      <c r="NII90" s="810"/>
      <c r="NIJ90" s="810"/>
      <c r="NIK90" s="810"/>
      <c r="NIL90" s="810"/>
      <c r="NIM90" s="810"/>
      <c r="NIN90" s="810"/>
      <c r="NIO90" s="810"/>
      <c r="NIP90" s="810"/>
      <c r="NIQ90" s="810"/>
      <c r="NIR90" s="810"/>
      <c r="NIS90" s="810"/>
      <c r="NIT90" s="810"/>
      <c r="NIU90" s="810"/>
      <c r="NIV90" s="810"/>
      <c r="NIW90" s="810"/>
      <c r="NIX90" s="810"/>
      <c r="NIY90" s="810"/>
      <c r="NIZ90" s="810"/>
      <c r="NJA90" s="810"/>
      <c r="NJB90" s="810"/>
      <c r="NJC90" s="810"/>
      <c r="NJD90" s="810"/>
      <c r="NJE90" s="810"/>
      <c r="NJF90" s="810"/>
      <c r="NJG90" s="810"/>
      <c r="NJH90" s="810"/>
      <c r="NJI90" s="810"/>
      <c r="NJJ90" s="810"/>
      <c r="NJK90" s="810"/>
      <c r="NJL90" s="810"/>
      <c r="NJM90" s="810"/>
      <c r="NJN90" s="810"/>
      <c r="NJO90" s="810"/>
      <c r="NJP90" s="810"/>
      <c r="NJQ90" s="810"/>
      <c r="NJR90" s="810"/>
      <c r="NJS90" s="810"/>
      <c r="NJT90" s="810"/>
      <c r="NJU90" s="810"/>
      <c r="NJV90" s="810"/>
      <c r="NJW90" s="810"/>
      <c r="NJX90" s="810"/>
      <c r="NJY90" s="810"/>
      <c r="NJZ90" s="810"/>
      <c r="NKA90" s="810"/>
      <c r="NKB90" s="810"/>
      <c r="NKC90" s="810"/>
      <c r="NKD90" s="810"/>
      <c r="NKE90" s="810"/>
      <c r="NKF90" s="810"/>
      <c r="NKG90" s="810"/>
      <c r="NKH90" s="810"/>
      <c r="NKI90" s="810"/>
      <c r="NKJ90" s="810"/>
      <c r="NKK90" s="810"/>
      <c r="NKL90" s="810"/>
      <c r="NKM90" s="810"/>
      <c r="NKN90" s="810"/>
      <c r="NKO90" s="810"/>
      <c r="NKP90" s="810"/>
      <c r="NKQ90" s="810"/>
      <c r="NKR90" s="810"/>
      <c r="NKS90" s="810"/>
      <c r="NKT90" s="810"/>
      <c r="NKU90" s="810"/>
      <c r="NKV90" s="810"/>
      <c r="NKW90" s="810"/>
      <c r="NKX90" s="810"/>
      <c r="NKY90" s="810"/>
      <c r="NKZ90" s="810"/>
      <c r="NLA90" s="810"/>
      <c r="NLB90" s="810"/>
      <c r="NLC90" s="810"/>
      <c r="NLD90" s="810"/>
      <c r="NLE90" s="810"/>
      <c r="NLF90" s="810"/>
      <c r="NLG90" s="810"/>
      <c r="NLH90" s="810"/>
      <c r="NLI90" s="810"/>
      <c r="NLJ90" s="810"/>
      <c r="NLK90" s="810"/>
      <c r="NLL90" s="810"/>
      <c r="NLM90" s="810"/>
      <c r="NLN90" s="810"/>
      <c r="NLO90" s="810"/>
      <c r="NLP90" s="810"/>
      <c r="NLQ90" s="810"/>
      <c r="NLR90" s="810"/>
      <c r="NLS90" s="810"/>
      <c r="NLT90" s="810"/>
      <c r="NLU90" s="810"/>
      <c r="NLV90" s="810"/>
      <c r="NLW90" s="810"/>
      <c r="NLX90" s="810"/>
      <c r="NLY90" s="810"/>
      <c r="NLZ90" s="810"/>
      <c r="NMA90" s="810"/>
      <c r="NMB90" s="810"/>
      <c r="NMC90" s="810"/>
      <c r="NMD90" s="810"/>
      <c r="NME90" s="810"/>
      <c r="NMF90" s="810"/>
      <c r="NMG90" s="810"/>
      <c r="NMH90" s="810"/>
      <c r="NMI90" s="810"/>
      <c r="NMJ90" s="810"/>
      <c r="NMK90" s="810"/>
      <c r="NML90" s="810"/>
      <c r="NMM90" s="810"/>
      <c r="NMN90" s="810"/>
      <c r="NMO90" s="810"/>
      <c r="NMP90" s="810"/>
      <c r="NMQ90" s="810"/>
      <c r="NMR90" s="810"/>
      <c r="NMS90" s="810"/>
      <c r="NMT90" s="810"/>
      <c r="NMU90" s="810"/>
      <c r="NMV90" s="810"/>
      <c r="NMW90" s="810"/>
      <c r="NMX90" s="810"/>
      <c r="NMY90" s="810"/>
      <c r="NMZ90" s="810"/>
      <c r="NNA90" s="810"/>
      <c r="NNB90" s="810"/>
      <c r="NNC90" s="810"/>
      <c r="NND90" s="810"/>
      <c r="NNE90" s="810"/>
      <c r="NNF90" s="810"/>
      <c r="NNG90" s="810"/>
      <c r="NNH90" s="810"/>
      <c r="NNI90" s="810"/>
      <c r="NNJ90" s="810"/>
      <c r="NNK90" s="810"/>
      <c r="NNL90" s="810"/>
      <c r="NNM90" s="810"/>
      <c r="NNN90" s="810"/>
      <c r="NNO90" s="810"/>
      <c r="NNP90" s="810"/>
      <c r="NNQ90" s="810"/>
      <c r="NNR90" s="810"/>
      <c r="NNS90" s="810"/>
      <c r="NNT90" s="810"/>
      <c r="NNU90" s="810"/>
      <c r="NNV90" s="810"/>
      <c r="NNW90" s="810"/>
      <c r="NNX90" s="810"/>
      <c r="NNY90" s="810"/>
      <c r="NNZ90" s="810"/>
      <c r="NOA90" s="810"/>
      <c r="NOB90" s="810"/>
      <c r="NOC90" s="810"/>
      <c r="NOD90" s="810"/>
      <c r="NOE90" s="810"/>
      <c r="NOF90" s="810"/>
      <c r="NOG90" s="810"/>
      <c r="NOH90" s="810"/>
      <c r="NOI90" s="810"/>
      <c r="NOJ90" s="810"/>
      <c r="NOK90" s="810"/>
      <c r="NOL90" s="810"/>
      <c r="NOM90" s="810"/>
      <c r="NON90" s="810"/>
      <c r="NOO90" s="810"/>
      <c r="NOP90" s="810"/>
      <c r="NOQ90" s="810"/>
      <c r="NOR90" s="810"/>
      <c r="NOS90" s="810"/>
      <c r="NOT90" s="810"/>
      <c r="NOU90" s="810"/>
      <c r="NOV90" s="810"/>
      <c r="NOW90" s="810"/>
      <c r="NOX90" s="810"/>
      <c r="NOY90" s="810"/>
      <c r="NOZ90" s="810"/>
      <c r="NPA90" s="810"/>
      <c r="NPB90" s="810"/>
      <c r="NPC90" s="810"/>
      <c r="NPD90" s="810"/>
      <c r="NPE90" s="810"/>
      <c r="NPF90" s="810"/>
      <c r="NPG90" s="810"/>
      <c r="NPH90" s="810"/>
      <c r="NPI90" s="810"/>
      <c r="NPJ90" s="810"/>
      <c r="NPK90" s="810"/>
      <c r="NPL90" s="810"/>
      <c r="NPM90" s="810"/>
      <c r="NPN90" s="810"/>
      <c r="NPO90" s="810"/>
      <c r="NPP90" s="810"/>
      <c r="NPQ90" s="810"/>
      <c r="NPR90" s="810"/>
      <c r="NPS90" s="810"/>
      <c r="NPT90" s="810"/>
      <c r="NPU90" s="810"/>
      <c r="NPV90" s="810"/>
      <c r="NPW90" s="810"/>
      <c r="NPX90" s="810"/>
      <c r="NPY90" s="810"/>
      <c r="NPZ90" s="810"/>
      <c r="NQA90" s="810"/>
      <c r="NQB90" s="810"/>
      <c r="NQC90" s="810"/>
      <c r="NQD90" s="810"/>
      <c r="NQE90" s="810"/>
      <c r="NQF90" s="810"/>
      <c r="NQG90" s="810"/>
      <c r="NQH90" s="810"/>
      <c r="NQI90" s="810"/>
      <c r="NQJ90" s="810"/>
      <c r="NQK90" s="810"/>
      <c r="NQL90" s="810"/>
      <c r="NQM90" s="810"/>
      <c r="NQN90" s="810"/>
      <c r="NQO90" s="810"/>
      <c r="NQP90" s="810"/>
      <c r="NQQ90" s="810"/>
      <c r="NQR90" s="810"/>
      <c r="NQS90" s="810"/>
      <c r="NQT90" s="810"/>
      <c r="NQU90" s="810"/>
      <c r="NQV90" s="810"/>
      <c r="NQW90" s="810"/>
      <c r="NQX90" s="810"/>
      <c r="NQY90" s="810"/>
      <c r="NQZ90" s="810"/>
      <c r="NRA90" s="810"/>
      <c r="NRB90" s="810"/>
      <c r="NRC90" s="810"/>
      <c r="NRD90" s="810"/>
      <c r="NRE90" s="810"/>
      <c r="NRF90" s="810"/>
      <c r="NRG90" s="810"/>
      <c r="NRH90" s="810"/>
      <c r="NRI90" s="810"/>
      <c r="NRJ90" s="810"/>
      <c r="NRK90" s="810"/>
      <c r="NRL90" s="810"/>
      <c r="NRM90" s="810"/>
      <c r="NRN90" s="810"/>
      <c r="NRO90" s="810"/>
      <c r="NRP90" s="810"/>
      <c r="NRQ90" s="810"/>
      <c r="NRR90" s="810"/>
      <c r="NRS90" s="810"/>
      <c r="NRT90" s="810"/>
      <c r="NRU90" s="810"/>
      <c r="NRV90" s="810"/>
      <c r="NRW90" s="810"/>
      <c r="NRX90" s="810"/>
      <c r="NRY90" s="810"/>
      <c r="NRZ90" s="810"/>
      <c r="NSA90" s="810"/>
      <c r="NSB90" s="810"/>
      <c r="NSC90" s="810"/>
      <c r="NSD90" s="810"/>
      <c r="NSE90" s="810"/>
      <c r="NSF90" s="810"/>
      <c r="NSG90" s="810"/>
      <c r="NSH90" s="810"/>
      <c r="NSI90" s="810"/>
      <c r="NSJ90" s="810"/>
      <c r="NSK90" s="810"/>
      <c r="NSL90" s="810"/>
      <c r="NSM90" s="810"/>
      <c r="NSN90" s="810"/>
      <c r="NSO90" s="810"/>
      <c r="NSP90" s="810"/>
      <c r="NSQ90" s="810"/>
      <c r="NSR90" s="810"/>
      <c r="NSS90" s="810"/>
      <c r="NST90" s="810"/>
      <c r="NSU90" s="810"/>
      <c r="NSV90" s="810"/>
      <c r="NSW90" s="810"/>
      <c r="NSX90" s="810"/>
      <c r="NSY90" s="810"/>
      <c r="NSZ90" s="810"/>
      <c r="NTA90" s="810"/>
      <c r="NTB90" s="810"/>
      <c r="NTC90" s="810"/>
      <c r="NTD90" s="810"/>
      <c r="NTE90" s="810"/>
      <c r="NTF90" s="810"/>
      <c r="NTG90" s="810"/>
      <c r="NTH90" s="810"/>
      <c r="NTI90" s="810"/>
      <c r="NTJ90" s="810"/>
      <c r="NTK90" s="810"/>
      <c r="NTL90" s="810"/>
      <c r="NTM90" s="810"/>
      <c r="NTN90" s="810"/>
      <c r="NTO90" s="810"/>
      <c r="NTP90" s="810"/>
      <c r="NTQ90" s="810"/>
      <c r="NTR90" s="810"/>
      <c r="NTS90" s="810"/>
      <c r="NTT90" s="810"/>
      <c r="NTU90" s="810"/>
      <c r="NTV90" s="810"/>
      <c r="NTW90" s="810"/>
      <c r="NTX90" s="810"/>
      <c r="NTY90" s="810"/>
      <c r="NTZ90" s="810"/>
      <c r="NUA90" s="810"/>
      <c r="NUB90" s="810"/>
      <c r="NUC90" s="810"/>
      <c r="NUD90" s="810"/>
      <c r="NUE90" s="810"/>
      <c r="NUF90" s="810"/>
      <c r="NUG90" s="810"/>
      <c r="NUH90" s="810"/>
      <c r="NUI90" s="810"/>
      <c r="NUJ90" s="810"/>
      <c r="NUK90" s="810"/>
      <c r="NUL90" s="810"/>
      <c r="NUM90" s="810"/>
      <c r="NUN90" s="810"/>
      <c r="NUO90" s="810"/>
      <c r="NUP90" s="810"/>
      <c r="NUQ90" s="810"/>
      <c r="NUR90" s="810"/>
      <c r="NUS90" s="810"/>
      <c r="NUT90" s="810"/>
      <c r="NUU90" s="810"/>
      <c r="NUV90" s="810"/>
      <c r="NUW90" s="810"/>
      <c r="NUX90" s="810"/>
      <c r="NUY90" s="810"/>
      <c r="NUZ90" s="810"/>
      <c r="NVA90" s="810"/>
      <c r="NVB90" s="810"/>
      <c r="NVC90" s="810"/>
      <c r="NVD90" s="810"/>
      <c r="NVE90" s="810"/>
      <c r="NVF90" s="810"/>
      <c r="NVG90" s="810"/>
      <c r="NVH90" s="810"/>
      <c r="NVI90" s="810"/>
      <c r="NVJ90" s="810"/>
      <c r="NVK90" s="810"/>
      <c r="NVL90" s="810"/>
      <c r="NVM90" s="810"/>
      <c r="NVN90" s="810"/>
      <c r="NVO90" s="810"/>
      <c r="NVP90" s="810"/>
      <c r="NVQ90" s="810"/>
      <c r="NVR90" s="810"/>
      <c r="NVS90" s="810"/>
      <c r="NVT90" s="810"/>
      <c r="NVU90" s="810"/>
      <c r="NVV90" s="810"/>
      <c r="NVW90" s="810"/>
      <c r="NVX90" s="810"/>
      <c r="NVY90" s="810"/>
      <c r="NVZ90" s="810"/>
      <c r="NWA90" s="810"/>
      <c r="NWB90" s="810"/>
      <c r="NWC90" s="810"/>
      <c r="NWD90" s="810"/>
      <c r="NWE90" s="810"/>
      <c r="NWF90" s="810"/>
      <c r="NWG90" s="810"/>
      <c r="NWH90" s="810"/>
      <c r="NWI90" s="810"/>
      <c r="NWJ90" s="810"/>
      <c r="NWK90" s="810"/>
      <c r="NWL90" s="810"/>
      <c r="NWM90" s="810"/>
      <c r="NWN90" s="810"/>
      <c r="NWO90" s="810"/>
      <c r="NWP90" s="810"/>
      <c r="NWQ90" s="810"/>
      <c r="NWR90" s="810"/>
      <c r="NWS90" s="810"/>
      <c r="NWT90" s="810"/>
      <c r="NWU90" s="810"/>
      <c r="NWV90" s="810"/>
      <c r="NWW90" s="810"/>
      <c r="NWX90" s="810"/>
      <c r="NWY90" s="810"/>
      <c r="NWZ90" s="810"/>
      <c r="NXA90" s="810"/>
      <c r="NXB90" s="810"/>
      <c r="NXC90" s="810"/>
      <c r="NXD90" s="810"/>
      <c r="NXE90" s="810"/>
      <c r="NXF90" s="810"/>
      <c r="NXG90" s="810"/>
      <c r="NXH90" s="810"/>
      <c r="NXI90" s="810"/>
      <c r="NXJ90" s="810"/>
      <c r="NXK90" s="810"/>
      <c r="NXL90" s="810"/>
      <c r="NXM90" s="810"/>
      <c r="NXN90" s="810"/>
      <c r="NXO90" s="810"/>
      <c r="NXP90" s="810"/>
      <c r="NXQ90" s="810"/>
      <c r="NXR90" s="810"/>
      <c r="NXS90" s="810"/>
      <c r="NXT90" s="810"/>
      <c r="NXU90" s="810"/>
      <c r="NXV90" s="810"/>
      <c r="NXW90" s="810"/>
      <c r="NXX90" s="810"/>
      <c r="NXY90" s="810"/>
      <c r="NXZ90" s="810"/>
      <c r="NYA90" s="810"/>
      <c r="NYB90" s="810"/>
      <c r="NYC90" s="810"/>
      <c r="NYD90" s="810"/>
      <c r="NYE90" s="810"/>
      <c r="NYF90" s="810"/>
      <c r="NYG90" s="810"/>
      <c r="NYH90" s="810"/>
      <c r="NYI90" s="810"/>
      <c r="NYJ90" s="810"/>
      <c r="NYK90" s="810"/>
      <c r="NYL90" s="810"/>
      <c r="NYM90" s="810"/>
      <c r="NYN90" s="810"/>
      <c r="NYO90" s="810"/>
      <c r="NYP90" s="810"/>
      <c r="NYQ90" s="810"/>
      <c r="NYR90" s="810"/>
      <c r="NYS90" s="810"/>
      <c r="NYT90" s="810"/>
      <c r="NYU90" s="810"/>
      <c r="NYV90" s="810"/>
      <c r="NYW90" s="810"/>
      <c r="NYX90" s="810"/>
      <c r="NYY90" s="810"/>
      <c r="NYZ90" s="810"/>
      <c r="NZA90" s="810"/>
      <c r="NZB90" s="810"/>
      <c r="NZC90" s="810"/>
      <c r="NZD90" s="810"/>
      <c r="NZE90" s="810"/>
      <c r="NZF90" s="810"/>
      <c r="NZG90" s="810"/>
      <c r="NZH90" s="810"/>
      <c r="NZI90" s="810"/>
      <c r="NZJ90" s="810"/>
      <c r="NZK90" s="810"/>
      <c r="NZL90" s="810"/>
      <c r="NZM90" s="810"/>
      <c r="NZN90" s="810"/>
      <c r="NZO90" s="810"/>
      <c r="NZP90" s="810"/>
      <c r="NZQ90" s="810"/>
      <c r="NZR90" s="810"/>
      <c r="NZS90" s="810"/>
      <c r="NZT90" s="810"/>
      <c r="NZU90" s="810"/>
      <c r="NZV90" s="810"/>
      <c r="NZW90" s="810"/>
      <c r="NZX90" s="810"/>
      <c r="NZY90" s="810"/>
      <c r="NZZ90" s="810"/>
      <c r="OAA90" s="810"/>
      <c r="OAB90" s="810"/>
      <c r="OAC90" s="810"/>
      <c r="OAD90" s="810"/>
      <c r="OAE90" s="810"/>
      <c r="OAF90" s="810"/>
      <c r="OAG90" s="810"/>
      <c r="OAH90" s="810"/>
      <c r="OAI90" s="810"/>
      <c r="OAJ90" s="810"/>
      <c r="OAK90" s="810"/>
      <c r="OAL90" s="810"/>
      <c r="OAM90" s="810"/>
      <c r="OAN90" s="810"/>
      <c r="OAO90" s="810"/>
      <c r="OAP90" s="810"/>
      <c r="OAQ90" s="810"/>
      <c r="OAR90" s="810"/>
      <c r="OAS90" s="810"/>
      <c r="OAT90" s="810"/>
      <c r="OAU90" s="810"/>
      <c r="OAV90" s="810"/>
      <c r="OAW90" s="810"/>
      <c r="OAX90" s="810"/>
      <c r="OAY90" s="810"/>
      <c r="OAZ90" s="810"/>
      <c r="OBA90" s="810"/>
      <c r="OBB90" s="810"/>
      <c r="OBC90" s="810"/>
      <c r="OBD90" s="810"/>
      <c r="OBE90" s="810"/>
      <c r="OBF90" s="810"/>
      <c r="OBG90" s="810"/>
      <c r="OBH90" s="810"/>
      <c r="OBI90" s="810"/>
      <c r="OBJ90" s="810"/>
      <c r="OBK90" s="810"/>
      <c r="OBL90" s="810"/>
      <c r="OBM90" s="810"/>
      <c r="OBN90" s="810"/>
      <c r="OBO90" s="810"/>
      <c r="OBP90" s="810"/>
      <c r="OBQ90" s="810"/>
      <c r="OBR90" s="810"/>
      <c r="OBS90" s="810"/>
      <c r="OBT90" s="810"/>
      <c r="OBU90" s="810"/>
      <c r="OBV90" s="810"/>
      <c r="OBW90" s="810"/>
      <c r="OBX90" s="810"/>
      <c r="OBY90" s="810"/>
      <c r="OBZ90" s="810"/>
      <c r="OCA90" s="810"/>
      <c r="OCB90" s="810"/>
      <c r="OCC90" s="810"/>
      <c r="OCD90" s="810"/>
      <c r="OCE90" s="810"/>
      <c r="OCF90" s="810"/>
      <c r="OCG90" s="810"/>
      <c r="OCH90" s="810"/>
      <c r="OCI90" s="810"/>
      <c r="OCJ90" s="810"/>
      <c r="OCK90" s="810"/>
      <c r="OCL90" s="810"/>
      <c r="OCM90" s="810"/>
      <c r="OCN90" s="810"/>
      <c r="OCO90" s="810"/>
      <c r="OCP90" s="810"/>
      <c r="OCQ90" s="810"/>
      <c r="OCR90" s="810"/>
      <c r="OCS90" s="810"/>
      <c r="OCT90" s="810"/>
      <c r="OCU90" s="810"/>
      <c r="OCV90" s="810"/>
      <c r="OCW90" s="810"/>
      <c r="OCX90" s="810"/>
      <c r="OCY90" s="810"/>
      <c r="OCZ90" s="810"/>
      <c r="ODA90" s="810"/>
      <c r="ODB90" s="810"/>
      <c r="ODC90" s="810"/>
      <c r="ODD90" s="810"/>
      <c r="ODE90" s="810"/>
      <c r="ODF90" s="810"/>
      <c r="ODG90" s="810"/>
      <c r="ODH90" s="810"/>
      <c r="ODI90" s="810"/>
      <c r="ODJ90" s="810"/>
      <c r="ODK90" s="810"/>
      <c r="ODL90" s="810"/>
      <c r="ODM90" s="810"/>
      <c r="ODN90" s="810"/>
      <c r="ODO90" s="810"/>
      <c r="ODP90" s="810"/>
      <c r="ODQ90" s="810"/>
      <c r="ODR90" s="810"/>
      <c r="ODS90" s="810"/>
      <c r="ODT90" s="810"/>
      <c r="ODU90" s="810"/>
      <c r="ODV90" s="810"/>
      <c r="ODW90" s="810"/>
      <c r="ODX90" s="810"/>
      <c r="ODY90" s="810"/>
      <c r="ODZ90" s="810"/>
      <c r="OEA90" s="810"/>
      <c r="OEB90" s="810"/>
      <c r="OEC90" s="810"/>
      <c r="OED90" s="810"/>
      <c r="OEE90" s="810"/>
      <c r="OEF90" s="810"/>
      <c r="OEG90" s="810"/>
      <c r="OEH90" s="810"/>
      <c r="OEI90" s="810"/>
      <c r="OEJ90" s="810"/>
      <c r="OEK90" s="810"/>
      <c r="OEL90" s="810"/>
      <c r="OEM90" s="810"/>
      <c r="OEN90" s="810"/>
      <c r="OEO90" s="810"/>
      <c r="OEP90" s="810"/>
      <c r="OEQ90" s="810"/>
      <c r="OER90" s="810"/>
      <c r="OES90" s="810"/>
      <c r="OET90" s="810"/>
      <c r="OEU90" s="810"/>
      <c r="OEV90" s="810"/>
      <c r="OEW90" s="810"/>
      <c r="OEX90" s="810"/>
      <c r="OEY90" s="810"/>
      <c r="OEZ90" s="810"/>
      <c r="OFA90" s="810"/>
      <c r="OFB90" s="810"/>
      <c r="OFC90" s="810"/>
      <c r="OFD90" s="810"/>
      <c r="OFE90" s="810"/>
      <c r="OFF90" s="810"/>
      <c r="OFG90" s="810"/>
      <c r="OFH90" s="810"/>
      <c r="OFI90" s="810"/>
      <c r="OFJ90" s="810"/>
      <c r="OFK90" s="810"/>
      <c r="OFL90" s="810"/>
      <c r="OFM90" s="810"/>
      <c r="OFN90" s="810"/>
      <c r="OFO90" s="810"/>
      <c r="OFP90" s="810"/>
      <c r="OFQ90" s="810"/>
      <c r="OFR90" s="810"/>
      <c r="OFS90" s="810"/>
      <c r="OFT90" s="810"/>
      <c r="OFU90" s="810"/>
      <c r="OFV90" s="810"/>
      <c r="OFW90" s="810"/>
      <c r="OFX90" s="810"/>
      <c r="OFY90" s="810"/>
      <c r="OFZ90" s="810"/>
      <c r="OGA90" s="810"/>
      <c r="OGB90" s="810"/>
      <c r="OGC90" s="810"/>
      <c r="OGD90" s="810"/>
      <c r="OGE90" s="810"/>
      <c r="OGF90" s="810"/>
      <c r="OGG90" s="810"/>
      <c r="OGH90" s="810"/>
      <c r="OGI90" s="810"/>
      <c r="OGJ90" s="810"/>
      <c r="OGK90" s="810"/>
      <c r="OGL90" s="810"/>
      <c r="OGM90" s="810"/>
      <c r="OGN90" s="810"/>
      <c r="OGO90" s="810"/>
      <c r="OGP90" s="810"/>
      <c r="OGQ90" s="810"/>
      <c r="OGR90" s="810"/>
      <c r="OGS90" s="810"/>
      <c r="OGT90" s="810"/>
      <c r="OGU90" s="810"/>
      <c r="OGV90" s="810"/>
      <c r="OGW90" s="810"/>
      <c r="OGX90" s="810"/>
      <c r="OGY90" s="810"/>
      <c r="OGZ90" s="810"/>
      <c r="OHA90" s="810"/>
      <c r="OHB90" s="810"/>
      <c r="OHC90" s="810"/>
      <c r="OHD90" s="810"/>
      <c r="OHE90" s="810"/>
      <c r="OHF90" s="810"/>
      <c r="OHG90" s="810"/>
      <c r="OHH90" s="810"/>
      <c r="OHI90" s="810"/>
      <c r="OHJ90" s="810"/>
      <c r="OHK90" s="810"/>
      <c r="OHL90" s="810"/>
      <c r="OHM90" s="810"/>
      <c r="OHN90" s="810"/>
      <c r="OHO90" s="810"/>
      <c r="OHP90" s="810"/>
      <c r="OHQ90" s="810"/>
      <c r="OHR90" s="810"/>
      <c r="OHS90" s="810"/>
      <c r="OHT90" s="810"/>
      <c r="OHU90" s="810"/>
      <c r="OHV90" s="810"/>
      <c r="OHW90" s="810"/>
      <c r="OHX90" s="810"/>
      <c r="OHY90" s="810"/>
      <c r="OHZ90" s="810"/>
      <c r="OIA90" s="810"/>
      <c r="OIB90" s="810"/>
      <c r="OIC90" s="810"/>
      <c r="OID90" s="810"/>
      <c r="OIE90" s="810"/>
      <c r="OIF90" s="810"/>
      <c r="OIG90" s="810"/>
      <c r="OIH90" s="810"/>
      <c r="OII90" s="810"/>
      <c r="OIJ90" s="810"/>
      <c r="OIK90" s="810"/>
      <c r="OIL90" s="810"/>
      <c r="OIM90" s="810"/>
      <c r="OIN90" s="810"/>
      <c r="OIO90" s="810"/>
      <c r="OIP90" s="810"/>
      <c r="OIQ90" s="810"/>
      <c r="OIR90" s="810"/>
      <c r="OIS90" s="810"/>
      <c r="OIT90" s="810"/>
      <c r="OIU90" s="810"/>
      <c r="OIV90" s="810"/>
      <c r="OIW90" s="810"/>
      <c r="OIX90" s="810"/>
      <c r="OIY90" s="810"/>
      <c r="OIZ90" s="810"/>
      <c r="OJA90" s="810"/>
      <c r="OJB90" s="810"/>
      <c r="OJC90" s="810"/>
      <c r="OJD90" s="810"/>
      <c r="OJE90" s="810"/>
      <c r="OJF90" s="810"/>
      <c r="OJG90" s="810"/>
      <c r="OJH90" s="810"/>
      <c r="OJI90" s="810"/>
      <c r="OJJ90" s="810"/>
      <c r="OJK90" s="810"/>
      <c r="OJL90" s="810"/>
      <c r="OJM90" s="810"/>
      <c r="OJN90" s="810"/>
      <c r="OJO90" s="810"/>
      <c r="OJP90" s="810"/>
      <c r="OJQ90" s="810"/>
      <c r="OJR90" s="810"/>
      <c r="OJS90" s="810"/>
      <c r="OJT90" s="810"/>
      <c r="OJU90" s="810"/>
      <c r="OJV90" s="810"/>
      <c r="OJW90" s="810"/>
      <c r="OJX90" s="810"/>
      <c r="OJY90" s="810"/>
      <c r="OJZ90" s="810"/>
      <c r="OKA90" s="810"/>
      <c r="OKB90" s="810"/>
      <c r="OKC90" s="810"/>
      <c r="OKD90" s="810"/>
      <c r="OKE90" s="810"/>
      <c r="OKF90" s="810"/>
      <c r="OKG90" s="810"/>
      <c r="OKH90" s="810"/>
      <c r="OKI90" s="810"/>
      <c r="OKJ90" s="810"/>
      <c r="OKK90" s="810"/>
      <c r="OKL90" s="810"/>
      <c r="OKM90" s="810"/>
      <c r="OKN90" s="810"/>
      <c r="OKO90" s="810"/>
      <c r="OKP90" s="810"/>
      <c r="OKQ90" s="810"/>
      <c r="OKR90" s="810"/>
      <c r="OKS90" s="810"/>
      <c r="OKT90" s="810"/>
      <c r="OKU90" s="810"/>
      <c r="OKV90" s="810"/>
      <c r="OKW90" s="810"/>
      <c r="OKX90" s="810"/>
      <c r="OKY90" s="810"/>
      <c r="OKZ90" s="810"/>
      <c r="OLA90" s="810"/>
      <c r="OLB90" s="810"/>
      <c r="OLC90" s="810"/>
      <c r="OLD90" s="810"/>
      <c r="OLE90" s="810"/>
      <c r="OLF90" s="810"/>
      <c r="OLG90" s="810"/>
      <c r="OLH90" s="810"/>
      <c r="OLI90" s="810"/>
      <c r="OLJ90" s="810"/>
      <c r="OLK90" s="810"/>
      <c r="OLL90" s="810"/>
      <c r="OLM90" s="810"/>
      <c r="OLN90" s="810"/>
      <c r="OLO90" s="810"/>
      <c r="OLP90" s="810"/>
      <c r="OLQ90" s="810"/>
      <c r="OLR90" s="810"/>
      <c r="OLS90" s="810"/>
      <c r="OLT90" s="810"/>
      <c r="OLU90" s="810"/>
      <c r="OLV90" s="810"/>
      <c r="OLW90" s="810"/>
      <c r="OLX90" s="810"/>
      <c r="OLY90" s="810"/>
      <c r="OLZ90" s="810"/>
      <c r="OMA90" s="810"/>
      <c r="OMB90" s="810"/>
      <c r="OMC90" s="810"/>
      <c r="OMD90" s="810"/>
      <c r="OME90" s="810"/>
      <c r="OMF90" s="810"/>
      <c r="OMG90" s="810"/>
      <c r="OMH90" s="810"/>
      <c r="OMI90" s="810"/>
      <c r="OMJ90" s="810"/>
      <c r="OMK90" s="810"/>
      <c r="OML90" s="810"/>
      <c r="OMM90" s="810"/>
      <c r="OMN90" s="810"/>
      <c r="OMO90" s="810"/>
      <c r="OMP90" s="810"/>
      <c r="OMQ90" s="810"/>
      <c r="OMR90" s="810"/>
      <c r="OMS90" s="810"/>
      <c r="OMT90" s="810"/>
      <c r="OMU90" s="810"/>
      <c r="OMV90" s="810"/>
      <c r="OMW90" s="810"/>
      <c r="OMX90" s="810"/>
      <c r="OMY90" s="810"/>
      <c r="OMZ90" s="810"/>
      <c r="ONA90" s="810"/>
      <c r="ONB90" s="810"/>
      <c r="ONC90" s="810"/>
      <c r="OND90" s="810"/>
      <c r="ONE90" s="810"/>
      <c r="ONF90" s="810"/>
      <c r="ONG90" s="810"/>
      <c r="ONH90" s="810"/>
      <c r="ONI90" s="810"/>
      <c r="ONJ90" s="810"/>
      <c r="ONK90" s="810"/>
      <c r="ONL90" s="810"/>
      <c r="ONM90" s="810"/>
      <c r="ONN90" s="810"/>
      <c r="ONO90" s="810"/>
      <c r="ONP90" s="810"/>
      <c r="ONQ90" s="810"/>
      <c r="ONR90" s="810"/>
      <c r="ONS90" s="810"/>
      <c r="ONT90" s="810"/>
      <c r="ONU90" s="810"/>
      <c r="ONV90" s="810"/>
      <c r="ONW90" s="810"/>
      <c r="ONX90" s="810"/>
      <c r="ONY90" s="810"/>
      <c r="ONZ90" s="810"/>
      <c r="OOA90" s="810"/>
      <c r="OOB90" s="810"/>
      <c r="OOC90" s="810"/>
      <c r="OOD90" s="810"/>
      <c r="OOE90" s="810"/>
      <c r="OOF90" s="810"/>
      <c r="OOG90" s="810"/>
      <c r="OOH90" s="810"/>
      <c r="OOI90" s="810"/>
      <c r="OOJ90" s="810"/>
      <c r="OOK90" s="810"/>
      <c r="OOL90" s="810"/>
      <c r="OOM90" s="810"/>
      <c r="OON90" s="810"/>
      <c r="OOO90" s="810"/>
      <c r="OOP90" s="810"/>
      <c r="OOQ90" s="810"/>
      <c r="OOR90" s="810"/>
      <c r="OOS90" s="810"/>
      <c r="OOT90" s="810"/>
      <c r="OOU90" s="810"/>
      <c r="OOV90" s="810"/>
      <c r="OOW90" s="810"/>
      <c r="OOX90" s="810"/>
      <c r="OOY90" s="810"/>
      <c r="OOZ90" s="810"/>
      <c r="OPA90" s="810"/>
      <c r="OPB90" s="810"/>
      <c r="OPC90" s="810"/>
      <c r="OPD90" s="810"/>
      <c r="OPE90" s="810"/>
      <c r="OPF90" s="810"/>
      <c r="OPG90" s="810"/>
      <c r="OPH90" s="810"/>
      <c r="OPI90" s="810"/>
      <c r="OPJ90" s="810"/>
      <c r="OPK90" s="810"/>
      <c r="OPL90" s="810"/>
      <c r="OPM90" s="810"/>
      <c r="OPN90" s="810"/>
      <c r="OPO90" s="810"/>
      <c r="OPP90" s="810"/>
      <c r="OPQ90" s="810"/>
      <c r="OPR90" s="810"/>
      <c r="OPS90" s="810"/>
      <c r="OPT90" s="810"/>
      <c r="OPU90" s="810"/>
      <c r="OPV90" s="810"/>
      <c r="OPW90" s="810"/>
      <c r="OPX90" s="810"/>
      <c r="OPY90" s="810"/>
      <c r="OPZ90" s="810"/>
      <c r="OQA90" s="810"/>
      <c r="OQB90" s="810"/>
      <c r="OQC90" s="810"/>
      <c r="OQD90" s="810"/>
      <c r="OQE90" s="810"/>
      <c r="OQF90" s="810"/>
      <c r="OQG90" s="810"/>
      <c r="OQH90" s="810"/>
      <c r="OQI90" s="810"/>
      <c r="OQJ90" s="810"/>
      <c r="OQK90" s="810"/>
      <c r="OQL90" s="810"/>
      <c r="OQM90" s="810"/>
      <c r="OQN90" s="810"/>
      <c r="OQO90" s="810"/>
      <c r="OQP90" s="810"/>
      <c r="OQQ90" s="810"/>
      <c r="OQR90" s="810"/>
      <c r="OQS90" s="810"/>
      <c r="OQT90" s="810"/>
      <c r="OQU90" s="810"/>
      <c r="OQV90" s="810"/>
      <c r="OQW90" s="810"/>
      <c r="OQX90" s="810"/>
      <c r="OQY90" s="810"/>
      <c r="OQZ90" s="810"/>
      <c r="ORA90" s="810"/>
      <c r="ORB90" s="810"/>
      <c r="ORC90" s="810"/>
      <c r="ORD90" s="810"/>
      <c r="ORE90" s="810"/>
      <c r="ORF90" s="810"/>
      <c r="ORG90" s="810"/>
      <c r="ORH90" s="810"/>
      <c r="ORI90" s="810"/>
      <c r="ORJ90" s="810"/>
      <c r="ORK90" s="810"/>
      <c r="ORL90" s="810"/>
      <c r="ORM90" s="810"/>
      <c r="ORN90" s="810"/>
      <c r="ORO90" s="810"/>
      <c r="ORP90" s="810"/>
      <c r="ORQ90" s="810"/>
      <c r="ORR90" s="810"/>
      <c r="ORS90" s="810"/>
      <c r="ORT90" s="810"/>
      <c r="ORU90" s="810"/>
      <c r="ORV90" s="810"/>
      <c r="ORW90" s="810"/>
      <c r="ORX90" s="810"/>
      <c r="ORY90" s="810"/>
      <c r="ORZ90" s="810"/>
      <c r="OSA90" s="810"/>
      <c r="OSB90" s="810"/>
      <c r="OSC90" s="810"/>
      <c r="OSD90" s="810"/>
      <c r="OSE90" s="810"/>
      <c r="OSF90" s="810"/>
      <c r="OSG90" s="810"/>
      <c r="OSH90" s="810"/>
      <c r="OSI90" s="810"/>
      <c r="OSJ90" s="810"/>
      <c r="OSK90" s="810"/>
      <c r="OSL90" s="810"/>
      <c r="OSM90" s="810"/>
      <c r="OSN90" s="810"/>
      <c r="OSO90" s="810"/>
      <c r="OSP90" s="810"/>
      <c r="OSQ90" s="810"/>
      <c r="OSR90" s="810"/>
      <c r="OSS90" s="810"/>
      <c r="OST90" s="810"/>
      <c r="OSU90" s="810"/>
      <c r="OSV90" s="810"/>
      <c r="OSW90" s="810"/>
      <c r="OSX90" s="810"/>
      <c r="OSY90" s="810"/>
      <c r="OSZ90" s="810"/>
      <c r="OTA90" s="810"/>
      <c r="OTB90" s="810"/>
      <c r="OTC90" s="810"/>
      <c r="OTD90" s="810"/>
      <c r="OTE90" s="810"/>
      <c r="OTF90" s="810"/>
      <c r="OTG90" s="810"/>
      <c r="OTH90" s="810"/>
      <c r="OTI90" s="810"/>
      <c r="OTJ90" s="810"/>
      <c r="OTK90" s="810"/>
      <c r="OTL90" s="810"/>
      <c r="OTM90" s="810"/>
      <c r="OTN90" s="810"/>
      <c r="OTO90" s="810"/>
      <c r="OTP90" s="810"/>
      <c r="OTQ90" s="810"/>
      <c r="OTR90" s="810"/>
      <c r="OTS90" s="810"/>
      <c r="OTT90" s="810"/>
      <c r="OTU90" s="810"/>
      <c r="OTV90" s="810"/>
      <c r="OTW90" s="810"/>
      <c r="OTX90" s="810"/>
      <c r="OTY90" s="810"/>
      <c r="OTZ90" s="810"/>
      <c r="OUA90" s="810"/>
      <c r="OUB90" s="810"/>
      <c r="OUC90" s="810"/>
      <c r="OUD90" s="810"/>
      <c r="OUE90" s="810"/>
      <c r="OUF90" s="810"/>
      <c r="OUG90" s="810"/>
      <c r="OUH90" s="810"/>
      <c r="OUI90" s="810"/>
      <c r="OUJ90" s="810"/>
      <c r="OUK90" s="810"/>
      <c r="OUL90" s="810"/>
      <c r="OUM90" s="810"/>
      <c r="OUN90" s="810"/>
      <c r="OUO90" s="810"/>
      <c r="OUP90" s="810"/>
      <c r="OUQ90" s="810"/>
      <c r="OUR90" s="810"/>
      <c r="OUS90" s="810"/>
      <c r="OUT90" s="810"/>
      <c r="OUU90" s="810"/>
      <c r="OUV90" s="810"/>
      <c r="OUW90" s="810"/>
      <c r="OUX90" s="810"/>
      <c r="OUY90" s="810"/>
      <c r="OUZ90" s="810"/>
      <c r="OVA90" s="810"/>
      <c r="OVB90" s="810"/>
      <c r="OVC90" s="810"/>
      <c r="OVD90" s="810"/>
      <c r="OVE90" s="810"/>
      <c r="OVF90" s="810"/>
      <c r="OVG90" s="810"/>
      <c r="OVH90" s="810"/>
      <c r="OVI90" s="810"/>
      <c r="OVJ90" s="810"/>
      <c r="OVK90" s="810"/>
      <c r="OVL90" s="810"/>
      <c r="OVM90" s="810"/>
      <c r="OVN90" s="810"/>
      <c r="OVO90" s="810"/>
      <c r="OVP90" s="810"/>
      <c r="OVQ90" s="810"/>
      <c r="OVR90" s="810"/>
      <c r="OVS90" s="810"/>
      <c r="OVT90" s="810"/>
      <c r="OVU90" s="810"/>
      <c r="OVV90" s="810"/>
      <c r="OVW90" s="810"/>
      <c r="OVX90" s="810"/>
      <c r="OVY90" s="810"/>
      <c r="OVZ90" s="810"/>
      <c r="OWA90" s="810"/>
      <c r="OWB90" s="810"/>
      <c r="OWC90" s="810"/>
      <c r="OWD90" s="810"/>
      <c r="OWE90" s="810"/>
      <c r="OWF90" s="810"/>
      <c r="OWG90" s="810"/>
      <c r="OWH90" s="810"/>
      <c r="OWI90" s="810"/>
      <c r="OWJ90" s="810"/>
      <c r="OWK90" s="810"/>
      <c r="OWL90" s="810"/>
      <c r="OWM90" s="810"/>
      <c r="OWN90" s="810"/>
      <c r="OWO90" s="810"/>
      <c r="OWP90" s="810"/>
      <c r="OWQ90" s="810"/>
      <c r="OWR90" s="810"/>
      <c r="OWS90" s="810"/>
      <c r="OWT90" s="810"/>
      <c r="OWU90" s="810"/>
      <c r="OWV90" s="810"/>
      <c r="OWW90" s="810"/>
      <c r="OWX90" s="810"/>
      <c r="OWY90" s="810"/>
      <c r="OWZ90" s="810"/>
      <c r="OXA90" s="810"/>
      <c r="OXB90" s="810"/>
      <c r="OXC90" s="810"/>
      <c r="OXD90" s="810"/>
      <c r="OXE90" s="810"/>
      <c r="OXF90" s="810"/>
      <c r="OXG90" s="810"/>
      <c r="OXH90" s="810"/>
      <c r="OXI90" s="810"/>
      <c r="OXJ90" s="810"/>
      <c r="OXK90" s="810"/>
      <c r="OXL90" s="810"/>
      <c r="OXM90" s="810"/>
      <c r="OXN90" s="810"/>
      <c r="OXO90" s="810"/>
      <c r="OXP90" s="810"/>
      <c r="OXQ90" s="810"/>
      <c r="OXR90" s="810"/>
      <c r="OXS90" s="810"/>
      <c r="OXT90" s="810"/>
      <c r="OXU90" s="810"/>
      <c r="OXV90" s="810"/>
      <c r="OXW90" s="810"/>
      <c r="OXX90" s="810"/>
      <c r="OXY90" s="810"/>
      <c r="OXZ90" s="810"/>
      <c r="OYA90" s="810"/>
      <c r="OYB90" s="810"/>
      <c r="OYC90" s="810"/>
      <c r="OYD90" s="810"/>
      <c r="OYE90" s="810"/>
      <c r="OYF90" s="810"/>
      <c r="OYG90" s="810"/>
      <c r="OYH90" s="810"/>
      <c r="OYI90" s="810"/>
      <c r="OYJ90" s="810"/>
      <c r="OYK90" s="810"/>
      <c r="OYL90" s="810"/>
      <c r="OYM90" s="810"/>
      <c r="OYN90" s="810"/>
      <c r="OYO90" s="810"/>
      <c r="OYP90" s="810"/>
      <c r="OYQ90" s="810"/>
      <c r="OYR90" s="810"/>
      <c r="OYS90" s="810"/>
      <c r="OYT90" s="810"/>
      <c r="OYU90" s="810"/>
      <c r="OYV90" s="810"/>
      <c r="OYW90" s="810"/>
      <c r="OYX90" s="810"/>
      <c r="OYY90" s="810"/>
      <c r="OYZ90" s="810"/>
      <c r="OZA90" s="810"/>
      <c r="OZB90" s="810"/>
      <c r="OZC90" s="810"/>
      <c r="OZD90" s="810"/>
      <c r="OZE90" s="810"/>
      <c r="OZF90" s="810"/>
      <c r="OZG90" s="810"/>
      <c r="OZH90" s="810"/>
      <c r="OZI90" s="810"/>
      <c r="OZJ90" s="810"/>
      <c r="OZK90" s="810"/>
      <c r="OZL90" s="810"/>
      <c r="OZM90" s="810"/>
      <c r="OZN90" s="810"/>
      <c r="OZO90" s="810"/>
      <c r="OZP90" s="810"/>
      <c r="OZQ90" s="810"/>
      <c r="OZR90" s="810"/>
      <c r="OZS90" s="810"/>
      <c r="OZT90" s="810"/>
      <c r="OZU90" s="810"/>
      <c r="OZV90" s="810"/>
      <c r="OZW90" s="810"/>
      <c r="OZX90" s="810"/>
      <c r="OZY90" s="810"/>
      <c r="OZZ90" s="810"/>
      <c r="PAA90" s="810"/>
      <c r="PAB90" s="810"/>
      <c r="PAC90" s="810"/>
      <c r="PAD90" s="810"/>
      <c r="PAE90" s="810"/>
      <c r="PAF90" s="810"/>
      <c r="PAG90" s="810"/>
      <c r="PAH90" s="810"/>
      <c r="PAI90" s="810"/>
      <c r="PAJ90" s="810"/>
      <c r="PAK90" s="810"/>
      <c r="PAL90" s="810"/>
      <c r="PAM90" s="810"/>
      <c r="PAN90" s="810"/>
      <c r="PAO90" s="810"/>
      <c r="PAP90" s="810"/>
      <c r="PAQ90" s="810"/>
      <c r="PAR90" s="810"/>
      <c r="PAS90" s="810"/>
      <c r="PAT90" s="810"/>
      <c r="PAU90" s="810"/>
      <c r="PAV90" s="810"/>
      <c r="PAW90" s="810"/>
      <c r="PAX90" s="810"/>
      <c r="PAY90" s="810"/>
      <c r="PAZ90" s="810"/>
      <c r="PBA90" s="810"/>
      <c r="PBB90" s="810"/>
      <c r="PBC90" s="810"/>
      <c r="PBD90" s="810"/>
      <c r="PBE90" s="810"/>
      <c r="PBF90" s="810"/>
      <c r="PBG90" s="810"/>
      <c r="PBH90" s="810"/>
      <c r="PBI90" s="810"/>
      <c r="PBJ90" s="810"/>
      <c r="PBK90" s="810"/>
      <c r="PBL90" s="810"/>
      <c r="PBM90" s="810"/>
      <c r="PBN90" s="810"/>
      <c r="PBO90" s="810"/>
      <c r="PBP90" s="810"/>
      <c r="PBQ90" s="810"/>
      <c r="PBR90" s="810"/>
      <c r="PBS90" s="810"/>
      <c r="PBT90" s="810"/>
      <c r="PBU90" s="810"/>
      <c r="PBV90" s="810"/>
      <c r="PBW90" s="810"/>
      <c r="PBX90" s="810"/>
      <c r="PBY90" s="810"/>
      <c r="PBZ90" s="810"/>
      <c r="PCA90" s="810"/>
      <c r="PCB90" s="810"/>
      <c r="PCC90" s="810"/>
      <c r="PCD90" s="810"/>
      <c r="PCE90" s="810"/>
      <c r="PCF90" s="810"/>
      <c r="PCG90" s="810"/>
      <c r="PCH90" s="810"/>
      <c r="PCI90" s="810"/>
      <c r="PCJ90" s="810"/>
      <c r="PCK90" s="810"/>
      <c r="PCL90" s="810"/>
      <c r="PCM90" s="810"/>
      <c r="PCN90" s="810"/>
      <c r="PCO90" s="810"/>
      <c r="PCP90" s="810"/>
      <c r="PCQ90" s="810"/>
      <c r="PCR90" s="810"/>
      <c r="PCS90" s="810"/>
      <c r="PCT90" s="810"/>
      <c r="PCU90" s="810"/>
      <c r="PCV90" s="810"/>
      <c r="PCW90" s="810"/>
      <c r="PCX90" s="810"/>
      <c r="PCY90" s="810"/>
      <c r="PCZ90" s="810"/>
      <c r="PDA90" s="810"/>
      <c r="PDB90" s="810"/>
      <c r="PDC90" s="810"/>
      <c r="PDD90" s="810"/>
      <c r="PDE90" s="810"/>
      <c r="PDF90" s="810"/>
      <c r="PDG90" s="810"/>
      <c r="PDH90" s="810"/>
      <c r="PDI90" s="810"/>
      <c r="PDJ90" s="810"/>
      <c r="PDK90" s="810"/>
      <c r="PDL90" s="810"/>
      <c r="PDM90" s="810"/>
      <c r="PDN90" s="810"/>
      <c r="PDO90" s="810"/>
      <c r="PDP90" s="810"/>
      <c r="PDQ90" s="810"/>
      <c r="PDR90" s="810"/>
      <c r="PDS90" s="810"/>
      <c r="PDT90" s="810"/>
      <c r="PDU90" s="810"/>
      <c r="PDV90" s="810"/>
      <c r="PDW90" s="810"/>
      <c r="PDX90" s="810"/>
      <c r="PDY90" s="810"/>
      <c r="PDZ90" s="810"/>
      <c r="PEA90" s="810"/>
      <c r="PEB90" s="810"/>
      <c r="PEC90" s="810"/>
      <c r="PED90" s="810"/>
      <c r="PEE90" s="810"/>
      <c r="PEF90" s="810"/>
      <c r="PEG90" s="810"/>
      <c r="PEH90" s="810"/>
      <c r="PEI90" s="810"/>
      <c r="PEJ90" s="810"/>
      <c r="PEK90" s="810"/>
      <c r="PEL90" s="810"/>
      <c r="PEM90" s="810"/>
      <c r="PEN90" s="810"/>
      <c r="PEO90" s="810"/>
      <c r="PEP90" s="810"/>
      <c r="PEQ90" s="810"/>
      <c r="PER90" s="810"/>
      <c r="PES90" s="810"/>
      <c r="PET90" s="810"/>
      <c r="PEU90" s="810"/>
      <c r="PEV90" s="810"/>
      <c r="PEW90" s="810"/>
      <c r="PEX90" s="810"/>
      <c r="PEY90" s="810"/>
      <c r="PEZ90" s="810"/>
      <c r="PFA90" s="810"/>
      <c r="PFB90" s="810"/>
      <c r="PFC90" s="810"/>
      <c r="PFD90" s="810"/>
      <c r="PFE90" s="810"/>
      <c r="PFF90" s="810"/>
      <c r="PFG90" s="810"/>
      <c r="PFH90" s="810"/>
      <c r="PFI90" s="810"/>
      <c r="PFJ90" s="810"/>
      <c r="PFK90" s="810"/>
      <c r="PFL90" s="810"/>
      <c r="PFM90" s="810"/>
      <c r="PFN90" s="810"/>
      <c r="PFO90" s="810"/>
      <c r="PFP90" s="810"/>
      <c r="PFQ90" s="810"/>
      <c r="PFR90" s="810"/>
      <c r="PFS90" s="810"/>
      <c r="PFT90" s="810"/>
      <c r="PFU90" s="810"/>
      <c r="PFV90" s="810"/>
      <c r="PFW90" s="810"/>
      <c r="PFX90" s="810"/>
      <c r="PFY90" s="810"/>
      <c r="PFZ90" s="810"/>
      <c r="PGA90" s="810"/>
      <c r="PGB90" s="810"/>
      <c r="PGC90" s="810"/>
      <c r="PGD90" s="810"/>
      <c r="PGE90" s="810"/>
      <c r="PGF90" s="810"/>
      <c r="PGG90" s="810"/>
      <c r="PGH90" s="810"/>
      <c r="PGI90" s="810"/>
      <c r="PGJ90" s="810"/>
      <c r="PGK90" s="810"/>
      <c r="PGL90" s="810"/>
      <c r="PGM90" s="810"/>
      <c r="PGN90" s="810"/>
      <c r="PGO90" s="810"/>
      <c r="PGP90" s="810"/>
      <c r="PGQ90" s="810"/>
      <c r="PGR90" s="810"/>
      <c r="PGS90" s="810"/>
      <c r="PGT90" s="810"/>
      <c r="PGU90" s="810"/>
      <c r="PGV90" s="810"/>
      <c r="PGW90" s="810"/>
      <c r="PGX90" s="810"/>
      <c r="PGY90" s="810"/>
      <c r="PGZ90" s="810"/>
      <c r="PHA90" s="810"/>
      <c r="PHB90" s="810"/>
      <c r="PHC90" s="810"/>
      <c r="PHD90" s="810"/>
      <c r="PHE90" s="810"/>
      <c r="PHF90" s="810"/>
      <c r="PHG90" s="810"/>
      <c r="PHH90" s="810"/>
      <c r="PHI90" s="810"/>
      <c r="PHJ90" s="810"/>
      <c r="PHK90" s="810"/>
      <c r="PHL90" s="810"/>
      <c r="PHM90" s="810"/>
      <c r="PHN90" s="810"/>
      <c r="PHO90" s="810"/>
      <c r="PHP90" s="810"/>
      <c r="PHQ90" s="810"/>
      <c r="PHR90" s="810"/>
      <c r="PHS90" s="810"/>
      <c r="PHT90" s="810"/>
      <c r="PHU90" s="810"/>
      <c r="PHV90" s="810"/>
      <c r="PHW90" s="810"/>
      <c r="PHX90" s="810"/>
      <c r="PHY90" s="810"/>
      <c r="PHZ90" s="810"/>
      <c r="PIA90" s="810"/>
      <c r="PIB90" s="810"/>
      <c r="PIC90" s="810"/>
      <c r="PID90" s="810"/>
      <c r="PIE90" s="810"/>
      <c r="PIF90" s="810"/>
      <c r="PIG90" s="810"/>
      <c r="PIH90" s="810"/>
      <c r="PII90" s="810"/>
      <c r="PIJ90" s="810"/>
      <c r="PIK90" s="810"/>
      <c r="PIL90" s="810"/>
      <c r="PIM90" s="810"/>
      <c r="PIN90" s="810"/>
      <c r="PIO90" s="810"/>
      <c r="PIP90" s="810"/>
      <c r="PIQ90" s="810"/>
      <c r="PIR90" s="810"/>
      <c r="PIS90" s="810"/>
      <c r="PIT90" s="810"/>
      <c r="PIU90" s="810"/>
      <c r="PIV90" s="810"/>
      <c r="PIW90" s="810"/>
      <c r="PIX90" s="810"/>
      <c r="PIY90" s="810"/>
      <c r="PIZ90" s="810"/>
      <c r="PJA90" s="810"/>
      <c r="PJB90" s="810"/>
      <c r="PJC90" s="810"/>
      <c r="PJD90" s="810"/>
      <c r="PJE90" s="810"/>
      <c r="PJF90" s="810"/>
      <c r="PJG90" s="810"/>
      <c r="PJH90" s="810"/>
      <c r="PJI90" s="810"/>
      <c r="PJJ90" s="810"/>
      <c r="PJK90" s="810"/>
      <c r="PJL90" s="810"/>
      <c r="PJM90" s="810"/>
      <c r="PJN90" s="810"/>
      <c r="PJO90" s="810"/>
      <c r="PJP90" s="810"/>
      <c r="PJQ90" s="810"/>
      <c r="PJR90" s="810"/>
      <c r="PJS90" s="810"/>
      <c r="PJT90" s="810"/>
      <c r="PJU90" s="810"/>
      <c r="PJV90" s="810"/>
      <c r="PJW90" s="810"/>
      <c r="PJX90" s="810"/>
      <c r="PJY90" s="810"/>
      <c r="PJZ90" s="810"/>
      <c r="PKA90" s="810"/>
      <c r="PKB90" s="810"/>
      <c r="PKC90" s="810"/>
      <c r="PKD90" s="810"/>
      <c r="PKE90" s="810"/>
      <c r="PKF90" s="810"/>
      <c r="PKG90" s="810"/>
      <c r="PKH90" s="810"/>
      <c r="PKI90" s="810"/>
      <c r="PKJ90" s="810"/>
      <c r="PKK90" s="810"/>
      <c r="PKL90" s="810"/>
      <c r="PKM90" s="810"/>
      <c r="PKN90" s="810"/>
      <c r="PKO90" s="810"/>
      <c r="PKP90" s="810"/>
      <c r="PKQ90" s="810"/>
      <c r="PKR90" s="810"/>
      <c r="PKS90" s="810"/>
      <c r="PKT90" s="810"/>
      <c r="PKU90" s="810"/>
      <c r="PKV90" s="810"/>
      <c r="PKW90" s="810"/>
      <c r="PKX90" s="810"/>
      <c r="PKY90" s="810"/>
      <c r="PKZ90" s="810"/>
      <c r="PLA90" s="810"/>
      <c r="PLB90" s="810"/>
      <c r="PLC90" s="810"/>
      <c r="PLD90" s="810"/>
      <c r="PLE90" s="810"/>
      <c r="PLF90" s="810"/>
      <c r="PLG90" s="810"/>
      <c r="PLH90" s="810"/>
      <c r="PLI90" s="810"/>
      <c r="PLJ90" s="810"/>
      <c r="PLK90" s="810"/>
      <c r="PLL90" s="810"/>
      <c r="PLM90" s="810"/>
      <c r="PLN90" s="810"/>
      <c r="PLO90" s="810"/>
      <c r="PLP90" s="810"/>
      <c r="PLQ90" s="810"/>
      <c r="PLR90" s="810"/>
      <c r="PLS90" s="810"/>
      <c r="PLT90" s="810"/>
      <c r="PLU90" s="810"/>
      <c r="PLV90" s="810"/>
      <c r="PLW90" s="810"/>
      <c r="PLX90" s="810"/>
      <c r="PLY90" s="810"/>
      <c r="PLZ90" s="810"/>
      <c r="PMA90" s="810"/>
      <c r="PMB90" s="810"/>
      <c r="PMC90" s="810"/>
      <c r="PMD90" s="810"/>
      <c r="PME90" s="810"/>
      <c r="PMF90" s="810"/>
      <c r="PMG90" s="810"/>
      <c r="PMH90" s="810"/>
      <c r="PMI90" s="810"/>
      <c r="PMJ90" s="810"/>
      <c r="PMK90" s="810"/>
      <c r="PML90" s="810"/>
      <c r="PMM90" s="810"/>
      <c r="PMN90" s="810"/>
      <c r="PMO90" s="810"/>
      <c r="PMP90" s="810"/>
      <c r="PMQ90" s="810"/>
      <c r="PMR90" s="810"/>
      <c r="PMS90" s="810"/>
      <c r="PMT90" s="810"/>
      <c r="PMU90" s="810"/>
      <c r="PMV90" s="810"/>
      <c r="PMW90" s="810"/>
      <c r="PMX90" s="810"/>
      <c r="PMY90" s="810"/>
      <c r="PMZ90" s="810"/>
      <c r="PNA90" s="810"/>
      <c r="PNB90" s="810"/>
      <c r="PNC90" s="810"/>
      <c r="PND90" s="810"/>
      <c r="PNE90" s="810"/>
      <c r="PNF90" s="810"/>
      <c r="PNG90" s="810"/>
      <c r="PNH90" s="810"/>
      <c r="PNI90" s="810"/>
      <c r="PNJ90" s="810"/>
      <c r="PNK90" s="810"/>
      <c r="PNL90" s="810"/>
      <c r="PNM90" s="810"/>
      <c r="PNN90" s="810"/>
      <c r="PNO90" s="810"/>
      <c r="PNP90" s="810"/>
      <c r="PNQ90" s="810"/>
      <c r="PNR90" s="810"/>
      <c r="PNS90" s="810"/>
      <c r="PNT90" s="810"/>
      <c r="PNU90" s="810"/>
      <c r="PNV90" s="810"/>
      <c r="PNW90" s="810"/>
      <c r="PNX90" s="810"/>
      <c r="PNY90" s="810"/>
      <c r="PNZ90" s="810"/>
      <c r="POA90" s="810"/>
      <c r="POB90" s="810"/>
      <c r="POC90" s="810"/>
      <c r="POD90" s="810"/>
      <c r="POE90" s="810"/>
      <c r="POF90" s="810"/>
      <c r="POG90" s="810"/>
      <c r="POH90" s="810"/>
      <c r="POI90" s="810"/>
      <c r="POJ90" s="810"/>
      <c r="POK90" s="810"/>
      <c r="POL90" s="810"/>
      <c r="POM90" s="810"/>
      <c r="PON90" s="810"/>
      <c r="POO90" s="810"/>
      <c r="POP90" s="810"/>
      <c r="POQ90" s="810"/>
      <c r="POR90" s="810"/>
      <c r="POS90" s="810"/>
      <c r="POT90" s="810"/>
      <c r="POU90" s="810"/>
      <c r="POV90" s="810"/>
      <c r="POW90" s="810"/>
      <c r="POX90" s="810"/>
      <c r="POY90" s="810"/>
      <c r="POZ90" s="810"/>
      <c r="PPA90" s="810"/>
      <c r="PPB90" s="810"/>
      <c r="PPC90" s="810"/>
      <c r="PPD90" s="810"/>
      <c r="PPE90" s="810"/>
      <c r="PPF90" s="810"/>
      <c r="PPG90" s="810"/>
      <c r="PPH90" s="810"/>
      <c r="PPI90" s="810"/>
      <c r="PPJ90" s="810"/>
      <c r="PPK90" s="810"/>
      <c r="PPL90" s="810"/>
      <c r="PPM90" s="810"/>
      <c r="PPN90" s="810"/>
      <c r="PPO90" s="810"/>
      <c r="PPP90" s="810"/>
      <c r="PPQ90" s="810"/>
      <c r="PPR90" s="810"/>
      <c r="PPS90" s="810"/>
      <c r="PPT90" s="810"/>
      <c r="PPU90" s="810"/>
      <c r="PPV90" s="810"/>
      <c r="PPW90" s="810"/>
      <c r="PPX90" s="810"/>
      <c r="PPY90" s="810"/>
      <c r="PPZ90" s="810"/>
      <c r="PQA90" s="810"/>
      <c r="PQB90" s="810"/>
      <c r="PQC90" s="810"/>
      <c r="PQD90" s="810"/>
      <c r="PQE90" s="810"/>
      <c r="PQF90" s="810"/>
      <c r="PQG90" s="810"/>
      <c r="PQH90" s="810"/>
      <c r="PQI90" s="810"/>
      <c r="PQJ90" s="810"/>
      <c r="PQK90" s="810"/>
      <c r="PQL90" s="810"/>
      <c r="PQM90" s="810"/>
      <c r="PQN90" s="810"/>
      <c r="PQO90" s="810"/>
      <c r="PQP90" s="810"/>
      <c r="PQQ90" s="810"/>
      <c r="PQR90" s="810"/>
      <c r="PQS90" s="810"/>
      <c r="PQT90" s="810"/>
      <c r="PQU90" s="810"/>
      <c r="PQV90" s="810"/>
      <c r="PQW90" s="810"/>
      <c r="PQX90" s="810"/>
      <c r="PQY90" s="810"/>
      <c r="PQZ90" s="810"/>
      <c r="PRA90" s="810"/>
      <c r="PRB90" s="810"/>
      <c r="PRC90" s="810"/>
      <c r="PRD90" s="810"/>
      <c r="PRE90" s="810"/>
      <c r="PRF90" s="810"/>
      <c r="PRG90" s="810"/>
      <c r="PRH90" s="810"/>
      <c r="PRI90" s="810"/>
      <c r="PRJ90" s="810"/>
      <c r="PRK90" s="810"/>
      <c r="PRL90" s="810"/>
      <c r="PRM90" s="810"/>
      <c r="PRN90" s="810"/>
      <c r="PRO90" s="810"/>
      <c r="PRP90" s="810"/>
      <c r="PRQ90" s="810"/>
      <c r="PRR90" s="810"/>
      <c r="PRS90" s="810"/>
      <c r="PRT90" s="810"/>
      <c r="PRU90" s="810"/>
      <c r="PRV90" s="810"/>
      <c r="PRW90" s="810"/>
      <c r="PRX90" s="810"/>
      <c r="PRY90" s="810"/>
      <c r="PRZ90" s="810"/>
      <c r="PSA90" s="810"/>
      <c r="PSB90" s="810"/>
      <c r="PSC90" s="810"/>
      <c r="PSD90" s="810"/>
      <c r="PSE90" s="810"/>
      <c r="PSF90" s="810"/>
      <c r="PSG90" s="810"/>
      <c r="PSH90" s="810"/>
      <c r="PSI90" s="810"/>
      <c r="PSJ90" s="810"/>
      <c r="PSK90" s="810"/>
      <c r="PSL90" s="810"/>
      <c r="PSM90" s="810"/>
      <c r="PSN90" s="810"/>
      <c r="PSO90" s="810"/>
      <c r="PSP90" s="810"/>
      <c r="PSQ90" s="810"/>
      <c r="PSR90" s="810"/>
      <c r="PSS90" s="810"/>
      <c r="PST90" s="810"/>
      <c r="PSU90" s="810"/>
      <c r="PSV90" s="810"/>
      <c r="PSW90" s="810"/>
      <c r="PSX90" s="810"/>
      <c r="PSY90" s="810"/>
      <c r="PSZ90" s="810"/>
      <c r="PTA90" s="810"/>
      <c r="PTB90" s="810"/>
      <c r="PTC90" s="810"/>
      <c r="PTD90" s="810"/>
      <c r="PTE90" s="810"/>
      <c r="PTF90" s="810"/>
      <c r="PTG90" s="810"/>
      <c r="PTH90" s="810"/>
      <c r="PTI90" s="810"/>
      <c r="PTJ90" s="810"/>
      <c r="PTK90" s="810"/>
      <c r="PTL90" s="810"/>
      <c r="PTM90" s="810"/>
      <c r="PTN90" s="810"/>
      <c r="PTO90" s="810"/>
      <c r="PTP90" s="810"/>
      <c r="PTQ90" s="810"/>
      <c r="PTR90" s="810"/>
      <c r="PTS90" s="810"/>
      <c r="PTT90" s="810"/>
      <c r="PTU90" s="810"/>
      <c r="PTV90" s="810"/>
      <c r="PTW90" s="810"/>
      <c r="PTX90" s="810"/>
      <c r="PTY90" s="810"/>
      <c r="PTZ90" s="810"/>
      <c r="PUA90" s="810"/>
      <c r="PUB90" s="810"/>
      <c r="PUC90" s="810"/>
      <c r="PUD90" s="810"/>
      <c r="PUE90" s="810"/>
      <c r="PUF90" s="810"/>
      <c r="PUG90" s="810"/>
      <c r="PUH90" s="810"/>
      <c r="PUI90" s="810"/>
      <c r="PUJ90" s="810"/>
      <c r="PUK90" s="810"/>
      <c r="PUL90" s="810"/>
      <c r="PUM90" s="810"/>
      <c r="PUN90" s="810"/>
      <c r="PUO90" s="810"/>
      <c r="PUP90" s="810"/>
      <c r="PUQ90" s="810"/>
      <c r="PUR90" s="810"/>
      <c r="PUS90" s="810"/>
      <c r="PUT90" s="810"/>
      <c r="PUU90" s="810"/>
      <c r="PUV90" s="810"/>
      <c r="PUW90" s="810"/>
      <c r="PUX90" s="810"/>
      <c r="PUY90" s="810"/>
      <c r="PUZ90" s="810"/>
      <c r="PVA90" s="810"/>
      <c r="PVB90" s="810"/>
      <c r="PVC90" s="810"/>
      <c r="PVD90" s="810"/>
      <c r="PVE90" s="810"/>
      <c r="PVF90" s="810"/>
      <c r="PVG90" s="810"/>
      <c r="PVH90" s="810"/>
      <c r="PVI90" s="810"/>
      <c r="PVJ90" s="810"/>
      <c r="PVK90" s="810"/>
      <c r="PVL90" s="810"/>
      <c r="PVM90" s="810"/>
      <c r="PVN90" s="810"/>
      <c r="PVO90" s="810"/>
      <c r="PVP90" s="810"/>
      <c r="PVQ90" s="810"/>
      <c r="PVR90" s="810"/>
      <c r="PVS90" s="810"/>
      <c r="PVT90" s="810"/>
      <c r="PVU90" s="810"/>
      <c r="PVV90" s="810"/>
      <c r="PVW90" s="810"/>
      <c r="PVX90" s="810"/>
      <c r="PVY90" s="810"/>
      <c r="PVZ90" s="810"/>
      <c r="PWA90" s="810"/>
      <c r="PWB90" s="810"/>
      <c r="PWC90" s="810"/>
      <c r="PWD90" s="810"/>
      <c r="PWE90" s="810"/>
      <c r="PWF90" s="810"/>
      <c r="PWG90" s="810"/>
      <c r="PWH90" s="810"/>
      <c r="PWI90" s="810"/>
      <c r="PWJ90" s="810"/>
      <c r="PWK90" s="810"/>
      <c r="PWL90" s="810"/>
      <c r="PWM90" s="810"/>
      <c r="PWN90" s="810"/>
      <c r="PWO90" s="810"/>
      <c r="PWP90" s="810"/>
      <c r="PWQ90" s="810"/>
      <c r="PWR90" s="810"/>
      <c r="PWS90" s="810"/>
      <c r="PWT90" s="810"/>
      <c r="PWU90" s="810"/>
      <c r="PWV90" s="810"/>
      <c r="PWW90" s="810"/>
      <c r="PWX90" s="810"/>
      <c r="PWY90" s="810"/>
      <c r="PWZ90" s="810"/>
      <c r="PXA90" s="810"/>
      <c r="PXB90" s="810"/>
      <c r="PXC90" s="810"/>
      <c r="PXD90" s="810"/>
      <c r="PXE90" s="810"/>
      <c r="PXF90" s="810"/>
      <c r="PXG90" s="810"/>
      <c r="PXH90" s="810"/>
      <c r="PXI90" s="810"/>
      <c r="PXJ90" s="810"/>
      <c r="PXK90" s="810"/>
      <c r="PXL90" s="810"/>
      <c r="PXM90" s="810"/>
      <c r="PXN90" s="810"/>
      <c r="PXO90" s="810"/>
      <c r="PXP90" s="810"/>
      <c r="PXQ90" s="810"/>
      <c r="PXR90" s="810"/>
      <c r="PXS90" s="810"/>
      <c r="PXT90" s="810"/>
      <c r="PXU90" s="810"/>
      <c r="PXV90" s="810"/>
      <c r="PXW90" s="810"/>
      <c r="PXX90" s="810"/>
      <c r="PXY90" s="810"/>
      <c r="PXZ90" s="810"/>
      <c r="PYA90" s="810"/>
      <c r="PYB90" s="810"/>
      <c r="PYC90" s="810"/>
      <c r="PYD90" s="810"/>
      <c r="PYE90" s="810"/>
      <c r="PYF90" s="810"/>
      <c r="PYG90" s="810"/>
      <c r="PYH90" s="810"/>
      <c r="PYI90" s="810"/>
      <c r="PYJ90" s="810"/>
      <c r="PYK90" s="810"/>
      <c r="PYL90" s="810"/>
      <c r="PYM90" s="810"/>
      <c r="PYN90" s="810"/>
      <c r="PYO90" s="810"/>
      <c r="PYP90" s="810"/>
      <c r="PYQ90" s="810"/>
      <c r="PYR90" s="810"/>
      <c r="PYS90" s="810"/>
      <c r="PYT90" s="810"/>
      <c r="PYU90" s="810"/>
      <c r="PYV90" s="810"/>
      <c r="PYW90" s="810"/>
      <c r="PYX90" s="810"/>
      <c r="PYY90" s="810"/>
      <c r="PYZ90" s="810"/>
      <c r="PZA90" s="810"/>
      <c r="PZB90" s="810"/>
      <c r="PZC90" s="810"/>
      <c r="PZD90" s="810"/>
      <c r="PZE90" s="810"/>
      <c r="PZF90" s="810"/>
      <c r="PZG90" s="810"/>
      <c r="PZH90" s="810"/>
      <c r="PZI90" s="810"/>
      <c r="PZJ90" s="810"/>
      <c r="PZK90" s="810"/>
      <c r="PZL90" s="810"/>
      <c r="PZM90" s="810"/>
      <c r="PZN90" s="810"/>
      <c r="PZO90" s="810"/>
      <c r="PZP90" s="810"/>
      <c r="PZQ90" s="810"/>
      <c r="PZR90" s="810"/>
      <c r="PZS90" s="810"/>
      <c r="PZT90" s="810"/>
      <c r="PZU90" s="810"/>
      <c r="PZV90" s="810"/>
      <c r="PZW90" s="810"/>
      <c r="PZX90" s="810"/>
      <c r="PZY90" s="810"/>
      <c r="PZZ90" s="810"/>
      <c r="QAA90" s="810"/>
      <c r="QAB90" s="810"/>
      <c r="QAC90" s="810"/>
      <c r="QAD90" s="810"/>
      <c r="QAE90" s="810"/>
      <c r="QAF90" s="810"/>
      <c r="QAG90" s="810"/>
      <c r="QAH90" s="810"/>
      <c r="QAI90" s="810"/>
      <c r="QAJ90" s="810"/>
      <c r="QAK90" s="810"/>
      <c r="QAL90" s="810"/>
      <c r="QAM90" s="810"/>
      <c r="QAN90" s="810"/>
      <c r="QAO90" s="810"/>
      <c r="QAP90" s="810"/>
      <c r="QAQ90" s="810"/>
      <c r="QAR90" s="810"/>
      <c r="QAS90" s="810"/>
      <c r="QAT90" s="810"/>
      <c r="QAU90" s="810"/>
      <c r="QAV90" s="810"/>
      <c r="QAW90" s="810"/>
      <c r="QAX90" s="810"/>
      <c r="QAY90" s="810"/>
      <c r="QAZ90" s="810"/>
      <c r="QBA90" s="810"/>
      <c r="QBB90" s="810"/>
      <c r="QBC90" s="810"/>
      <c r="QBD90" s="810"/>
      <c r="QBE90" s="810"/>
      <c r="QBF90" s="810"/>
      <c r="QBG90" s="810"/>
      <c r="QBH90" s="810"/>
      <c r="QBI90" s="810"/>
      <c r="QBJ90" s="810"/>
      <c r="QBK90" s="810"/>
      <c r="QBL90" s="810"/>
      <c r="QBM90" s="810"/>
      <c r="QBN90" s="810"/>
      <c r="QBO90" s="810"/>
      <c r="QBP90" s="810"/>
      <c r="QBQ90" s="810"/>
      <c r="QBR90" s="810"/>
      <c r="QBS90" s="810"/>
      <c r="QBT90" s="810"/>
      <c r="QBU90" s="810"/>
      <c r="QBV90" s="810"/>
      <c r="QBW90" s="810"/>
      <c r="QBX90" s="810"/>
      <c r="QBY90" s="810"/>
      <c r="QBZ90" s="810"/>
      <c r="QCA90" s="810"/>
      <c r="QCB90" s="810"/>
      <c r="QCC90" s="810"/>
      <c r="QCD90" s="810"/>
      <c r="QCE90" s="810"/>
      <c r="QCF90" s="810"/>
      <c r="QCG90" s="810"/>
      <c r="QCH90" s="810"/>
      <c r="QCI90" s="810"/>
      <c r="QCJ90" s="810"/>
      <c r="QCK90" s="810"/>
      <c r="QCL90" s="810"/>
      <c r="QCM90" s="810"/>
      <c r="QCN90" s="810"/>
      <c r="QCO90" s="810"/>
      <c r="QCP90" s="810"/>
      <c r="QCQ90" s="810"/>
      <c r="QCR90" s="810"/>
      <c r="QCS90" s="810"/>
      <c r="QCT90" s="810"/>
      <c r="QCU90" s="810"/>
      <c r="QCV90" s="810"/>
      <c r="QCW90" s="810"/>
      <c r="QCX90" s="810"/>
      <c r="QCY90" s="810"/>
      <c r="QCZ90" s="810"/>
      <c r="QDA90" s="810"/>
      <c r="QDB90" s="810"/>
      <c r="QDC90" s="810"/>
      <c r="QDD90" s="810"/>
      <c r="QDE90" s="810"/>
      <c r="QDF90" s="810"/>
      <c r="QDG90" s="810"/>
      <c r="QDH90" s="810"/>
      <c r="QDI90" s="810"/>
      <c r="QDJ90" s="810"/>
      <c r="QDK90" s="810"/>
      <c r="QDL90" s="810"/>
      <c r="QDM90" s="810"/>
      <c r="QDN90" s="810"/>
      <c r="QDO90" s="810"/>
      <c r="QDP90" s="810"/>
      <c r="QDQ90" s="810"/>
      <c r="QDR90" s="810"/>
      <c r="QDS90" s="810"/>
      <c r="QDT90" s="810"/>
      <c r="QDU90" s="810"/>
      <c r="QDV90" s="810"/>
      <c r="QDW90" s="810"/>
      <c r="QDX90" s="810"/>
      <c r="QDY90" s="810"/>
      <c r="QDZ90" s="810"/>
      <c r="QEA90" s="810"/>
      <c r="QEB90" s="810"/>
      <c r="QEC90" s="810"/>
      <c r="QED90" s="810"/>
      <c r="QEE90" s="810"/>
      <c r="QEF90" s="810"/>
      <c r="QEG90" s="810"/>
      <c r="QEH90" s="810"/>
      <c r="QEI90" s="810"/>
      <c r="QEJ90" s="810"/>
      <c r="QEK90" s="810"/>
      <c r="QEL90" s="810"/>
      <c r="QEM90" s="810"/>
      <c r="QEN90" s="810"/>
      <c r="QEO90" s="810"/>
      <c r="QEP90" s="810"/>
      <c r="QEQ90" s="810"/>
      <c r="QER90" s="810"/>
      <c r="QES90" s="810"/>
      <c r="QET90" s="810"/>
      <c r="QEU90" s="810"/>
      <c r="QEV90" s="810"/>
      <c r="QEW90" s="810"/>
      <c r="QEX90" s="810"/>
      <c r="QEY90" s="810"/>
      <c r="QEZ90" s="810"/>
      <c r="QFA90" s="810"/>
      <c r="QFB90" s="810"/>
      <c r="QFC90" s="810"/>
      <c r="QFD90" s="810"/>
      <c r="QFE90" s="810"/>
      <c r="QFF90" s="810"/>
      <c r="QFG90" s="810"/>
      <c r="QFH90" s="810"/>
      <c r="QFI90" s="810"/>
      <c r="QFJ90" s="810"/>
      <c r="QFK90" s="810"/>
      <c r="QFL90" s="810"/>
      <c r="QFM90" s="810"/>
      <c r="QFN90" s="810"/>
      <c r="QFO90" s="810"/>
      <c r="QFP90" s="810"/>
      <c r="QFQ90" s="810"/>
      <c r="QFR90" s="810"/>
      <c r="QFS90" s="810"/>
      <c r="QFT90" s="810"/>
      <c r="QFU90" s="810"/>
      <c r="QFV90" s="810"/>
      <c r="QFW90" s="810"/>
      <c r="QFX90" s="810"/>
      <c r="QFY90" s="810"/>
      <c r="QFZ90" s="810"/>
      <c r="QGA90" s="810"/>
      <c r="QGB90" s="810"/>
      <c r="QGC90" s="810"/>
      <c r="QGD90" s="810"/>
      <c r="QGE90" s="810"/>
      <c r="QGF90" s="810"/>
      <c r="QGG90" s="810"/>
      <c r="QGH90" s="810"/>
      <c r="QGI90" s="810"/>
      <c r="QGJ90" s="810"/>
      <c r="QGK90" s="810"/>
      <c r="QGL90" s="810"/>
      <c r="QGM90" s="810"/>
      <c r="QGN90" s="810"/>
      <c r="QGO90" s="810"/>
      <c r="QGP90" s="810"/>
      <c r="QGQ90" s="810"/>
      <c r="QGR90" s="810"/>
      <c r="QGS90" s="810"/>
      <c r="QGT90" s="810"/>
      <c r="QGU90" s="810"/>
      <c r="QGV90" s="810"/>
      <c r="QGW90" s="810"/>
      <c r="QGX90" s="810"/>
      <c r="QGY90" s="810"/>
      <c r="QGZ90" s="810"/>
      <c r="QHA90" s="810"/>
      <c r="QHB90" s="810"/>
      <c r="QHC90" s="810"/>
      <c r="QHD90" s="810"/>
      <c r="QHE90" s="810"/>
      <c r="QHF90" s="810"/>
      <c r="QHG90" s="810"/>
      <c r="QHH90" s="810"/>
      <c r="QHI90" s="810"/>
      <c r="QHJ90" s="810"/>
      <c r="QHK90" s="810"/>
      <c r="QHL90" s="810"/>
      <c r="QHM90" s="810"/>
      <c r="QHN90" s="810"/>
      <c r="QHO90" s="810"/>
      <c r="QHP90" s="810"/>
      <c r="QHQ90" s="810"/>
      <c r="QHR90" s="810"/>
      <c r="QHS90" s="810"/>
      <c r="QHT90" s="810"/>
      <c r="QHU90" s="810"/>
      <c r="QHV90" s="810"/>
      <c r="QHW90" s="810"/>
      <c r="QHX90" s="810"/>
      <c r="QHY90" s="810"/>
      <c r="QHZ90" s="810"/>
      <c r="QIA90" s="810"/>
      <c r="QIB90" s="810"/>
      <c r="QIC90" s="810"/>
      <c r="QID90" s="810"/>
      <c r="QIE90" s="810"/>
      <c r="QIF90" s="810"/>
      <c r="QIG90" s="810"/>
      <c r="QIH90" s="810"/>
      <c r="QII90" s="810"/>
      <c r="QIJ90" s="810"/>
      <c r="QIK90" s="810"/>
      <c r="QIL90" s="810"/>
      <c r="QIM90" s="810"/>
      <c r="QIN90" s="810"/>
      <c r="QIO90" s="810"/>
      <c r="QIP90" s="810"/>
      <c r="QIQ90" s="810"/>
      <c r="QIR90" s="810"/>
      <c r="QIS90" s="810"/>
      <c r="QIT90" s="810"/>
      <c r="QIU90" s="810"/>
      <c r="QIV90" s="810"/>
      <c r="QIW90" s="810"/>
      <c r="QIX90" s="810"/>
      <c r="QIY90" s="810"/>
      <c r="QIZ90" s="810"/>
      <c r="QJA90" s="810"/>
      <c r="QJB90" s="810"/>
      <c r="QJC90" s="810"/>
      <c r="QJD90" s="810"/>
      <c r="QJE90" s="810"/>
      <c r="QJF90" s="810"/>
      <c r="QJG90" s="810"/>
      <c r="QJH90" s="810"/>
      <c r="QJI90" s="810"/>
      <c r="QJJ90" s="810"/>
      <c r="QJK90" s="810"/>
      <c r="QJL90" s="810"/>
      <c r="QJM90" s="810"/>
      <c r="QJN90" s="810"/>
      <c r="QJO90" s="810"/>
      <c r="QJP90" s="810"/>
      <c r="QJQ90" s="810"/>
      <c r="QJR90" s="810"/>
      <c r="QJS90" s="810"/>
      <c r="QJT90" s="810"/>
      <c r="QJU90" s="810"/>
      <c r="QJV90" s="810"/>
      <c r="QJW90" s="810"/>
      <c r="QJX90" s="810"/>
      <c r="QJY90" s="810"/>
      <c r="QJZ90" s="810"/>
      <c r="QKA90" s="810"/>
      <c r="QKB90" s="810"/>
      <c r="QKC90" s="810"/>
      <c r="QKD90" s="810"/>
      <c r="QKE90" s="810"/>
      <c r="QKF90" s="810"/>
      <c r="QKG90" s="810"/>
      <c r="QKH90" s="810"/>
      <c r="QKI90" s="810"/>
      <c r="QKJ90" s="810"/>
      <c r="QKK90" s="810"/>
      <c r="QKL90" s="810"/>
      <c r="QKM90" s="810"/>
      <c r="QKN90" s="810"/>
      <c r="QKO90" s="810"/>
      <c r="QKP90" s="810"/>
      <c r="QKQ90" s="810"/>
      <c r="QKR90" s="810"/>
      <c r="QKS90" s="810"/>
      <c r="QKT90" s="810"/>
      <c r="QKU90" s="810"/>
      <c r="QKV90" s="810"/>
      <c r="QKW90" s="810"/>
      <c r="QKX90" s="810"/>
      <c r="QKY90" s="810"/>
      <c r="QKZ90" s="810"/>
      <c r="QLA90" s="810"/>
      <c r="QLB90" s="810"/>
      <c r="QLC90" s="810"/>
      <c r="QLD90" s="810"/>
      <c r="QLE90" s="810"/>
      <c r="QLF90" s="810"/>
      <c r="QLG90" s="810"/>
      <c r="QLH90" s="810"/>
      <c r="QLI90" s="810"/>
      <c r="QLJ90" s="810"/>
      <c r="QLK90" s="810"/>
      <c r="QLL90" s="810"/>
      <c r="QLM90" s="810"/>
      <c r="QLN90" s="810"/>
      <c r="QLO90" s="810"/>
      <c r="QLP90" s="810"/>
      <c r="QLQ90" s="810"/>
      <c r="QLR90" s="810"/>
      <c r="QLS90" s="810"/>
      <c r="QLT90" s="810"/>
      <c r="QLU90" s="810"/>
      <c r="QLV90" s="810"/>
      <c r="QLW90" s="810"/>
      <c r="QLX90" s="810"/>
      <c r="QLY90" s="810"/>
      <c r="QLZ90" s="810"/>
      <c r="QMA90" s="810"/>
      <c r="QMB90" s="810"/>
      <c r="QMC90" s="810"/>
      <c r="QMD90" s="810"/>
      <c r="QME90" s="810"/>
      <c r="QMF90" s="810"/>
      <c r="QMG90" s="810"/>
      <c r="QMH90" s="810"/>
      <c r="QMI90" s="810"/>
      <c r="QMJ90" s="810"/>
      <c r="QMK90" s="810"/>
      <c r="QML90" s="810"/>
      <c r="QMM90" s="810"/>
      <c r="QMN90" s="810"/>
      <c r="QMO90" s="810"/>
      <c r="QMP90" s="810"/>
      <c r="QMQ90" s="810"/>
      <c r="QMR90" s="810"/>
      <c r="QMS90" s="810"/>
      <c r="QMT90" s="810"/>
      <c r="QMU90" s="810"/>
      <c r="QMV90" s="810"/>
      <c r="QMW90" s="810"/>
      <c r="QMX90" s="810"/>
      <c r="QMY90" s="810"/>
      <c r="QMZ90" s="810"/>
      <c r="QNA90" s="810"/>
      <c r="QNB90" s="810"/>
      <c r="QNC90" s="810"/>
      <c r="QND90" s="810"/>
      <c r="QNE90" s="810"/>
      <c r="QNF90" s="810"/>
      <c r="QNG90" s="810"/>
      <c r="QNH90" s="810"/>
      <c r="QNI90" s="810"/>
      <c r="QNJ90" s="810"/>
      <c r="QNK90" s="810"/>
      <c r="QNL90" s="810"/>
      <c r="QNM90" s="810"/>
      <c r="QNN90" s="810"/>
      <c r="QNO90" s="810"/>
      <c r="QNP90" s="810"/>
      <c r="QNQ90" s="810"/>
      <c r="QNR90" s="810"/>
      <c r="QNS90" s="810"/>
      <c r="QNT90" s="810"/>
      <c r="QNU90" s="810"/>
      <c r="QNV90" s="810"/>
      <c r="QNW90" s="810"/>
      <c r="QNX90" s="810"/>
      <c r="QNY90" s="810"/>
      <c r="QNZ90" s="810"/>
      <c r="QOA90" s="810"/>
      <c r="QOB90" s="810"/>
      <c r="QOC90" s="810"/>
      <c r="QOD90" s="810"/>
      <c r="QOE90" s="810"/>
      <c r="QOF90" s="810"/>
      <c r="QOG90" s="810"/>
      <c r="QOH90" s="810"/>
      <c r="QOI90" s="810"/>
      <c r="QOJ90" s="810"/>
      <c r="QOK90" s="810"/>
      <c r="QOL90" s="810"/>
      <c r="QOM90" s="810"/>
      <c r="QON90" s="810"/>
      <c r="QOO90" s="810"/>
      <c r="QOP90" s="810"/>
      <c r="QOQ90" s="810"/>
      <c r="QOR90" s="810"/>
      <c r="QOS90" s="810"/>
      <c r="QOT90" s="810"/>
      <c r="QOU90" s="810"/>
      <c r="QOV90" s="810"/>
      <c r="QOW90" s="810"/>
      <c r="QOX90" s="810"/>
      <c r="QOY90" s="810"/>
      <c r="QOZ90" s="810"/>
      <c r="QPA90" s="810"/>
      <c r="QPB90" s="810"/>
      <c r="QPC90" s="810"/>
      <c r="QPD90" s="810"/>
      <c r="QPE90" s="810"/>
      <c r="QPF90" s="810"/>
      <c r="QPG90" s="810"/>
      <c r="QPH90" s="810"/>
      <c r="QPI90" s="810"/>
      <c r="QPJ90" s="810"/>
      <c r="QPK90" s="810"/>
      <c r="QPL90" s="810"/>
      <c r="QPM90" s="810"/>
      <c r="QPN90" s="810"/>
      <c r="QPO90" s="810"/>
      <c r="QPP90" s="810"/>
      <c r="QPQ90" s="810"/>
      <c r="QPR90" s="810"/>
      <c r="QPS90" s="810"/>
      <c r="QPT90" s="810"/>
      <c r="QPU90" s="810"/>
      <c r="QPV90" s="810"/>
      <c r="QPW90" s="810"/>
      <c r="QPX90" s="810"/>
      <c r="QPY90" s="810"/>
      <c r="QPZ90" s="810"/>
      <c r="QQA90" s="810"/>
      <c r="QQB90" s="810"/>
      <c r="QQC90" s="810"/>
      <c r="QQD90" s="810"/>
      <c r="QQE90" s="810"/>
      <c r="QQF90" s="810"/>
      <c r="QQG90" s="810"/>
      <c r="QQH90" s="810"/>
      <c r="QQI90" s="810"/>
      <c r="QQJ90" s="810"/>
      <c r="QQK90" s="810"/>
      <c r="QQL90" s="810"/>
      <c r="QQM90" s="810"/>
      <c r="QQN90" s="810"/>
      <c r="QQO90" s="810"/>
      <c r="QQP90" s="810"/>
      <c r="QQQ90" s="810"/>
      <c r="QQR90" s="810"/>
      <c r="QQS90" s="810"/>
      <c r="QQT90" s="810"/>
      <c r="QQU90" s="810"/>
      <c r="QQV90" s="810"/>
      <c r="QQW90" s="810"/>
      <c r="QQX90" s="810"/>
      <c r="QQY90" s="810"/>
      <c r="QQZ90" s="810"/>
      <c r="QRA90" s="810"/>
      <c r="QRB90" s="810"/>
      <c r="QRC90" s="810"/>
      <c r="QRD90" s="810"/>
      <c r="QRE90" s="810"/>
      <c r="QRF90" s="810"/>
      <c r="QRG90" s="810"/>
      <c r="QRH90" s="810"/>
      <c r="QRI90" s="810"/>
      <c r="QRJ90" s="810"/>
      <c r="QRK90" s="810"/>
      <c r="QRL90" s="810"/>
      <c r="QRM90" s="810"/>
      <c r="QRN90" s="810"/>
      <c r="QRO90" s="810"/>
      <c r="QRP90" s="810"/>
      <c r="QRQ90" s="810"/>
      <c r="QRR90" s="810"/>
      <c r="QRS90" s="810"/>
      <c r="QRT90" s="810"/>
      <c r="QRU90" s="810"/>
      <c r="QRV90" s="810"/>
      <c r="QRW90" s="810"/>
      <c r="QRX90" s="810"/>
      <c r="QRY90" s="810"/>
      <c r="QRZ90" s="810"/>
      <c r="QSA90" s="810"/>
      <c r="QSB90" s="810"/>
      <c r="QSC90" s="810"/>
      <c r="QSD90" s="810"/>
      <c r="QSE90" s="810"/>
      <c r="QSF90" s="810"/>
      <c r="QSG90" s="810"/>
      <c r="QSH90" s="810"/>
      <c r="QSI90" s="810"/>
      <c r="QSJ90" s="810"/>
      <c r="QSK90" s="810"/>
      <c r="QSL90" s="810"/>
      <c r="QSM90" s="810"/>
      <c r="QSN90" s="810"/>
      <c r="QSO90" s="810"/>
      <c r="QSP90" s="810"/>
      <c r="QSQ90" s="810"/>
      <c r="QSR90" s="810"/>
      <c r="QSS90" s="810"/>
      <c r="QST90" s="810"/>
      <c r="QSU90" s="810"/>
      <c r="QSV90" s="810"/>
      <c r="QSW90" s="810"/>
      <c r="QSX90" s="810"/>
      <c r="QSY90" s="810"/>
      <c r="QSZ90" s="810"/>
      <c r="QTA90" s="810"/>
      <c r="QTB90" s="810"/>
      <c r="QTC90" s="810"/>
      <c r="QTD90" s="810"/>
      <c r="QTE90" s="810"/>
      <c r="QTF90" s="810"/>
      <c r="QTG90" s="810"/>
      <c r="QTH90" s="810"/>
      <c r="QTI90" s="810"/>
      <c r="QTJ90" s="810"/>
      <c r="QTK90" s="810"/>
      <c r="QTL90" s="810"/>
      <c r="QTM90" s="810"/>
      <c r="QTN90" s="810"/>
      <c r="QTO90" s="810"/>
      <c r="QTP90" s="810"/>
      <c r="QTQ90" s="810"/>
      <c r="QTR90" s="810"/>
      <c r="QTS90" s="810"/>
      <c r="QTT90" s="810"/>
      <c r="QTU90" s="810"/>
      <c r="QTV90" s="810"/>
      <c r="QTW90" s="810"/>
      <c r="QTX90" s="810"/>
      <c r="QTY90" s="810"/>
      <c r="QTZ90" s="810"/>
      <c r="QUA90" s="810"/>
      <c r="QUB90" s="810"/>
      <c r="QUC90" s="810"/>
      <c r="QUD90" s="810"/>
      <c r="QUE90" s="810"/>
      <c r="QUF90" s="810"/>
      <c r="QUG90" s="810"/>
      <c r="QUH90" s="810"/>
      <c r="QUI90" s="810"/>
      <c r="QUJ90" s="810"/>
      <c r="QUK90" s="810"/>
      <c r="QUL90" s="810"/>
      <c r="QUM90" s="810"/>
      <c r="QUN90" s="810"/>
      <c r="QUO90" s="810"/>
      <c r="QUP90" s="810"/>
      <c r="QUQ90" s="810"/>
      <c r="QUR90" s="810"/>
      <c r="QUS90" s="810"/>
      <c r="QUT90" s="810"/>
      <c r="QUU90" s="810"/>
      <c r="QUV90" s="810"/>
      <c r="QUW90" s="810"/>
      <c r="QUX90" s="810"/>
      <c r="QUY90" s="810"/>
      <c r="QUZ90" s="810"/>
      <c r="QVA90" s="810"/>
      <c r="QVB90" s="810"/>
      <c r="QVC90" s="810"/>
      <c r="QVD90" s="810"/>
      <c r="QVE90" s="810"/>
      <c r="QVF90" s="810"/>
      <c r="QVG90" s="810"/>
      <c r="QVH90" s="810"/>
      <c r="QVI90" s="810"/>
      <c r="QVJ90" s="810"/>
      <c r="QVK90" s="810"/>
      <c r="QVL90" s="810"/>
      <c r="QVM90" s="810"/>
      <c r="QVN90" s="810"/>
      <c r="QVO90" s="810"/>
      <c r="QVP90" s="810"/>
      <c r="QVQ90" s="810"/>
      <c r="QVR90" s="810"/>
      <c r="QVS90" s="810"/>
      <c r="QVT90" s="810"/>
      <c r="QVU90" s="810"/>
      <c r="QVV90" s="810"/>
      <c r="QVW90" s="810"/>
      <c r="QVX90" s="810"/>
      <c r="QVY90" s="810"/>
      <c r="QVZ90" s="810"/>
      <c r="QWA90" s="810"/>
      <c r="QWB90" s="810"/>
      <c r="QWC90" s="810"/>
      <c r="QWD90" s="810"/>
      <c r="QWE90" s="810"/>
      <c r="QWF90" s="810"/>
      <c r="QWG90" s="810"/>
      <c r="QWH90" s="810"/>
      <c r="QWI90" s="810"/>
      <c r="QWJ90" s="810"/>
      <c r="QWK90" s="810"/>
      <c r="QWL90" s="810"/>
      <c r="QWM90" s="810"/>
      <c r="QWN90" s="810"/>
      <c r="QWO90" s="810"/>
      <c r="QWP90" s="810"/>
      <c r="QWQ90" s="810"/>
      <c r="QWR90" s="810"/>
      <c r="QWS90" s="810"/>
      <c r="QWT90" s="810"/>
      <c r="QWU90" s="810"/>
      <c r="QWV90" s="810"/>
      <c r="QWW90" s="810"/>
      <c r="QWX90" s="810"/>
      <c r="QWY90" s="810"/>
      <c r="QWZ90" s="810"/>
      <c r="QXA90" s="810"/>
      <c r="QXB90" s="810"/>
      <c r="QXC90" s="810"/>
      <c r="QXD90" s="810"/>
      <c r="QXE90" s="810"/>
      <c r="QXF90" s="810"/>
      <c r="QXG90" s="810"/>
      <c r="QXH90" s="810"/>
      <c r="QXI90" s="810"/>
      <c r="QXJ90" s="810"/>
      <c r="QXK90" s="810"/>
      <c r="QXL90" s="810"/>
      <c r="QXM90" s="810"/>
      <c r="QXN90" s="810"/>
      <c r="QXO90" s="810"/>
      <c r="QXP90" s="810"/>
      <c r="QXQ90" s="810"/>
      <c r="QXR90" s="810"/>
      <c r="QXS90" s="810"/>
      <c r="QXT90" s="810"/>
      <c r="QXU90" s="810"/>
      <c r="QXV90" s="810"/>
      <c r="QXW90" s="810"/>
      <c r="QXX90" s="810"/>
      <c r="QXY90" s="810"/>
      <c r="QXZ90" s="810"/>
      <c r="QYA90" s="810"/>
      <c r="QYB90" s="810"/>
      <c r="QYC90" s="810"/>
      <c r="QYD90" s="810"/>
      <c r="QYE90" s="810"/>
      <c r="QYF90" s="810"/>
      <c r="QYG90" s="810"/>
      <c r="QYH90" s="810"/>
      <c r="QYI90" s="810"/>
      <c r="QYJ90" s="810"/>
      <c r="QYK90" s="810"/>
      <c r="QYL90" s="810"/>
      <c r="QYM90" s="810"/>
      <c r="QYN90" s="810"/>
      <c r="QYO90" s="810"/>
      <c r="QYP90" s="810"/>
      <c r="QYQ90" s="810"/>
      <c r="QYR90" s="810"/>
      <c r="QYS90" s="810"/>
      <c r="QYT90" s="810"/>
      <c r="QYU90" s="810"/>
      <c r="QYV90" s="810"/>
      <c r="QYW90" s="810"/>
      <c r="QYX90" s="810"/>
      <c r="QYY90" s="810"/>
      <c r="QYZ90" s="810"/>
      <c r="QZA90" s="810"/>
      <c r="QZB90" s="810"/>
      <c r="QZC90" s="810"/>
      <c r="QZD90" s="810"/>
      <c r="QZE90" s="810"/>
      <c r="QZF90" s="810"/>
      <c r="QZG90" s="810"/>
      <c r="QZH90" s="810"/>
      <c r="QZI90" s="810"/>
      <c r="QZJ90" s="810"/>
      <c r="QZK90" s="810"/>
      <c r="QZL90" s="810"/>
      <c r="QZM90" s="810"/>
      <c r="QZN90" s="810"/>
      <c r="QZO90" s="810"/>
      <c r="QZP90" s="810"/>
      <c r="QZQ90" s="810"/>
      <c r="QZR90" s="810"/>
      <c r="QZS90" s="810"/>
      <c r="QZT90" s="810"/>
      <c r="QZU90" s="810"/>
      <c r="QZV90" s="810"/>
      <c r="QZW90" s="810"/>
      <c r="QZX90" s="810"/>
      <c r="QZY90" s="810"/>
      <c r="QZZ90" s="810"/>
      <c r="RAA90" s="810"/>
      <c r="RAB90" s="810"/>
      <c r="RAC90" s="810"/>
      <c r="RAD90" s="810"/>
      <c r="RAE90" s="810"/>
      <c r="RAF90" s="810"/>
      <c r="RAG90" s="810"/>
      <c r="RAH90" s="810"/>
      <c r="RAI90" s="810"/>
      <c r="RAJ90" s="810"/>
      <c r="RAK90" s="810"/>
      <c r="RAL90" s="810"/>
      <c r="RAM90" s="810"/>
      <c r="RAN90" s="810"/>
      <c r="RAO90" s="810"/>
      <c r="RAP90" s="810"/>
      <c r="RAQ90" s="810"/>
      <c r="RAR90" s="810"/>
      <c r="RAS90" s="810"/>
      <c r="RAT90" s="810"/>
      <c r="RAU90" s="810"/>
      <c r="RAV90" s="810"/>
      <c r="RAW90" s="810"/>
      <c r="RAX90" s="810"/>
      <c r="RAY90" s="810"/>
      <c r="RAZ90" s="810"/>
      <c r="RBA90" s="810"/>
      <c r="RBB90" s="810"/>
      <c r="RBC90" s="810"/>
      <c r="RBD90" s="810"/>
      <c r="RBE90" s="810"/>
      <c r="RBF90" s="810"/>
      <c r="RBG90" s="810"/>
      <c r="RBH90" s="810"/>
      <c r="RBI90" s="810"/>
      <c r="RBJ90" s="810"/>
      <c r="RBK90" s="810"/>
      <c r="RBL90" s="810"/>
      <c r="RBM90" s="810"/>
      <c r="RBN90" s="810"/>
      <c r="RBO90" s="810"/>
      <c r="RBP90" s="810"/>
      <c r="RBQ90" s="810"/>
      <c r="RBR90" s="810"/>
      <c r="RBS90" s="810"/>
      <c r="RBT90" s="810"/>
      <c r="RBU90" s="810"/>
      <c r="RBV90" s="810"/>
      <c r="RBW90" s="810"/>
      <c r="RBX90" s="810"/>
      <c r="RBY90" s="810"/>
      <c r="RBZ90" s="810"/>
      <c r="RCA90" s="810"/>
      <c r="RCB90" s="810"/>
      <c r="RCC90" s="810"/>
      <c r="RCD90" s="810"/>
      <c r="RCE90" s="810"/>
      <c r="RCF90" s="810"/>
      <c r="RCG90" s="810"/>
      <c r="RCH90" s="810"/>
      <c r="RCI90" s="810"/>
      <c r="RCJ90" s="810"/>
      <c r="RCK90" s="810"/>
      <c r="RCL90" s="810"/>
      <c r="RCM90" s="810"/>
      <c r="RCN90" s="810"/>
      <c r="RCO90" s="810"/>
      <c r="RCP90" s="810"/>
      <c r="RCQ90" s="810"/>
      <c r="RCR90" s="810"/>
      <c r="RCS90" s="810"/>
      <c r="RCT90" s="810"/>
      <c r="RCU90" s="810"/>
      <c r="RCV90" s="810"/>
      <c r="RCW90" s="810"/>
      <c r="RCX90" s="810"/>
      <c r="RCY90" s="810"/>
      <c r="RCZ90" s="810"/>
      <c r="RDA90" s="810"/>
      <c r="RDB90" s="810"/>
      <c r="RDC90" s="810"/>
      <c r="RDD90" s="810"/>
      <c r="RDE90" s="810"/>
      <c r="RDF90" s="810"/>
      <c r="RDG90" s="810"/>
      <c r="RDH90" s="810"/>
      <c r="RDI90" s="810"/>
      <c r="RDJ90" s="810"/>
      <c r="RDK90" s="810"/>
      <c r="RDL90" s="810"/>
      <c r="RDM90" s="810"/>
      <c r="RDN90" s="810"/>
      <c r="RDO90" s="810"/>
      <c r="RDP90" s="810"/>
      <c r="RDQ90" s="810"/>
      <c r="RDR90" s="810"/>
      <c r="RDS90" s="810"/>
      <c r="RDT90" s="810"/>
      <c r="RDU90" s="810"/>
      <c r="RDV90" s="810"/>
      <c r="RDW90" s="810"/>
      <c r="RDX90" s="810"/>
      <c r="RDY90" s="810"/>
      <c r="RDZ90" s="810"/>
      <c r="REA90" s="810"/>
      <c r="REB90" s="810"/>
      <c r="REC90" s="810"/>
      <c r="RED90" s="810"/>
      <c r="REE90" s="810"/>
      <c r="REF90" s="810"/>
      <c r="REG90" s="810"/>
      <c r="REH90" s="810"/>
      <c r="REI90" s="810"/>
      <c r="REJ90" s="810"/>
      <c r="REK90" s="810"/>
      <c r="REL90" s="810"/>
      <c r="REM90" s="810"/>
      <c r="REN90" s="810"/>
      <c r="REO90" s="810"/>
      <c r="REP90" s="810"/>
      <c r="REQ90" s="810"/>
      <c r="RER90" s="810"/>
      <c r="RES90" s="810"/>
      <c r="RET90" s="810"/>
      <c r="REU90" s="810"/>
      <c r="REV90" s="810"/>
      <c r="REW90" s="810"/>
      <c r="REX90" s="810"/>
      <c r="REY90" s="810"/>
      <c r="REZ90" s="810"/>
      <c r="RFA90" s="810"/>
      <c r="RFB90" s="810"/>
      <c r="RFC90" s="810"/>
      <c r="RFD90" s="810"/>
      <c r="RFE90" s="810"/>
      <c r="RFF90" s="810"/>
      <c r="RFG90" s="810"/>
      <c r="RFH90" s="810"/>
      <c r="RFI90" s="810"/>
      <c r="RFJ90" s="810"/>
      <c r="RFK90" s="810"/>
      <c r="RFL90" s="810"/>
      <c r="RFM90" s="810"/>
      <c r="RFN90" s="810"/>
      <c r="RFO90" s="810"/>
      <c r="RFP90" s="810"/>
      <c r="RFQ90" s="810"/>
      <c r="RFR90" s="810"/>
      <c r="RFS90" s="810"/>
      <c r="RFT90" s="810"/>
      <c r="RFU90" s="810"/>
      <c r="RFV90" s="810"/>
      <c r="RFW90" s="810"/>
      <c r="RFX90" s="810"/>
      <c r="RFY90" s="810"/>
      <c r="RFZ90" s="810"/>
      <c r="RGA90" s="810"/>
      <c r="RGB90" s="810"/>
      <c r="RGC90" s="810"/>
      <c r="RGD90" s="810"/>
      <c r="RGE90" s="810"/>
      <c r="RGF90" s="810"/>
      <c r="RGG90" s="810"/>
      <c r="RGH90" s="810"/>
      <c r="RGI90" s="810"/>
      <c r="RGJ90" s="810"/>
      <c r="RGK90" s="810"/>
      <c r="RGL90" s="810"/>
      <c r="RGM90" s="810"/>
      <c r="RGN90" s="810"/>
      <c r="RGO90" s="810"/>
      <c r="RGP90" s="810"/>
      <c r="RGQ90" s="810"/>
      <c r="RGR90" s="810"/>
      <c r="RGS90" s="810"/>
      <c r="RGT90" s="810"/>
      <c r="RGU90" s="810"/>
      <c r="RGV90" s="810"/>
      <c r="RGW90" s="810"/>
      <c r="RGX90" s="810"/>
      <c r="RGY90" s="810"/>
      <c r="RGZ90" s="810"/>
      <c r="RHA90" s="810"/>
      <c r="RHB90" s="810"/>
      <c r="RHC90" s="810"/>
      <c r="RHD90" s="810"/>
      <c r="RHE90" s="810"/>
      <c r="RHF90" s="810"/>
      <c r="RHG90" s="810"/>
      <c r="RHH90" s="810"/>
      <c r="RHI90" s="810"/>
      <c r="RHJ90" s="810"/>
      <c r="RHK90" s="810"/>
      <c r="RHL90" s="810"/>
      <c r="RHM90" s="810"/>
      <c r="RHN90" s="810"/>
      <c r="RHO90" s="810"/>
      <c r="RHP90" s="810"/>
      <c r="RHQ90" s="810"/>
      <c r="RHR90" s="810"/>
      <c r="RHS90" s="810"/>
      <c r="RHT90" s="810"/>
      <c r="RHU90" s="810"/>
      <c r="RHV90" s="810"/>
      <c r="RHW90" s="810"/>
      <c r="RHX90" s="810"/>
      <c r="RHY90" s="810"/>
      <c r="RHZ90" s="810"/>
      <c r="RIA90" s="810"/>
      <c r="RIB90" s="810"/>
      <c r="RIC90" s="810"/>
      <c r="RID90" s="810"/>
      <c r="RIE90" s="810"/>
      <c r="RIF90" s="810"/>
      <c r="RIG90" s="810"/>
      <c r="RIH90" s="810"/>
      <c r="RII90" s="810"/>
      <c r="RIJ90" s="810"/>
      <c r="RIK90" s="810"/>
      <c r="RIL90" s="810"/>
      <c r="RIM90" s="810"/>
      <c r="RIN90" s="810"/>
      <c r="RIO90" s="810"/>
      <c r="RIP90" s="810"/>
      <c r="RIQ90" s="810"/>
      <c r="RIR90" s="810"/>
      <c r="RIS90" s="810"/>
      <c r="RIT90" s="810"/>
      <c r="RIU90" s="810"/>
      <c r="RIV90" s="810"/>
      <c r="RIW90" s="810"/>
      <c r="RIX90" s="810"/>
      <c r="RIY90" s="810"/>
      <c r="RIZ90" s="810"/>
      <c r="RJA90" s="810"/>
      <c r="RJB90" s="810"/>
      <c r="RJC90" s="810"/>
      <c r="RJD90" s="810"/>
      <c r="RJE90" s="810"/>
      <c r="RJF90" s="810"/>
      <c r="RJG90" s="810"/>
      <c r="RJH90" s="810"/>
      <c r="RJI90" s="810"/>
      <c r="RJJ90" s="810"/>
      <c r="RJK90" s="810"/>
      <c r="RJL90" s="810"/>
      <c r="RJM90" s="810"/>
      <c r="RJN90" s="810"/>
      <c r="RJO90" s="810"/>
      <c r="RJP90" s="810"/>
      <c r="RJQ90" s="810"/>
      <c r="RJR90" s="810"/>
      <c r="RJS90" s="810"/>
      <c r="RJT90" s="810"/>
      <c r="RJU90" s="810"/>
      <c r="RJV90" s="810"/>
      <c r="RJW90" s="810"/>
      <c r="RJX90" s="810"/>
      <c r="RJY90" s="810"/>
      <c r="RJZ90" s="810"/>
      <c r="RKA90" s="810"/>
      <c r="RKB90" s="810"/>
      <c r="RKC90" s="810"/>
      <c r="RKD90" s="810"/>
      <c r="RKE90" s="810"/>
      <c r="RKF90" s="810"/>
      <c r="RKG90" s="810"/>
      <c r="RKH90" s="810"/>
      <c r="RKI90" s="810"/>
      <c r="RKJ90" s="810"/>
      <c r="RKK90" s="810"/>
      <c r="RKL90" s="810"/>
      <c r="RKM90" s="810"/>
      <c r="RKN90" s="810"/>
      <c r="RKO90" s="810"/>
      <c r="RKP90" s="810"/>
      <c r="RKQ90" s="810"/>
      <c r="RKR90" s="810"/>
      <c r="RKS90" s="810"/>
      <c r="RKT90" s="810"/>
      <c r="RKU90" s="810"/>
      <c r="RKV90" s="810"/>
      <c r="RKW90" s="810"/>
      <c r="RKX90" s="810"/>
      <c r="RKY90" s="810"/>
      <c r="RKZ90" s="810"/>
      <c r="RLA90" s="810"/>
      <c r="RLB90" s="810"/>
      <c r="RLC90" s="810"/>
      <c r="RLD90" s="810"/>
      <c r="RLE90" s="810"/>
      <c r="RLF90" s="810"/>
      <c r="RLG90" s="810"/>
      <c r="RLH90" s="810"/>
      <c r="RLI90" s="810"/>
      <c r="RLJ90" s="810"/>
      <c r="RLK90" s="810"/>
      <c r="RLL90" s="810"/>
      <c r="RLM90" s="810"/>
      <c r="RLN90" s="810"/>
      <c r="RLO90" s="810"/>
      <c r="RLP90" s="810"/>
      <c r="RLQ90" s="810"/>
      <c r="RLR90" s="810"/>
      <c r="RLS90" s="810"/>
      <c r="RLT90" s="810"/>
      <c r="RLU90" s="810"/>
      <c r="RLV90" s="810"/>
      <c r="RLW90" s="810"/>
      <c r="RLX90" s="810"/>
      <c r="RLY90" s="810"/>
      <c r="RLZ90" s="810"/>
      <c r="RMA90" s="810"/>
      <c r="RMB90" s="810"/>
      <c r="RMC90" s="810"/>
      <c r="RMD90" s="810"/>
      <c r="RME90" s="810"/>
      <c r="RMF90" s="810"/>
      <c r="RMG90" s="810"/>
      <c r="RMH90" s="810"/>
      <c r="RMI90" s="810"/>
      <c r="RMJ90" s="810"/>
      <c r="RMK90" s="810"/>
      <c r="RML90" s="810"/>
      <c r="RMM90" s="810"/>
      <c r="RMN90" s="810"/>
      <c r="RMO90" s="810"/>
      <c r="RMP90" s="810"/>
      <c r="RMQ90" s="810"/>
      <c r="RMR90" s="810"/>
      <c r="RMS90" s="810"/>
      <c r="RMT90" s="810"/>
      <c r="RMU90" s="810"/>
      <c r="RMV90" s="810"/>
      <c r="RMW90" s="810"/>
      <c r="RMX90" s="810"/>
      <c r="RMY90" s="810"/>
      <c r="RMZ90" s="810"/>
      <c r="RNA90" s="810"/>
      <c r="RNB90" s="810"/>
      <c r="RNC90" s="810"/>
      <c r="RND90" s="810"/>
      <c r="RNE90" s="810"/>
      <c r="RNF90" s="810"/>
      <c r="RNG90" s="810"/>
      <c r="RNH90" s="810"/>
      <c r="RNI90" s="810"/>
      <c r="RNJ90" s="810"/>
      <c r="RNK90" s="810"/>
      <c r="RNL90" s="810"/>
      <c r="RNM90" s="810"/>
      <c r="RNN90" s="810"/>
      <c r="RNO90" s="810"/>
      <c r="RNP90" s="810"/>
      <c r="RNQ90" s="810"/>
      <c r="RNR90" s="810"/>
      <c r="RNS90" s="810"/>
      <c r="RNT90" s="810"/>
      <c r="RNU90" s="810"/>
      <c r="RNV90" s="810"/>
      <c r="RNW90" s="810"/>
      <c r="RNX90" s="810"/>
      <c r="RNY90" s="810"/>
      <c r="RNZ90" s="810"/>
      <c r="ROA90" s="810"/>
      <c r="ROB90" s="810"/>
      <c r="ROC90" s="810"/>
      <c r="ROD90" s="810"/>
      <c r="ROE90" s="810"/>
      <c r="ROF90" s="810"/>
      <c r="ROG90" s="810"/>
      <c r="ROH90" s="810"/>
      <c r="ROI90" s="810"/>
      <c r="ROJ90" s="810"/>
      <c r="ROK90" s="810"/>
      <c r="ROL90" s="810"/>
      <c r="ROM90" s="810"/>
      <c r="RON90" s="810"/>
      <c r="ROO90" s="810"/>
      <c r="ROP90" s="810"/>
      <c r="ROQ90" s="810"/>
      <c r="ROR90" s="810"/>
      <c r="ROS90" s="810"/>
      <c r="ROT90" s="810"/>
      <c r="ROU90" s="810"/>
      <c r="ROV90" s="810"/>
      <c r="ROW90" s="810"/>
      <c r="ROX90" s="810"/>
      <c r="ROY90" s="810"/>
      <c r="ROZ90" s="810"/>
      <c r="RPA90" s="810"/>
      <c r="RPB90" s="810"/>
      <c r="RPC90" s="810"/>
      <c r="RPD90" s="810"/>
      <c r="RPE90" s="810"/>
      <c r="RPF90" s="810"/>
      <c r="RPG90" s="810"/>
      <c r="RPH90" s="810"/>
      <c r="RPI90" s="810"/>
      <c r="RPJ90" s="810"/>
      <c r="RPK90" s="810"/>
      <c r="RPL90" s="810"/>
      <c r="RPM90" s="810"/>
      <c r="RPN90" s="810"/>
      <c r="RPO90" s="810"/>
      <c r="RPP90" s="810"/>
      <c r="RPQ90" s="810"/>
      <c r="RPR90" s="810"/>
      <c r="RPS90" s="810"/>
      <c r="RPT90" s="810"/>
      <c r="RPU90" s="810"/>
      <c r="RPV90" s="810"/>
      <c r="RPW90" s="810"/>
      <c r="RPX90" s="810"/>
      <c r="RPY90" s="810"/>
      <c r="RPZ90" s="810"/>
      <c r="RQA90" s="810"/>
      <c r="RQB90" s="810"/>
      <c r="RQC90" s="810"/>
      <c r="RQD90" s="810"/>
      <c r="RQE90" s="810"/>
      <c r="RQF90" s="810"/>
      <c r="RQG90" s="810"/>
      <c r="RQH90" s="810"/>
      <c r="RQI90" s="810"/>
      <c r="RQJ90" s="810"/>
      <c r="RQK90" s="810"/>
      <c r="RQL90" s="810"/>
      <c r="RQM90" s="810"/>
      <c r="RQN90" s="810"/>
      <c r="RQO90" s="810"/>
      <c r="RQP90" s="810"/>
      <c r="RQQ90" s="810"/>
      <c r="RQR90" s="810"/>
      <c r="RQS90" s="810"/>
      <c r="RQT90" s="810"/>
      <c r="RQU90" s="810"/>
      <c r="RQV90" s="810"/>
      <c r="RQW90" s="810"/>
      <c r="RQX90" s="810"/>
      <c r="RQY90" s="810"/>
      <c r="RQZ90" s="810"/>
      <c r="RRA90" s="810"/>
      <c r="RRB90" s="810"/>
      <c r="RRC90" s="810"/>
      <c r="RRD90" s="810"/>
      <c r="RRE90" s="810"/>
      <c r="RRF90" s="810"/>
      <c r="RRG90" s="810"/>
      <c r="RRH90" s="810"/>
      <c r="RRI90" s="810"/>
      <c r="RRJ90" s="810"/>
      <c r="RRK90" s="810"/>
      <c r="RRL90" s="810"/>
      <c r="RRM90" s="810"/>
      <c r="RRN90" s="810"/>
      <c r="RRO90" s="810"/>
      <c r="RRP90" s="810"/>
      <c r="RRQ90" s="810"/>
      <c r="RRR90" s="810"/>
      <c r="RRS90" s="810"/>
      <c r="RRT90" s="810"/>
      <c r="RRU90" s="810"/>
      <c r="RRV90" s="810"/>
      <c r="RRW90" s="810"/>
      <c r="RRX90" s="810"/>
      <c r="RRY90" s="810"/>
      <c r="RRZ90" s="810"/>
      <c r="RSA90" s="810"/>
      <c r="RSB90" s="810"/>
      <c r="RSC90" s="810"/>
      <c r="RSD90" s="810"/>
      <c r="RSE90" s="810"/>
      <c r="RSF90" s="810"/>
      <c r="RSG90" s="810"/>
      <c r="RSH90" s="810"/>
      <c r="RSI90" s="810"/>
      <c r="RSJ90" s="810"/>
      <c r="RSK90" s="810"/>
      <c r="RSL90" s="810"/>
      <c r="RSM90" s="810"/>
      <c r="RSN90" s="810"/>
      <c r="RSO90" s="810"/>
      <c r="RSP90" s="810"/>
      <c r="RSQ90" s="810"/>
      <c r="RSR90" s="810"/>
      <c r="RSS90" s="810"/>
      <c r="RST90" s="810"/>
      <c r="RSU90" s="810"/>
      <c r="RSV90" s="810"/>
      <c r="RSW90" s="810"/>
      <c r="RSX90" s="810"/>
      <c r="RSY90" s="810"/>
      <c r="RSZ90" s="810"/>
      <c r="RTA90" s="810"/>
      <c r="RTB90" s="810"/>
      <c r="RTC90" s="810"/>
      <c r="RTD90" s="810"/>
      <c r="RTE90" s="810"/>
      <c r="RTF90" s="810"/>
      <c r="RTG90" s="810"/>
      <c r="RTH90" s="810"/>
      <c r="RTI90" s="810"/>
      <c r="RTJ90" s="810"/>
      <c r="RTK90" s="810"/>
      <c r="RTL90" s="810"/>
      <c r="RTM90" s="810"/>
      <c r="RTN90" s="810"/>
      <c r="RTO90" s="810"/>
      <c r="RTP90" s="810"/>
      <c r="RTQ90" s="810"/>
      <c r="RTR90" s="810"/>
      <c r="RTS90" s="810"/>
      <c r="RTT90" s="810"/>
      <c r="RTU90" s="810"/>
      <c r="RTV90" s="810"/>
      <c r="RTW90" s="810"/>
      <c r="RTX90" s="810"/>
      <c r="RTY90" s="810"/>
      <c r="RTZ90" s="810"/>
      <c r="RUA90" s="810"/>
      <c r="RUB90" s="810"/>
      <c r="RUC90" s="810"/>
      <c r="RUD90" s="810"/>
      <c r="RUE90" s="810"/>
      <c r="RUF90" s="810"/>
      <c r="RUG90" s="810"/>
      <c r="RUH90" s="810"/>
      <c r="RUI90" s="810"/>
      <c r="RUJ90" s="810"/>
      <c r="RUK90" s="810"/>
      <c r="RUL90" s="810"/>
      <c r="RUM90" s="810"/>
      <c r="RUN90" s="810"/>
      <c r="RUO90" s="810"/>
      <c r="RUP90" s="810"/>
      <c r="RUQ90" s="810"/>
      <c r="RUR90" s="810"/>
      <c r="RUS90" s="810"/>
      <c r="RUT90" s="810"/>
      <c r="RUU90" s="810"/>
      <c r="RUV90" s="810"/>
      <c r="RUW90" s="810"/>
      <c r="RUX90" s="810"/>
      <c r="RUY90" s="810"/>
      <c r="RUZ90" s="810"/>
      <c r="RVA90" s="810"/>
      <c r="RVB90" s="810"/>
      <c r="RVC90" s="810"/>
      <c r="RVD90" s="810"/>
      <c r="RVE90" s="810"/>
      <c r="RVF90" s="810"/>
      <c r="RVG90" s="810"/>
      <c r="RVH90" s="810"/>
      <c r="RVI90" s="810"/>
      <c r="RVJ90" s="810"/>
      <c r="RVK90" s="810"/>
      <c r="RVL90" s="810"/>
      <c r="RVM90" s="810"/>
      <c r="RVN90" s="810"/>
      <c r="RVO90" s="810"/>
      <c r="RVP90" s="810"/>
      <c r="RVQ90" s="810"/>
      <c r="RVR90" s="810"/>
      <c r="RVS90" s="810"/>
      <c r="RVT90" s="810"/>
      <c r="RVU90" s="810"/>
      <c r="RVV90" s="810"/>
      <c r="RVW90" s="810"/>
      <c r="RVX90" s="810"/>
      <c r="RVY90" s="810"/>
      <c r="RVZ90" s="810"/>
      <c r="RWA90" s="810"/>
      <c r="RWB90" s="810"/>
      <c r="RWC90" s="810"/>
      <c r="RWD90" s="810"/>
      <c r="RWE90" s="810"/>
      <c r="RWF90" s="810"/>
      <c r="RWG90" s="810"/>
      <c r="RWH90" s="810"/>
      <c r="RWI90" s="810"/>
      <c r="RWJ90" s="810"/>
      <c r="RWK90" s="810"/>
      <c r="RWL90" s="810"/>
      <c r="RWM90" s="810"/>
      <c r="RWN90" s="810"/>
      <c r="RWO90" s="810"/>
      <c r="RWP90" s="810"/>
      <c r="RWQ90" s="810"/>
      <c r="RWR90" s="810"/>
      <c r="RWS90" s="810"/>
      <c r="RWT90" s="810"/>
      <c r="RWU90" s="810"/>
      <c r="RWV90" s="810"/>
      <c r="RWW90" s="810"/>
      <c r="RWX90" s="810"/>
      <c r="RWY90" s="810"/>
      <c r="RWZ90" s="810"/>
      <c r="RXA90" s="810"/>
      <c r="RXB90" s="810"/>
      <c r="RXC90" s="810"/>
      <c r="RXD90" s="810"/>
      <c r="RXE90" s="810"/>
      <c r="RXF90" s="810"/>
      <c r="RXG90" s="810"/>
      <c r="RXH90" s="810"/>
      <c r="RXI90" s="810"/>
      <c r="RXJ90" s="810"/>
      <c r="RXK90" s="810"/>
      <c r="RXL90" s="810"/>
      <c r="RXM90" s="810"/>
      <c r="RXN90" s="810"/>
      <c r="RXO90" s="810"/>
      <c r="RXP90" s="810"/>
      <c r="RXQ90" s="810"/>
      <c r="RXR90" s="810"/>
      <c r="RXS90" s="810"/>
      <c r="RXT90" s="810"/>
      <c r="RXU90" s="810"/>
      <c r="RXV90" s="810"/>
      <c r="RXW90" s="810"/>
      <c r="RXX90" s="810"/>
      <c r="RXY90" s="810"/>
      <c r="RXZ90" s="810"/>
      <c r="RYA90" s="810"/>
      <c r="RYB90" s="810"/>
      <c r="RYC90" s="810"/>
      <c r="RYD90" s="810"/>
      <c r="RYE90" s="810"/>
      <c r="RYF90" s="810"/>
      <c r="RYG90" s="810"/>
      <c r="RYH90" s="810"/>
      <c r="RYI90" s="810"/>
      <c r="RYJ90" s="810"/>
      <c r="RYK90" s="810"/>
      <c r="RYL90" s="810"/>
      <c r="RYM90" s="810"/>
      <c r="RYN90" s="810"/>
      <c r="RYO90" s="810"/>
      <c r="RYP90" s="810"/>
      <c r="RYQ90" s="810"/>
      <c r="RYR90" s="810"/>
      <c r="RYS90" s="810"/>
      <c r="RYT90" s="810"/>
      <c r="RYU90" s="810"/>
      <c r="RYV90" s="810"/>
      <c r="RYW90" s="810"/>
      <c r="RYX90" s="810"/>
      <c r="RYY90" s="810"/>
      <c r="RYZ90" s="810"/>
      <c r="RZA90" s="810"/>
      <c r="RZB90" s="810"/>
      <c r="RZC90" s="810"/>
      <c r="RZD90" s="810"/>
      <c r="RZE90" s="810"/>
      <c r="RZF90" s="810"/>
      <c r="RZG90" s="810"/>
      <c r="RZH90" s="810"/>
      <c r="RZI90" s="810"/>
      <c r="RZJ90" s="810"/>
      <c r="RZK90" s="810"/>
      <c r="RZL90" s="810"/>
      <c r="RZM90" s="810"/>
      <c r="RZN90" s="810"/>
      <c r="RZO90" s="810"/>
      <c r="RZP90" s="810"/>
      <c r="RZQ90" s="810"/>
      <c r="RZR90" s="810"/>
      <c r="RZS90" s="810"/>
      <c r="RZT90" s="810"/>
      <c r="RZU90" s="810"/>
      <c r="RZV90" s="810"/>
      <c r="RZW90" s="810"/>
      <c r="RZX90" s="810"/>
      <c r="RZY90" s="810"/>
      <c r="RZZ90" s="810"/>
      <c r="SAA90" s="810"/>
      <c r="SAB90" s="810"/>
      <c r="SAC90" s="810"/>
      <c r="SAD90" s="810"/>
      <c r="SAE90" s="810"/>
      <c r="SAF90" s="810"/>
      <c r="SAG90" s="810"/>
      <c r="SAH90" s="810"/>
      <c r="SAI90" s="810"/>
      <c r="SAJ90" s="810"/>
      <c r="SAK90" s="810"/>
      <c r="SAL90" s="810"/>
      <c r="SAM90" s="810"/>
      <c r="SAN90" s="810"/>
      <c r="SAO90" s="810"/>
      <c r="SAP90" s="810"/>
      <c r="SAQ90" s="810"/>
      <c r="SAR90" s="810"/>
      <c r="SAS90" s="810"/>
      <c r="SAT90" s="810"/>
      <c r="SAU90" s="810"/>
      <c r="SAV90" s="810"/>
      <c r="SAW90" s="810"/>
      <c r="SAX90" s="810"/>
      <c r="SAY90" s="810"/>
      <c r="SAZ90" s="810"/>
      <c r="SBA90" s="810"/>
      <c r="SBB90" s="810"/>
      <c r="SBC90" s="810"/>
      <c r="SBD90" s="810"/>
      <c r="SBE90" s="810"/>
      <c r="SBF90" s="810"/>
      <c r="SBG90" s="810"/>
      <c r="SBH90" s="810"/>
      <c r="SBI90" s="810"/>
      <c r="SBJ90" s="810"/>
      <c r="SBK90" s="810"/>
      <c r="SBL90" s="810"/>
      <c r="SBM90" s="810"/>
      <c r="SBN90" s="810"/>
      <c r="SBO90" s="810"/>
      <c r="SBP90" s="810"/>
      <c r="SBQ90" s="810"/>
      <c r="SBR90" s="810"/>
      <c r="SBS90" s="810"/>
      <c r="SBT90" s="810"/>
      <c r="SBU90" s="810"/>
      <c r="SBV90" s="810"/>
      <c r="SBW90" s="810"/>
      <c r="SBX90" s="810"/>
      <c r="SBY90" s="810"/>
      <c r="SBZ90" s="810"/>
      <c r="SCA90" s="810"/>
      <c r="SCB90" s="810"/>
      <c r="SCC90" s="810"/>
      <c r="SCD90" s="810"/>
      <c r="SCE90" s="810"/>
      <c r="SCF90" s="810"/>
      <c r="SCG90" s="810"/>
      <c r="SCH90" s="810"/>
      <c r="SCI90" s="810"/>
      <c r="SCJ90" s="810"/>
      <c r="SCK90" s="810"/>
      <c r="SCL90" s="810"/>
      <c r="SCM90" s="810"/>
      <c r="SCN90" s="810"/>
      <c r="SCO90" s="810"/>
      <c r="SCP90" s="810"/>
      <c r="SCQ90" s="810"/>
      <c r="SCR90" s="810"/>
      <c r="SCS90" s="810"/>
      <c r="SCT90" s="810"/>
      <c r="SCU90" s="810"/>
      <c r="SCV90" s="810"/>
      <c r="SCW90" s="810"/>
      <c r="SCX90" s="810"/>
      <c r="SCY90" s="810"/>
      <c r="SCZ90" s="810"/>
      <c r="SDA90" s="810"/>
      <c r="SDB90" s="810"/>
      <c r="SDC90" s="810"/>
      <c r="SDD90" s="810"/>
      <c r="SDE90" s="810"/>
      <c r="SDF90" s="810"/>
      <c r="SDG90" s="810"/>
      <c r="SDH90" s="810"/>
      <c r="SDI90" s="810"/>
      <c r="SDJ90" s="810"/>
      <c r="SDK90" s="810"/>
      <c r="SDL90" s="810"/>
      <c r="SDM90" s="810"/>
      <c r="SDN90" s="810"/>
      <c r="SDO90" s="810"/>
      <c r="SDP90" s="810"/>
      <c r="SDQ90" s="810"/>
      <c r="SDR90" s="810"/>
      <c r="SDS90" s="810"/>
      <c r="SDT90" s="810"/>
      <c r="SDU90" s="810"/>
      <c r="SDV90" s="810"/>
      <c r="SDW90" s="810"/>
      <c r="SDX90" s="810"/>
      <c r="SDY90" s="810"/>
      <c r="SDZ90" s="810"/>
      <c r="SEA90" s="810"/>
      <c r="SEB90" s="810"/>
      <c r="SEC90" s="810"/>
      <c r="SED90" s="810"/>
      <c r="SEE90" s="810"/>
      <c r="SEF90" s="810"/>
      <c r="SEG90" s="810"/>
      <c r="SEH90" s="810"/>
      <c r="SEI90" s="810"/>
      <c r="SEJ90" s="810"/>
      <c r="SEK90" s="810"/>
      <c r="SEL90" s="810"/>
      <c r="SEM90" s="810"/>
      <c r="SEN90" s="810"/>
      <c r="SEO90" s="810"/>
      <c r="SEP90" s="810"/>
      <c r="SEQ90" s="810"/>
      <c r="SER90" s="810"/>
      <c r="SES90" s="810"/>
      <c r="SET90" s="810"/>
      <c r="SEU90" s="810"/>
      <c r="SEV90" s="810"/>
      <c r="SEW90" s="810"/>
      <c r="SEX90" s="810"/>
      <c r="SEY90" s="810"/>
      <c r="SEZ90" s="810"/>
      <c r="SFA90" s="810"/>
      <c r="SFB90" s="810"/>
      <c r="SFC90" s="810"/>
      <c r="SFD90" s="810"/>
      <c r="SFE90" s="810"/>
      <c r="SFF90" s="810"/>
      <c r="SFG90" s="810"/>
      <c r="SFH90" s="810"/>
      <c r="SFI90" s="810"/>
      <c r="SFJ90" s="810"/>
      <c r="SFK90" s="810"/>
      <c r="SFL90" s="810"/>
      <c r="SFM90" s="810"/>
      <c r="SFN90" s="810"/>
      <c r="SFO90" s="810"/>
      <c r="SFP90" s="810"/>
      <c r="SFQ90" s="810"/>
      <c r="SFR90" s="810"/>
      <c r="SFS90" s="810"/>
      <c r="SFT90" s="810"/>
      <c r="SFU90" s="810"/>
      <c r="SFV90" s="810"/>
      <c r="SFW90" s="810"/>
      <c r="SFX90" s="810"/>
      <c r="SFY90" s="810"/>
      <c r="SFZ90" s="810"/>
      <c r="SGA90" s="810"/>
      <c r="SGB90" s="810"/>
      <c r="SGC90" s="810"/>
      <c r="SGD90" s="810"/>
      <c r="SGE90" s="810"/>
      <c r="SGF90" s="810"/>
      <c r="SGG90" s="810"/>
      <c r="SGH90" s="810"/>
      <c r="SGI90" s="810"/>
      <c r="SGJ90" s="810"/>
      <c r="SGK90" s="810"/>
      <c r="SGL90" s="810"/>
      <c r="SGM90" s="810"/>
      <c r="SGN90" s="810"/>
      <c r="SGO90" s="810"/>
      <c r="SGP90" s="810"/>
      <c r="SGQ90" s="810"/>
      <c r="SGR90" s="810"/>
      <c r="SGS90" s="810"/>
      <c r="SGT90" s="810"/>
      <c r="SGU90" s="810"/>
      <c r="SGV90" s="810"/>
      <c r="SGW90" s="810"/>
      <c r="SGX90" s="810"/>
      <c r="SGY90" s="810"/>
      <c r="SGZ90" s="810"/>
      <c r="SHA90" s="810"/>
      <c r="SHB90" s="810"/>
      <c r="SHC90" s="810"/>
      <c r="SHD90" s="810"/>
      <c r="SHE90" s="810"/>
      <c r="SHF90" s="810"/>
      <c r="SHG90" s="810"/>
      <c r="SHH90" s="810"/>
      <c r="SHI90" s="810"/>
      <c r="SHJ90" s="810"/>
      <c r="SHK90" s="810"/>
      <c r="SHL90" s="810"/>
      <c r="SHM90" s="810"/>
      <c r="SHN90" s="810"/>
      <c r="SHO90" s="810"/>
      <c r="SHP90" s="810"/>
      <c r="SHQ90" s="810"/>
      <c r="SHR90" s="810"/>
      <c r="SHS90" s="810"/>
      <c r="SHT90" s="810"/>
      <c r="SHU90" s="810"/>
      <c r="SHV90" s="810"/>
      <c r="SHW90" s="810"/>
      <c r="SHX90" s="810"/>
      <c r="SHY90" s="810"/>
      <c r="SHZ90" s="810"/>
      <c r="SIA90" s="810"/>
      <c r="SIB90" s="810"/>
      <c r="SIC90" s="810"/>
      <c r="SID90" s="810"/>
      <c r="SIE90" s="810"/>
      <c r="SIF90" s="810"/>
      <c r="SIG90" s="810"/>
      <c r="SIH90" s="810"/>
      <c r="SII90" s="810"/>
      <c r="SIJ90" s="810"/>
      <c r="SIK90" s="810"/>
      <c r="SIL90" s="810"/>
      <c r="SIM90" s="810"/>
      <c r="SIN90" s="810"/>
      <c r="SIO90" s="810"/>
      <c r="SIP90" s="810"/>
      <c r="SIQ90" s="810"/>
      <c r="SIR90" s="810"/>
      <c r="SIS90" s="810"/>
      <c r="SIT90" s="810"/>
      <c r="SIU90" s="810"/>
      <c r="SIV90" s="810"/>
      <c r="SIW90" s="810"/>
      <c r="SIX90" s="810"/>
      <c r="SIY90" s="810"/>
      <c r="SIZ90" s="810"/>
      <c r="SJA90" s="810"/>
      <c r="SJB90" s="810"/>
      <c r="SJC90" s="810"/>
      <c r="SJD90" s="810"/>
      <c r="SJE90" s="810"/>
      <c r="SJF90" s="810"/>
      <c r="SJG90" s="810"/>
      <c r="SJH90" s="810"/>
      <c r="SJI90" s="810"/>
      <c r="SJJ90" s="810"/>
      <c r="SJK90" s="810"/>
      <c r="SJL90" s="810"/>
      <c r="SJM90" s="810"/>
      <c r="SJN90" s="810"/>
      <c r="SJO90" s="810"/>
      <c r="SJP90" s="810"/>
      <c r="SJQ90" s="810"/>
      <c r="SJR90" s="810"/>
      <c r="SJS90" s="810"/>
      <c r="SJT90" s="810"/>
      <c r="SJU90" s="810"/>
      <c r="SJV90" s="810"/>
      <c r="SJW90" s="810"/>
      <c r="SJX90" s="810"/>
      <c r="SJY90" s="810"/>
      <c r="SJZ90" s="810"/>
      <c r="SKA90" s="810"/>
      <c r="SKB90" s="810"/>
      <c r="SKC90" s="810"/>
      <c r="SKD90" s="810"/>
      <c r="SKE90" s="810"/>
      <c r="SKF90" s="810"/>
      <c r="SKG90" s="810"/>
      <c r="SKH90" s="810"/>
      <c r="SKI90" s="810"/>
      <c r="SKJ90" s="810"/>
      <c r="SKK90" s="810"/>
      <c r="SKL90" s="810"/>
      <c r="SKM90" s="810"/>
      <c r="SKN90" s="810"/>
      <c r="SKO90" s="810"/>
      <c r="SKP90" s="810"/>
      <c r="SKQ90" s="810"/>
      <c r="SKR90" s="810"/>
      <c r="SKS90" s="810"/>
      <c r="SKT90" s="810"/>
      <c r="SKU90" s="810"/>
      <c r="SKV90" s="810"/>
      <c r="SKW90" s="810"/>
      <c r="SKX90" s="810"/>
      <c r="SKY90" s="810"/>
      <c r="SKZ90" s="810"/>
      <c r="SLA90" s="810"/>
      <c r="SLB90" s="810"/>
      <c r="SLC90" s="810"/>
      <c r="SLD90" s="810"/>
      <c r="SLE90" s="810"/>
      <c r="SLF90" s="810"/>
      <c r="SLG90" s="810"/>
      <c r="SLH90" s="810"/>
      <c r="SLI90" s="810"/>
      <c r="SLJ90" s="810"/>
      <c r="SLK90" s="810"/>
      <c r="SLL90" s="810"/>
      <c r="SLM90" s="810"/>
      <c r="SLN90" s="810"/>
      <c r="SLO90" s="810"/>
      <c r="SLP90" s="810"/>
      <c r="SLQ90" s="810"/>
      <c r="SLR90" s="810"/>
      <c r="SLS90" s="810"/>
      <c r="SLT90" s="810"/>
      <c r="SLU90" s="810"/>
      <c r="SLV90" s="810"/>
      <c r="SLW90" s="810"/>
      <c r="SLX90" s="810"/>
      <c r="SLY90" s="810"/>
      <c r="SLZ90" s="810"/>
      <c r="SMA90" s="810"/>
      <c r="SMB90" s="810"/>
      <c r="SMC90" s="810"/>
      <c r="SMD90" s="810"/>
      <c r="SME90" s="810"/>
      <c r="SMF90" s="810"/>
      <c r="SMG90" s="810"/>
      <c r="SMH90" s="810"/>
      <c r="SMI90" s="810"/>
      <c r="SMJ90" s="810"/>
      <c r="SMK90" s="810"/>
      <c r="SML90" s="810"/>
      <c r="SMM90" s="810"/>
      <c r="SMN90" s="810"/>
      <c r="SMO90" s="810"/>
      <c r="SMP90" s="810"/>
      <c r="SMQ90" s="810"/>
      <c r="SMR90" s="810"/>
      <c r="SMS90" s="810"/>
      <c r="SMT90" s="810"/>
      <c r="SMU90" s="810"/>
      <c r="SMV90" s="810"/>
      <c r="SMW90" s="810"/>
      <c r="SMX90" s="810"/>
      <c r="SMY90" s="810"/>
      <c r="SMZ90" s="810"/>
      <c r="SNA90" s="810"/>
      <c r="SNB90" s="810"/>
      <c r="SNC90" s="810"/>
      <c r="SND90" s="810"/>
      <c r="SNE90" s="810"/>
      <c r="SNF90" s="810"/>
      <c r="SNG90" s="810"/>
      <c r="SNH90" s="810"/>
      <c r="SNI90" s="810"/>
      <c r="SNJ90" s="810"/>
      <c r="SNK90" s="810"/>
      <c r="SNL90" s="810"/>
      <c r="SNM90" s="810"/>
      <c r="SNN90" s="810"/>
      <c r="SNO90" s="810"/>
      <c r="SNP90" s="810"/>
      <c r="SNQ90" s="810"/>
      <c r="SNR90" s="810"/>
      <c r="SNS90" s="810"/>
      <c r="SNT90" s="810"/>
      <c r="SNU90" s="810"/>
      <c r="SNV90" s="810"/>
      <c r="SNW90" s="810"/>
      <c r="SNX90" s="810"/>
      <c r="SNY90" s="810"/>
      <c r="SNZ90" s="810"/>
      <c r="SOA90" s="810"/>
      <c r="SOB90" s="810"/>
      <c r="SOC90" s="810"/>
      <c r="SOD90" s="810"/>
      <c r="SOE90" s="810"/>
      <c r="SOF90" s="810"/>
      <c r="SOG90" s="810"/>
      <c r="SOH90" s="810"/>
      <c r="SOI90" s="810"/>
      <c r="SOJ90" s="810"/>
      <c r="SOK90" s="810"/>
      <c r="SOL90" s="810"/>
      <c r="SOM90" s="810"/>
      <c r="SON90" s="810"/>
      <c r="SOO90" s="810"/>
      <c r="SOP90" s="810"/>
      <c r="SOQ90" s="810"/>
      <c r="SOR90" s="810"/>
      <c r="SOS90" s="810"/>
      <c r="SOT90" s="810"/>
      <c r="SOU90" s="810"/>
      <c r="SOV90" s="810"/>
      <c r="SOW90" s="810"/>
      <c r="SOX90" s="810"/>
      <c r="SOY90" s="810"/>
      <c r="SOZ90" s="810"/>
      <c r="SPA90" s="810"/>
      <c r="SPB90" s="810"/>
      <c r="SPC90" s="810"/>
      <c r="SPD90" s="810"/>
      <c r="SPE90" s="810"/>
      <c r="SPF90" s="810"/>
      <c r="SPG90" s="810"/>
      <c r="SPH90" s="810"/>
      <c r="SPI90" s="810"/>
      <c r="SPJ90" s="810"/>
      <c r="SPK90" s="810"/>
      <c r="SPL90" s="810"/>
      <c r="SPM90" s="810"/>
      <c r="SPN90" s="810"/>
      <c r="SPO90" s="810"/>
      <c r="SPP90" s="810"/>
      <c r="SPQ90" s="810"/>
      <c r="SPR90" s="810"/>
      <c r="SPS90" s="810"/>
      <c r="SPT90" s="810"/>
      <c r="SPU90" s="810"/>
      <c r="SPV90" s="810"/>
      <c r="SPW90" s="810"/>
      <c r="SPX90" s="810"/>
      <c r="SPY90" s="810"/>
      <c r="SPZ90" s="810"/>
      <c r="SQA90" s="810"/>
      <c r="SQB90" s="810"/>
      <c r="SQC90" s="810"/>
      <c r="SQD90" s="810"/>
      <c r="SQE90" s="810"/>
      <c r="SQF90" s="810"/>
      <c r="SQG90" s="810"/>
      <c r="SQH90" s="810"/>
      <c r="SQI90" s="810"/>
      <c r="SQJ90" s="810"/>
      <c r="SQK90" s="810"/>
      <c r="SQL90" s="810"/>
      <c r="SQM90" s="810"/>
      <c r="SQN90" s="810"/>
      <c r="SQO90" s="810"/>
      <c r="SQP90" s="810"/>
      <c r="SQQ90" s="810"/>
      <c r="SQR90" s="810"/>
      <c r="SQS90" s="810"/>
      <c r="SQT90" s="810"/>
      <c r="SQU90" s="810"/>
      <c r="SQV90" s="810"/>
      <c r="SQW90" s="810"/>
      <c r="SQX90" s="810"/>
      <c r="SQY90" s="810"/>
      <c r="SQZ90" s="810"/>
      <c r="SRA90" s="810"/>
      <c r="SRB90" s="810"/>
      <c r="SRC90" s="810"/>
      <c r="SRD90" s="810"/>
      <c r="SRE90" s="810"/>
      <c r="SRF90" s="810"/>
      <c r="SRG90" s="810"/>
      <c r="SRH90" s="810"/>
      <c r="SRI90" s="810"/>
      <c r="SRJ90" s="810"/>
      <c r="SRK90" s="810"/>
      <c r="SRL90" s="810"/>
      <c r="SRM90" s="810"/>
      <c r="SRN90" s="810"/>
      <c r="SRO90" s="810"/>
      <c r="SRP90" s="810"/>
      <c r="SRQ90" s="810"/>
      <c r="SRR90" s="810"/>
      <c r="SRS90" s="810"/>
      <c r="SRT90" s="810"/>
      <c r="SRU90" s="810"/>
      <c r="SRV90" s="810"/>
      <c r="SRW90" s="810"/>
      <c r="SRX90" s="810"/>
      <c r="SRY90" s="810"/>
      <c r="SRZ90" s="810"/>
      <c r="SSA90" s="810"/>
      <c r="SSB90" s="810"/>
      <c r="SSC90" s="810"/>
      <c r="SSD90" s="810"/>
      <c r="SSE90" s="810"/>
      <c r="SSF90" s="810"/>
      <c r="SSG90" s="810"/>
      <c r="SSH90" s="810"/>
      <c r="SSI90" s="810"/>
      <c r="SSJ90" s="810"/>
      <c r="SSK90" s="810"/>
      <c r="SSL90" s="810"/>
      <c r="SSM90" s="810"/>
      <c r="SSN90" s="810"/>
      <c r="SSO90" s="810"/>
      <c r="SSP90" s="810"/>
      <c r="SSQ90" s="810"/>
      <c r="SSR90" s="810"/>
      <c r="SSS90" s="810"/>
      <c r="SST90" s="810"/>
      <c r="SSU90" s="810"/>
      <c r="SSV90" s="810"/>
      <c r="SSW90" s="810"/>
      <c r="SSX90" s="810"/>
      <c r="SSY90" s="810"/>
      <c r="SSZ90" s="810"/>
      <c r="STA90" s="810"/>
      <c r="STB90" s="810"/>
      <c r="STC90" s="810"/>
      <c r="STD90" s="810"/>
      <c r="STE90" s="810"/>
      <c r="STF90" s="810"/>
      <c r="STG90" s="810"/>
      <c r="STH90" s="810"/>
      <c r="STI90" s="810"/>
      <c r="STJ90" s="810"/>
      <c r="STK90" s="810"/>
      <c r="STL90" s="810"/>
      <c r="STM90" s="810"/>
      <c r="STN90" s="810"/>
      <c r="STO90" s="810"/>
      <c r="STP90" s="810"/>
      <c r="STQ90" s="810"/>
      <c r="STR90" s="810"/>
      <c r="STS90" s="810"/>
      <c r="STT90" s="810"/>
      <c r="STU90" s="810"/>
      <c r="STV90" s="810"/>
      <c r="STW90" s="810"/>
      <c r="STX90" s="810"/>
      <c r="STY90" s="810"/>
      <c r="STZ90" s="810"/>
      <c r="SUA90" s="810"/>
      <c r="SUB90" s="810"/>
      <c r="SUC90" s="810"/>
      <c r="SUD90" s="810"/>
      <c r="SUE90" s="810"/>
      <c r="SUF90" s="810"/>
      <c r="SUG90" s="810"/>
      <c r="SUH90" s="810"/>
      <c r="SUI90" s="810"/>
      <c r="SUJ90" s="810"/>
      <c r="SUK90" s="810"/>
      <c r="SUL90" s="810"/>
      <c r="SUM90" s="810"/>
      <c r="SUN90" s="810"/>
      <c r="SUO90" s="810"/>
      <c r="SUP90" s="810"/>
      <c r="SUQ90" s="810"/>
      <c r="SUR90" s="810"/>
      <c r="SUS90" s="810"/>
      <c r="SUT90" s="810"/>
      <c r="SUU90" s="810"/>
      <c r="SUV90" s="810"/>
      <c r="SUW90" s="810"/>
      <c r="SUX90" s="810"/>
      <c r="SUY90" s="810"/>
      <c r="SUZ90" s="810"/>
      <c r="SVA90" s="810"/>
      <c r="SVB90" s="810"/>
      <c r="SVC90" s="810"/>
      <c r="SVD90" s="810"/>
      <c r="SVE90" s="810"/>
      <c r="SVF90" s="810"/>
      <c r="SVG90" s="810"/>
      <c r="SVH90" s="810"/>
      <c r="SVI90" s="810"/>
      <c r="SVJ90" s="810"/>
      <c r="SVK90" s="810"/>
      <c r="SVL90" s="810"/>
      <c r="SVM90" s="810"/>
      <c r="SVN90" s="810"/>
      <c r="SVO90" s="810"/>
      <c r="SVP90" s="810"/>
      <c r="SVQ90" s="810"/>
      <c r="SVR90" s="810"/>
      <c r="SVS90" s="810"/>
      <c r="SVT90" s="810"/>
      <c r="SVU90" s="810"/>
      <c r="SVV90" s="810"/>
      <c r="SVW90" s="810"/>
      <c r="SVX90" s="810"/>
      <c r="SVY90" s="810"/>
      <c r="SVZ90" s="810"/>
      <c r="SWA90" s="810"/>
      <c r="SWB90" s="810"/>
      <c r="SWC90" s="810"/>
      <c r="SWD90" s="810"/>
      <c r="SWE90" s="810"/>
      <c r="SWF90" s="810"/>
      <c r="SWG90" s="810"/>
      <c r="SWH90" s="810"/>
      <c r="SWI90" s="810"/>
      <c r="SWJ90" s="810"/>
      <c r="SWK90" s="810"/>
      <c r="SWL90" s="810"/>
      <c r="SWM90" s="810"/>
      <c r="SWN90" s="810"/>
      <c r="SWO90" s="810"/>
      <c r="SWP90" s="810"/>
      <c r="SWQ90" s="810"/>
      <c r="SWR90" s="810"/>
      <c r="SWS90" s="810"/>
      <c r="SWT90" s="810"/>
      <c r="SWU90" s="810"/>
      <c r="SWV90" s="810"/>
      <c r="SWW90" s="810"/>
      <c r="SWX90" s="810"/>
      <c r="SWY90" s="810"/>
      <c r="SWZ90" s="810"/>
      <c r="SXA90" s="810"/>
      <c r="SXB90" s="810"/>
      <c r="SXC90" s="810"/>
      <c r="SXD90" s="810"/>
      <c r="SXE90" s="810"/>
      <c r="SXF90" s="810"/>
      <c r="SXG90" s="810"/>
      <c r="SXH90" s="810"/>
      <c r="SXI90" s="810"/>
      <c r="SXJ90" s="810"/>
      <c r="SXK90" s="810"/>
      <c r="SXL90" s="810"/>
      <c r="SXM90" s="810"/>
      <c r="SXN90" s="810"/>
      <c r="SXO90" s="810"/>
      <c r="SXP90" s="810"/>
      <c r="SXQ90" s="810"/>
      <c r="SXR90" s="810"/>
      <c r="SXS90" s="810"/>
      <c r="SXT90" s="810"/>
      <c r="SXU90" s="810"/>
      <c r="SXV90" s="810"/>
      <c r="SXW90" s="810"/>
      <c r="SXX90" s="810"/>
      <c r="SXY90" s="810"/>
      <c r="SXZ90" s="810"/>
      <c r="SYA90" s="810"/>
      <c r="SYB90" s="810"/>
      <c r="SYC90" s="810"/>
      <c r="SYD90" s="810"/>
      <c r="SYE90" s="810"/>
      <c r="SYF90" s="810"/>
      <c r="SYG90" s="810"/>
      <c r="SYH90" s="810"/>
      <c r="SYI90" s="810"/>
      <c r="SYJ90" s="810"/>
      <c r="SYK90" s="810"/>
      <c r="SYL90" s="810"/>
      <c r="SYM90" s="810"/>
      <c r="SYN90" s="810"/>
      <c r="SYO90" s="810"/>
      <c r="SYP90" s="810"/>
      <c r="SYQ90" s="810"/>
      <c r="SYR90" s="810"/>
      <c r="SYS90" s="810"/>
      <c r="SYT90" s="810"/>
      <c r="SYU90" s="810"/>
      <c r="SYV90" s="810"/>
      <c r="SYW90" s="810"/>
      <c r="SYX90" s="810"/>
      <c r="SYY90" s="810"/>
      <c r="SYZ90" s="810"/>
      <c r="SZA90" s="810"/>
      <c r="SZB90" s="810"/>
      <c r="SZC90" s="810"/>
      <c r="SZD90" s="810"/>
      <c r="SZE90" s="810"/>
      <c r="SZF90" s="810"/>
      <c r="SZG90" s="810"/>
      <c r="SZH90" s="810"/>
      <c r="SZI90" s="810"/>
      <c r="SZJ90" s="810"/>
      <c r="SZK90" s="810"/>
      <c r="SZL90" s="810"/>
      <c r="SZM90" s="810"/>
      <c r="SZN90" s="810"/>
      <c r="SZO90" s="810"/>
      <c r="SZP90" s="810"/>
      <c r="SZQ90" s="810"/>
      <c r="SZR90" s="810"/>
      <c r="SZS90" s="810"/>
      <c r="SZT90" s="810"/>
      <c r="SZU90" s="810"/>
      <c r="SZV90" s="810"/>
      <c r="SZW90" s="810"/>
      <c r="SZX90" s="810"/>
      <c r="SZY90" s="810"/>
      <c r="SZZ90" s="810"/>
      <c r="TAA90" s="810"/>
      <c r="TAB90" s="810"/>
      <c r="TAC90" s="810"/>
      <c r="TAD90" s="810"/>
      <c r="TAE90" s="810"/>
      <c r="TAF90" s="810"/>
      <c r="TAG90" s="810"/>
      <c r="TAH90" s="810"/>
      <c r="TAI90" s="810"/>
      <c r="TAJ90" s="810"/>
      <c r="TAK90" s="810"/>
      <c r="TAL90" s="810"/>
      <c r="TAM90" s="810"/>
      <c r="TAN90" s="810"/>
      <c r="TAO90" s="810"/>
      <c r="TAP90" s="810"/>
      <c r="TAQ90" s="810"/>
      <c r="TAR90" s="810"/>
      <c r="TAS90" s="810"/>
      <c r="TAT90" s="810"/>
      <c r="TAU90" s="810"/>
      <c r="TAV90" s="810"/>
      <c r="TAW90" s="810"/>
      <c r="TAX90" s="810"/>
      <c r="TAY90" s="810"/>
      <c r="TAZ90" s="810"/>
      <c r="TBA90" s="810"/>
      <c r="TBB90" s="810"/>
      <c r="TBC90" s="810"/>
      <c r="TBD90" s="810"/>
      <c r="TBE90" s="810"/>
      <c r="TBF90" s="810"/>
      <c r="TBG90" s="810"/>
      <c r="TBH90" s="810"/>
      <c r="TBI90" s="810"/>
      <c r="TBJ90" s="810"/>
      <c r="TBK90" s="810"/>
      <c r="TBL90" s="810"/>
      <c r="TBM90" s="810"/>
      <c r="TBN90" s="810"/>
      <c r="TBO90" s="810"/>
      <c r="TBP90" s="810"/>
      <c r="TBQ90" s="810"/>
      <c r="TBR90" s="810"/>
      <c r="TBS90" s="810"/>
      <c r="TBT90" s="810"/>
      <c r="TBU90" s="810"/>
      <c r="TBV90" s="810"/>
      <c r="TBW90" s="810"/>
      <c r="TBX90" s="810"/>
      <c r="TBY90" s="810"/>
      <c r="TBZ90" s="810"/>
      <c r="TCA90" s="810"/>
      <c r="TCB90" s="810"/>
      <c r="TCC90" s="810"/>
      <c r="TCD90" s="810"/>
      <c r="TCE90" s="810"/>
      <c r="TCF90" s="810"/>
      <c r="TCG90" s="810"/>
      <c r="TCH90" s="810"/>
      <c r="TCI90" s="810"/>
      <c r="TCJ90" s="810"/>
      <c r="TCK90" s="810"/>
      <c r="TCL90" s="810"/>
      <c r="TCM90" s="810"/>
      <c r="TCN90" s="810"/>
      <c r="TCO90" s="810"/>
      <c r="TCP90" s="810"/>
      <c r="TCQ90" s="810"/>
      <c r="TCR90" s="810"/>
      <c r="TCS90" s="810"/>
      <c r="TCT90" s="810"/>
      <c r="TCU90" s="810"/>
      <c r="TCV90" s="810"/>
      <c r="TCW90" s="810"/>
      <c r="TCX90" s="810"/>
      <c r="TCY90" s="810"/>
      <c r="TCZ90" s="810"/>
      <c r="TDA90" s="810"/>
      <c r="TDB90" s="810"/>
      <c r="TDC90" s="810"/>
      <c r="TDD90" s="810"/>
      <c r="TDE90" s="810"/>
      <c r="TDF90" s="810"/>
      <c r="TDG90" s="810"/>
      <c r="TDH90" s="810"/>
      <c r="TDI90" s="810"/>
      <c r="TDJ90" s="810"/>
      <c r="TDK90" s="810"/>
      <c r="TDL90" s="810"/>
      <c r="TDM90" s="810"/>
      <c r="TDN90" s="810"/>
      <c r="TDO90" s="810"/>
      <c r="TDP90" s="810"/>
      <c r="TDQ90" s="810"/>
      <c r="TDR90" s="810"/>
      <c r="TDS90" s="810"/>
      <c r="TDT90" s="810"/>
      <c r="TDU90" s="810"/>
      <c r="TDV90" s="810"/>
      <c r="TDW90" s="810"/>
      <c r="TDX90" s="810"/>
      <c r="TDY90" s="810"/>
      <c r="TDZ90" s="810"/>
      <c r="TEA90" s="810"/>
      <c r="TEB90" s="810"/>
      <c r="TEC90" s="810"/>
      <c r="TED90" s="810"/>
      <c r="TEE90" s="810"/>
      <c r="TEF90" s="810"/>
      <c r="TEG90" s="810"/>
      <c r="TEH90" s="810"/>
      <c r="TEI90" s="810"/>
      <c r="TEJ90" s="810"/>
      <c r="TEK90" s="810"/>
      <c r="TEL90" s="810"/>
      <c r="TEM90" s="810"/>
      <c r="TEN90" s="810"/>
      <c r="TEO90" s="810"/>
      <c r="TEP90" s="810"/>
      <c r="TEQ90" s="810"/>
      <c r="TER90" s="810"/>
      <c r="TES90" s="810"/>
      <c r="TET90" s="810"/>
      <c r="TEU90" s="810"/>
      <c r="TEV90" s="810"/>
      <c r="TEW90" s="810"/>
      <c r="TEX90" s="810"/>
      <c r="TEY90" s="810"/>
      <c r="TEZ90" s="810"/>
      <c r="TFA90" s="810"/>
      <c r="TFB90" s="810"/>
      <c r="TFC90" s="810"/>
      <c r="TFD90" s="810"/>
      <c r="TFE90" s="810"/>
      <c r="TFF90" s="810"/>
      <c r="TFG90" s="810"/>
      <c r="TFH90" s="810"/>
      <c r="TFI90" s="810"/>
      <c r="TFJ90" s="810"/>
      <c r="TFK90" s="810"/>
      <c r="TFL90" s="810"/>
      <c r="TFM90" s="810"/>
      <c r="TFN90" s="810"/>
      <c r="TFO90" s="810"/>
      <c r="TFP90" s="810"/>
      <c r="TFQ90" s="810"/>
      <c r="TFR90" s="810"/>
      <c r="TFS90" s="810"/>
      <c r="TFT90" s="810"/>
      <c r="TFU90" s="810"/>
      <c r="TFV90" s="810"/>
      <c r="TFW90" s="810"/>
      <c r="TFX90" s="810"/>
      <c r="TFY90" s="810"/>
      <c r="TFZ90" s="810"/>
      <c r="TGA90" s="810"/>
      <c r="TGB90" s="810"/>
      <c r="TGC90" s="810"/>
      <c r="TGD90" s="810"/>
      <c r="TGE90" s="810"/>
      <c r="TGF90" s="810"/>
      <c r="TGG90" s="810"/>
      <c r="TGH90" s="810"/>
      <c r="TGI90" s="810"/>
      <c r="TGJ90" s="810"/>
      <c r="TGK90" s="810"/>
      <c r="TGL90" s="810"/>
      <c r="TGM90" s="810"/>
      <c r="TGN90" s="810"/>
      <c r="TGO90" s="810"/>
      <c r="TGP90" s="810"/>
      <c r="TGQ90" s="810"/>
      <c r="TGR90" s="810"/>
      <c r="TGS90" s="810"/>
      <c r="TGT90" s="810"/>
      <c r="TGU90" s="810"/>
      <c r="TGV90" s="810"/>
      <c r="TGW90" s="810"/>
      <c r="TGX90" s="810"/>
      <c r="TGY90" s="810"/>
      <c r="TGZ90" s="810"/>
      <c r="THA90" s="810"/>
      <c r="THB90" s="810"/>
      <c r="THC90" s="810"/>
      <c r="THD90" s="810"/>
      <c r="THE90" s="810"/>
      <c r="THF90" s="810"/>
      <c r="THG90" s="810"/>
      <c r="THH90" s="810"/>
      <c r="THI90" s="810"/>
      <c r="THJ90" s="810"/>
      <c r="THK90" s="810"/>
      <c r="THL90" s="810"/>
      <c r="THM90" s="810"/>
      <c r="THN90" s="810"/>
      <c r="THO90" s="810"/>
      <c r="THP90" s="810"/>
      <c r="THQ90" s="810"/>
      <c r="THR90" s="810"/>
      <c r="THS90" s="810"/>
      <c r="THT90" s="810"/>
      <c r="THU90" s="810"/>
      <c r="THV90" s="810"/>
      <c r="THW90" s="810"/>
      <c r="THX90" s="810"/>
      <c r="THY90" s="810"/>
      <c r="THZ90" s="810"/>
      <c r="TIA90" s="810"/>
      <c r="TIB90" s="810"/>
      <c r="TIC90" s="810"/>
      <c r="TID90" s="810"/>
      <c r="TIE90" s="810"/>
      <c r="TIF90" s="810"/>
      <c r="TIG90" s="810"/>
      <c r="TIH90" s="810"/>
      <c r="TII90" s="810"/>
      <c r="TIJ90" s="810"/>
      <c r="TIK90" s="810"/>
      <c r="TIL90" s="810"/>
      <c r="TIM90" s="810"/>
      <c r="TIN90" s="810"/>
      <c r="TIO90" s="810"/>
      <c r="TIP90" s="810"/>
      <c r="TIQ90" s="810"/>
      <c r="TIR90" s="810"/>
      <c r="TIS90" s="810"/>
      <c r="TIT90" s="810"/>
      <c r="TIU90" s="810"/>
      <c r="TIV90" s="810"/>
      <c r="TIW90" s="810"/>
      <c r="TIX90" s="810"/>
      <c r="TIY90" s="810"/>
      <c r="TIZ90" s="810"/>
      <c r="TJA90" s="810"/>
      <c r="TJB90" s="810"/>
      <c r="TJC90" s="810"/>
      <c r="TJD90" s="810"/>
      <c r="TJE90" s="810"/>
      <c r="TJF90" s="810"/>
      <c r="TJG90" s="810"/>
      <c r="TJH90" s="810"/>
      <c r="TJI90" s="810"/>
      <c r="TJJ90" s="810"/>
      <c r="TJK90" s="810"/>
      <c r="TJL90" s="810"/>
      <c r="TJM90" s="810"/>
      <c r="TJN90" s="810"/>
      <c r="TJO90" s="810"/>
      <c r="TJP90" s="810"/>
      <c r="TJQ90" s="810"/>
      <c r="TJR90" s="810"/>
      <c r="TJS90" s="810"/>
      <c r="TJT90" s="810"/>
      <c r="TJU90" s="810"/>
      <c r="TJV90" s="810"/>
      <c r="TJW90" s="810"/>
      <c r="TJX90" s="810"/>
      <c r="TJY90" s="810"/>
      <c r="TJZ90" s="810"/>
      <c r="TKA90" s="810"/>
      <c r="TKB90" s="810"/>
      <c r="TKC90" s="810"/>
      <c r="TKD90" s="810"/>
      <c r="TKE90" s="810"/>
      <c r="TKF90" s="810"/>
      <c r="TKG90" s="810"/>
      <c r="TKH90" s="810"/>
      <c r="TKI90" s="810"/>
      <c r="TKJ90" s="810"/>
      <c r="TKK90" s="810"/>
      <c r="TKL90" s="810"/>
      <c r="TKM90" s="810"/>
      <c r="TKN90" s="810"/>
      <c r="TKO90" s="810"/>
      <c r="TKP90" s="810"/>
      <c r="TKQ90" s="810"/>
      <c r="TKR90" s="810"/>
      <c r="TKS90" s="810"/>
      <c r="TKT90" s="810"/>
      <c r="TKU90" s="810"/>
      <c r="TKV90" s="810"/>
      <c r="TKW90" s="810"/>
      <c r="TKX90" s="810"/>
      <c r="TKY90" s="810"/>
      <c r="TKZ90" s="810"/>
      <c r="TLA90" s="810"/>
      <c r="TLB90" s="810"/>
      <c r="TLC90" s="810"/>
      <c r="TLD90" s="810"/>
      <c r="TLE90" s="810"/>
      <c r="TLF90" s="810"/>
      <c r="TLG90" s="810"/>
      <c r="TLH90" s="810"/>
      <c r="TLI90" s="810"/>
      <c r="TLJ90" s="810"/>
      <c r="TLK90" s="810"/>
      <c r="TLL90" s="810"/>
      <c r="TLM90" s="810"/>
      <c r="TLN90" s="810"/>
      <c r="TLO90" s="810"/>
      <c r="TLP90" s="810"/>
      <c r="TLQ90" s="810"/>
      <c r="TLR90" s="810"/>
      <c r="TLS90" s="810"/>
      <c r="TLT90" s="810"/>
      <c r="TLU90" s="810"/>
      <c r="TLV90" s="810"/>
      <c r="TLW90" s="810"/>
      <c r="TLX90" s="810"/>
      <c r="TLY90" s="810"/>
      <c r="TLZ90" s="810"/>
      <c r="TMA90" s="810"/>
      <c r="TMB90" s="810"/>
      <c r="TMC90" s="810"/>
      <c r="TMD90" s="810"/>
      <c r="TME90" s="810"/>
      <c r="TMF90" s="810"/>
      <c r="TMG90" s="810"/>
      <c r="TMH90" s="810"/>
      <c r="TMI90" s="810"/>
      <c r="TMJ90" s="810"/>
      <c r="TMK90" s="810"/>
      <c r="TML90" s="810"/>
      <c r="TMM90" s="810"/>
      <c r="TMN90" s="810"/>
      <c r="TMO90" s="810"/>
      <c r="TMP90" s="810"/>
      <c r="TMQ90" s="810"/>
      <c r="TMR90" s="810"/>
      <c r="TMS90" s="810"/>
      <c r="TMT90" s="810"/>
      <c r="TMU90" s="810"/>
      <c r="TMV90" s="810"/>
      <c r="TMW90" s="810"/>
      <c r="TMX90" s="810"/>
      <c r="TMY90" s="810"/>
      <c r="TMZ90" s="810"/>
      <c r="TNA90" s="810"/>
      <c r="TNB90" s="810"/>
      <c r="TNC90" s="810"/>
      <c r="TND90" s="810"/>
      <c r="TNE90" s="810"/>
      <c r="TNF90" s="810"/>
      <c r="TNG90" s="810"/>
      <c r="TNH90" s="810"/>
      <c r="TNI90" s="810"/>
      <c r="TNJ90" s="810"/>
      <c r="TNK90" s="810"/>
      <c r="TNL90" s="810"/>
      <c r="TNM90" s="810"/>
      <c r="TNN90" s="810"/>
      <c r="TNO90" s="810"/>
      <c r="TNP90" s="810"/>
      <c r="TNQ90" s="810"/>
      <c r="TNR90" s="810"/>
      <c r="TNS90" s="810"/>
      <c r="TNT90" s="810"/>
      <c r="TNU90" s="810"/>
      <c r="TNV90" s="810"/>
      <c r="TNW90" s="810"/>
      <c r="TNX90" s="810"/>
      <c r="TNY90" s="810"/>
      <c r="TNZ90" s="810"/>
      <c r="TOA90" s="810"/>
      <c r="TOB90" s="810"/>
      <c r="TOC90" s="810"/>
      <c r="TOD90" s="810"/>
      <c r="TOE90" s="810"/>
      <c r="TOF90" s="810"/>
      <c r="TOG90" s="810"/>
      <c r="TOH90" s="810"/>
      <c r="TOI90" s="810"/>
      <c r="TOJ90" s="810"/>
      <c r="TOK90" s="810"/>
      <c r="TOL90" s="810"/>
      <c r="TOM90" s="810"/>
      <c r="TON90" s="810"/>
      <c r="TOO90" s="810"/>
      <c r="TOP90" s="810"/>
      <c r="TOQ90" s="810"/>
      <c r="TOR90" s="810"/>
      <c r="TOS90" s="810"/>
      <c r="TOT90" s="810"/>
      <c r="TOU90" s="810"/>
      <c r="TOV90" s="810"/>
      <c r="TOW90" s="810"/>
      <c r="TOX90" s="810"/>
      <c r="TOY90" s="810"/>
      <c r="TOZ90" s="810"/>
      <c r="TPA90" s="810"/>
      <c r="TPB90" s="810"/>
      <c r="TPC90" s="810"/>
      <c r="TPD90" s="810"/>
      <c r="TPE90" s="810"/>
      <c r="TPF90" s="810"/>
      <c r="TPG90" s="810"/>
      <c r="TPH90" s="810"/>
      <c r="TPI90" s="810"/>
      <c r="TPJ90" s="810"/>
      <c r="TPK90" s="810"/>
      <c r="TPL90" s="810"/>
      <c r="TPM90" s="810"/>
      <c r="TPN90" s="810"/>
      <c r="TPO90" s="810"/>
      <c r="TPP90" s="810"/>
      <c r="TPQ90" s="810"/>
      <c r="TPR90" s="810"/>
      <c r="TPS90" s="810"/>
      <c r="TPT90" s="810"/>
      <c r="TPU90" s="810"/>
      <c r="TPV90" s="810"/>
      <c r="TPW90" s="810"/>
      <c r="TPX90" s="810"/>
      <c r="TPY90" s="810"/>
      <c r="TPZ90" s="810"/>
      <c r="TQA90" s="810"/>
      <c r="TQB90" s="810"/>
      <c r="TQC90" s="810"/>
      <c r="TQD90" s="810"/>
      <c r="TQE90" s="810"/>
      <c r="TQF90" s="810"/>
      <c r="TQG90" s="810"/>
      <c r="TQH90" s="810"/>
      <c r="TQI90" s="810"/>
      <c r="TQJ90" s="810"/>
      <c r="TQK90" s="810"/>
      <c r="TQL90" s="810"/>
      <c r="TQM90" s="810"/>
      <c r="TQN90" s="810"/>
      <c r="TQO90" s="810"/>
      <c r="TQP90" s="810"/>
      <c r="TQQ90" s="810"/>
      <c r="TQR90" s="810"/>
      <c r="TQS90" s="810"/>
      <c r="TQT90" s="810"/>
      <c r="TQU90" s="810"/>
      <c r="TQV90" s="810"/>
      <c r="TQW90" s="810"/>
      <c r="TQX90" s="810"/>
      <c r="TQY90" s="810"/>
      <c r="TQZ90" s="810"/>
      <c r="TRA90" s="810"/>
      <c r="TRB90" s="810"/>
      <c r="TRC90" s="810"/>
      <c r="TRD90" s="810"/>
      <c r="TRE90" s="810"/>
      <c r="TRF90" s="810"/>
      <c r="TRG90" s="810"/>
      <c r="TRH90" s="810"/>
      <c r="TRI90" s="810"/>
      <c r="TRJ90" s="810"/>
      <c r="TRK90" s="810"/>
      <c r="TRL90" s="810"/>
      <c r="TRM90" s="810"/>
      <c r="TRN90" s="810"/>
      <c r="TRO90" s="810"/>
      <c r="TRP90" s="810"/>
      <c r="TRQ90" s="810"/>
      <c r="TRR90" s="810"/>
      <c r="TRS90" s="810"/>
      <c r="TRT90" s="810"/>
      <c r="TRU90" s="810"/>
      <c r="TRV90" s="810"/>
      <c r="TRW90" s="810"/>
      <c r="TRX90" s="810"/>
      <c r="TRY90" s="810"/>
      <c r="TRZ90" s="810"/>
      <c r="TSA90" s="810"/>
      <c r="TSB90" s="810"/>
      <c r="TSC90" s="810"/>
      <c r="TSD90" s="810"/>
      <c r="TSE90" s="810"/>
      <c r="TSF90" s="810"/>
      <c r="TSG90" s="810"/>
      <c r="TSH90" s="810"/>
      <c r="TSI90" s="810"/>
      <c r="TSJ90" s="810"/>
      <c r="TSK90" s="810"/>
      <c r="TSL90" s="810"/>
      <c r="TSM90" s="810"/>
      <c r="TSN90" s="810"/>
      <c r="TSO90" s="810"/>
      <c r="TSP90" s="810"/>
      <c r="TSQ90" s="810"/>
      <c r="TSR90" s="810"/>
      <c r="TSS90" s="810"/>
      <c r="TST90" s="810"/>
      <c r="TSU90" s="810"/>
      <c r="TSV90" s="810"/>
      <c r="TSW90" s="810"/>
      <c r="TSX90" s="810"/>
      <c r="TSY90" s="810"/>
      <c r="TSZ90" s="810"/>
      <c r="TTA90" s="810"/>
      <c r="TTB90" s="810"/>
      <c r="TTC90" s="810"/>
      <c r="TTD90" s="810"/>
      <c r="TTE90" s="810"/>
      <c r="TTF90" s="810"/>
      <c r="TTG90" s="810"/>
      <c r="TTH90" s="810"/>
      <c r="TTI90" s="810"/>
      <c r="TTJ90" s="810"/>
      <c r="TTK90" s="810"/>
      <c r="TTL90" s="810"/>
      <c r="TTM90" s="810"/>
      <c r="TTN90" s="810"/>
      <c r="TTO90" s="810"/>
      <c r="TTP90" s="810"/>
      <c r="TTQ90" s="810"/>
      <c r="TTR90" s="810"/>
      <c r="TTS90" s="810"/>
      <c r="TTT90" s="810"/>
      <c r="TTU90" s="810"/>
      <c r="TTV90" s="810"/>
      <c r="TTW90" s="810"/>
      <c r="TTX90" s="810"/>
      <c r="TTY90" s="810"/>
      <c r="TTZ90" s="810"/>
      <c r="TUA90" s="810"/>
      <c r="TUB90" s="810"/>
      <c r="TUC90" s="810"/>
      <c r="TUD90" s="810"/>
      <c r="TUE90" s="810"/>
      <c r="TUF90" s="810"/>
      <c r="TUG90" s="810"/>
      <c r="TUH90" s="810"/>
      <c r="TUI90" s="810"/>
      <c r="TUJ90" s="810"/>
      <c r="TUK90" s="810"/>
      <c r="TUL90" s="810"/>
      <c r="TUM90" s="810"/>
      <c r="TUN90" s="810"/>
      <c r="TUO90" s="810"/>
      <c r="TUP90" s="810"/>
      <c r="TUQ90" s="810"/>
      <c r="TUR90" s="810"/>
      <c r="TUS90" s="810"/>
      <c r="TUT90" s="810"/>
      <c r="TUU90" s="810"/>
      <c r="TUV90" s="810"/>
      <c r="TUW90" s="810"/>
      <c r="TUX90" s="810"/>
      <c r="TUY90" s="810"/>
      <c r="TUZ90" s="810"/>
      <c r="TVA90" s="810"/>
      <c r="TVB90" s="810"/>
      <c r="TVC90" s="810"/>
      <c r="TVD90" s="810"/>
      <c r="TVE90" s="810"/>
      <c r="TVF90" s="810"/>
      <c r="TVG90" s="810"/>
      <c r="TVH90" s="810"/>
      <c r="TVI90" s="810"/>
      <c r="TVJ90" s="810"/>
      <c r="TVK90" s="810"/>
      <c r="TVL90" s="810"/>
      <c r="TVM90" s="810"/>
      <c r="TVN90" s="810"/>
      <c r="TVO90" s="810"/>
      <c r="TVP90" s="810"/>
      <c r="TVQ90" s="810"/>
      <c r="TVR90" s="810"/>
      <c r="TVS90" s="810"/>
      <c r="TVT90" s="810"/>
      <c r="TVU90" s="810"/>
      <c r="TVV90" s="810"/>
      <c r="TVW90" s="810"/>
      <c r="TVX90" s="810"/>
      <c r="TVY90" s="810"/>
      <c r="TVZ90" s="810"/>
      <c r="TWA90" s="810"/>
      <c r="TWB90" s="810"/>
      <c r="TWC90" s="810"/>
      <c r="TWD90" s="810"/>
      <c r="TWE90" s="810"/>
      <c r="TWF90" s="810"/>
      <c r="TWG90" s="810"/>
      <c r="TWH90" s="810"/>
      <c r="TWI90" s="810"/>
      <c r="TWJ90" s="810"/>
      <c r="TWK90" s="810"/>
      <c r="TWL90" s="810"/>
      <c r="TWM90" s="810"/>
      <c r="TWN90" s="810"/>
      <c r="TWO90" s="810"/>
      <c r="TWP90" s="810"/>
      <c r="TWQ90" s="810"/>
      <c r="TWR90" s="810"/>
      <c r="TWS90" s="810"/>
      <c r="TWT90" s="810"/>
      <c r="TWU90" s="810"/>
      <c r="TWV90" s="810"/>
      <c r="TWW90" s="810"/>
      <c r="TWX90" s="810"/>
      <c r="TWY90" s="810"/>
      <c r="TWZ90" s="810"/>
      <c r="TXA90" s="810"/>
      <c r="TXB90" s="810"/>
      <c r="TXC90" s="810"/>
      <c r="TXD90" s="810"/>
      <c r="TXE90" s="810"/>
      <c r="TXF90" s="810"/>
      <c r="TXG90" s="810"/>
      <c r="TXH90" s="810"/>
      <c r="TXI90" s="810"/>
      <c r="TXJ90" s="810"/>
      <c r="TXK90" s="810"/>
      <c r="TXL90" s="810"/>
      <c r="TXM90" s="810"/>
      <c r="TXN90" s="810"/>
      <c r="TXO90" s="810"/>
      <c r="TXP90" s="810"/>
      <c r="TXQ90" s="810"/>
      <c r="TXR90" s="810"/>
      <c r="TXS90" s="810"/>
      <c r="TXT90" s="810"/>
      <c r="TXU90" s="810"/>
      <c r="TXV90" s="810"/>
      <c r="TXW90" s="810"/>
      <c r="TXX90" s="810"/>
      <c r="TXY90" s="810"/>
      <c r="TXZ90" s="810"/>
      <c r="TYA90" s="810"/>
      <c r="TYB90" s="810"/>
      <c r="TYC90" s="810"/>
      <c r="TYD90" s="810"/>
      <c r="TYE90" s="810"/>
      <c r="TYF90" s="810"/>
      <c r="TYG90" s="810"/>
      <c r="TYH90" s="810"/>
      <c r="TYI90" s="810"/>
      <c r="TYJ90" s="810"/>
      <c r="TYK90" s="810"/>
      <c r="TYL90" s="810"/>
      <c r="TYM90" s="810"/>
      <c r="TYN90" s="810"/>
      <c r="TYO90" s="810"/>
      <c r="TYP90" s="810"/>
      <c r="TYQ90" s="810"/>
      <c r="TYR90" s="810"/>
      <c r="TYS90" s="810"/>
      <c r="TYT90" s="810"/>
      <c r="TYU90" s="810"/>
      <c r="TYV90" s="810"/>
      <c r="TYW90" s="810"/>
      <c r="TYX90" s="810"/>
      <c r="TYY90" s="810"/>
      <c r="TYZ90" s="810"/>
      <c r="TZA90" s="810"/>
      <c r="TZB90" s="810"/>
      <c r="TZC90" s="810"/>
      <c r="TZD90" s="810"/>
      <c r="TZE90" s="810"/>
      <c r="TZF90" s="810"/>
      <c r="TZG90" s="810"/>
      <c r="TZH90" s="810"/>
      <c r="TZI90" s="810"/>
      <c r="TZJ90" s="810"/>
      <c r="TZK90" s="810"/>
      <c r="TZL90" s="810"/>
      <c r="TZM90" s="810"/>
      <c r="TZN90" s="810"/>
      <c r="TZO90" s="810"/>
      <c r="TZP90" s="810"/>
      <c r="TZQ90" s="810"/>
      <c r="TZR90" s="810"/>
      <c r="TZS90" s="810"/>
      <c r="TZT90" s="810"/>
      <c r="TZU90" s="810"/>
      <c r="TZV90" s="810"/>
      <c r="TZW90" s="810"/>
      <c r="TZX90" s="810"/>
      <c r="TZY90" s="810"/>
      <c r="TZZ90" s="810"/>
      <c r="UAA90" s="810"/>
      <c r="UAB90" s="810"/>
      <c r="UAC90" s="810"/>
      <c r="UAD90" s="810"/>
      <c r="UAE90" s="810"/>
      <c r="UAF90" s="810"/>
      <c r="UAG90" s="810"/>
      <c r="UAH90" s="810"/>
      <c r="UAI90" s="810"/>
      <c r="UAJ90" s="810"/>
      <c r="UAK90" s="810"/>
      <c r="UAL90" s="810"/>
      <c r="UAM90" s="810"/>
      <c r="UAN90" s="810"/>
      <c r="UAO90" s="810"/>
      <c r="UAP90" s="810"/>
      <c r="UAQ90" s="810"/>
      <c r="UAR90" s="810"/>
      <c r="UAS90" s="810"/>
      <c r="UAT90" s="810"/>
      <c r="UAU90" s="810"/>
      <c r="UAV90" s="810"/>
      <c r="UAW90" s="810"/>
      <c r="UAX90" s="810"/>
      <c r="UAY90" s="810"/>
      <c r="UAZ90" s="810"/>
      <c r="UBA90" s="810"/>
      <c r="UBB90" s="810"/>
      <c r="UBC90" s="810"/>
      <c r="UBD90" s="810"/>
      <c r="UBE90" s="810"/>
      <c r="UBF90" s="810"/>
      <c r="UBG90" s="810"/>
      <c r="UBH90" s="810"/>
      <c r="UBI90" s="810"/>
      <c r="UBJ90" s="810"/>
      <c r="UBK90" s="810"/>
      <c r="UBL90" s="810"/>
      <c r="UBM90" s="810"/>
      <c r="UBN90" s="810"/>
      <c r="UBO90" s="810"/>
      <c r="UBP90" s="810"/>
      <c r="UBQ90" s="810"/>
      <c r="UBR90" s="810"/>
      <c r="UBS90" s="810"/>
      <c r="UBT90" s="810"/>
      <c r="UBU90" s="810"/>
      <c r="UBV90" s="810"/>
      <c r="UBW90" s="810"/>
      <c r="UBX90" s="810"/>
      <c r="UBY90" s="810"/>
      <c r="UBZ90" s="810"/>
      <c r="UCA90" s="810"/>
      <c r="UCB90" s="810"/>
      <c r="UCC90" s="810"/>
      <c r="UCD90" s="810"/>
      <c r="UCE90" s="810"/>
      <c r="UCF90" s="810"/>
      <c r="UCG90" s="810"/>
      <c r="UCH90" s="810"/>
      <c r="UCI90" s="810"/>
      <c r="UCJ90" s="810"/>
      <c r="UCK90" s="810"/>
      <c r="UCL90" s="810"/>
      <c r="UCM90" s="810"/>
      <c r="UCN90" s="810"/>
      <c r="UCO90" s="810"/>
      <c r="UCP90" s="810"/>
      <c r="UCQ90" s="810"/>
      <c r="UCR90" s="810"/>
      <c r="UCS90" s="810"/>
      <c r="UCT90" s="810"/>
      <c r="UCU90" s="810"/>
      <c r="UCV90" s="810"/>
      <c r="UCW90" s="810"/>
      <c r="UCX90" s="810"/>
      <c r="UCY90" s="810"/>
      <c r="UCZ90" s="810"/>
      <c r="UDA90" s="810"/>
      <c r="UDB90" s="810"/>
      <c r="UDC90" s="810"/>
      <c r="UDD90" s="810"/>
      <c r="UDE90" s="810"/>
      <c r="UDF90" s="810"/>
      <c r="UDG90" s="810"/>
      <c r="UDH90" s="810"/>
      <c r="UDI90" s="810"/>
      <c r="UDJ90" s="810"/>
      <c r="UDK90" s="810"/>
      <c r="UDL90" s="810"/>
      <c r="UDM90" s="810"/>
      <c r="UDN90" s="810"/>
      <c r="UDO90" s="810"/>
      <c r="UDP90" s="810"/>
      <c r="UDQ90" s="810"/>
      <c r="UDR90" s="810"/>
      <c r="UDS90" s="810"/>
      <c r="UDT90" s="810"/>
      <c r="UDU90" s="810"/>
      <c r="UDV90" s="810"/>
      <c r="UDW90" s="810"/>
      <c r="UDX90" s="810"/>
      <c r="UDY90" s="810"/>
      <c r="UDZ90" s="810"/>
      <c r="UEA90" s="810"/>
      <c r="UEB90" s="810"/>
      <c r="UEC90" s="810"/>
      <c r="UED90" s="810"/>
      <c r="UEE90" s="810"/>
      <c r="UEF90" s="810"/>
      <c r="UEG90" s="810"/>
      <c r="UEH90" s="810"/>
      <c r="UEI90" s="810"/>
      <c r="UEJ90" s="810"/>
      <c r="UEK90" s="810"/>
      <c r="UEL90" s="810"/>
      <c r="UEM90" s="810"/>
      <c r="UEN90" s="810"/>
      <c r="UEO90" s="810"/>
      <c r="UEP90" s="810"/>
      <c r="UEQ90" s="810"/>
      <c r="UER90" s="810"/>
      <c r="UES90" s="810"/>
      <c r="UET90" s="810"/>
      <c r="UEU90" s="810"/>
      <c r="UEV90" s="810"/>
      <c r="UEW90" s="810"/>
      <c r="UEX90" s="810"/>
      <c r="UEY90" s="810"/>
      <c r="UEZ90" s="810"/>
      <c r="UFA90" s="810"/>
      <c r="UFB90" s="810"/>
      <c r="UFC90" s="810"/>
      <c r="UFD90" s="810"/>
      <c r="UFE90" s="810"/>
      <c r="UFF90" s="810"/>
      <c r="UFG90" s="810"/>
      <c r="UFH90" s="810"/>
      <c r="UFI90" s="810"/>
      <c r="UFJ90" s="810"/>
      <c r="UFK90" s="810"/>
      <c r="UFL90" s="810"/>
      <c r="UFM90" s="810"/>
      <c r="UFN90" s="810"/>
      <c r="UFO90" s="810"/>
      <c r="UFP90" s="810"/>
      <c r="UFQ90" s="810"/>
      <c r="UFR90" s="810"/>
      <c r="UFS90" s="810"/>
      <c r="UFT90" s="810"/>
      <c r="UFU90" s="810"/>
      <c r="UFV90" s="810"/>
      <c r="UFW90" s="810"/>
      <c r="UFX90" s="810"/>
      <c r="UFY90" s="810"/>
      <c r="UFZ90" s="810"/>
      <c r="UGA90" s="810"/>
      <c r="UGB90" s="810"/>
      <c r="UGC90" s="810"/>
      <c r="UGD90" s="810"/>
      <c r="UGE90" s="810"/>
      <c r="UGF90" s="810"/>
      <c r="UGG90" s="810"/>
      <c r="UGH90" s="810"/>
      <c r="UGI90" s="810"/>
      <c r="UGJ90" s="810"/>
      <c r="UGK90" s="810"/>
      <c r="UGL90" s="810"/>
      <c r="UGM90" s="810"/>
      <c r="UGN90" s="810"/>
      <c r="UGO90" s="810"/>
      <c r="UGP90" s="810"/>
      <c r="UGQ90" s="810"/>
      <c r="UGR90" s="810"/>
      <c r="UGS90" s="810"/>
      <c r="UGT90" s="810"/>
      <c r="UGU90" s="810"/>
      <c r="UGV90" s="810"/>
      <c r="UGW90" s="810"/>
      <c r="UGX90" s="810"/>
      <c r="UGY90" s="810"/>
      <c r="UGZ90" s="810"/>
      <c r="UHA90" s="810"/>
      <c r="UHB90" s="810"/>
      <c r="UHC90" s="810"/>
      <c r="UHD90" s="810"/>
      <c r="UHE90" s="810"/>
      <c r="UHF90" s="810"/>
      <c r="UHG90" s="810"/>
      <c r="UHH90" s="810"/>
      <c r="UHI90" s="810"/>
      <c r="UHJ90" s="810"/>
      <c r="UHK90" s="810"/>
      <c r="UHL90" s="810"/>
      <c r="UHM90" s="810"/>
      <c r="UHN90" s="810"/>
      <c r="UHO90" s="810"/>
      <c r="UHP90" s="810"/>
      <c r="UHQ90" s="810"/>
      <c r="UHR90" s="810"/>
      <c r="UHS90" s="810"/>
      <c r="UHT90" s="810"/>
      <c r="UHU90" s="810"/>
      <c r="UHV90" s="810"/>
      <c r="UHW90" s="810"/>
      <c r="UHX90" s="810"/>
      <c r="UHY90" s="810"/>
      <c r="UHZ90" s="810"/>
      <c r="UIA90" s="810"/>
      <c r="UIB90" s="810"/>
      <c r="UIC90" s="810"/>
      <c r="UID90" s="810"/>
      <c r="UIE90" s="810"/>
      <c r="UIF90" s="810"/>
      <c r="UIG90" s="810"/>
      <c r="UIH90" s="810"/>
      <c r="UII90" s="810"/>
      <c r="UIJ90" s="810"/>
      <c r="UIK90" s="810"/>
      <c r="UIL90" s="810"/>
      <c r="UIM90" s="810"/>
      <c r="UIN90" s="810"/>
      <c r="UIO90" s="810"/>
      <c r="UIP90" s="810"/>
      <c r="UIQ90" s="810"/>
      <c r="UIR90" s="810"/>
      <c r="UIS90" s="810"/>
      <c r="UIT90" s="810"/>
      <c r="UIU90" s="810"/>
      <c r="UIV90" s="810"/>
      <c r="UIW90" s="810"/>
      <c r="UIX90" s="810"/>
      <c r="UIY90" s="810"/>
      <c r="UIZ90" s="810"/>
      <c r="UJA90" s="810"/>
      <c r="UJB90" s="810"/>
      <c r="UJC90" s="810"/>
      <c r="UJD90" s="810"/>
      <c r="UJE90" s="810"/>
      <c r="UJF90" s="810"/>
      <c r="UJG90" s="810"/>
      <c r="UJH90" s="810"/>
      <c r="UJI90" s="810"/>
      <c r="UJJ90" s="810"/>
      <c r="UJK90" s="810"/>
      <c r="UJL90" s="810"/>
      <c r="UJM90" s="810"/>
      <c r="UJN90" s="810"/>
      <c r="UJO90" s="810"/>
      <c r="UJP90" s="810"/>
      <c r="UJQ90" s="810"/>
      <c r="UJR90" s="810"/>
      <c r="UJS90" s="810"/>
      <c r="UJT90" s="810"/>
      <c r="UJU90" s="810"/>
      <c r="UJV90" s="810"/>
      <c r="UJW90" s="810"/>
      <c r="UJX90" s="810"/>
      <c r="UJY90" s="810"/>
      <c r="UJZ90" s="810"/>
      <c r="UKA90" s="810"/>
      <c r="UKB90" s="810"/>
      <c r="UKC90" s="810"/>
      <c r="UKD90" s="810"/>
      <c r="UKE90" s="810"/>
      <c r="UKF90" s="810"/>
      <c r="UKG90" s="810"/>
      <c r="UKH90" s="810"/>
      <c r="UKI90" s="810"/>
      <c r="UKJ90" s="810"/>
      <c r="UKK90" s="810"/>
      <c r="UKL90" s="810"/>
      <c r="UKM90" s="810"/>
      <c r="UKN90" s="810"/>
      <c r="UKO90" s="810"/>
      <c r="UKP90" s="810"/>
      <c r="UKQ90" s="810"/>
      <c r="UKR90" s="810"/>
      <c r="UKS90" s="810"/>
      <c r="UKT90" s="810"/>
      <c r="UKU90" s="810"/>
      <c r="UKV90" s="810"/>
      <c r="UKW90" s="810"/>
      <c r="UKX90" s="810"/>
      <c r="UKY90" s="810"/>
      <c r="UKZ90" s="810"/>
      <c r="ULA90" s="810"/>
      <c r="ULB90" s="810"/>
      <c r="ULC90" s="810"/>
      <c r="ULD90" s="810"/>
      <c r="ULE90" s="810"/>
      <c r="ULF90" s="810"/>
      <c r="ULG90" s="810"/>
      <c r="ULH90" s="810"/>
      <c r="ULI90" s="810"/>
      <c r="ULJ90" s="810"/>
      <c r="ULK90" s="810"/>
      <c r="ULL90" s="810"/>
      <c r="ULM90" s="810"/>
      <c r="ULN90" s="810"/>
      <c r="ULO90" s="810"/>
      <c r="ULP90" s="810"/>
      <c r="ULQ90" s="810"/>
      <c r="ULR90" s="810"/>
      <c r="ULS90" s="810"/>
      <c r="ULT90" s="810"/>
      <c r="ULU90" s="810"/>
      <c r="ULV90" s="810"/>
      <c r="ULW90" s="810"/>
      <c r="ULX90" s="810"/>
      <c r="ULY90" s="810"/>
      <c r="ULZ90" s="810"/>
      <c r="UMA90" s="810"/>
      <c r="UMB90" s="810"/>
      <c r="UMC90" s="810"/>
      <c r="UMD90" s="810"/>
      <c r="UME90" s="810"/>
      <c r="UMF90" s="810"/>
      <c r="UMG90" s="810"/>
      <c r="UMH90" s="810"/>
      <c r="UMI90" s="810"/>
      <c r="UMJ90" s="810"/>
      <c r="UMK90" s="810"/>
      <c r="UML90" s="810"/>
      <c r="UMM90" s="810"/>
      <c r="UMN90" s="810"/>
      <c r="UMO90" s="810"/>
      <c r="UMP90" s="810"/>
      <c r="UMQ90" s="810"/>
      <c r="UMR90" s="810"/>
      <c r="UMS90" s="810"/>
      <c r="UMT90" s="810"/>
      <c r="UMU90" s="810"/>
      <c r="UMV90" s="810"/>
      <c r="UMW90" s="810"/>
      <c r="UMX90" s="810"/>
      <c r="UMY90" s="810"/>
      <c r="UMZ90" s="810"/>
      <c r="UNA90" s="810"/>
      <c r="UNB90" s="810"/>
      <c r="UNC90" s="810"/>
      <c r="UND90" s="810"/>
      <c r="UNE90" s="810"/>
      <c r="UNF90" s="810"/>
      <c r="UNG90" s="810"/>
      <c r="UNH90" s="810"/>
      <c r="UNI90" s="810"/>
      <c r="UNJ90" s="810"/>
      <c r="UNK90" s="810"/>
      <c r="UNL90" s="810"/>
      <c r="UNM90" s="810"/>
      <c r="UNN90" s="810"/>
      <c r="UNO90" s="810"/>
      <c r="UNP90" s="810"/>
      <c r="UNQ90" s="810"/>
      <c r="UNR90" s="810"/>
      <c r="UNS90" s="810"/>
      <c r="UNT90" s="810"/>
      <c r="UNU90" s="810"/>
      <c r="UNV90" s="810"/>
      <c r="UNW90" s="810"/>
      <c r="UNX90" s="810"/>
      <c r="UNY90" s="810"/>
      <c r="UNZ90" s="810"/>
      <c r="UOA90" s="810"/>
      <c r="UOB90" s="810"/>
      <c r="UOC90" s="810"/>
      <c r="UOD90" s="810"/>
      <c r="UOE90" s="810"/>
      <c r="UOF90" s="810"/>
      <c r="UOG90" s="810"/>
      <c r="UOH90" s="810"/>
      <c r="UOI90" s="810"/>
      <c r="UOJ90" s="810"/>
      <c r="UOK90" s="810"/>
      <c r="UOL90" s="810"/>
      <c r="UOM90" s="810"/>
      <c r="UON90" s="810"/>
      <c r="UOO90" s="810"/>
      <c r="UOP90" s="810"/>
      <c r="UOQ90" s="810"/>
      <c r="UOR90" s="810"/>
      <c r="UOS90" s="810"/>
      <c r="UOT90" s="810"/>
      <c r="UOU90" s="810"/>
      <c r="UOV90" s="810"/>
      <c r="UOW90" s="810"/>
      <c r="UOX90" s="810"/>
      <c r="UOY90" s="810"/>
      <c r="UOZ90" s="810"/>
      <c r="UPA90" s="810"/>
      <c r="UPB90" s="810"/>
      <c r="UPC90" s="810"/>
      <c r="UPD90" s="810"/>
      <c r="UPE90" s="810"/>
      <c r="UPF90" s="810"/>
      <c r="UPG90" s="810"/>
      <c r="UPH90" s="810"/>
      <c r="UPI90" s="810"/>
      <c r="UPJ90" s="810"/>
      <c r="UPK90" s="810"/>
      <c r="UPL90" s="810"/>
      <c r="UPM90" s="810"/>
      <c r="UPN90" s="810"/>
      <c r="UPO90" s="810"/>
      <c r="UPP90" s="810"/>
      <c r="UPQ90" s="810"/>
      <c r="UPR90" s="810"/>
      <c r="UPS90" s="810"/>
      <c r="UPT90" s="810"/>
      <c r="UPU90" s="810"/>
      <c r="UPV90" s="810"/>
      <c r="UPW90" s="810"/>
      <c r="UPX90" s="810"/>
      <c r="UPY90" s="810"/>
      <c r="UPZ90" s="810"/>
      <c r="UQA90" s="810"/>
      <c r="UQB90" s="810"/>
      <c r="UQC90" s="810"/>
      <c r="UQD90" s="810"/>
      <c r="UQE90" s="810"/>
      <c r="UQF90" s="810"/>
      <c r="UQG90" s="810"/>
      <c r="UQH90" s="810"/>
      <c r="UQI90" s="810"/>
      <c r="UQJ90" s="810"/>
      <c r="UQK90" s="810"/>
      <c r="UQL90" s="810"/>
      <c r="UQM90" s="810"/>
      <c r="UQN90" s="810"/>
      <c r="UQO90" s="810"/>
      <c r="UQP90" s="810"/>
      <c r="UQQ90" s="810"/>
      <c r="UQR90" s="810"/>
      <c r="UQS90" s="810"/>
      <c r="UQT90" s="810"/>
      <c r="UQU90" s="810"/>
      <c r="UQV90" s="810"/>
      <c r="UQW90" s="810"/>
      <c r="UQX90" s="810"/>
      <c r="UQY90" s="810"/>
      <c r="UQZ90" s="810"/>
      <c r="URA90" s="810"/>
      <c r="URB90" s="810"/>
      <c r="URC90" s="810"/>
      <c r="URD90" s="810"/>
      <c r="URE90" s="810"/>
      <c r="URF90" s="810"/>
      <c r="URG90" s="810"/>
      <c r="URH90" s="810"/>
      <c r="URI90" s="810"/>
      <c r="URJ90" s="810"/>
      <c r="URK90" s="810"/>
      <c r="URL90" s="810"/>
      <c r="URM90" s="810"/>
      <c r="URN90" s="810"/>
      <c r="URO90" s="810"/>
      <c r="URP90" s="810"/>
      <c r="URQ90" s="810"/>
      <c r="URR90" s="810"/>
      <c r="URS90" s="810"/>
      <c r="URT90" s="810"/>
      <c r="URU90" s="810"/>
      <c r="URV90" s="810"/>
      <c r="URW90" s="810"/>
      <c r="URX90" s="810"/>
      <c r="URY90" s="810"/>
      <c r="URZ90" s="810"/>
      <c r="USA90" s="810"/>
      <c r="USB90" s="810"/>
      <c r="USC90" s="810"/>
      <c r="USD90" s="810"/>
      <c r="USE90" s="810"/>
      <c r="USF90" s="810"/>
      <c r="USG90" s="810"/>
      <c r="USH90" s="810"/>
      <c r="USI90" s="810"/>
      <c r="USJ90" s="810"/>
      <c r="USK90" s="810"/>
      <c r="USL90" s="810"/>
      <c r="USM90" s="810"/>
      <c r="USN90" s="810"/>
      <c r="USO90" s="810"/>
      <c r="USP90" s="810"/>
      <c r="USQ90" s="810"/>
      <c r="USR90" s="810"/>
      <c r="USS90" s="810"/>
      <c r="UST90" s="810"/>
      <c r="USU90" s="810"/>
      <c r="USV90" s="810"/>
      <c r="USW90" s="810"/>
      <c r="USX90" s="810"/>
      <c r="USY90" s="810"/>
      <c r="USZ90" s="810"/>
      <c r="UTA90" s="810"/>
      <c r="UTB90" s="810"/>
      <c r="UTC90" s="810"/>
      <c r="UTD90" s="810"/>
      <c r="UTE90" s="810"/>
      <c r="UTF90" s="810"/>
      <c r="UTG90" s="810"/>
      <c r="UTH90" s="810"/>
      <c r="UTI90" s="810"/>
      <c r="UTJ90" s="810"/>
      <c r="UTK90" s="810"/>
      <c r="UTL90" s="810"/>
      <c r="UTM90" s="810"/>
      <c r="UTN90" s="810"/>
      <c r="UTO90" s="810"/>
      <c r="UTP90" s="810"/>
      <c r="UTQ90" s="810"/>
      <c r="UTR90" s="810"/>
      <c r="UTS90" s="810"/>
      <c r="UTT90" s="810"/>
      <c r="UTU90" s="810"/>
      <c r="UTV90" s="810"/>
      <c r="UTW90" s="810"/>
      <c r="UTX90" s="810"/>
      <c r="UTY90" s="810"/>
      <c r="UTZ90" s="810"/>
      <c r="UUA90" s="810"/>
      <c r="UUB90" s="810"/>
      <c r="UUC90" s="810"/>
      <c r="UUD90" s="810"/>
      <c r="UUE90" s="810"/>
      <c r="UUF90" s="810"/>
      <c r="UUG90" s="810"/>
      <c r="UUH90" s="810"/>
      <c r="UUI90" s="810"/>
      <c r="UUJ90" s="810"/>
      <c r="UUK90" s="810"/>
      <c r="UUL90" s="810"/>
      <c r="UUM90" s="810"/>
      <c r="UUN90" s="810"/>
      <c r="UUO90" s="810"/>
      <c r="UUP90" s="810"/>
      <c r="UUQ90" s="810"/>
      <c r="UUR90" s="810"/>
      <c r="UUS90" s="810"/>
      <c r="UUT90" s="810"/>
      <c r="UUU90" s="810"/>
      <c r="UUV90" s="810"/>
      <c r="UUW90" s="810"/>
      <c r="UUX90" s="810"/>
      <c r="UUY90" s="810"/>
      <c r="UUZ90" s="810"/>
      <c r="UVA90" s="810"/>
      <c r="UVB90" s="810"/>
      <c r="UVC90" s="810"/>
      <c r="UVD90" s="810"/>
      <c r="UVE90" s="810"/>
      <c r="UVF90" s="810"/>
      <c r="UVG90" s="810"/>
      <c r="UVH90" s="810"/>
      <c r="UVI90" s="810"/>
      <c r="UVJ90" s="810"/>
      <c r="UVK90" s="810"/>
      <c r="UVL90" s="810"/>
      <c r="UVM90" s="810"/>
      <c r="UVN90" s="810"/>
      <c r="UVO90" s="810"/>
      <c r="UVP90" s="810"/>
      <c r="UVQ90" s="810"/>
      <c r="UVR90" s="810"/>
      <c r="UVS90" s="810"/>
      <c r="UVT90" s="810"/>
      <c r="UVU90" s="810"/>
      <c r="UVV90" s="810"/>
      <c r="UVW90" s="810"/>
      <c r="UVX90" s="810"/>
      <c r="UVY90" s="810"/>
      <c r="UVZ90" s="810"/>
      <c r="UWA90" s="810"/>
      <c r="UWB90" s="810"/>
      <c r="UWC90" s="810"/>
      <c r="UWD90" s="810"/>
      <c r="UWE90" s="810"/>
      <c r="UWF90" s="810"/>
      <c r="UWG90" s="810"/>
      <c r="UWH90" s="810"/>
      <c r="UWI90" s="810"/>
      <c r="UWJ90" s="810"/>
      <c r="UWK90" s="810"/>
      <c r="UWL90" s="810"/>
      <c r="UWM90" s="810"/>
      <c r="UWN90" s="810"/>
      <c r="UWO90" s="810"/>
      <c r="UWP90" s="810"/>
      <c r="UWQ90" s="810"/>
      <c r="UWR90" s="810"/>
      <c r="UWS90" s="810"/>
      <c r="UWT90" s="810"/>
      <c r="UWU90" s="810"/>
      <c r="UWV90" s="810"/>
      <c r="UWW90" s="810"/>
      <c r="UWX90" s="810"/>
      <c r="UWY90" s="810"/>
      <c r="UWZ90" s="810"/>
      <c r="UXA90" s="810"/>
      <c r="UXB90" s="810"/>
      <c r="UXC90" s="810"/>
      <c r="UXD90" s="810"/>
      <c r="UXE90" s="810"/>
      <c r="UXF90" s="810"/>
      <c r="UXG90" s="810"/>
      <c r="UXH90" s="810"/>
      <c r="UXI90" s="810"/>
      <c r="UXJ90" s="810"/>
      <c r="UXK90" s="810"/>
      <c r="UXL90" s="810"/>
      <c r="UXM90" s="810"/>
      <c r="UXN90" s="810"/>
      <c r="UXO90" s="810"/>
      <c r="UXP90" s="810"/>
      <c r="UXQ90" s="810"/>
      <c r="UXR90" s="810"/>
      <c r="UXS90" s="810"/>
      <c r="UXT90" s="810"/>
      <c r="UXU90" s="810"/>
      <c r="UXV90" s="810"/>
      <c r="UXW90" s="810"/>
      <c r="UXX90" s="810"/>
      <c r="UXY90" s="810"/>
      <c r="UXZ90" s="810"/>
      <c r="UYA90" s="810"/>
      <c r="UYB90" s="810"/>
      <c r="UYC90" s="810"/>
      <c r="UYD90" s="810"/>
      <c r="UYE90" s="810"/>
      <c r="UYF90" s="810"/>
      <c r="UYG90" s="810"/>
      <c r="UYH90" s="810"/>
      <c r="UYI90" s="810"/>
      <c r="UYJ90" s="810"/>
      <c r="UYK90" s="810"/>
      <c r="UYL90" s="810"/>
      <c r="UYM90" s="810"/>
      <c r="UYN90" s="810"/>
      <c r="UYO90" s="810"/>
      <c r="UYP90" s="810"/>
      <c r="UYQ90" s="810"/>
      <c r="UYR90" s="810"/>
      <c r="UYS90" s="810"/>
      <c r="UYT90" s="810"/>
      <c r="UYU90" s="810"/>
      <c r="UYV90" s="810"/>
      <c r="UYW90" s="810"/>
      <c r="UYX90" s="810"/>
      <c r="UYY90" s="810"/>
      <c r="UYZ90" s="810"/>
      <c r="UZA90" s="810"/>
      <c r="UZB90" s="810"/>
      <c r="UZC90" s="810"/>
      <c r="UZD90" s="810"/>
      <c r="UZE90" s="810"/>
      <c r="UZF90" s="810"/>
      <c r="UZG90" s="810"/>
      <c r="UZH90" s="810"/>
      <c r="UZI90" s="810"/>
      <c r="UZJ90" s="810"/>
      <c r="UZK90" s="810"/>
      <c r="UZL90" s="810"/>
      <c r="UZM90" s="810"/>
      <c r="UZN90" s="810"/>
      <c r="UZO90" s="810"/>
      <c r="UZP90" s="810"/>
      <c r="UZQ90" s="810"/>
      <c r="UZR90" s="810"/>
      <c r="UZS90" s="810"/>
      <c r="UZT90" s="810"/>
      <c r="UZU90" s="810"/>
      <c r="UZV90" s="810"/>
      <c r="UZW90" s="810"/>
      <c r="UZX90" s="810"/>
      <c r="UZY90" s="810"/>
      <c r="UZZ90" s="810"/>
      <c r="VAA90" s="810"/>
      <c r="VAB90" s="810"/>
      <c r="VAC90" s="810"/>
      <c r="VAD90" s="810"/>
      <c r="VAE90" s="810"/>
      <c r="VAF90" s="810"/>
      <c r="VAG90" s="810"/>
      <c r="VAH90" s="810"/>
      <c r="VAI90" s="810"/>
      <c r="VAJ90" s="810"/>
      <c r="VAK90" s="810"/>
      <c r="VAL90" s="810"/>
      <c r="VAM90" s="810"/>
      <c r="VAN90" s="810"/>
      <c r="VAO90" s="810"/>
      <c r="VAP90" s="810"/>
      <c r="VAQ90" s="810"/>
      <c r="VAR90" s="810"/>
      <c r="VAS90" s="810"/>
      <c r="VAT90" s="810"/>
      <c r="VAU90" s="810"/>
      <c r="VAV90" s="810"/>
      <c r="VAW90" s="810"/>
      <c r="VAX90" s="810"/>
      <c r="VAY90" s="810"/>
      <c r="VAZ90" s="810"/>
      <c r="VBA90" s="810"/>
      <c r="VBB90" s="810"/>
      <c r="VBC90" s="810"/>
      <c r="VBD90" s="810"/>
      <c r="VBE90" s="810"/>
      <c r="VBF90" s="810"/>
      <c r="VBG90" s="810"/>
      <c r="VBH90" s="810"/>
      <c r="VBI90" s="810"/>
      <c r="VBJ90" s="810"/>
      <c r="VBK90" s="810"/>
      <c r="VBL90" s="810"/>
      <c r="VBM90" s="810"/>
      <c r="VBN90" s="810"/>
      <c r="VBO90" s="810"/>
      <c r="VBP90" s="810"/>
      <c r="VBQ90" s="810"/>
      <c r="VBR90" s="810"/>
      <c r="VBS90" s="810"/>
      <c r="VBT90" s="810"/>
      <c r="VBU90" s="810"/>
      <c r="VBV90" s="810"/>
      <c r="VBW90" s="810"/>
      <c r="VBX90" s="810"/>
      <c r="VBY90" s="810"/>
      <c r="VBZ90" s="810"/>
      <c r="VCA90" s="810"/>
      <c r="VCB90" s="810"/>
      <c r="VCC90" s="810"/>
      <c r="VCD90" s="810"/>
      <c r="VCE90" s="810"/>
      <c r="VCF90" s="810"/>
      <c r="VCG90" s="810"/>
      <c r="VCH90" s="810"/>
      <c r="VCI90" s="810"/>
      <c r="VCJ90" s="810"/>
      <c r="VCK90" s="810"/>
      <c r="VCL90" s="810"/>
      <c r="VCM90" s="810"/>
      <c r="VCN90" s="810"/>
      <c r="VCO90" s="810"/>
      <c r="VCP90" s="810"/>
      <c r="VCQ90" s="810"/>
      <c r="VCR90" s="810"/>
      <c r="VCS90" s="810"/>
      <c r="VCT90" s="810"/>
      <c r="VCU90" s="810"/>
      <c r="VCV90" s="810"/>
      <c r="VCW90" s="810"/>
      <c r="VCX90" s="810"/>
      <c r="VCY90" s="810"/>
      <c r="VCZ90" s="810"/>
      <c r="VDA90" s="810"/>
      <c r="VDB90" s="810"/>
      <c r="VDC90" s="810"/>
      <c r="VDD90" s="810"/>
      <c r="VDE90" s="810"/>
      <c r="VDF90" s="810"/>
      <c r="VDG90" s="810"/>
      <c r="VDH90" s="810"/>
      <c r="VDI90" s="810"/>
      <c r="VDJ90" s="810"/>
      <c r="VDK90" s="810"/>
      <c r="VDL90" s="810"/>
      <c r="VDM90" s="810"/>
      <c r="VDN90" s="810"/>
      <c r="VDO90" s="810"/>
      <c r="VDP90" s="810"/>
      <c r="VDQ90" s="810"/>
      <c r="VDR90" s="810"/>
      <c r="VDS90" s="810"/>
      <c r="VDT90" s="810"/>
      <c r="VDU90" s="810"/>
      <c r="VDV90" s="810"/>
      <c r="VDW90" s="810"/>
      <c r="VDX90" s="810"/>
      <c r="VDY90" s="810"/>
      <c r="VDZ90" s="810"/>
      <c r="VEA90" s="810"/>
      <c r="VEB90" s="810"/>
      <c r="VEC90" s="810"/>
      <c r="VED90" s="810"/>
      <c r="VEE90" s="810"/>
      <c r="VEF90" s="810"/>
      <c r="VEG90" s="810"/>
      <c r="VEH90" s="810"/>
      <c r="VEI90" s="810"/>
      <c r="VEJ90" s="810"/>
      <c r="VEK90" s="810"/>
      <c r="VEL90" s="810"/>
      <c r="VEM90" s="810"/>
      <c r="VEN90" s="810"/>
      <c r="VEO90" s="810"/>
      <c r="VEP90" s="810"/>
      <c r="VEQ90" s="810"/>
      <c r="VER90" s="810"/>
      <c r="VES90" s="810"/>
      <c r="VET90" s="810"/>
      <c r="VEU90" s="810"/>
      <c r="VEV90" s="810"/>
      <c r="VEW90" s="810"/>
      <c r="VEX90" s="810"/>
      <c r="VEY90" s="810"/>
      <c r="VEZ90" s="810"/>
      <c r="VFA90" s="810"/>
      <c r="VFB90" s="810"/>
      <c r="VFC90" s="810"/>
      <c r="VFD90" s="810"/>
      <c r="VFE90" s="810"/>
      <c r="VFF90" s="810"/>
      <c r="VFG90" s="810"/>
      <c r="VFH90" s="810"/>
      <c r="VFI90" s="810"/>
      <c r="VFJ90" s="810"/>
      <c r="VFK90" s="810"/>
      <c r="VFL90" s="810"/>
      <c r="VFM90" s="810"/>
      <c r="VFN90" s="810"/>
      <c r="VFO90" s="810"/>
      <c r="VFP90" s="810"/>
      <c r="VFQ90" s="810"/>
      <c r="VFR90" s="810"/>
      <c r="VFS90" s="810"/>
      <c r="VFT90" s="810"/>
      <c r="VFU90" s="810"/>
      <c r="VFV90" s="810"/>
      <c r="VFW90" s="810"/>
      <c r="VFX90" s="810"/>
      <c r="VFY90" s="810"/>
      <c r="VFZ90" s="810"/>
      <c r="VGA90" s="810"/>
      <c r="VGB90" s="810"/>
      <c r="VGC90" s="810"/>
      <c r="VGD90" s="810"/>
      <c r="VGE90" s="810"/>
      <c r="VGF90" s="810"/>
      <c r="VGG90" s="810"/>
      <c r="VGH90" s="810"/>
      <c r="VGI90" s="810"/>
      <c r="VGJ90" s="810"/>
      <c r="VGK90" s="810"/>
      <c r="VGL90" s="810"/>
      <c r="VGM90" s="810"/>
      <c r="VGN90" s="810"/>
      <c r="VGO90" s="810"/>
      <c r="VGP90" s="810"/>
      <c r="VGQ90" s="810"/>
      <c r="VGR90" s="810"/>
      <c r="VGS90" s="810"/>
      <c r="VGT90" s="810"/>
      <c r="VGU90" s="810"/>
      <c r="VGV90" s="810"/>
      <c r="VGW90" s="810"/>
      <c r="VGX90" s="810"/>
      <c r="VGY90" s="810"/>
      <c r="VGZ90" s="810"/>
      <c r="VHA90" s="810"/>
      <c r="VHB90" s="810"/>
      <c r="VHC90" s="810"/>
      <c r="VHD90" s="810"/>
      <c r="VHE90" s="810"/>
      <c r="VHF90" s="810"/>
      <c r="VHG90" s="810"/>
      <c r="VHH90" s="810"/>
      <c r="VHI90" s="810"/>
      <c r="VHJ90" s="810"/>
      <c r="VHK90" s="810"/>
      <c r="VHL90" s="810"/>
      <c r="VHM90" s="810"/>
      <c r="VHN90" s="810"/>
      <c r="VHO90" s="810"/>
      <c r="VHP90" s="810"/>
      <c r="VHQ90" s="810"/>
      <c r="VHR90" s="810"/>
      <c r="VHS90" s="810"/>
      <c r="VHT90" s="810"/>
      <c r="VHU90" s="810"/>
      <c r="VHV90" s="810"/>
      <c r="VHW90" s="810"/>
      <c r="VHX90" s="810"/>
      <c r="VHY90" s="810"/>
      <c r="VHZ90" s="810"/>
      <c r="VIA90" s="810"/>
      <c r="VIB90" s="810"/>
      <c r="VIC90" s="810"/>
      <c r="VID90" s="810"/>
      <c r="VIE90" s="810"/>
      <c r="VIF90" s="810"/>
      <c r="VIG90" s="810"/>
      <c r="VIH90" s="810"/>
      <c r="VII90" s="810"/>
      <c r="VIJ90" s="810"/>
      <c r="VIK90" s="810"/>
      <c r="VIL90" s="810"/>
      <c r="VIM90" s="810"/>
      <c r="VIN90" s="810"/>
      <c r="VIO90" s="810"/>
      <c r="VIP90" s="810"/>
      <c r="VIQ90" s="810"/>
      <c r="VIR90" s="810"/>
      <c r="VIS90" s="810"/>
      <c r="VIT90" s="810"/>
      <c r="VIU90" s="810"/>
      <c r="VIV90" s="810"/>
      <c r="VIW90" s="810"/>
      <c r="VIX90" s="810"/>
      <c r="VIY90" s="810"/>
      <c r="VIZ90" s="810"/>
      <c r="VJA90" s="810"/>
      <c r="VJB90" s="810"/>
      <c r="VJC90" s="810"/>
      <c r="VJD90" s="810"/>
      <c r="VJE90" s="810"/>
      <c r="VJF90" s="810"/>
      <c r="VJG90" s="810"/>
      <c r="VJH90" s="810"/>
      <c r="VJI90" s="810"/>
      <c r="VJJ90" s="810"/>
      <c r="VJK90" s="810"/>
      <c r="VJL90" s="810"/>
      <c r="VJM90" s="810"/>
      <c r="VJN90" s="810"/>
      <c r="VJO90" s="810"/>
      <c r="VJP90" s="810"/>
      <c r="VJQ90" s="810"/>
      <c r="VJR90" s="810"/>
      <c r="VJS90" s="810"/>
      <c r="VJT90" s="810"/>
      <c r="VJU90" s="810"/>
      <c r="VJV90" s="810"/>
      <c r="VJW90" s="810"/>
      <c r="VJX90" s="810"/>
      <c r="VJY90" s="810"/>
      <c r="VJZ90" s="810"/>
      <c r="VKA90" s="810"/>
      <c r="VKB90" s="810"/>
      <c r="VKC90" s="810"/>
      <c r="VKD90" s="810"/>
      <c r="VKE90" s="810"/>
      <c r="VKF90" s="810"/>
      <c r="VKG90" s="810"/>
      <c r="VKH90" s="810"/>
      <c r="VKI90" s="810"/>
      <c r="VKJ90" s="810"/>
      <c r="VKK90" s="810"/>
      <c r="VKL90" s="810"/>
      <c r="VKM90" s="810"/>
      <c r="VKN90" s="810"/>
      <c r="VKO90" s="810"/>
      <c r="VKP90" s="810"/>
      <c r="VKQ90" s="810"/>
      <c r="VKR90" s="810"/>
      <c r="VKS90" s="810"/>
      <c r="VKT90" s="810"/>
      <c r="VKU90" s="810"/>
      <c r="VKV90" s="810"/>
      <c r="VKW90" s="810"/>
      <c r="VKX90" s="810"/>
      <c r="VKY90" s="810"/>
      <c r="VKZ90" s="810"/>
      <c r="VLA90" s="810"/>
      <c r="VLB90" s="810"/>
      <c r="VLC90" s="810"/>
      <c r="VLD90" s="810"/>
      <c r="VLE90" s="810"/>
      <c r="VLF90" s="810"/>
      <c r="VLG90" s="810"/>
      <c r="VLH90" s="810"/>
      <c r="VLI90" s="810"/>
      <c r="VLJ90" s="810"/>
      <c r="VLK90" s="810"/>
      <c r="VLL90" s="810"/>
      <c r="VLM90" s="810"/>
      <c r="VLN90" s="810"/>
      <c r="VLO90" s="810"/>
      <c r="VLP90" s="810"/>
      <c r="VLQ90" s="810"/>
      <c r="VLR90" s="810"/>
      <c r="VLS90" s="810"/>
      <c r="VLT90" s="810"/>
      <c r="VLU90" s="810"/>
      <c r="VLV90" s="810"/>
      <c r="VLW90" s="810"/>
      <c r="VLX90" s="810"/>
      <c r="VLY90" s="810"/>
      <c r="VLZ90" s="810"/>
      <c r="VMA90" s="810"/>
      <c r="VMB90" s="810"/>
      <c r="VMC90" s="810"/>
      <c r="VMD90" s="810"/>
      <c r="VME90" s="810"/>
      <c r="VMF90" s="810"/>
      <c r="VMG90" s="810"/>
      <c r="VMH90" s="810"/>
      <c r="VMI90" s="810"/>
      <c r="VMJ90" s="810"/>
      <c r="VMK90" s="810"/>
      <c r="VML90" s="810"/>
      <c r="VMM90" s="810"/>
      <c r="VMN90" s="810"/>
      <c r="VMO90" s="810"/>
      <c r="VMP90" s="810"/>
      <c r="VMQ90" s="810"/>
      <c r="VMR90" s="810"/>
      <c r="VMS90" s="810"/>
      <c r="VMT90" s="810"/>
      <c r="VMU90" s="810"/>
      <c r="VMV90" s="810"/>
      <c r="VMW90" s="810"/>
      <c r="VMX90" s="810"/>
      <c r="VMY90" s="810"/>
      <c r="VMZ90" s="810"/>
      <c r="VNA90" s="810"/>
      <c r="VNB90" s="810"/>
      <c r="VNC90" s="810"/>
      <c r="VND90" s="810"/>
      <c r="VNE90" s="810"/>
      <c r="VNF90" s="810"/>
      <c r="VNG90" s="810"/>
      <c r="VNH90" s="810"/>
      <c r="VNI90" s="810"/>
      <c r="VNJ90" s="810"/>
      <c r="VNK90" s="810"/>
      <c r="VNL90" s="810"/>
      <c r="VNM90" s="810"/>
      <c r="VNN90" s="810"/>
      <c r="VNO90" s="810"/>
      <c r="VNP90" s="810"/>
      <c r="VNQ90" s="810"/>
      <c r="VNR90" s="810"/>
      <c r="VNS90" s="810"/>
      <c r="VNT90" s="810"/>
      <c r="VNU90" s="810"/>
      <c r="VNV90" s="810"/>
      <c r="VNW90" s="810"/>
      <c r="VNX90" s="810"/>
      <c r="VNY90" s="810"/>
      <c r="VNZ90" s="810"/>
      <c r="VOA90" s="810"/>
      <c r="VOB90" s="810"/>
      <c r="VOC90" s="810"/>
      <c r="VOD90" s="810"/>
      <c r="VOE90" s="810"/>
      <c r="VOF90" s="810"/>
      <c r="VOG90" s="810"/>
      <c r="VOH90" s="810"/>
      <c r="VOI90" s="810"/>
      <c r="VOJ90" s="810"/>
      <c r="VOK90" s="810"/>
      <c r="VOL90" s="810"/>
      <c r="VOM90" s="810"/>
      <c r="VON90" s="810"/>
      <c r="VOO90" s="810"/>
      <c r="VOP90" s="810"/>
      <c r="VOQ90" s="810"/>
      <c r="VOR90" s="810"/>
      <c r="VOS90" s="810"/>
      <c r="VOT90" s="810"/>
      <c r="VOU90" s="810"/>
      <c r="VOV90" s="810"/>
      <c r="VOW90" s="810"/>
      <c r="VOX90" s="810"/>
      <c r="VOY90" s="810"/>
      <c r="VOZ90" s="810"/>
      <c r="VPA90" s="810"/>
      <c r="VPB90" s="810"/>
      <c r="VPC90" s="810"/>
      <c r="VPD90" s="810"/>
      <c r="VPE90" s="810"/>
      <c r="VPF90" s="810"/>
      <c r="VPG90" s="810"/>
      <c r="VPH90" s="810"/>
      <c r="VPI90" s="810"/>
      <c r="VPJ90" s="810"/>
      <c r="VPK90" s="810"/>
      <c r="VPL90" s="810"/>
      <c r="VPM90" s="810"/>
      <c r="VPN90" s="810"/>
      <c r="VPO90" s="810"/>
      <c r="VPP90" s="810"/>
      <c r="VPQ90" s="810"/>
      <c r="VPR90" s="810"/>
      <c r="VPS90" s="810"/>
      <c r="VPT90" s="810"/>
      <c r="VPU90" s="810"/>
      <c r="VPV90" s="810"/>
      <c r="VPW90" s="810"/>
      <c r="VPX90" s="810"/>
      <c r="VPY90" s="810"/>
      <c r="VPZ90" s="810"/>
      <c r="VQA90" s="810"/>
      <c r="VQB90" s="810"/>
      <c r="VQC90" s="810"/>
      <c r="VQD90" s="810"/>
      <c r="VQE90" s="810"/>
      <c r="VQF90" s="810"/>
      <c r="VQG90" s="810"/>
      <c r="VQH90" s="810"/>
      <c r="VQI90" s="810"/>
      <c r="VQJ90" s="810"/>
      <c r="VQK90" s="810"/>
      <c r="VQL90" s="810"/>
      <c r="VQM90" s="810"/>
      <c r="VQN90" s="810"/>
      <c r="VQO90" s="810"/>
      <c r="VQP90" s="810"/>
      <c r="VQQ90" s="810"/>
      <c r="VQR90" s="810"/>
      <c r="VQS90" s="810"/>
      <c r="VQT90" s="810"/>
      <c r="VQU90" s="810"/>
      <c r="VQV90" s="810"/>
      <c r="VQW90" s="810"/>
      <c r="VQX90" s="810"/>
      <c r="VQY90" s="810"/>
      <c r="VQZ90" s="810"/>
      <c r="VRA90" s="810"/>
      <c r="VRB90" s="810"/>
      <c r="VRC90" s="810"/>
      <c r="VRD90" s="810"/>
      <c r="VRE90" s="810"/>
      <c r="VRF90" s="810"/>
      <c r="VRG90" s="810"/>
      <c r="VRH90" s="810"/>
      <c r="VRI90" s="810"/>
      <c r="VRJ90" s="810"/>
      <c r="VRK90" s="810"/>
      <c r="VRL90" s="810"/>
      <c r="VRM90" s="810"/>
      <c r="VRN90" s="810"/>
      <c r="VRO90" s="810"/>
      <c r="VRP90" s="810"/>
      <c r="VRQ90" s="810"/>
      <c r="VRR90" s="810"/>
      <c r="VRS90" s="810"/>
      <c r="VRT90" s="810"/>
      <c r="VRU90" s="810"/>
      <c r="VRV90" s="810"/>
      <c r="VRW90" s="810"/>
      <c r="VRX90" s="810"/>
      <c r="VRY90" s="810"/>
      <c r="VRZ90" s="810"/>
      <c r="VSA90" s="810"/>
      <c r="VSB90" s="810"/>
      <c r="VSC90" s="810"/>
      <c r="VSD90" s="810"/>
      <c r="VSE90" s="810"/>
      <c r="VSF90" s="810"/>
      <c r="VSG90" s="810"/>
      <c r="VSH90" s="810"/>
      <c r="VSI90" s="810"/>
      <c r="VSJ90" s="810"/>
      <c r="VSK90" s="810"/>
      <c r="VSL90" s="810"/>
      <c r="VSM90" s="810"/>
      <c r="VSN90" s="810"/>
      <c r="VSO90" s="810"/>
      <c r="VSP90" s="810"/>
      <c r="VSQ90" s="810"/>
      <c r="VSR90" s="810"/>
      <c r="VSS90" s="810"/>
      <c r="VST90" s="810"/>
      <c r="VSU90" s="810"/>
      <c r="VSV90" s="810"/>
      <c r="VSW90" s="810"/>
      <c r="VSX90" s="810"/>
      <c r="VSY90" s="810"/>
      <c r="VSZ90" s="810"/>
      <c r="VTA90" s="810"/>
      <c r="VTB90" s="810"/>
      <c r="VTC90" s="810"/>
      <c r="VTD90" s="810"/>
      <c r="VTE90" s="810"/>
      <c r="VTF90" s="810"/>
      <c r="VTG90" s="810"/>
      <c r="VTH90" s="810"/>
      <c r="VTI90" s="810"/>
      <c r="VTJ90" s="810"/>
      <c r="VTK90" s="810"/>
      <c r="VTL90" s="810"/>
      <c r="VTM90" s="810"/>
      <c r="VTN90" s="810"/>
      <c r="VTO90" s="810"/>
      <c r="VTP90" s="810"/>
      <c r="VTQ90" s="810"/>
      <c r="VTR90" s="810"/>
      <c r="VTS90" s="810"/>
      <c r="VTT90" s="810"/>
      <c r="VTU90" s="810"/>
      <c r="VTV90" s="810"/>
      <c r="VTW90" s="810"/>
      <c r="VTX90" s="810"/>
      <c r="VTY90" s="810"/>
      <c r="VTZ90" s="810"/>
      <c r="VUA90" s="810"/>
      <c r="VUB90" s="810"/>
      <c r="VUC90" s="810"/>
      <c r="VUD90" s="810"/>
      <c r="VUE90" s="810"/>
      <c r="VUF90" s="810"/>
      <c r="VUG90" s="810"/>
      <c r="VUH90" s="810"/>
      <c r="VUI90" s="810"/>
      <c r="VUJ90" s="810"/>
      <c r="VUK90" s="810"/>
      <c r="VUL90" s="810"/>
      <c r="VUM90" s="810"/>
      <c r="VUN90" s="810"/>
      <c r="VUO90" s="810"/>
      <c r="VUP90" s="810"/>
      <c r="VUQ90" s="810"/>
      <c r="VUR90" s="810"/>
      <c r="VUS90" s="810"/>
      <c r="VUT90" s="810"/>
      <c r="VUU90" s="810"/>
      <c r="VUV90" s="810"/>
      <c r="VUW90" s="810"/>
      <c r="VUX90" s="810"/>
      <c r="VUY90" s="810"/>
      <c r="VUZ90" s="810"/>
      <c r="VVA90" s="810"/>
      <c r="VVB90" s="810"/>
      <c r="VVC90" s="810"/>
      <c r="VVD90" s="810"/>
      <c r="VVE90" s="810"/>
      <c r="VVF90" s="810"/>
      <c r="VVG90" s="810"/>
      <c r="VVH90" s="810"/>
      <c r="VVI90" s="810"/>
      <c r="VVJ90" s="810"/>
      <c r="VVK90" s="810"/>
      <c r="VVL90" s="810"/>
      <c r="VVM90" s="810"/>
      <c r="VVN90" s="810"/>
      <c r="VVO90" s="810"/>
      <c r="VVP90" s="810"/>
      <c r="VVQ90" s="810"/>
      <c r="VVR90" s="810"/>
      <c r="VVS90" s="810"/>
      <c r="VVT90" s="810"/>
      <c r="VVU90" s="810"/>
      <c r="VVV90" s="810"/>
      <c r="VVW90" s="810"/>
      <c r="VVX90" s="810"/>
      <c r="VVY90" s="810"/>
      <c r="VVZ90" s="810"/>
      <c r="VWA90" s="810"/>
      <c r="VWB90" s="810"/>
      <c r="VWC90" s="810"/>
      <c r="VWD90" s="810"/>
      <c r="VWE90" s="810"/>
      <c r="VWF90" s="810"/>
      <c r="VWG90" s="810"/>
      <c r="VWH90" s="810"/>
      <c r="VWI90" s="810"/>
      <c r="VWJ90" s="810"/>
      <c r="VWK90" s="810"/>
      <c r="VWL90" s="810"/>
      <c r="VWM90" s="810"/>
      <c r="VWN90" s="810"/>
      <c r="VWO90" s="810"/>
      <c r="VWP90" s="810"/>
      <c r="VWQ90" s="810"/>
      <c r="VWR90" s="810"/>
      <c r="VWS90" s="810"/>
      <c r="VWT90" s="810"/>
      <c r="VWU90" s="810"/>
      <c r="VWV90" s="810"/>
      <c r="VWW90" s="810"/>
      <c r="VWX90" s="810"/>
      <c r="VWY90" s="810"/>
      <c r="VWZ90" s="810"/>
      <c r="VXA90" s="810"/>
      <c r="VXB90" s="810"/>
      <c r="VXC90" s="810"/>
      <c r="VXD90" s="810"/>
      <c r="VXE90" s="810"/>
      <c r="VXF90" s="810"/>
      <c r="VXG90" s="810"/>
      <c r="VXH90" s="810"/>
      <c r="VXI90" s="810"/>
      <c r="VXJ90" s="810"/>
      <c r="VXK90" s="810"/>
      <c r="VXL90" s="810"/>
      <c r="VXM90" s="810"/>
      <c r="VXN90" s="810"/>
      <c r="VXO90" s="810"/>
      <c r="VXP90" s="810"/>
      <c r="VXQ90" s="810"/>
      <c r="VXR90" s="810"/>
      <c r="VXS90" s="810"/>
      <c r="VXT90" s="810"/>
      <c r="VXU90" s="810"/>
      <c r="VXV90" s="810"/>
      <c r="VXW90" s="810"/>
      <c r="VXX90" s="810"/>
      <c r="VXY90" s="810"/>
      <c r="VXZ90" s="810"/>
      <c r="VYA90" s="810"/>
      <c r="VYB90" s="810"/>
      <c r="VYC90" s="810"/>
      <c r="VYD90" s="810"/>
      <c r="VYE90" s="810"/>
      <c r="VYF90" s="810"/>
      <c r="VYG90" s="810"/>
      <c r="VYH90" s="810"/>
      <c r="VYI90" s="810"/>
      <c r="VYJ90" s="810"/>
      <c r="VYK90" s="810"/>
      <c r="VYL90" s="810"/>
      <c r="VYM90" s="810"/>
      <c r="VYN90" s="810"/>
      <c r="VYO90" s="810"/>
      <c r="VYP90" s="810"/>
      <c r="VYQ90" s="810"/>
      <c r="VYR90" s="810"/>
      <c r="VYS90" s="810"/>
      <c r="VYT90" s="810"/>
      <c r="VYU90" s="810"/>
      <c r="VYV90" s="810"/>
      <c r="VYW90" s="810"/>
      <c r="VYX90" s="810"/>
      <c r="VYY90" s="810"/>
      <c r="VYZ90" s="810"/>
      <c r="VZA90" s="810"/>
      <c r="VZB90" s="810"/>
      <c r="VZC90" s="810"/>
      <c r="VZD90" s="810"/>
      <c r="VZE90" s="810"/>
      <c r="VZF90" s="810"/>
      <c r="VZG90" s="810"/>
      <c r="VZH90" s="810"/>
      <c r="VZI90" s="810"/>
      <c r="VZJ90" s="810"/>
      <c r="VZK90" s="810"/>
      <c r="VZL90" s="810"/>
      <c r="VZM90" s="810"/>
      <c r="VZN90" s="810"/>
      <c r="VZO90" s="810"/>
      <c r="VZP90" s="810"/>
      <c r="VZQ90" s="810"/>
      <c r="VZR90" s="810"/>
      <c r="VZS90" s="810"/>
      <c r="VZT90" s="810"/>
      <c r="VZU90" s="810"/>
      <c r="VZV90" s="810"/>
      <c r="VZW90" s="810"/>
      <c r="VZX90" s="810"/>
      <c r="VZY90" s="810"/>
      <c r="VZZ90" s="810"/>
      <c r="WAA90" s="810"/>
      <c r="WAB90" s="810"/>
      <c r="WAC90" s="810"/>
      <c r="WAD90" s="810"/>
      <c r="WAE90" s="810"/>
      <c r="WAF90" s="810"/>
      <c r="WAG90" s="810"/>
      <c r="WAH90" s="810"/>
      <c r="WAI90" s="810"/>
      <c r="WAJ90" s="810"/>
      <c r="WAK90" s="810"/>
      <c r="WAL90" s="810"/>
      <c r="WAM90" s="810"/>
      <c r="WAN90" s="810"/>
      <c r="WAO90" s="810"/>
      <c r="WAP90" s="810"/>
      <c r="WAQ90" s="810"/>
      <c r="WAR90" s="810"/>
      <c r="WAS90" s="810"/>
      <c r="WAT90" s="810"/>
      <c r="WAU90" s="810"/>
      <c r="WAV90" s="810"/>
      <c r="WAW90" s="810"/>
      <c r="WAX90" s="810"/>
      <c r="WAY90" s="810"/>
      <c r="WAZ90" s="810"/>
      <c r="WBA90" s="810"/>
      <c r="WBB90" s="810"/>
      <c r="WBC90" s="810"/>
      <c r="WBD90" s="810"/>
      <c r="WBE90" s="810"/>
      <c r="WBF90" s="810"/>
      <c r="WBG90" s="810"/>
      <c r="WBH90" s="810"/>
      <c r="WBI90" s="810"/>
      <c r="WBJ90" s="810"/>
      <c r="WBK90" s="810"/>
      <c r="WBL90" s="810"/>
      <c r="WBM90" s="810"/>
      <c r="WBN90" s="810"/>
      <c r="WBO90" s="810"/>
      <c r="WBP90" s="810"/>
      <c r="WBQ90" s="810"/>
      <c r="WBR90" s="810"/>
      <c r="WBS90" s="810"/>
      <c r="WBT90" s="810"/>
      <c r="WBU90" s="810"/>
      <c r="WBV90" s="810"/>
      <c r="WBW90" s="810"/>
      <c r="WBX90" s="810"/>
      <c r="WBY90" s="810"/>
      <c r="WBZ90" s="810"/>
      <c r="WCA90" s="810"/>
      <c r="WCB90" s="810"/>
      <c r="WCC90" s="810"/>
      <c r="WCD90" s="810"/>
      <c r="WCE90" s="810"/>
      <c r="WCF90" s="810"/>
      <c r="WCG90" s="810"/>
      <c r="WCH90" s="810"/>
      <c r="WCI90" s="810"/>
      <c r="WCJ90" s="810"/>
      <c r="WCK90" s="810"/>
      <c r="WCL90" s="810"/>
      <c r="WCM90" s="810"/>
      <c r="WCN90" s="810"/>
      <c r="WCO90" s="810"/>
      <c r="WCP90" s="810"/>
      <c r="WCQ90" s="810"/>
      <c r="WCR90" s="810"/>
      <c r="WCS90" s="810"/>
      <c r="WCT90" s="810"/>
      <c r="WCU90" s="810"/>
      <c r="WCV90" s="810"/>
      <c r="WCW90" s="810"/>
      <c r="WCX90" s="810"/>
      <c r="WCY90" s="810"/>
      <c r="WCZ90" s="810"/>
      <c r="WDA90" s="810"/>
      <c r="WDB90" s="810"/>
      <c r="WDC90" s="810"/>
      <c r="WDD90" s="810"/>
      <c r="WDE90" s="810"/>
      <c r="WDF90" s="810"/>
      <c r="WDG90" s="810"/>
      <c r="WDH90" s="810"/>
      <c r="WDI90" s="810"/>
      <c r="WDJ90" s="810"/>
      <c r="WDK90" s="810"/>
      <c r="WDL90" s="810"/>
      <c r="WDM90" s="810"/>
      <c r="WDN90" s="810"/>
      <c r="WDO90" s="810"/>
      <c r="WDP90" s="810"/>
      <c r="WDQ90" s="810"/>
      <c r="WDR90" s="810"/>
      <c r="WDS90" s="810"/>
      <c r="WDT90" s="810"/>
      <c r="WDU90" s="810"/>
      <c r="WDV90" s="810"/>
      <c r="WDW90" s="810"/>
      <c r="WDX90" s="810"/>
      <c r="WDY90" s="810"/>
      <c r="WDZ90" s="810"/>
      <c r="WEA90" s="810"/>
      <c r="WEB90" s="810"/>
      <c r="WEC90" s="810"/>
      <c r="WED90" s="810"/>
      <c r="WEE90" s="810"/>
      <c r="WEF90" s="810"/>
      <c r="WEG90" s="810"/>
      <c r="WEH90" s="810"/>
      <c r="WEI90" s="810"/>
      <c r="WEJ90" s="810"/>
      <c r="WEK90" s="810"/>
      <c r="WEL90" s="810"/>
      <c r="WEM90" s="810"/>
      <c r="WEN90" s="810"/>
      <c r="WEO90" s="810"/>
      <c r="WEP90" s="810"/>
      <c r="WEQ90" s="810"/>
      <c r="WER90" s="810"/>
      <c r="WES90" s="810"/>
      <c r="WET90" s="810"/>
      <c r="WEU90" s="810"/>
      <c r="WEV90" s="810"/>
      <c r="WEW90" s="810"/>
      <c r="WEX90" s="810"/>
      <c r="WEY90" s="810"/>
      <c r="WEZ90" s="810"/>
      <c r="WFA90" s="810"/>
      <c r="WFB90" s="810"/>
      <c r="WFC90" s="810"/>
      <c r="WFD90" s="810"/>
      <c r="WFE90" s="810"/>
      <c r="WFF90" s="810"/>
      <c r="WFG90" s="810"/>
      <c r="WFH90" s="810"/>
      <c r="WFI90" s="810"/>
      <c r="WFJ90" s="810"/>
      <c r="WFK90" s="810"/>
      <c r="WFL90" s="810"/>
      <c r="WFM90" s="810"/>
      <c r="WFN90" s="810"/>
      <c r="WFO90" s="810"/>
      <c r="WFP90" s="810"/>
      <c r="WFQ90" s="810"/>
      <c r="WFR90" s="810"/>
      <c r="WFS90" s="810"/>
      <c r="WFT90" s="810"/>
      <c r="WFU90" s="810"/>
      <c r="WFV90" s="810"/>
      <c r="WFW90" s="810"/>
      <c r="WFX90" s="810"/>
      <c r="WFY90" s="810"/>
      <c r="WFZ90" s="810"/>
      <c r="WGA90" s="810"/>
      <c r="WGB90" s="810"/>
      <c r="WGC90" s="810"/>
      <c r="WGD90" s="810"/>
      <c r="WGE90" s="810"/>
      <c r="WGF90" s="810"/>
      <c r="WGG90" s="810"/>
      <c r="WGH90" s="810"/>
      <c r="WGI90" s="810"/>
      <c r="WGJ90" s="810"/>
      <c r="WGK90" s="810"/>
      <c r="WGL90" s="810"/>
      <c r="WGM90" s="810"/>
      <c r="WGN90" s="810"/>
      <c r="WGO90" s="810"/>
      <c r="WGP90" s="810"/>
      <c r="WGQ90" s="810"/>
      <c r="WGR90" s="810"/>
      <c r="WGS90" s="810"/>
      <c r="WGT90" s="810"/>
      <c r="WGU90" s="810"/>
      <c r="WGV90" s="810"/>
      <c r="WGW90" s="810"/>
      <c r="WGX90" s="810"/>
      <c r="WGY90" s="810"/>
      <c r="WGZ90" s="810"/>
      <c r="WHA90" s="810"/>
      <c r="WHB90" s="810"/>
      <c r="WHC90" s="810"/>
      <c r="WHD90" s="810"/>
      <c r="WHE90" s="810"/>
      <c r="WHF90" s="810"/>
      <c r="WHG90" s="810"/>
      <c r="WHH90" s="810"/>
      <c r="WHI90" s="810"/>
      <c r="WHJ90" s="810"/>
      <c r="WHK90" s="810"/>
      <c r="WHL90" s="810"/>
      <c r="WHM90" s="810"/>
      <c r="WHN90" s="810"/>
      <c r="WHO90" s="810"/>
      <c r="WHP90" s="810"/>
      <c r="WHQ90" s="810"/>
      <c r="WHR90" s="810"/>
      <c r="WHS90" s="810"/>
      <c r="WHT90" s="810"/>
      <c r="WHU90" s="810"/>
      <c r="WHV90" s="810"/>
      <c r="WHW90" s="810"/>
      <c r="WHX90" s="810"/>
      <c r="WHY90" s="810"/>
      <c r="WHZ90" s="810"/>
      <c r="WIA90" s="810"/>
      <c r="WIB90" s="810"/>
      <c r="WIC90" s="810"/>
      <c r="WID90" s="810"/>
      <c r="WIE90" s="810"/>
      <c r="WIF90" s="810"/>
      <c r="WIG90" s="810"/>
      <c r="WIH90" s="810"/>
      <c r="WII90" s="810"/>
      <c r="WIJ90" s="810"/>
      <c r="WIK90" s="810"/>
      <c r="WIL90" s="810"/>
      <c r="WIM90" s="810"/>
      <c r="WIN90" s="810"/>
      <c r="WIO90" s="810"/>
      <c r="WIP90" s="810"/>
      <c r="WIQ90" s="810"/>
      <c r="WIR90" s="810"/>
      <c r="WIS90" s="810"/>
      <c r="WIT90" s="810"/>
      <c r="WIU90" s="810"/>
      <c r="WIV90" s="810"/>
      <c r="WIW90" s="810"/>
      <c r="WIX90" s="810"/>
      <c r="WIY90" s="810"/>
      <c r="WIZ90" s="810"/>
      <c r="WJA90" s="810"/>
      <c r="WJB90" s="810"/>
      <c r="WJC90" s="810"/>
      <c r="WJD90" s="810"/>
      <c r="WJE90" s="810"/>
      <c r="WJF90" s="810"/>
      <c r="WJG90" s="810"/>
      <c r="WJH90" s="810"/>
      <c r="WJI90" s="810"/>
      <c r="WJJ90" s="810"/>
      <c r="WJK90" s="810"/>
      <c r="WJL90" s="810"/>
      <c r="WJM90" s="810"/>
      <c r="WJN90" s="810"/>
      <c r="WJO90" s="810"/>
      <c r="WJP90" s="810"/>
      <c r="WJQ90" s="810"/>
      <c r="WJR90" s="810"/>
      <c r="WJS90" s="810"/>
      <c r="WJT90" s="810"/>
      <c r="WJU90" s="810"/>
      <c r="WJV90" s="810"/>
      <c r="WJW90" s="810"/>
      <c r="WJX90" s="810"/>
      <c r="WJY90" s="810"/>
      <c r="WJZ90" s="810"/>
      <c r="WKA90" s="810"/>
      <c r="WKB90" s="810"/>
      <c r="WKC90" s="810"/>
      <c r="WKD90" s="810"/>
      <c r="WKE90" s="810"/>
      <c r="WKF90" s="810"/>
      <c r="WKG90" s="810"/>
      <c r="WKH90" s="810"/>
      <c r="WKI90" s="810"/>
      <c r="WKJ90" s="810"/>
      <c r="WKK90" s="810"/>
      <c r="WKL90" s="810"/>
      <c r="WKM90" s="810"/>
      <c r="WKN90" s="810"/>
      <c r="WKO90" s="810"/>
      <c r="WKP90" s="810"/>
      <c r="WKQ90" s="810"/>
      <c r="WKR90" s="810"/>
      <c r="WKS90" s="810"/>
      <c r="WKT90" s="810"/>
      <c r="WKU90" s="810"/>
      <c r="WKV90" s="810"/>
      <c r="WKW90" s="810"/>
      <c r="WKX90" s="810"/>
      <c r="WKY90" s="810"/>
      <c r="WKZ90" s="810"/>
      <c r="WLA90" s="810"/>
      <c r="WLB90" s="810"/>
      <c r="WLC90" s="810"/>
      <c r="WLD90" s="810"/>
      <c r="WLE90" s="810"/>
      <c r="WLF90" s="810"/>
      <c r="WLG90" s="810"/>
      <c r="WLH90" s="810"/>
      <c r="WLI90" s="810"/>
      <c r="WLJ90" s="810"/>
      <c r="WLK90" s="810"/>
      <c r="WLL90" s="810"/>
      <c r="WLM90" s="810"/>
      <c r="WLN90" s="810"/>
      <c r="WLO90" s="810"/>
      <c r="WLP90" s="810"/>
      <c r="WLQ90" s="810"/>
      <c r="WLR90" s="810"/>
      <c r="WLS90" s="810"/>
      <c r="WLT90" s="810"/>
      <c r="WLU90" s="810"/>
      <c r="WLV90" s="810"/>
      <c r="WLW90" s="810"/>
      <c r="WLX90" s="810"/>
      <c r="WLY90" s="810"/>
      <c r="WLZ90" s="810"/>
      <c r="WMA90" s="810"/>
      <c r="WMB90" s="810"/>
      <c r="WMC90" s="810"/>
      <c r="WMD90" s="810"/>
      <c r="WME90" s="810"/>
      <c r="WMF90" s="810"/>
      <c r="WMG90" s="810"/>
      <c r="WMH90" s="810"/>
      <c r="WMI90" s="810"/>
      <c r="WMJ90" s="810"/>
      <c r="WMK90" s="810"/>
      <c r="WML90" s="810"/>
      <c r="WMM90" s="810"/>
      <c r="WMN90" s="810"/>
      <c r="WMO90" s="810"/>
      <c r="WMP90" s="810"/>
      <c r="WMQ90" s="810"/>
      <c r="WMR90" s="810"/>
      <c r="WMS90" s="810"/>
      <c r="WMT90" s="810"/>
      <c r="WMU90" s="810"/>
      <c r="WMV90" s="810"/>
      <c r="WMW90" s="810"/>
      <c r="WMX90" s="810"/>
      <c r="WMY90" s="810"/>
      <c r="WMZ90" s="810"/>
      <c r="WNA90" s="810"/>
      <c r="WNB90" s="810"/>
      <c r="WNC90" s="810"/>
      <c r="WND90" s="810"/>
      <c r="WNE90" s="810"/>
      <c r="WNF90" s="810"/>
      <c r="WNG90" s="810"/>
      <c r="WNH90" s="810"/>
      <c r="WNI90" s="810"/>
      <c r="WNJ90" s="810"/>
      <c r="WNK90" s="810"/>
      <c r="WNL90" s="810"/>
      <c r="WNM90" s="810"/>
      <c r="WNN90" s="810"/>
      <c r="WNO90" s="810"/>
      <c r="WNP90" s="810"/>
      <c r="WNQ90" s="810"/>
      <c r="WNR90" s="810"/>
      <c r="WNS90" s="810"/>
      <c r="WNT90" s="810"/>
      <c r="WNU90" s="810"/>
      <c r="WNV90" s="810"/>
      <c r="WNW90" s="810"/>
      <c r="WNX90" s="810"/>
      <c r="WNY90" s="810"/>
      <c r="WNZ90" s="810"/>
      <c r="WOA90" s="810"/>
      <c r="WOB90" s="810"/>
      <c r="WOC90" s="810"/>
      <c r="WOD90" s="810"/>
      <c r="WOE90" s="810"/>
      <c r="WOF90" s="810"/>
      <c r="WOG90" s="810"/>
      <c r="WOH90" s="810"/>
      <c r="WOI90" s="810"/>
      <c r="WOJ90" s="810"/>
      <c r="WOK90" s="810"/>
      <c r="WOL90" s="810"/>
      <c r="WOM90" s="810"/>
      <c r="WON90" s="810"/>
      <c r="WOO90" s="810"/>
      <c r="WOP90" s="810"/>
      <c r="WOQ90" s="810"/>
      <c r="WOR90" s="810"/>
      <c r="WOS90" s="810"/>
      <c r="WOT90" s="810"/>
      <c r="WOU90" s="810"/>
      <c r="WOV90" s="810"/>
      <c r="WOW90" s="810"/>
      <c r="WOX90" s="810"/>
      <c r="WOY90" s="810"/>
      <c r="WOZ90" s="810"/>
      <c r="WPA90" s="810"/>
      <c r="WPB90" s="810"/>
      <c r="WPC90" s="810"/>
      <c r="WPD90" s="810"/>
      <c r="WPE90" s="810"/>
      <c r="WPF90" s="810"/>
      <c r="WPG90" s="810"/>
      <c r="WPH90" s="810"/>
      <c r="WPI90" s="810"/>
      <c r="WPJ90" s="810"/>
      <c r="WPK90" s="810"/>
      <c r="WPL90" s="810"/>
      <c r="WPM90" s="810"/>
      <c r="WPN90" s="810"/>
      <c r="WPO90" s="810"/>
      <c r="WPP90" s="810"/>
      <c r="WPQ90" s="810"/>
      <c r="WPR90" s="810"/>
      <c r="WPS90" s="810"/>
      <c r="WPT90" s="810"/>
      <c r="WPU90" s="810"/>
      <c r="WPV90" s="810"/>
      <c r="WPW90" s="810"/>
      <c r="WPX90" s="810"/>
      <c r="WPY90" s="810"/>
      <c r="WPZ90" s="810"/>
      <c r="WQA90" s="810"/>
      <c r="WQB90" s="810"/>
      <c r="WQC90" s="810"/>
      <c r="WQD90" s="810"/>
      <c r="WQE90" s="810"/>
      <c r="WQF90" s="810"/>
      <c r="WQG90" s="810"/>
      <c r="WQH90" s="810"/>
      <c r="WQI90" s="810"/>
      <c r="WQJ90" s="810"/>
      <c r="WQK90" s="810"/>
      <c r="WQL90" s="810"/>
      <c r="WQM90" s="810"/>
      <c r="WQN90" s="810"/>
      <c r="WQO90" s="810"/>
      <c r="WQP90" s="810"/>
      <c r="WQQ90" s="810"/>
      <c r="WQR90" s="810"/>
      <c r="WQS90" s="810"/>
      <c r="WQT90" s="810"/>
      <c r="WQU90" s="810"/>
      <c r="WQV90" s="810"/>
      <c r="WQW90" s="810"/>
      <c r="WQX90" s="810"/>
      <c r="WQY90" s="810"/>
      <c r="WQZ90" s="810"/>
      <c r="WRA90" s="810"/>
      <c r="WRB90" s="810"/>
      <c r="WRC90" s="810"/>
      <c r="WRD90" s="810"/>
      <c r="WRE90" s="810"/>
      <c r="WRF90" s="810"/>
      <c r="WRG90" s="810"/>
      <c r="WRH90" s="810"/>
      <c r="WRI90" s="810"/>
      <c r="WRJ90" s="810"/>
      <c r="WRK90" s="810"/>
      <c r="WRL90" s="810"/>
      <c r="WRM90" s="810"/>
      <c r="WRN90" s="810"/>
      <c r="WRO90" s="810"/>
      <c r="WRP90" s="810"/>
      <c r="WRQ90" s="810"/>
      <c r="WRR90" s="810"/>
      <c r="WRS90" s="810"/>
      <c r="WRT90" s="810"/>
      <c r="WRU90" s="810"/>
      <c r="WRV90" s="810"/>
      <c r="WRW90" s="810"/>
      <c r="WRX90" s="810"/>
      <c r="WRY90" s="810"/>
      <c r="WRZ90" s="810"/>
      <c r="WSA90" s="810"/>
      <c r="WSB90" s="810"/>
      <c r="WSC90" s="810"/>
      <c r="WSD90" s="810"/>
      <c r="WSE90" s="810"/>
      <c r="WSF90" s="810"/>
      <c r="WSG90" s="810"/>
      <c r="WSH90" s="810"/>
      <c r="WSI90" s="810"/>
      <c r="WSJ90" s="810"/>
      <c r="WSK90" s="810"/>
      <c r="WSL90" s="810"/>
      <c r="WSM90" s="810"/>
      <c r="WSN90" s="810"/>
      <c r="WSO90" s="810"/>
      <c r="WSP90" s="810"/>
      <c r="WSQ90" s="810"/>
      <c r="WSR90" s="810"/>
      <c r="WSS90" s="810"/>
      <c r="WST90" s="810"/>
      <c r="WSU90" s="810"/>
      <c r="WSV90" s="810"/>
      <c r="WSW90" s="810"/>
      <c r="WSX90" s="810"/>
      <c r="WSY90" s="810"/>
      <c r="WSZ90" s="810"/>
      <c r="WTA90" s="810"/>
      <c r="WTB90" s="810"/>
      <c r="WTC90" s="810"/>
      <c r="WTD90" s="810"/>
      <c r="WTE90" s="810"/>
      <c r="WTF90" s="810"/>
      <c r="WTG90" s="810"/>
      <c r="WTH90" s="810"/>
      <c r="WTI90" s="810"/>
      <c r="WTJ90" s="810"/>
      <c r="WTK90" s="810"/>
      <c r="WTL90" s="810"/>
      <c r="WTM90" s="810"/>
      <c r="WTN90" s="810"/>
      <c r="WTO90" s="810"/>
      <c r="WTP90" s="810"/>
      <c r="WTQ90" s="810"/>
      <c r="WTR90" s="810"/>
      <c r="WTS90" s="810"/>
      <c r="WTT90" s="810"/>
      <c r="WTU90" s="810"/>
      <c r="WTV90" s="810"/>
      <c r="WTW90" s="810"/>
      <c r="WTX90" s="810"/>
      <c r="WTY90" s="810"/>
      <c r="WTZ90" s="810"/>
      <c r="WUA90" s="810"/>
      <c r="WUB90" s="810"/>
      <c r="WUC90" s="810"/>
      <c r="WUD90" s="810"/>
      <c r="WUE90" s="810"/>
      <c r="WUF90" s="810"/>
      <c r="WUG90" s="810"/>
      <c r="WUH90" s="810"/>
      <c r="WUI90" s="810"/>
      <c r="WUJ90" s="810"/>
      <c r="WUK90" s="810"/>
      <c r="WUL90" s="810"/>
      <c r="WUM90" s="810"/>
      <c r="WUN90" s="810"/>
      <c r="WUO90" s="810"/>
      <c r="WUP90" s="810"/>
      <c r="WUQ90" s="810"/>
      <c r="WUR90" s="810"/>
      <c r="WUS90" s="810"/>
      <c r="WUT90" s="810"/>
      <c r="WUU90" s="810"/>
      <c r="WUV90" s="810"/>
      <c r="WUW90" s="810"/>
      <c r="WUX90" s="810"/>
      <c r="WUY90" s="810"/>
      <c r="WUZ90" s="810"/>
      <c r="WVA90" s="810"/>
      <c r="WVB90" s="810"/>
      <c r="WVC90" s="810"/>
      <c r="WVD90" s="810"/>
      <c r="WVE90" s="810"/>
      <c r="WVF90" s="810"/>
      <c r="WVG90" s="810"/>
      <c r="WVH90" s="810"/>
      <c r="WVI90" s="810"/>
      <c r="WVJ90" s="810"/>
      <c r="WVK90" s="810"/>
      <c r="WVL90" s="810"/>
      <c r="WVM90" s="810"/>
      <c r="WVN90" s="810"/>
      <c r="WVO90" s="810"/>
      <c r="WVP90" s="810"/>
      <c r="WVQ90" s="810"/>
      <c r="WVR90" s="810"/>
      <c r="WVS90" s="810"/>
      <c r="WVT90" s="810"/>
      <c r="WVU90" s="810"/>
      <c r="WVV90" s="810"/>
      <c r="WVW90" s="810"/>
      <c r="WVX90" s="810"/>
      <c r="WVY90" s="810"/>
      <c r="WVZ90" s="810"/>
      <c r="WWA90" s="810"/>
      <c r="WWB90" s="810"/>
      <c r="WWC90" s="810"/>
      <c r="WWD90" s="810"/>
      <c r="WWE90" s="810"/>
      <c r="WWF90" s="810"/>
      <c r="WWG90" s="810"/>
      <c r="WWH90" s="810"/>
      <c r="WWI90" s="810"/>
      <c r="WWJ90" s="810"/>
      <c r="WWK90" s="810"/>
      <c r="WWL90" s="810"/>
      <c r="WWM90" s="810"/>
      <c r="WWN90" s="810"/>
      <c r="WWO90" s="810"/>
      <c r="WWP90" s="810"/>
      <c r="WWQ90" s="810"/>
      <c r="WWR90" s="810"/>
      <c r="WWS90" s="810"/>
      <c r="WWT90" s="810"/>
      <c r="WWU90" s="810"/>
      <c r="WWV90" s="810"/>
      <c r="WWW90" s="810"/>
      <c r="WWX90" s="810"/>
      <c r="WWY90" s="810"/>
      <c r="WWZ90" s="810"/>
      <c r="WXA90" s="810"/>
      <c r="WXB90" s="810"/>
      <c r="WXC90" s="810"/>
      <c r="WXD90" s="810"/>
      <c r="WXE90" s="810"/>
      <c r="WXF90" s="810"/>
      <c r="WXG90" s="810"/>
      <c r="WXH90" s="810"/>
      <c r="WXI90" s="810"/>
      <c r="WXJ90" s="810"/>
      <c r="WXK90" s="810"/>
      <c r="WXL90" s="810"/>
      <c r="WXM90" s="810"/>
      <c r="WXN90" s="810"/>
      <c r="WXO90" s="810"/>
      <c r="WXP90" s="810"/>
      <c r="WXQ90" s="810"/>
      <c r="WXR90" s="810"/>
      <c r="WXS90" s="810"/>
      <c r="WXT90" s="810"/>
      <c r="WXU90" s="810"/>
      <c r="WXV90" s="810"/>
      <c r="WXW90" s="810"/>
      <c r="WXX90" s="810"/>
      <c r="WXY90" s="810"/>
      <c r="WXZ90" s="810"/>
      <c r="WYA90" s="810"/>
      <c r="WYB90" s="810"/>
      <c r="WYC90" s="810"/>
      <c r="WYD90" s="810"/>
      <c r="WYE90" s="810"/>
      <c r="WYF90" s="810"/>
      <c r="WYG90" s="810"/>
      <c r="WYH90" s="810"/>
      <c r="WYI90" s="810"/>
      <c r="WYJ90" s="810"/>
      <c r="WYK90" s="810"/>
      <c r="WYL90" s="810"/>
      <c r="WYM90" s="810"/>
      <c r="WYN90" s="810"/>
      <c r="WYO90" s="810"/>
      <c r="WYP90" s="810"/>
      <c r="WYQ90" s="810"/>
      <c r="WYR90" s="810"/>
      <c r="WYS90" s="810"/>
      <c r="WYT90" s="810"/>
      <c r="WYU90" s="810"/>
      <c r="WYV90" s="810"/>
      <c r="WYW90" s="810"/>
      <c r="WYX90" s="810"/>
      <c r="WYY90" s="810"/>
      <c r="WYZ90" s="810"/>
      <c r="WZA90" s="810"/>
      <c r="WZB90" s="810"/>
      <c r="WZC90" s="810"/>
      <c r="WZD90" s="810"/>
      <c r="WZE90" s="810"/>
      <c r="WZF90" s="810"/>
      <c r="WZG90" s="810"/>
      <c r="WZH90" s="810"/>
      <c r="WZI90" s="810"/>
      <c r="WZJ90" s="810"/>
      <c r="WZK90" s="810"/>
      <c r="WZL90" s="810"/>
      <c r="WZM90" s="810"/>
      <c r="WZN90" s="810"/>
      <c r="WZO90" s="810"/>
      <c r="WZP90" s="810"/>
      <c r="WZQ90" s="810"/>
      <c r="WZR90" s="810"/>
      <c r="WZS90" s="810"/>
      <c r="WZT90" s="810"/>
      <c r="WZU90" s="810"/>
      <c r="WZV90" s="810"/>
      <c r="WZW90" s="810"/>
      <c r="WZX90" s="810"/>
      <c r="WZY90" s="810"/>
      <c r="WZZ90" s="810"/>
      <c r="XAA90" s="810"/>
      <c r="XAB90" s="810"/>
      <c r="XAC90" s="810"/>
      <c r="XAD90" s="810"/>
      <c r="XAE90" s="810"/>
      <c r="XAF90" s="810"/>
      <c r="XAG90" s="810"/>
      <c r="XAH90" s="810"/>
      <c r="XAI90" s="810"/>
      <c r="XAJ90" s="810"/>
      <c r="XAK90" s="810"/>
      <c r="XAL90" s="810"/>
      <c r="XAM90" s="810"/>
      <c r="XAN90" s="810"/>
      <c r="XAO90" s="810"/>
      <c r="XAP90" s="810"/>
      <c r="XAQ90" s="810"/>
      <c r="XAR90" s="810"/>
      <c r="XAS90" s="810"/>
      <c r="XAT90" s="810"/>
      <c r="XAU90" s="810"/>
      <c r="XAV90" s="810"/>
      <c r="XAW90" s="810"/>
      <c r="XAX90" s="810"/>
      <c r="XAY90" s="810"/>
      <c r="XAZ90" s="810"/>
      <c r="XBA90" s="810"/>
      <c r="XBB90" s="810"/>
      <c r="XBC90" s="810"/>
      <c r="XBD90" s="810"/>
      <c r="XBE90" s="810"/>
      <c r="XBF90" s="810"/>
      <c r="XBG90" s="810"/>
      <c r="XBH90" s="810"/>
      <c r="XBI90" s="810"/>
      <c r="XBJ90" s="810"/>
      <c r="XBK90" s="810"/>
      <c r="XBL90" s="810"/>
      <c r="XBM90" s="810"/>
      <c r="XBN90" s="810"/>
      <c r="XBO90" s="810"/>
      <c r="XBP90" s="810"/>
      <c r="XBQ90" s="810"/>
      <c r="XBR90" s="810"/>
      <c r="XBS90" s="810"/>
      <c r="XBT90" s="810"/>
      <c r="XBU90" s="810"/>
      <c r="XBV90" s="810"/>
      <c r="XBW90" s="810"/>
      <c r="XBX90" s="810"/>
      <c r="XBY90" s="810"/>
      <c r="XBZ90" s="810"/>
      <c r="XCA90" s="810"/>
      <c r="XCB90" s="810"/>
      <c r="XCC90" s="810"/>
      <c r="XCD90" s="810"/>
      <c r="XCE90" s="810"/>
      <c r="XCF90" s="810"/>
      <c r="XCG90" s="810"/>
      <c r="XCH90" s="810"/>
      <c r="XCI90" s="810"/>
      <c r="XCJ90" s="810"/>
      <c r="XCK90" s="810"/>
      <c r="XCL90" s="810"/>
      <c r="XCM90" s="810"/>
      <c r="XCN90" s="810"/>
      <c r="XCO90" s="810"/>
      <c r="XCP90" s="810"/>
      <c r="XCQ90" s="810"/>
      <c r="XCR90" s="810"/>
      <c r="XCS90" s="810"/>
      <c r="XCT90" s="810"/>
      <c r="XCU90" s="810"/>
      <c r="XCV90" s="810"/>
      <c r="XCW90" s="810"/>
      <c r="XCX90" s="810"/>
      <c r="XCY90" s="810"/>
      <c r="XCZ90" s="810"/>
      <c r="XDA90" s="810"/>
      <c r="XDB90" s="810"/>
      <c r="XDC90" s="810"/>
      <c r="XDD90" s="810"/>
      <c r="XDE90" s="810"/>
      <c r="XDF90" s="810"/>
      <c r="XDG90" s="810"/>
      <c r="XDH90" s="810"/>
      <c r="XDI90" s="810"/>
      <c r="XDJ90" s="810"/>
      <c r="XDK90" s="810"/>
      <c r="XDL90" s="810"/>
      <c r="XDM90" s="810"/>
      <c r="XDN90" s="810"/>
      <c r="XDO90" s="810"/>
      <c r="XDP90" s="810"/>
      <c r="XDQ90" s="810"/>
      <c r="XDR90" s="810"/>
      <c r="XDS90" s="810"/>
      <c r="XDT90" s="810"/>
      <c r="XDU90" s="810"/>
      <c r="XDV90" s="810"/>
      <c r="XDW90" s="810"/>
      <c r="XDX90" s="810"/>
      <c r="XDY90" s="810"/>
      <c r="XDZ90" s="810"/>
      <c r="XEA90" s="810"/>
      <c r="XEB90" s="810"/>
      <c r="XEC90" s="810"/>
      <c r="XED90" s="810"/>
      <c r="XEE90" s="810"/>
      <c r="XEF90" s="810"/>
      <c r="XEG90" s="810"/>
      <c r="XEH90" s="810"/>
      <c r="XEI90" s="810"/>
      <c r="XEJ90" s="810"/>
      <c r="XEK90" s="810"/>
      <c r="XEL90" s="810"/>
      <c r="XEM90" s="810"/>
      <c r="XEN90" s="810"/>
      <c r="XEO90" s="810"/>
      <c r="XEP90" s="810"/>
      <c r="XEQ90" s="810"/>
      <c r="XER90" s="810"/>
      <c r="XES90" s="810"/>
      <c r="XET90" s="810"/>
      <c r="XEU90" s="810"/>
      <c r="XEV90" s="810"/>
      <c r="XEW90" s="810"/>
      <c r="XEX90" s="810"/>
      <c r="XEY90" s="810"/>
      <c r="XEZ90" s="810"/>
      <c r="XFA90" s="810"/>
    </row>
    <row r="91" spans="1:16382" s="280" customFormat="1" ht="14.1" customHeight="1">
      <c r="A91" s="810"/>
      <c r="B91" s="810"/>
      <c r="C91" s="810"/>
      <c r="D91" s="810"/>
      <c r="E91" s="810"/>
      <c r="F91" s="810"/>
      <c r="G91" s="810"/>
      <c r="H91" s="810"/>
      <c r="I91" s="810"/>
      <c r="J91" s="810"/>
      <c r="K91" s="810"/>
      <c r="L91" s="810"/>
      <c r="M91" s="810"/>
      <c r="N91" s="810"/>
      <c r="O91" s="810"/>
      <c r="P91" s="810"/>
      <c r="Q91" s="810"/>
      <c r="R91" s="810"/>
      <c r="S91" s="810"/>
      <c r="T91" s="810"/>
      <c r="U91" s="810"/>
      <c r="V91" s="810"/>
      <c r="W91" s="810"/>
      <c r="X91" s="810"/>
      <c r="Y91" s="810"/>
      <c r="Z91" s="810"/>
      <c r="AA91" s="810"/>
      <c r="AB91" s="810"/>
      <c r="AC91" s="810"/>
      <c r="AD91" s="810"/>
      <c r="AE91" s="810"/>
      <c r="AF91" s="810"/>
      <c r="AG91" s="810"/>
      <c r="AH91" s="810"/>
      <c r="AI91" s="810"/>
      <c r="AJ91" s="810"/>
      <c r="AK91" s="810"/>
      <c r="AL91" s="810"/>
      <c r="AM91" s="810"/>
      <c r="AN91" s="810"/>
      <c r="AO91" s="810"/>
      <c r="AP91" s="810"/>
      <c r="AQ91" s="810"/>
      <c r="AR91" s="810"/>
      <c r="AS91" s="810"/>
      <c r="AT91" s="810"/>
      <c r="AU91" s="810"/>
      <c r="AV91" s="810"/>
      <c r="AW91" s="810"/>
      <c r="AX91" s="810"/>
      <c r="AY91" s="810"/>
      <c r="AZ91" s="810"/>
      <c r="BA91" s="810"/>
      <c r="BB91" s="810"/>
      <c r="BC91" s="810"/>
      <c r="BD91" s="810"/>
      <c r="BE91" s="810"/>
      <c r="BF91" s="810"/>
      <c r="BG91" s="810"/>
      <c r="BH91" s="810"/>
      <c r="BI91" s="810"/>
      <c r="BJ91" s="810"/>
      <c r="BK91" s="810"/>
      <c r="BL91" s="810"/>
      <c r="BM91" s="810"/>
      <c r="BN91" s="810"/>
      <c r="BO91" s="810"/>
      <c r="BP91" s="810"/>
      <c r="BQ91" s="810"/>
      <c r="BR91" s="810"/>
      <c r="BS91" s="810"/>
      <c r="BT91" s="810"/>
      <c r="BU91" s="810"/>
      <c r="BV91" s="810"/>
      <c r="BW91" s="810"/>
      <c r="BX91" s="810"/>
      <c r="BY91" s="810"/>
      <c r="BZ91" s="810"/>
      <c r="CA91" s="810"/>
      <c r="CB91" s="810"/>
      <c r="CC91" s="810"/>
      <c r="CD91" s="810"/>
      <c r="CE91" s="810"/>
      <c r="CF91" s="810"/>
      <c r="CG91" s="810"/>
      <c r="CH91" s="810"/>
      <c r="CI91" s="810"/>
      <c r="CJ91" s="810"/>
      <c r="CK91" s="810"/>
      <c r="CL91" s="810"/>
      <c r="CM91" s="810"/>
      <c r="CN91" s="810"/>
      <c r="CO91" s="810"/>
      <c r="CP91" s="810"/>
      <c r="CQ91" s="810"/>
      <c r="CR91" s="810"/>
      <c r="CS91" s="810"/>
      <c r="CT91" s="810"/>
      <c r="CU91" s="810"/>
      <c r="CV91" s="810"/>
      <c r="CW91" s="810"/>
      <c r="CX91" s="810"/>
      <c r="CY91" s="810"/>
      <c r="CZ91" s="810"/>
      <c r="DA91" s="810"/>
      <c r="DB91" s="810"/>
      <c r="DC91" s="810"/>
      <c r="DD91" s="810"/>
      <c r="DE91" s="810"/>
      <c r="DF91" s="810"/>
      <c r="DG91" s="810"/>
      <c r="DH91" s="810"/>
      <c r="DI91" s="810"/>
      <c r="DJ91" s="810"/>
      <c r="DK91" s="810"/>
      <c r="DL91" s="810"/>
      <c r="DM91" s="810"/>
      <c r="DN91" s="810"/>
      <c r="DO91" s="810"/>
      <c r="DP91" s="810"/>
      <c r="DQ91" s="810"/>
      <c r="DR91" s="810"/>
      <c r="DS91" s="810"/>
      <c r="DT91" s="810"/>
      <c r="DU91" s="810"/>
      <c r="DV91" s="810"/>
      <c r="DW91" s="810"/>
      <c r="DX91" s="810"/>
      <c r="DY91" s="810"/>
      <c r="DZ91" s="810"/>
      <c r="EA91" s="810"/>
      <c r="EB91" s="810"/>
      <c r="EC91" s="810"/>
      <c r="ED91" s="810"/>
      <c r="EE91" s="810"/>
      <c r="EF91" s="810"/>
      <c r="EG91" s="810"/>
      <c r="EH91" s="810"/>
      <c r="EI91" s="810"/>
      <c r="EJ91" s="810"/>
      <c r="EK91" s="810"/>
      <c r="EL91" s="810"/>
      <c r="EM91" s="810"/>
      <c r="EN91" s="810"/>
      <c r="EO91" s="810"/>
      <c r="EP91" s="810"/>
      <c r="EQ91" s="810"/>
      <c r="ER91" s="810"/>
      <c r="ES91" s="810"/>
      <c r="ET91" s="810"/>
      <c r="EU91" s="810"/>
      <c r="EV91" s="810"/>
      <c r="EW91" s="810"/>
      <c r="EX91" s="810"/>
      <c r="EY91" s="810"/>
      <c r="EZ91" s="810"/>
      <c r="FA91" s="810"/>
      <c r="FB91" s="810"/>
      <c r="FC91" s="810"/>
      <c r="FD91" s="810"/>
      <c r="FE91" s="810"/>
      <c r="FF91" s="810"/>
      <c r="FG91" s="810"/>
      <c r="FH91" s="810"/>
      <c r="FI91" s="810"/>
      <c r="FJ91" s="810"/>
      <c r="FK91" s="810"/>
      <c r="FL91" s="810"/>
      <c r="FM91" s="810"/>
      <c r="FN91" s="810"/>
      <c r="FO91" s="810"/>
      <c r="FP91" s="810"/>
      <c r="FQ91" s="810"/>
      <c r="FR91" s="810"/>
      <c r="FS91" s="810"/>
      <c r="FT91" s="810"/>
      <c r="FU91" s="810"/>
      <c r="FV91" s="810"/>
      <c r="FW91" s="810"/>
      <c r="FX91" s="810"/>
      <c r="FY91" s="810"/>
      <c r="FZ91" s="810"/>
      <c r="GA91" s="810"/>
      <c r="GB91" s="810"/>
      <c r="GC91" s="810"/>
      <c r="GD91" s="810"/>
      <c r="GE91" s="810"/>
      <c r="GF91" s="810"/>
      <c r="GG91" s="810"/>
      <c r="GH91" s="810"/>
      <c r="GI91" s="810"/>
      <c r="GJ91" s="810"/>
      <c r="GK91" s="810"/>
      <c r="GL91" s="810"/>
      <c r="GM91" s="810"/>
      <c r="GN91" s="810"/>
      <c r="GO91" s="810"/>
      <c r="GP91" s="810"/>
      <c r="GQ91" s="810"/>
      <c r="GR91" s="810"/>
      <c r="GS91" s="810"/>
      <c r="GT91" s="810"/>
      <c r="GU91" s="810"/>
      <c r="GV91" s="810"/>
      <c r="GW91" s="810"/>
      <c r="GX91" s="810"/>
      <c r="GY91" s="810"/>
      <c r="GZ91" s="810"/>
      <c r="HA91" s="810"/>
      <c r="HB91" s="810"/>
      <c r="HC91" s="810"/>
      <c r="HD91" s="810"/>
      <c r="HE91" s="810"/>
      <c r="HF91" s="810"/>
      <c r="HG91" s="810"/>
      <c r="HH91" s="810"/>
      <c r="HI91" s="810"/>
      <c r="HJ91" s="810"/>
      <c r="HK91" s="810"/>
      <c r="HL91" s="810"/>
      <c r="HM91" s="810"/>
      <c r="HN91" s="810"/>
      <c r="HO91" s="810"/>
      <c r="HP91" s="810"/>
      <c r="HQ91" s="810"/>
      <c r="HR91" s="810"/>
      <c r="HS91" s="810"/>
      <c r="HT91" s="810"/>
      <c r="HU91" s="810"/>
      <c r="HV91" s="810"/>
      <c r="HW91" s="810"/>
      <c r="HX91" s="810"/>
      <c r="HY91" s="810"/>
      <c r="HZ91" s="810"/>
      <c r="IA91" s="810"/>
      <c r="IB91" s="810"/>
      <c r="IC91" s="810"/>
      <c r="ID91" s="810"/>
      <c r="IE91" s="810"/>
      <c r="IF91" s="810"/>
      <c r="IG91" s="810"/>
      <c r="IH91" s="810"/>
      <c r="II91" s="810"/>
      <c r="IJ91" s="810"/>
      <c r="IK91" s="810"/>
      <c r="IL91" s="810"/>
      <c r="IM91" s="810"/>
      <c r="IN91" s="810"/>
      <c r="IO91" s="810"/>
      <c r="IP91" s="810"/>
      <c r="IQ91" s="810"/>
      <c r="IR91" s="810"/>
      <c r="IS91" s="810"/>
      <c r="IT91" s="810"/>
      <c r="IU91" s="810"/>
      <c r="IV91" s="810"/>
      <c r="IW91" s="810"/>
      <c r="IX91" s="810"/>
      <c r="IY91" s="810"/>
      <c r="IZ91" s="810"/>
      <c r="JA91" s="810"/>
      <c r="JB91" s="810"/>
      <c r="JC91" s="810"/>
      <c r="JD91" s="810"/>
      <c r="JE91" s="810"/>
      <c r="JF91" s="810"/>
      <c r="JG91" s="810"/>
      <c r="JH91" s="810"/>
      <c r="JI91" s="810"/>
      <c r="JJ91" s="810"/>
      <c r="JK91" s="810"/>
      <c r="JL91" s="810"/>
      <c r="JM91" s="810"/>
      <c r="JN91" s="810"/>
      <c r="JO91" s="810"/>
      <c r="JP91" s="810"/>
      <c r="JQ91" s="810"/>
      <c r="JR91" s="810"/>
      <c r="JS91" s="810"/>
      <c r="JT91" s="810"/>
      <c r="JU91" s="810"/>
      <c r="JV91" s="810"/>
      <c r="JW91" s="810"/>
      <c r="JX91" s="810"/>
      <c r="JY91" s="810"/>
      <c r="JZ91" s="810"/>
      <c r="KA91" s="810"/>
      <c r="KB91" s="810"/>
      <c r="KC91" s="810"/>
      <c r="KD91" s="810"/>
      <c r="KE91" s="810"/>
      <c r="KF91" s="810"/>
      <c r="KG91" s="810"/>
      <c r="KH91" s="810"/>
      <c r="KI91" s="810"/>
      <c r="KJ91" s="810"/>
      <c r="KK91" s="810"/>
      <c r="KL91" s="810"/>
      <c r="KM91" s="810"/>
      <c r="KN91" s="810"/>
      <c r="KO91" s="810"/>
      <c r="KP91" s="810"/>
      <c r="KQ91" s="810"/>
      <c r="KR91" s="810"/>
      <c r="KS91" s="810"/>
      <c r="KT91" s="810"/>
      <c r="KU91" s="810"/>
      <c r="KV91" s="810"/>
      <c r="KW91" s="810"/>
      <c r="KX91" s="810"/>
      <c r="KY91" s="810"/>
      <c r="KZ91" s="810"/>
      <c r="LA91" s="810"/>
      <c r="LB91" s="810"/>
      <c r="LC91" s="810"/>
      <c r="LD91" s="810"/>
      <c r="LE91" s="810"/>
      <c r="LF91" s="810"/>
      <c r="LG91" s="810"/>
      <c r="LH91" s="810"/>
      <c r="LI91" s="810"/>
      <c r="LJ91" s="810"/>
      <c r="LK91" s="810"/>
      <c r="LL91" s="810"/>
      <c r="LM91" s="810"/>
      <c r="LN91" s="810"/>
      <c r="LO91" s="810"/>
      <c r="LP91" s="810"/>
      <c r="LQ91" s="810"/>
      <c r="LR91" s="810"/>
      <c r="LS91" s="810"/>
      <c r="LT91" s="810"/>
      <c r="LU91" s="810"/>
      <c r="LV91" s="810"/>
      <c r="LW91" s="810"/>
      <c r="LX91" s="810"/>
      <c r="LY91" s="810"/>
      <c r="LZ91" s="810"/>
      <c r="MA91" s="810"/>
      <c r="MB91" s="810"/>
      <c r="MC91" s="810"/>
      <c r="MD91" s="810"/>
      <c r="ME91" s="810"/>
      <c r="MF91" s="810"/>
      <c r="MG91" s="810"/>
      <c r="MH91" s="810"/>
      <c r="MI91" s="810"/>
      <c r="MJ91" s="810"/>
      <c r="MK91" s="810"/>
      <c r="ML91" s="810"/>
      <c r="MM91" s="810"/>
      <c r="MN91" s="810"/>
      <c r="MO91" s="810"/>
      <c r="MP91" s="810"/>
      <c r="MQ91" s="810"/>
      <c r="MR91" s="810"/>
      <c r="MS91" s="810"/>
      <c r="MT91" s="810"/>
      <c r="MU91" s="810"/>
      <c r="MV91" s="810"/>
      <c r="MW91" s="810"/>
      <c r="MX91" s="810"/>
      <c r="MY91" s="810"/>
      <c r="MZ91" s="810"/>
      <c r="NA91" s="810"/>
      <c r="NB91" s="810"/>
      <c r="NC91" s="810"/>
      <c r="ND91" s="810"/>
      <c r="NE91" s="810"/>
      <c r="NF91" s="810"/>
      <c r="NG91" s="810"/>
      <c r="NH91" s="810"/>
      <c r="NI91" s="810"/>
      <c r="NJ91" s="810"/>
      <c r="NK91" s="810"/>
      <c r="NL91" s="810"/>
      <c r="NM91" s="810"/>
      <c r="NN91" s="810"/>
      <c r="NO91" s="810"/>
      <c r="NP91" s="810"/>
      <c r="NQ91" s="810"/>
      <c r="NR91" s="810"/>
      <c r="NS91" s="810"/>
      <c r="NT91" s="810"/>
      <c r="NU91" s="810"/>
      <c r="NV91" s="810"/>
      <c r="NW91" s="810"/>
      <c r="NX91" s="810"/>
      <c r="NY91" s="810"/>
      <c r="NZ91" s="810"/>
      <c r="OA91" s="810"/>
      <c r="OB91" s="810"/>
      <c r="OC91" s="810"/>
      <c r="OD91" s="810"/>
      <c r="OE91" s="810"/>
      <c r="OF91" s="810"/>
      <c r="OG91" s="810"/>
      <c r="OH91" s="810"/>
      <c r="OI91" s="810"/>
      <c r="OJ91" s="810"/>
      <c r="OK91" s="810"/>
      <c r="OL91" s="810"/>
      <c r="OM91" s="810"/>
      <c r="ON91" s="810"/>
      <c r="OO91" s="810"/>
      <c r="OP91" s="810"/>
      <c r="OQ91" s="810"/>
      <c r="OR91" s="810"/>
      <c r="OS91" s="810"/>
      <c r="OT91" s="810"/>
      <c r="OU91" s="810"/>
      <c r="OV91" s="810"/>
      <c r="OW91" s="810"/>
      <c r="OX91" s="810"/>
      <c r="OY91" s="810"/>
      <c r="OZ91" s="810"/>
      <c r="PA91" s="810"/>
      <c r="PB91" s="810"/>
      <c r="PC91" s="810"/>
      <c r="PD91" s="810"/>
      <c r="PE91" s="810"/>
      <c r="PF91" s="810"/>
      <c r="PG91" s="810"/>
      <c r="PH91" s="810"/>
      <c r="PI91" s="810"/>
      <c r="PJ91" s="810"/>
      <c r="PK91" s="810"/>
      <c r="PL91" s="810"/>
      <c r="PM91" s="810"/>
      <c r="PN91" s="810"/>
      <c r="PO91" s="810"/>
      <c r="PP91" s="810"/>
      <c r="PQ91" s="810"/>
      <c r="PR91" s="810"/>
      <c r="PS91" s="810"/>
      <c r="PT91" s="810"/>
      <c r="PU91" s="810"/>
      <c r="PV91" s="810"/>
      <c r="PW91" s="810"/>
      <c r="PX91" s="810"/>
      <c r="PY91" s="810"/>
      <c r="PZ91" s="810"/>
      <c r="QA91" s="810"/>
      <c r="QB91" s="810"/>
      <c r="QC91" s="810"/>
      <c r="QD91" s="810"/>
      <c r="QE91" s="810"/>
      <c r="QF91" s="810"/>
      <c r="QG91" s="810"/>
      <c r="QH91" s="810"/>
      <c r="QI91" s="810"/>
      <c r="QJ91" s="810"/>
      <c r="QK91" s="810"/>
      <c r="QL91" s="810"/>
      <c r="QM91" s="810"/>
      <c r="QN91" s="810"/>
      <c r="QO91" s="810"/>
      <c r="QP91" s="810"/>
      <c r="QQ91" s="810"/>
      <c r="QR91" s="810"/>
      <c r="QS91" s="810"/>
      <c r="QT91" s="810"/>
      <c r="QU91" s="810"/>
      <c r="QV91" s="810"/>
      <c r="QW91" s="810"/>
      <c r="QX91" s="810"/>
      <c r="QY91" s="810"/>
      <c r="QZ91" s="810"/>
      <c r="RA91" s="810"/>
      <c r="RB91" s="810"/>
      <c r="RC91" s="810"/>
      <c r="RD91" s="810"/>
      <c r="RE91" s="810"/>
      <c r="RF91" s="810"/>
      <c r="RG91" s="810"/>
      <c r="RH91" s="810"/>
      <c r="RI91" s="810"/>
      <c r="RJ91" s="810"/>
      <c r="RK91" s="810"/>
      <c r="RL91" s="810"/>
      <c r="RM91" s="810"/>
      <c r="RN91" s="810"/>
      <c r="RO91" s="810"/>
      <c r="RP91" s="810"/>
      <c r="RQ91" s="810"/>
      <c r="RR91" s="810"/>
      <c r="RS91" s="810"/>
      <c r="RT91" s="810"/>
      <c r="RU91" s="810"/>
      <c r="RV91" s="810"/>
      <c r="RW91" s="810"/>
      <c r="RX91" s="810"/>
      <c r="RY91" s="810"/>
      <c r="RZ91" s="810"/>
      <c r="SA91" s="810"/>
      <c r="SB91" s="810"/>
      <c r="SC91" s="810"/>
      <c r="SD91" s="810"/>
      <c r="SE91" s="810"/>
      <c r="SF91" s="810"/>
      <c r="SG91" s="810"/>
      <c r="SH91" s="810"/>
      <c r="SI91" s="810"/>
      <c r="SJ91" s="810"/>
      <c r="SK91" s="810"/>
      <c r="SL91" s="810"/>
      <c r="SM91" s="810"/>
      <c r="SN91" s="810"/>
      <c r="SO91" s="810"/>
      <c r="SP91" s="810"/>
      <c r="SQ91" s="810"/>
      <c r="SR91" s="810"/>
      <c r="SS91" s="810"/>
      <c r="ST91" s="810"/>
      <c r="SU91" s="810"/>
      <c r="SV91" s="810"/>
      <c r="SW91" s="810"/>
      <c r="SX91" s="810"/>
      <c r="SY91" s="810"/>
      <c r="SZ91" s="810"/>
      <c r="TA91" s="810"/>
      <c r="TB91" s="810"/>
      <c r="TC91" s="810"/>
      <c r="TD91" s="810"/>
      <c r="TE91" s="810"/>
      <c r="TF91" s="810"/>
      <c r="TG91" s="810"/>
      <c r="TH91" s="810"/>
      <c r="TI91" s="810"/>
      <c r="TJ91" s="810"/>
      <c r="TK91" s="810"/>
      <c r="TL91" s="810"/>
      <c r="TM91" s="810"/>
      <c r="TN91" s="810"/>
      <c r="TO91" s="810"/>
      <c r="TP91" s="810"/>
      <c r="TQ91" s="810"/>
      <c r="TR91" s="810"/>
      <c r="TS91" s="810"/>
      <c r="TT91" s="810"/>
      <c r="TU91" s="810"/>
      <c r="TV91" s="810"/>
      <c r="TW91" s="810"/>
      <c r="TX91" s="810"/>
      <c r="TY91" s="810"/>
      <c r="TZ91" s="810"/>
      <c r="UA91" s="810"/>
      <c r="UB91" s="810"/>
      <c r="UC91" s="810"/>
      <c r="UD91" s="810"/>
      <c r="UE91" s="810"/>
      <c r="UF91" s="810"/>
      <c r="UG91" s="810"/>
      <c r="UH91" s="810"/>
      <c r="UI91" s="810"/>
      <c r="UJ91" s="810"/>
      <c r="UK91" s="810"/>
      <c r="UL91" s="810"/>
      <c r="UM91" s="810"/>
      <c r="UN91" s="810"/>
      <c r="UO91" s="810"/>
      <c r="UP91" s="810"/>
      <c r="UQ91" s="810"/>
      <c r="UR91" s="810"/>
      <c r="US91" s="810"/>
      <c r="UT91" s="810"/>
      <c r="UU91" s="810"/>
      <c r="UV91" s="810"/>
      <c r="UW91" s="810"/>
      <c r="UX91" s="810"/>
      <c r="UY91" s="810"/>
      <c r="UZ91" s="810"/>
      <c r="VA91" s="810"/>
      <c r="VB91" s="810"/>
      <c r="VC91" s="810"/>
      <c r="VD91" s="810"/>
      <c r="VE91" s="810"/>
      <c r="VF91" s="810"/>
      <c r="VG91" s="810"/>
      <c r="VH91" s="810"/>
      <c r="VI91" s="810"/>
      <c r="VJ91" s="810"/>
      <c r="VK91" s="810"/>
      <c r="VL91" s="810"/>
      <c r="VM91" s="810"/>
      <c r="VN91" s="810"/>
      <c r="VO91" s="810"/>
      <c r="VP91" s="810"/>
      <c r="VQ91" s="810"/>
      <c r="VR91" s="810"/>
      <c r="VS91" s="810"/>
      <c r="VT91" s="810"/>
      <c r="VU91" s="810"/>
      <c r="VV91" s="810"/>
      <c r="VW91" s="810"/>
      <c r="VX91" s="810"/>
      <c r="VY91" s="810"/>
      <c r="VZ91" s="810"/>
      <c r="WA91" s="810"/>
      <c r="WB91" s="810"/>
      <c r="WC91" s="810"/>
      <c r="WD91" s="810"/>
      <c r="WE91" s="810"/>
      <c r="WF91" s="810"/>
      <c r="WG91" s="810"/>
      <c r="WH91" s="810"/>
      <c r="WI91" s="810"/>
      <c r="WJ91" s="810"/>
      <c r="WK91" s="810"/>
      <c r="WL91" s="810"/>
      <c r="WM91" s="810"/>
      <c r="WN91" s="810"/>
      <c r="WO91" s="810"/>
      <c r="WP91" s="810"/>
      <c r="WQ91" s="810"/>
      <c r="WR91" s="810"/>
      <c r="WS91" s="810"/>
      <c r="WT91" s="810"/>
      <c r="WU91" s="810"/>
      <c r="WV91" s="810"/>
      <c r="WW91" s="810"/>
      <c r="WX91" s="810"/>
      <c r="WY91" s="810"/>
      <c r="WZ91" s="810"/>
      <c r="XA91" s="810"/>
      <c r="XB91" s="810"/>
      <c r="XC91" s="810"/>
      <c r="XD91" s="810"/>
      <c r="XE91" s="810"/>
      <c r="XF91" s="810"/>
      <c r="XG91" s="810"/>
      <c r="XH91" s="810"/>
      <c r="XI91" s="810"/>
      <c r="XJ91" s="810"/>
      <c r="XK91" s="810"/>
      <c r="XL91" s="810"/>
      <c r="XM91" s="810"/>
      <c r="XN91" s="810"/>
      <c r="XO91" s="810"/>
      <c r="XP91" s="810"/>
      <c r="XQ91" s="810"/>
      <c r="XR91" s="810"/>
      <c r="XS91" s="810"/>
      <c r="XT91" s="810"/>
      <c r="XU91" s="810"/>
      <c r="XV91" s="810"/>
      <c r="XW91" s="810"/>
      <c r="XX91" s="810"/>
      <c r="XY91" s="810"/>
      <c r="XZ91" s="810"/>
      <c r="YA91" s="810"/>
      <c r="YB91" s="810"/>
      <c r="YC91" s="810"/>
      <c r="YD91" s="810"/>
      <c r="YE91" s="810"/>
      <c r="YF91" s="810"/>
      <c r="YG91" s="810"/>
      <c r="YH91" s="810"/>
      <c r="YI91" s="810"/>
      <c r="YJ91" s="810"/>
      <c r="YK91" s="810"/>
      <c r="YL91" s="810"/>
      <c r="YM91" s="810"/>
      <c r="YN91" s="810"/>
      <c r="YO91" s="810"/>
      <c r="YP91" s="810"/>
      <c r="YQ91" s="810"/>
      <c r="YR91" s="810"/>
      <c r="YS91" s="810"/>
      <c r="YT91" s="810"/>
      <c r="YU91" s="810"/>
      <c r="YV91" s="810"/>
      <c r="YW91" s="810"/>
      <c r="YX91" s="810"/>
      <c r="YY91" s="810"/>
      <c r="YZ91" s="810"/>
      <c r="ZA91" s="810"/>
      <c r="ZB91" s="810"/>
      <c r="ZC91" s="810"/>
      <c r="ZD91" s="810"/>
      <c r="ZE91" s="810"/>
      <c r="ZF91" s="810"/>
      <c r="ZG91" s="810"/>
      <c r="ZH91" s="810"/>
      <c r="ZI91" s="810"/>
      <c r="ZJ91" s="810"/>
      <c r="ZK91" s="810"/>
      <c r="ZL91" s="810"/>
      <c r="ZM91" s="810"/>
      <c r="ZN91" s="810"/>
      <c r="ZO91" s="810"/>
      <c r="ZP91" s="810"/>
      <c r="ZQ91" s="810"/>
      <c r="ZR91" s="810"/>
      <c r="ZS91" s="810"/>
      <c r="ZT91" s="810"/>
      <c r="ZU91" s="810"/>
      <c r="ZV91" s="810"/>
      <c r="ZW91" s="810"/>
      <c r="ZX91" s="810"/>
      <c r="ZY91" s="810"/>
      <c r="ZZ91" s="810"/>
      <c r="AAA91" s="810"/>
      <c r="AAB91" s="810"/>
      <c r="AAC91" s="810"/>
      <c r="AAD91" s="810"/>
      <c r="AAE91" s="810"/>
      <c r="AAF91" s="810"/>
      <c r="AAG91" s="810"/>
      <c r="AAH91" s="810"/>
      <c r="AAI91" s="810"/>
      <c r="AAJ91" s="810"/>
      <c r="AAK91" s="810"/>
      <c r="AAL91" s="810"/>
      <c r="AAM91" s="810"/>
      <c r="AAN91" s="810"/>
      <c r="AAO91" s="810"/>
      <c r="AAP91" s="810"/>
      <c r="AAQ91" s="810"/>
      <c r="AAR91" s="810"/>
      <c r="AAS91" s="810"/>
      <c r="AAT91" s="810"/>
      <c r="AAU91" s="810"/>
      <c r="AAV91" s="810"/>
      <c r="AAW91" s="810"/>
      <c r="AAX91" s="810"/>
      <c r="AAY91" s="810"/>
      <c r="AAZ91" s="810"/>
      <c r="ABA91" s="810"/>
      <c r="ABB91" s="810"/>
      <c r="ABC91" s="810"/>
      <c r="ABD91" s="810"/>
      <c r="ABE91" s="810"/>
      <c r="ABF91" s="810"/>
      <c r="ABG91" s="810"/>
      <c r="ABH91" s="810"/>
      <c r="ABI91" s="810"/>
      <c r="ABJ91" s="810"/>
      <c r="ABK91" s="810"/>
      <c r="ABL91" s="810"/>
      <c r="ABM91" s="810"/>
      <c r="ABN91" s="810"/>
      <c r="ABO91" s="810"/>
      <c r="ABP91" s="810"/>
      <c r="ABQ91" s="810"/>
      <c r="ABR91" s="810"/>
      <c r="ABS91" s="810"/>
      <c r="ABT91" s="810"/>
      <c r="ABU91" s="810"/>
      <c r="ABV91" s="810"/>
      <c r="ABW91" s="810"/>
      <c r="ABX91" s="810"/>
      <c r="ABY91" s="810"/>
      <c r="ABZ91" s="810"/>
      <c r="ACA91" s="810"/>
      <c r="ACB91" s="810"/>
      <c r="ACC91" s="810"/>
      <c r="ACD91" s="810"/>
      <c r="ACE91" s="810"/>
      <c r="ACF91" s="810"/>
      <c r="ACG91" s="810"/>
      <c r="ACH91" s="810"/>
      <c r="ACI91" s="810"/>
      <c r="ACJ91" s="810"/>
      <c r="ACK91" s="810"/>
      <c r="ACL91" s="810"/>
      <c r="ACM91" s="810"/>
      <c r="ACN91" s="810"/>
      <c r="ACO91" s="810"/>
      <c r="ACP91" s="810"/>
      <c r="ACQ91" s="810"/>
      <c r="ACR91" s="810"/>
      <c r="ACS91" s="810"/>
      <c r="ACT91" s="810"/>
      <c r="ACU91" s="810"/>
      <c r="ACV91" s="810"/>
      <c r="ACW91" s="810"/>
      <c r="ACX91" s="810"/>
      <c r="ACY91" s="810"/>
      <c r="ACZ91" s="810"/>
      <c r="ADA91" s="810"/>
      <c r="ADB91" s="810"/>
      <c r="ADC91" s="810"/>
      <c r="ADD91" s="810"/>
      <c r="ADE91" s="810"/>
      <c r="ADF91" s="810"/>
      <c r="ADG91" s="810"/>
      <c r="ADH91" s="810"/>
      <c r="ADI91" s="810"/>
      <c r="ADJ91" s="810"/>
      <c r="ADK91" s="810"/>
      <c r="ADL91" s="810"/>
      <c r="ADM91" s="810"/>
      <c r="ADN91" s="810"/>
      <c r="ADO91" s="810"/>
      <c r="ADP91" s="810"/>
      <c r="ADQ91" s="810"/>
      <c r="ADR91" s="810"/>
      <c r="ADS91" s="810"/>
      <c r="ADT91" s="810"/>
      <c r="ADU91" s="810"/>
      <c r="ADV91" s="810"/>
      <c r="ADW91" s="810"/>
      <c r="ADX91" s="810"/>
      <c r="ADY91" s="810"/>
      <c r="ADZ91" s="810"/>
      <c r="AEA91" s="810"/>
      <c r="AEB91" s="810"/>
      <c r="AEC91" s="810"/>
      <c r="AED91" s="810"/>
      <c r="AEE91" s="810"/>
      <c r="AEF91" s="810"/>
      <c r="AEG91" s="810"/>
      <c r="AEH91" s="810"/>
      <c r="AEI91" s="810"/>
      <c r="AEJ91" s="810"/>
      <c r="AEK91" s="810"/>
      <c r="AEL91" s="810"/>
      <c r="AEM91" s="810"/>
      <c r="AEN91" s="810"/>
      <c r="AEO91" s="810"/>
      <c r="AEP91" s="810"/>
      <c r="AEQ91" s="810"/>
      <c r="AER91" s="810"/>
      <c r="AES91" s="810"/>
      <c r="AET91" s="810"/>
      <c r="AEU91" s="810"/>
      <c r="AEV91" s="810"/>
      <c r="AEW91" s="810"/>
      <c r="AEX91" s="810"/>
      <c r="AEY91" s="810"/>
      <c r="AEZ91" s="810"/>
      <c r="AFA91" s="810"/>
      <c r="AFB91" s="810"/>
      <c r="AFC91" s="810"/>
      <c r="AFD91" s="810"/>
      <c r="AFE91" s="810"/>
      <c r="AFF91" s="810"/>
      <c r="AFG91" s="810"/>
      <c r="AFH91" s="810"/>
      <c r="AFI91" s="810"/>
      <c r="AFJ91" s="810"/>
      <c r="AFK91" s="810"/>
      <c r="AFL91" s="810"/>
      <c r="AFM91" s="810"/>
      <c r="AFN91" s="810"/>
      <c r="AFO91" s="810"/>
      <c r="AFP91" s="810"/>
      <c r="AFQ91" s="810"/>
      <c r="AFR91" s="810"/>
      <c r="AFS91" s="810"/>
      <c r="AFT91" s="810"/>
      <c r="AFU91" s="810"/>
      <c r="AFV91" s="810"/>
      <c r="AFW91" s="810"/>
      <c r="AFX91" s="810"/>
      <c r="AFY91" s="810"/>
      <c r="AFZ91" s="810"/>
      <c r="AGA91" s="810"/>
      <c r="AGB91" s="810"/>
      <c r="AGC91" s="810"/>
      <c r="AGD91" s="810"/>
      <c r="AGE91" s="810"/>
      <c r="AGF91" s="810"/>
      <c r="AGG91" s="810"/>
      <c r="AGH91" s="810"/>
      <c r="AGI91" s="810"/>
      <c r="AGJ91" s="810"/>
      <c r="AGK91" s="810"/>
      <c r="AGL91" s="810"/>
      <c r="AGM91" s="810"/>
      <c r="AGN91" s="810"/>
      <c r="AGO91" s="810"/>
      <c r="AGP91" s="810"/>
      <c r="AGQ91" s="810"/>
      <c r="AGR91" s="810"/>
      <c r="AGS91" s="810"/>
      <c r="AGT91" s="810"/>
      <c r="AGU91" s="810"/>
      <c r="AGV91" s="810"/>
      <c r="AGW91" s="810"/>
      <c r="AGX91" s="810"/>
      <c r="AGY91" s="810"/>
      <c r="AGZ91" s="810"/>
      <c r="AHA91" s="810"/>
      <c r="AHB91" s="810"/>
      <c r="AHC91" s="810"/>
      <c r="AHD91" s="810"/>
      <c r="AHE91" s="810"/>
      <c r="AHF91" s="810"/>
      <c r="AHG91" s="810"/>
      <c r="AHH91" s="810"/>
      <c r="AHI91" s="810"/>
      <c r="AHJ91" s="810"/>
      <c r="AHK91" s="810"/>
      <c r="AHL91" s="810"/>
      <c r="AHM91" s="810"/>
      <c r="AHN91" s="810"/>
      <c r="AHO91" s="810"/>
      <c r="AHP91" s="810"/>
      <c r="AHQ91" s="810"/>
      <c r="AHR91" s="810"/>
      <c r="AHS91" s="810"/>
      <c r="AHT91" s="810"/>
      <c r="AHU91" s="810"/>
      <c r="AHV91" s="810"/>
      <c r="AHW91" s="810"/>
      <c r="AHX91" s="810"/>
      <c r="AHY91" s="810"/>
      <c r="AHZ91" s="810"/>
      <c r="AIA91" s="810"/>
      <c r="AIB91" s="810"/>
      <c r="AIC91" s="810"/>
      <c r="AID91" s="810"/>
      <c r="AIE91" s="810"/>
      <c r="AIF91" s="810"/>
      <c r="AIG91" s="810"/>
      <c r="AIH91" s="810"/>
      <c r="AII91" s="810"/>
      <c r="AIJ91" s="810"/>
      <c r="AIK91" s="810"/>
      <c r="AIL91" s="810"/>
      <c r="AIM91" s="810"/>
      <c r="AIN91" s="810"/>
      <c r="AIO91" s="810"/>
      <c r="AIP91" s="810"/>
      <c r="AIQ91" s="810"/>
      <c r="AIR91" s="810"/>
      <c r="AIS91" s="810"/>
      <c r="AIT91" s="810"/>
      <c r="AIU91" s="810"/>
      <c r="AIV91" s="810"/>
      <c r="AIW91" s="810"/>
      <c r="AIX91" s="810"/>
      <c r="AIY91" s="810"/>
      <c r="AIZ91" s="810"/>
      <c r="AJA91" s="810"/>
      <c r="AJB91" s="810"/>
      <c r="AJC91" s="810"/>
      <c r="AJD91" s="810"/>
      <c r="AJE91" s="810"/>
      <c r="AJF91" s="810"/>
      <c r="AJG91" s="810"/>
      <c r="AJH91" s="810"/>
      <c r="AJI91" s="810"/>
      <c r="AJJ91" s="810"/>
      <c r="AJK91" s="810"/>
      <c r="AJL91" s="810"/>
      <c r="AJM91" s="810"/>
      <c r="AJN91" s="810"/>
      <c r="AJO91" s="810"/>
      <c r="AJP91" s="810"/>
      <c r="AJQ91" s="810"/>
      <c r="AJR91" s="810"/>
      <c r="AJS91" s="810"/>
      <c r="AJT91" s="810"/>
      <c r="AJU91" s="810"/>
      <c r="AJV91" s="810"/>
      <c r="AJW91" s="810"/>
      <c r="AJX91" s="810"/>
      <c r="AJY91" s="810"/>
      <c r="AJZ91" s="810"/>
      <c r="AKA91" s="810"/>
      <c r="AKB91" s="810"/>
      <c r="AKC91" s="810"/>
      <c r="AKD91" s="810"/>
      <c r="AKE91" s="810"/>
      <c r="AKF91" s="810"/>
      <c r="AKG91" s="810"/>
      <c r="AKH91" s="810"/>
      <c r="AKI91" s="810"/>
      <c r="AKJ91" s="810"/>
      <c r="AKK91" s="810"/>
      <c r="AKL91" s="810"/>
      <c r="AKM91" s="810"/>
      <c r="AKN91" s="810"/>
      <c r="AKO91" s="810"/>
      <c r="AKP91" s="810"/>
      <c r="AKQ91" s="810"/>
      <c r="AKR91" s="810"/>
      <c r="AKS91" s="810"/>
      <c r="AKT91" s="810"/>
      <c r="AKU91" s="810"/>
      <c r="AKV91" s="810"/>
      <c r="AKW91" s="810"/>
      <c r="AKX91" s="810"/>
      <c r="AKY91" s="810"/>
      <c r="AKZ91" s="810"/>
      <c r="ALA91" s="810"/>
      <c r="ALB91" s="810"/>
      <c r="ALC91" s="810"/>
      <c r="ALD91" s="810"/>
      <c r="ALE91" s="810"/>
      <c r="ALF91" s="810"/>
      <c r="ALG91" s="810"/>
      <c r="ALH91" s="810"/>
      <c r="ALI91" s="810"/>
      <c r="ALJ91" s="810"/>
      <c r="ALK91" s="810"/>
      <c r="ALL91" s="810"/>
      <c r="ALM91" s="810"/>
      <c r="ALN91" s="810"/>
      <c r="ALO91" s="810"/>
      <c r="ALP91" s="810"/>
      <c r="ALQ91" s="810"/>
      <c r="ALR91" s="810"/>
      <c r="ALS91" s="810"/>
      <c r="ALT91" s="810"/>
      <c r="ALU91" s="810"/>
      <c r="ALV91" s="810"/>
      <c r="ALW91" s="810"/>
      <c r="ALX91" s="810"/>
      <c r="ALY91" s="810"/>
      <c r="ALZ91" s="810"/>
      <c r="AMA91" s="810"/>
      <c r="AMB91" s="810"/>
      <c r="AMC91" s="810"/>
      <c r="AMD91" s="810"/>
      <c r="AME91" s="810"/>
      <c r="AMF91" s="810"/>
      <c r="AMG91" s="810"/>
      <c r="AMH91" s="810"/>
      <c r="AMI91" s="810"/>
      <c r="AMJ91" s="810"/>
      <c r="AMK91" s="810"/>
      <c r="AML91" s="810"/>
      <c r="AMM91" s="810"/>
      <c r="AMN91" s="810"/>
      <c r="AMO91" s="810"/>
      <c r="AMP91" s="810"/>
      <c r="AMQ91" s="810"/>
      <c r="AMR91" s="810"/>
      <c r="AMS91" s="810"/>
      <c r="AMT91" s="810"/>
      <c r="AMU91" s="810"/>
      <c r="AMV91" s="810"/>
      <c r="AMW91" s="810"/>
      <c r="AMX91" s="810"/>
      <c r="AMY91" s="810"/>
      <c r="AMZ91" s="810"/>
      <c r="ANA91" s="810"/>
      <c r="ANB91" s="810"/>
      <c r="ANC91" s="810"/>
      <c r="AND91" s="810"/>
      <c r="ANE91" s="810"/>
      <c r="ANF91" s="810"/>
      <c r="ANG91" s="810"/>
      <c r="ANH91" s="810"/>
      <c r="ANI91" s="810"/>
      <c r="ANJ91" s="810"/>
      <c r="ANK91" s="810"/>
      <c r="ANL91" s="810"/>
      <c r="ANM91" s="810"/>
      <c r="ANN91" s="810"/>
      <c r="ANO91" s="810"/>
      <c r="ANP91" s="810"/>
      <c r="ANQ91" s="810"/>
      <c r="ANR91" s="810"/>
      <c r="ANS91" s="810"/>
      <c r="ANT91" s="810"/>
      <c r="ANU91" s="810"/>
      <c r="ANV91" s="810"/>
      <c r="ANW91" s="810"/>
      <c r="ANX91" s="810"/>
      <c r="ANY91" s="810"/>
      <c r="ANZ91" s="810"/>
      <c r="AOA91" s="810"/>
      <c r="AOB91" s="810"/>
      <c r="AOC91" s="810"/>
      <c r="AOD91" s="810"/>
      <c r="AOE91" s="810"/>
      <c r="AOF91" s="810"/>
      <c r="AOG91" s="810"/>
      <c r="AOH91" s="810"/>
      <c r="AOI91" s="810"/>
      <c r="AOJ91" s="810"/>
      <c r="AOK91" s="810"/>
      <c r="AOL91" s="810"/>
      <c r="AOM91" s="810"/>
      <c r="AON91" s="810"/>
      <c r="AOO91" s="810"/>
      <c r="AOP91" s="810"/>
      <c r="AOQ91" s="810"/>
      <c r="AOR91" s="810"/>
      <c r="AOS91" s="810"/>
      <c r="AOT91" s="810"/>
      <c r="AOU91" s="810"/>
      <c r="AOV91" s="810"/>
      <c r="AOW91" s="810"/>
      <c r="AOX91" s="810"/>
      <c r="AOY91" s="810"/>
      <c r="AOZ91" s="810"/>
      <c r="APA91" s="810"/>
      <c r="APB91" s="810"/>
      <c r="APC91" s="810"/>
      <c r="APD91" s="810"/>
      <c r="APE91" s="810"/>
      <c r="APF91" s="810"/>
      <c r="APG91" s="810"/>
      <c r="APH91" s="810"/>
      <c r="API91" s="810"/>
      <c r="APJ91" s="810"/>
      <c r="APK91" s="810"/>
      <c r="APL91" s="810"/>
      <c r="APM91" s="810"/>
      <c r="APN91" s="810"/>
      <c r="APO91" s="810"/>
      <c r="APP91" s="810"/>
      <c r="APQ91" s="810"/>
      <c r="APR91" s="810"/>
      <c r="APS91" s="810"/>
      <c r="APT91" s="810"/>
      <c r="APU91" s="810"/>
      <c r="APV91" s="810"/>
      <c r="APW91" s="810"/>
      <c r="APX91" s="810"/>
      <c r="APY91" s="810"/>
      <c r="APZ91" s="810"/>
      <c r="AQA91" s="810"/>
      <c r="AQB91" s="810"/>
      <c r="AQC91" s="810"/>
      <c r="AQD91" s="810"/>
      <c r="AQE91" s="810"/>
      <c r="AQF91" s="810"/>
      <c r="AQG91" s="810"/>
      <c r="AQH91" s="810"/>
      <c r="AQI91" s="810"/>
      <c r="AQJ91" s="810"/>
      <c r="AQK91" s="810"/>
      <c r="AQL91" s="810"/>
      <c r="AQM91" s="810"/>
      <c r="AQN91" s="810"/>
      <c r="AQO91" s="810"/>
      <c r="AQP91" s="810"/>
      <c r="AQQ91" s="810"/>
      <c r="AQR91" s="810"/>
      <c r="AQS91" s="810"/>
      <c r="AQT91" s="810"/>
      <c r="AQU91" s="810"/>
      <c r="AQV91" s="810"/>
      <c r="AQW91" s="810"/>
      <c r="AQX91" s="810"/>
      <c r="AQY91" s="810"/>
      <c r="AQZ91" s="810"/>
      <c r="ARA91" s="810"/>
      <c r="ARB91" s="810"/>
      <c r="ARC91" s="810"/>
      <c r="ARD91" s="810"/>
      <c r="ARE91" s="810"/>
      <c r="ARF91" s="810"/>
      <c r="ARG91" s="810"/>
      <c r="ARH91" s="810"/>
      <c r="ARI91" s="810"/>
      <c r="ARJ91" s="810"/>
      <c r="ARK91" s="810"/>
      <c r="ARL91" s="810"/>
      <c r="ARM91" s="810"/>
      <c r="ARN91" s="810"/>
      <c r="ARO91" s="810"/>
      <c r="ARP91" s="810"/>
      <c r="ARQ91" s="810"/>
      <c r="ARR91" s="810"/>
      <c r="ARS91" s="810"/>
      <c r="ART91" s="810"/>
      <c r="ARU91" s="810"/>
      <c r="ARV91" s="810"/>
      <c r="ARW91" s="810"/>
      <c r="ARX91" s="810"/>
      <c r="ARY91" s="810"/>
      <c r="ARZ91" s="810"/>
      <c r="ASA91" s="810"/>
      <c r="ASB91" s="810"/>
      <c r="ASC91" s="810"/>
      <c r="ASD91" s="810"/>
      <c r="ASE91" s="810"/>
      <c r="ASF91" s="810"/>
      <c r="ASG91" s="810"/>
      <c r="ASH91" s="810"/>
      <c r="ASI91" s="810"/>
      <c r="ASJ91" s="810"/>
      <c r="ASK91" s="810"/>
      <c r="ASL91" s="810"/>
      <c r="ASM91" s="810"/>
      <c r="ASN91" s="810"/>
      <c r="ASO91" s="810"/>
      <c r="ASP91" s="810"/>
      <c r="ASQ91" s="810"/>
      <c r="ASR91" s="810"/>
      <c r="ASS91" s="810"/>
      <c r="AST91" s="810"/>
      <c r="ASU91" s="810"/>
      <c r="ASV91" s="810"/>
      <c r="ASW91" s="810"/>
      <c r="ASX91" s="810"/>
      <c r="ASY91" s="810"/>
      <c r="ASZ91" s="810"/>
      <c r="ATA91" s="810"/>
      <c r="ATB91" s="810"/>
      <c r="ATC91" s="810"/>
      <c r="ATD91" s="810"/>
      <c r="ATE91" s="810"/>
      <c r="ATF91" s="810"/>
      <c r="ATG91" s="810"/>
      <c r="ATH91" s="810"/>
      <c r="ATI91" s="810"/>
      <c r="ATJ91" s="810"/>
      <c r="ATK91" s="810"/>
      <c r="ATL91" s="810"/>
      <c r="ATM91" s="810"/>
      <c r="ATN91" s="810"/>
      <c r="ATO91" s="810"/>
      <c r="ATP91" s="810"/>
      <c r="ATQ91" s="810"/>
      <c r="ATR91" s="810"/>
      <c r="ATS91" s="810"/>
      <c r="ATT91" s="810"/>
      <c r="ATU91" s="810"/>
      <c r="ATV91" s="810"/>
      <c r="ATW91" s="810"/>
      <c r="ATX91" s="810"/>
      <c r="ATY91" s="810"/>
      <c r="ATZ91" s="810"/>
      <c r="AUA91" s="810"/>
      <c r="AUB91" s="810"/>
      <c r="AUC91" s="810"/>
      <c r="AUD91" s="810"/>
      <c r="AUE91" s="810"/>
      <c r="AUF91" s="810"/>
      <c r="AUG91" s="810"/>
      <c r="AUH91" s="810"/>
      <c r="AUI91" s="810"/>
      <c r="AUJ91" s="810"/>
      <c r="AUK91" s="810"/>
      <c r="AUL91" s="810"/>
      <c r="AUM91" s="810"/>
      <c r="AUN91" s="810"/>
      <c r="AUO91" s="810"/>
      <c r="AUP91" s="810"/>
      <c r="AUQ91" s="810"/>
      <c r="AUR91" s="810"/>
      <c r="AUS91" s="810"/>
      <c r="AUT91" s="810"/>
      <c r="AUU91" s="810"/>
      <c r="AUV91" s="810"/>
      <c r="AUW91" s="810"/>
      <c r="AUX91" s="810"/>
      <c r="AUY91" s="810"/>
      <c r="AUZ91" s="810"/>
      <c r="AVA91" s="810"/>
      <c r="AVB91" s="810"/>
      <c r="AVC91" s="810"/>
      <c r="AVD91" s="810"/>
      <c r="AVE91" s="810"/>
      <c r="AVF91" s="810"/>
      <c r="AVG91" s="810"/>
      <c r="AVH91" s="810"/>
      <c r="AVI91" s="810"/>
      <c r="AVJ91" s="810"/>
      <c r="AVK91" s="810"/>
      <c r="AVL91" s="810"/>
      <c r="AVM91" s="810"/>
      <c r="AVN91" s="810"/>
      <c r="AVO91" s="810"/>
      <c r="AVP91" s="810"/>
      <c r="AVQ91" s="810"/>
      <c r="AVR91" s="810"/>
      <c r="AVS91" s="810"/>
      <c r="AVT91" s="810"/>
      <c r="AVU91" s="810"/>
      <c r="AVV91" s="810"/>
      <c r="AVW91" s="810"/>
      <c r="AVX91" s="810"/>
      <c r="AVY91" s="810"/>
      <c r="AVZ91" s="810"/>
      <c r="AWA91" s="810"/>
      <c r="AWB91" s="810"/>
      <c r="AWC91" s="810"/>
      <c r="AWD91" s="810"/>
      <c r="AWE91" s="810"/>
      <c r="AWF91" s="810"/>
      <c r="AWG91" s="810"/>
      <c r="AWH91" s="810"/>
      <c r="AWI91" s="810"/>
      <c r="AWJ91" s="810"/>
      <c r="AWK91" s="810"/>
      <c r="AWL91" s="810"/>
      <c r="AWM91" s="810"/>
      <c r="AWN91" s="810"/>
      <c r="AWO91" s="810"/>
      <c r="AWP91" s="810"/>
      <c r="AWQ91" s="810"/>
      <c r="AWR91" s="810"/>
      <c r="AWS91" s="810"/>
      <c r="AWT91" s="810"/>
      <c r="AWU91" s="810"/>
      <c r="AWV91" s="810"/>
      <c r="AWW91" s="810"/>
      <c r="AWX91" s="810"/>
      <c r="AWY91" s="810"/>
      <c r="AWZ91" s="810"/>
      <c r="AXA91" s="810"/>
      <c r="AXB91" s="810"/>
      <c r="AXC91" s="810"/>
      <c r="AXD91" s="810"/>
      <c r="AXE91" s="810"/>
      <c r="AXF91" s="810"/>
      <c r="AXG91" s="810"/>
      <c r="AXH91" s="810"/>
      <c r="AXI91" s="810"/>
      <c r="AXJ91" s="810"/>
      <c r="AXK91" s="810"/>
      <c r="AXL91" s="810"/>
      <c r="AXM91" s="810"/>
      <c r="AXN91" s="810"/>
      <c r="AXO91" s="810"/>
      <c r="AXP91" s="810"/>
      <c r="AXQ91" s="810"/>
      <c r="AXR91" s="810"/>
      <c r="AXS91" s="810"/>
      <c r="AXT91" s="810"/>
      <c r="AXU91" s="810"/>
      <c r="AXV91" s="810"/>
      <c r="AXW91" s="810"/>
      <c r="AXX91" s="810"/>
      <c r="AXY91" s="810"/>
      <c r="AXZ91" s="810"/>
      <c r="AYA91" s="810"/>
      <c r="AYB91" s="810"/>
      <c r="AYC91" s="810"/>
      <c r="AYD91" s="810"/>
      <c r="AYE91" s="810"/>
      <c r="AYF91" s="810"/>
      <c r="AYG91" s="810"/>
      <c r="AYH91" s="810"/>
      <c r="AYI91" s="810"/>
      <c r="AYJ91" s="810"/>
      <c r="AYK91" s="810"/>
      <c r="AYL91" s="810"/>
      <c r="AYM91" s="810"/>
      <c r="AYN91" s="810"/>
      <c r="AYO91" s="810"/>
      <c r="AYP91" s="810"/>
      <c r="AYQ91" s="810"/>
      <c r="AYR91" s="810"/>
      <c r="AYS91" s="810"/>
      <c r="AYT91" s="810"/>
      <c r="AYU91" s="810"/>
      <c r="AYV91" s="810"/>
      <c r="AYW91" s="810"/>
      <c r="AYX91" s="810"/>
      <c r="AYY91" s="810"/>
      <c r="AYZ91" s="810"/>
      <c r="AZA91" s="810"/>
      <c r="AZB91" s="810"/>
      <c r="AZC91" s="810"/>
      <c r="AZD91" s="810"/>
      <c r="AZE91" s="810"/>
      <c r="AZF91" s="810"/>
      <c r="AZG91" s="810"/>
      <c r="AZH91" s="810"/>
      <c r="AZI91" s="810"/>
      <c r="AZJ91" s="810"/>
      <c r="AZK91" s="810"/>
      <c r="AZL91" s="810"/>
      <c r="AZM91" s="810"/>
      <c r="AZN91" s="810"/>
      <c r="AZO91" s="810"/>
      <c r="AZP91" s="810"/>
      <c r="AZQ91" s="810"/>
      <c r="AZR91" s="810"/>
      <c r="AZS91" s="810"/>
      <c r="AZT91" s="810"/>
      <c r="AZU91" s="810"/>
      <c r="AZV91" s="810"/>
      <c r="AZW91" s="810"/>
      <c r="AZX91" s="810"/>
      <c r="AZY91" s="810"/>
      <c r="AZZ91" s="810"/>
      <c r="BAA91" s="810"/>
      <c r="BAB91" s="810"/>
      <c r="BAC91" s="810"/>
      <c r="BAD91" s="810"/>
      <c r="BAE91" s="810"/>
      <c r="BAF91" s="810"/>
      <c r="BAG91" s="810"/>
      <c r="BAH91" s="810"/>
      <c r="BAI91" s="810"/>
      <c r="BAJ91" s="810"/>
      <c r="BAK91" s="810"/>
      <c r="BAL91" s="810"/>
      <c r="BAM91" s="810"/>
      <c r="BAN91" s="810"/>
      <c r="BAO91" s="810"/>
      <c r="BAP91" s="810"/>
      <c r="BAQ91" s="810"/>
      <c r="BAR91" s="810"/>
      <c r="BAS91" s="810"/>
      <c r="BAT91" s="810"/>
      <c r="BAU91" s="810"/>
      <c r="BAV91" s="810"/>
      <c r="BAW91" s="810"/>
      <c r="BAX91" s="810"/>
      <c r="BAY91" s="810"/>
      <c r="BAZ91" s="810"/>
      <c r="BBA91" s="810"/>
      <c r="BBB91" s="810"/>
      <c r="BBC91" s="810"/>
      <c r="BBD91" s="810"/>
      <c r="BBE91" s="810"/>
      <c r="BBF91" s="810"/>
      <c r="BBG91" s="810"/>
      <c r="BBH91" s="810"/>
      <c r="BBI91" s="810"/>
      <c r="BBJ91" s="810"/>
      <c r="BBK91" s="810"/>
      <c r="BBL91" s="810"/>
      <c r="BBM91" s="810"/>
      <c r="BBN91" s="810"/>
      <c r="BBO91" s="810"/>
      <c r="BBP91" s="810"/>
      <c r="BBQ91" s="810"/>
      <c r="BBR91" s="810"/>
      <c r="BBS91" s="810"/>
      <c r="BBT91" s="810"/>
      <c r="BBU91" s="810"/>
      <c r="BBV91" s="810"/>
      <c r="BBW91" s="810"/>
      <c r="BBX91" s="810"/>
      <c r="BBY91" s="810"/>
      <c r="BBZ91" s="810"/>
      <c r="BCA91" s="810"/>
      <c r="BCB91" s="810"/>
      <c r="BCC91" s="810"/>
      <c r="BCD91" s="810"/>
      <c r="BCE91" s="810"/>
      <c r="BCF91" s="810"/>
      <c r="BCG91" s="810"/>
      <c r="BCH91" s="810"/>
      <c r="BCI91" s="810"/>
      <c r="BCJ91" s="810"/>
      <c r="BCK91" s="810"/>
      <c r="BCL91" s="810"/>
      <c r="BCM91" s="810"/>
      <c r="BCN91" s="810"/>
      <c r="BCO91" s="810"/>
      <c r="BCP91" s="810"/>
      <c r="BCQ91" s="810"/>
      <c r="BCR91" s="810"/>
      <c r="BCS91" s="810"/>
      <c r="BCT91" s="810"/>
      <c r="BCU91" s="810"/>
      <c r="BCV91" s="810"/>
      <c r="BCW91" s="810"/>
      <c r="BCX91" s="810"/>
      <c r="BCY91" s="810"/>
      <c r="BCZ91" s="810"/>
      <c r="BDA91" s="810"/>
      <c r="BDB91" s="810"/>
      <c r="BDC91" s="810"/>
      <c r="BDD91" s="810"/>
      <c r="BDE91" s="810"/>
      <c r="BDF91" s="810"/>
      <c r="BDG91" s="810"/>
      <c r="BDH91" s="810"/>
      <c r="BDI91" s="810"/>
      <c r="BDJ91" s="810"/>
      <c r="BDK91" s="810"/>
      <c r="BDL91" s="810"/>
      <c r="BDM91" s="810"/>
      <c r="BDN91" s="810"/>
      <c r="BDO91" s="810"/>
      <c r="BDP91" s="810"/>
      <c r="BDQ91" s="810"/>
      <c r="BDR91" s="810"/>
      <c r="BDS91" s="810"/>
      <c r="BDT91" s="810"/>
      <c r="BDU91" s="810"/>
      <c r="BDV91" s="810"/>
      <c r="BDW91" s="810"/>
      <c r="BDX91" s="810"/>
      <c r="BDY91" s="810"/>
      <c r="BDZ91" s="810"/>
      <c r="BEA91" s="810"/>
      <c r="BEB91" s="810"/>
      <c r="BEC91" s="810"/>
      <c r="BED91" s="810"/>
      <c r="BEE91" s="810"/>
      <c r="BEF91" s="810"/>
      <c r="BEG91" s="810"/>
      <c r="BEH91" s="810"/>
      <c r="BEI91" s="810"/>
      <c r="BEJ91" s="810"/>
      <c r="BEK91" s="810"/>
      <c r="BEL91" s="810"/>
      <c r="BEM91" s="810"/>
      <c r="BEN91" s="810"/>
      <c r="BEO91" s="810"/>
      <c r="BEP91" s="810"/>
      <c r="BEQ91" s="810"/>
      <c r="BER91" s="810"/>
      <c r="BES91" s="810"/>
      <c r="BET91" s="810"/>
      <c r="BEU91" s="810"/>
      <c r="BEV91" s="810"/>
      <c r="BEW91" s="810"/>
      <c r="BEX91" s="810"/>
      <c r="BEY91" s="810"/>
      <c r="BEZ91" s="810"/>
      <c r="BFA91" s="810"/>
      <c r="BFB91" s="810"/>
      <c r="BFC91" s="810"/>
      <c r="BFD91" s="810"/>
      <c r="BFE91" s="810"/>
      <c r="BFF91" s="810"/>
      <c r="BFG91" s="810"/>
      <c r="BFH91" s="810"/>
      <c r="BFI91" s="810"/>
      <c r="BFJ91" s="810"/>
      <c r="BFK91" s="810"/>
      <c r="BFL91" s="810"/>
      <c r="BFM91" s="810"/>
      <c r="BFN91" s="810"/>
      <c r="BFO91" s="810"/>
      <c r="BFP91" s="810"/>
      <c r="BFQ91" s="810"/>
      <c r="BFR91" s="810"/>
      <c r="BFS91" s="810"/>
      <c r="BFT91" s="810"/>
      <c r="BFU91" s="810"/>
      <c r="BFV91" s="810"/>
      <c r="BFW91" s="810"/>
      <c r="BFX91" s="810"/>
      <c r="BFY91" s="810"/>
      <c r="BFZ91" s="810"/>
      <c r="BGA91" s="810"/>
      <c r="BGB91" s="810"/>
      <c r="BGC91" s="810"/>
      <c r="BGD91" s="810"/>
      <c r="BGE91" s="810"/>
      <c r="BGF91" s="810"/>
      <c r="BGG91" s="810"/>
      <c r="BGH91" s="810"/>
      <c r="BGI91" s="810"/>
      <c r="BGJ91" s="810"/>
      <c r="BGK91" s="810"/>
      <c r="BGL91" s="810"/>
      <c r="BGM91" s="810"/>
      <c r="BGN91" s="810"/>
      <c r="BGO91" s="810"/>
      <c r="BGP91" s="810"/>
      <c r="BGQ91" s="810"/>
      <c r="BGR91" s="810"/>
      <c r="BGS91" s="810"/>
      <c r="BGT91" s="810"/>
      <c r="BGU91" s="810"/>
      <c r="BGV91" s="810"/>
      <c r="BGW91" s="810"/>
      <c r="BGX91" s="810"/>
      <c r="BGY91" s="810"/>
      <c r="BGZ91" s="810"/>
      <c r="BHA91" s="810"/>
      <c r="BHB91" s="810"/>
      <c r="BHC91" s="810"/>
      <c r="BHD91" s="810"/>
      <c r="BHE91" s="810"/>
      <c r="BHF91" s="810"/>
      <c r="BHG91" s="810"/>
      <c r="BHH91" s="810"/>
      <c r="BHI91" s="810"/>
      <c r="BHJ91" s="810"/>
      <c r="BHK91" s="810"/>
      <c r="BHL91" s="810"/>
      <c r="BHM91" s="810"/>
      <c r="BHN91" s="810"/>
      <c r="BHO91" s="810"/>
      <c r="BHP91" s="810"/>
      <c r="BHQ91" s="810"/>
      <c r="BHR91" s="810"/>
      <c r="BHS91" s="810"/>
      <c r="BHT91" s="810"/>
      <c r="BHU91" s="810"/>
      <c r="BHV91" s="810"/>
      <c r="BHW91" s="810"/>
      <c r="BHX91" s="810"/>
      <c r="BHY91" s="810"/>
      <c r="BHZ91" s="810"/>
      <c r="BIA91" s="810"/>
      <c r="BIB91" s="810"/>
      <c r="BIC91" s="810"/>
      <c r="BID91" s="810"/>
      <c r="BIE91" s="810"/>
      <c r="BIF91" s="810"/>
      <c r="BIG91" s="810"/>
      <c r="BIH91" s="810"/>
      <c r="BII91" s="810"/>
      <c r="BIJ91" s="810"/>
      <c r="BIK91" s="810"/>
      <c r="BIL91" s="810"/>
      <c r="BIM91" s="810"/>
      <c r="BIN91" s="810"/>
      <c r="BIO91" s="810"/>
      <c r="BIP91" s="810"/>
      <c r="BIQ91" s="810"/>
      <c r="BIR91" s="810"/>
      <c r="BIS91" s="810"/>
      <c r="BIT91" s="810"/>
      <c r="BIU91" s="810"/>
      <c r="BIV91" s="810"/>
      <c r="BIW91" s="810"/>
      <c r="BIX91" s="810"/>
      <c r="BIY91" s="810"/>
      <c r="BIZ91" s="810"/>
      <c r="BJA91" s="810"/>
      <c r="BJB91" s="810"/>
      <c r="BJC91" s="810"/>
      <c r="BJD91" s="810"/>
      <c r="BJE91" s="810"/>
      <c r="BJF91" s="810"/>
      <c r="BJG91" s="810"/>
      <c r="BJH91" s="810"/>
      <c r="BJI91" s="810"/>
      <c r="BJJ91" s="810"/>
      <c r="BJK91" s="810"/>
      <c r="BJL91" s="810"/>
      <c r="BJM91" s="810"/>
      <c r="BJN91" s="810"/>
      <c r="BJO91" s="810"/>
      <c r="BJP91" s="810"/>
      <c r="BJQ91" s="810"/>
      <c r="BJR91" s="810"/>
      <c r="BJS91" s="810"/>
      <c r="BJT91" s="810"/>
      <c r="BJU91" s="810"/>
      <c r="BJV91" s="810"/>
      <c r="BJW91" s="810"/>
      <c r="BJX91" s="810"/>
      <c r="BJY91" s="810"/>
      <c r="BJZ91" s="810"/>
      <c r="BKA91" s="810"/>
      <c r="BKB91" s="810"/>
      <c r="BKC91" s="810"/>
      <c r="BKD91" s="810"/>
      <c r="BKE91" s="810"/>
      <c r="BKF91" s="810"/>
      <c r="BKG91" s="810"/>
      <c r="BKH91" s="810"/>
      <c r="BKI91" s="810"/>
      <c r="BKJ91" s="810"/>
      <c r="BKK91" s="810"/>
      <c r="BKL91" s="810"/>
      <c r="BKM91" s="810"/>
      <c r="BKN91" s="810"/>
      <c r="BKO91" s="810"/>
      <c r="BKP91" s="810"/>
      <c r="BKQ91" s="810"/>
      <c r="BKR91" s="810"/>
      <c r="BKS91" s="810"/>
      <c r="BKT91" s="810"/>
      <c r="BKU91" s="810"/>
      <c r="BKV91" s="810"/>
      <c r="BKW91" s="810"/>
      <c r="BKX91" s="810"/>
      <c r="BKY91" s="810"/>
      <c r="BKZ91" s="810"/>
      <c r="BLA91" s="810"/>
      <c r="BLB91" s="810"/>
      <c r="BLC91" s="810"/>
      <c r="BLD91" s="810"/>
      <c r="BLE91" s="810"/>
      <c r="BLF91" s="810"/>
      <c r="BLG91" s="810"/>
      <c r="BLH91" s="810"/>
      <c r="BLI91" s="810"/>
      <c r="BLJ91" s="810"/>
      <c r="BLK91" s="810"/>
      <c r="BLL91" s="810"/>
      <c r="BLM91" s="810"/>
      <c r="BLN91" s="810"/>
      <c r="BLO91" s="810"/>
      <c r="BLP91" s="810"/>
      <c r="BLQ91" s="810"/>
      <c r="BLR91" s="810"/>
      <c r="BLS91" s="810"/>
      <c r="BLT91" s="810"/>
      <c r="BLU91" s="810"/>
      <c r="BLV91" s="810"/>
      <c r="BLW91" s="810"/>
      <c r="BLX91" s="810"/>
      <c r="BLY91" s="810"/>
      <c r="BLZ91" s="810"/>
      <c r="BMA91" s="810"/>
      <c r="BMB91" s="810"/>
      <c r="BMC91" s="810"/>
      <c r="BMD91" s="810"/>
      <c r="BME91" s="810"/>
      <c r="BMF91" s="810"/>
      <c r="BMG91" s="810"/>
      <c r="BMH91" s="810"/>
      <c r="BMI91" s="810"/>
      <c r="BMJ91" s="810"/>
      <c r="BMK91" s="810"/>
      <c r="BML91" s="810"/>
      <c r="BMM91" s="810"/>
      <c r="BMN91" s="810"/>
      <c r="BMO91" s="810"/>
      <c r="BMP91" s="810"/>
      <c r="BMQ91" s="810"/>
      <c r="BMR91" s="810"/>
      <c r="BMS91" s="810"/>
      <c r="BMT91" s="810"/>
      <c r="BMU91" s="810"/>
      <c r="BMV91" s="810"/>
      <c r="BMW91" s="810"/>
      <c r="BMX91" s="810"/>
      <c r="BMY91" s="810"/>
      <c r="BMZ91" s="810"/>
      <c r="BNA91" s="810"/>
      <c r="BNB91" s="810"/>
      <c r="BNC91" s="810"/>
      <c r="BND91" s="810"/>
      <c r="BNE91" s="810"/>
      <c r="BNF91" s="810"/>
      <c r="BNG91" s="810"/>
      <c r="BNH91" s="810"/>
      <c r="BNI91" s="810"/>
      <c r="BNJ91" s="810"/>
      <c r="BNK91" s="810"/>
      <c r="BNL91" s="810"/>
      <c r="BNM91" s="810"/>
      <c r="BNN91" s="810"/>
      <c r="BNO91" s="810"/>
      <c r="BNP91" s="810"/>
      <c r="BNQ91" s="810"/>
      <c r="BNR91" s="810"/>
      <c r="BNS91" s="810"/>
      <c r="BNT91" s="810"/>
      <c r="BNU91" s="810"/>
      <c r="BNV91" s="810"/>
      <c r="BNW91" s="810"/>
      <c r="BNX91" s="810"/>
      <c r="BNY91" s="810"/>
      <c r="BNZ91" s="810"/>
      <c r="BOA91" s="810"/>
      <c r="BOB91" s="810"/>
      <c r="BOC91" s="810"/>
      <c r="BOD91" s="810"/>
      <c r="BOE91" s="810"/>
      <c r="BOF91" s="810"/>
      <c r="BOG91" s="810"/>
      <c r="BOH91" s="810"/>
      <c r="BOI91" s="810"/>
      <c r="BOJ91" s="810"/>
      <c r="BOK91" s="810"/>
      <c r="BOL91" s="810"/>
      <c r="BOM91" s="810"/>
      <c r="BON91" s="810"/>
      <c r="BOO91" s="810"/>
      <c r="BOP91" s="810"/>
      <c r="BOQ91" s="810"/>
      <c r="BOR91" s="810"/>
      <c r="BOS91" s="810"/>
      <c r="BOT91" s="810"/>
      <c r="BOU91" s="810"/>
      <c r="BOV91" s="810"/>
      <c r="BOW91" s="810"/>
      <c r="BOX91" s="810"/>
      <c r="BOY91" s="810"/>
      <c r="BOZ91" s="810"/>
      <c r="BPA91" s="810"/>
      <c r="BPB91" s="810"/>
      <c r="BPC91" s="810"/>
      <c r="BPD91" s="810"/>
      <c r="BPE91" s="810"/>
      <c r="BPF91" s="810"/>
      <c r="BPG91" s="810"/>
      <c r="BPH91" s="810"/>
      <c r="BPI91" s="810"/>
      <c r="BPJ91" s="810"/>
      <c r="BPK91" s="810"/>
      <c r="BPL91" s="810"/>
      <c r="BPM91" s="810"/>
      <c r="BPN91" s="810"/>
      <c r="BPO91" s="810"/>
      <c r="BPP91" s="810"/>
      <c r="BPQ91" s="810"/>
      <c r="BPR91" s="810"/>
      <c r="BPS91" s="810"/>
      <c r="BPT91" s="810"/>
      <c r="BPU91" s="810"/>
      <c r="BPV91" s="810"/>
      <c r="BPW91" s="810"/>
      <c r="BPX91" s="810"/>
      <c r="BPY91" s="810"/>
      <c r="BPZ91" s="810"/>
      <c r="BQA91" s="810"/>
      <c r="BQB91" s="810"/>
      <c r="BQC91" s="810"/>
      <c r="BQD91" s="810"/>
      <c r="BQE91" s="810"/>
      <c r="BQF91" s="810"/>
      <c r="BQG91" s="810"/>
      <c r="BQH91" s="810"/>
      <c r="BQI91" s="810"/>
      <c r="BQJ91" s="810"/>
      <c r="BQK91" s="810"/>
      <c r="BQL91" s="810"/>
      <c r="BQM91" s="810"/>
      <c r="BQN91" s="810"/>
      <c r="BQO91" s="810"/>
      <c r="BQP91" s="810"/>
      <c r="BQQ91" s="810"/>
      <c r="BQR91" s="810"/>
      <c r="BQS91" s="810"/>
      <c r="BQT91" s="810"/>
      <c r="BQU91" s="810"/>
      <c r="BQV91" s="810"/>
      <c r="BQW91" s="810"/>
      <c r="BQX91" s="810"/>
      <c r="BQY91" s="810"/>
      <c r="BQZ91" s="810"/>
      <c r="BRA91" s="810"/>
      <c r="BRB91" s="810"/>
      <c r="BRC91" s="810"/>
      <c r="BRD91" s="810"/>
      <c r="BRE91" s="810"/>
      <c r="BRF91" s="810"/>
      <c r="BRG91" s="810"/>
      <c r="BRH91" s="810"/>
      <c r="BRI91" s="810"/>
      <c r="BRJ91" s="810"/>
      <c r="BRK91" s="810"/>
      <c r="BRL91" s="810"/>
      <c r="BRM91" s="810"/>
      <c r="BRN91" s="810"/>
      <c r="BRO91" s="810"/>
      <c r="BRP91" s="810"/>
      <c r="BRQ91" s="810"/>
      <c r="BRR91" s="810"/>
      <c r="BRS91" s="810"/>
      <c r="BRT91" s="810"/>
      <c r="BRU91" s="810"/>
      <c r="BRV91" s="810"/>
      <c r="BRW91" s="810"/>
      <c r="BRX91" s="810"/>
      <c r="BRY91" s="810"/>
      <c r="BRZ91" s="810"/>
      <c r="BSA91" s="810"/>
      <c r="BSB91" s="810"/>
      <c r="BSC91" s="810"/>
      <c r="BSD91" s="810"/>
      <c r="BSE91" s="810"/>
      <c r="BSF91" s="810"/>
      <c r="BSG91" s="810"/>
      <c r="BSH91" s="810"/>
      <c r="BSI91" s="810"/>
      <c r="BSJ91" s="810"/>
      <c r="BSK91" s="810"/>
      <c r="BSL91" s="810"/>
      <c r="BSM91" s="810"/>
      <c r="BSN91" s="810"/>
      <c r="BSO91" s="810"/>
      <c r="BSP91" s="810"/>
      <c r="BSQ91" s="810"/>
      <c r="BSR91" s="810"/>
      <c r="BSS91" s="810"/>
      <c r="BST91" s="810"/>
      <c r="BSU91" s="810"/>
      <c r="BSV91" s="810"/>
      <c r="BSW91" s="810"/>
      <c r="BSX91" s="810"/>
      <c r="BSY91" s="810"/>
      <c r="BSZ91" s="810"/>
      <c r="BTA91" s="810"/>
      <c r="BTB91" s="810"/>
      <c r="BTC91" s="810"/>
      <c r="BTD91" s="810"/>
      <c r="BTE91" s="810"/>
      <c r="BTF91" s="810"/>
      <c r="BTG91" s="810"/>
      <c r="BTH91" s="810"/>
      <c r="BTI91" s="810"/>
      <c r="BTJ91" s="810"/>
      <c r="BTK91" s="810"/>
      <c r="BTL91" s="810"/>
      <c r="BTM91" s="810"/>
      <c r="BTN91" s="810"/>
      <c r="BTO91" s="810"/>
      <c r="BTP91" s="810"/>
      <c r="BTQ91" s="810"/>
      <c r="BTR91" s="810"/>
      <c r="BTS91" s="810"/>
      <c r="BTT91" s="810"/>
      <c r="BTU91" s="810"/>
      <c r="BTV91" s="810"/>
      <c r="BTW91" s="810"/>
      <c r="BTX91" s="810"/>
      <c r="BTY91" s="810"/>
      <c r="BTZ91" s="810"/>
      <c r="BUA91" s="810"/>
      <c r="BUB91" s="810"/>
      <c r="BUC91" s="810"/>
      <c r="BUD91" s="810"/>
      <c r="BUE91" s="810"/>
      <c r="BUF91" s="810"/>
      <c r="BUG91" s="810"/>
      <c r="BUH91" s="810"/>
      <c r="BUI91" s="810"/>
      <c r="BUJ91" s="810"/>
      <c r="BUK91" s="810"/>
      <c r="BUL91" s="810"/>
      <c r="BUM91" s="810"/>
      <c r="BUN91" s="810"/>
      <c r="BUO91" s="810"/>
      <c r="BUP91" s="810"/>
      <c r="BUQ91" s="810"/>
      <c r="BUR91" s="810"/>
      <c r="BUS91" s="810"/>
      <c r="BUT91" s="810"/>
      <c r="BUU91" s="810"/>
      <c r="BUV91" s="810"/>
      <c r="BUW91" s="810"/>
      <c r="BUX91" s="810"/>
      <c r="BUY91" s="810"/>
      <c r="BUZ91" s="810"/>
      <c r="BVA91" s="810"/>
      <c r="BVB91" s="810"/>
      <c r="BVC91" s="810"/>
      <c r="BVD91" s="810"/>
      <c r="BVE91" s="810"/>
      <c r="BVF91" s="810"/>
      <c r="BVG91" s="810"/>
      <c r="BVH91" s="810"/>
      <c r="BVI91" s="810"/>
      <c r="BVJ91" s="810"/>
      <c r="BVK91" s="810"/>
      <c r="BVL91" s="810"/>
      <c r="BVM91" s="810"/>
      <c r="BVN91" s="810"/>
      <c r="BVO91" s="810"/>
      <c r="BVP91" s="810"/>
      <c r="BVQ91" s="810"/>
      <c r="BVR91" s="810"/>
      <c r="BVS91" s="810"/>
      <c r="BVT91" s="810"/>
      <c r="BVU91" s="810"/>
      <c r="BVV91" s="810"/>
      <c r="BVW91" s="810"/>
      <c r="BVX91" s="810"/>
      <c r="BVY91" s="810"/>
      <c r="BVZ91" s="810"/>
      <c r="BWA91" s="810"/>
      <c r="BWB91" s="810"/>
      <c r="BWC91" s="810"/>
      <c r="BWD91" s="810"/>
      <c r="BWE91" s="810"/>
      <c r="BWF91" s="810"/>
      <c r="BWG91" s="810"/>
      <c r="BWH91" s="810"/>
      <c r="BWI91" s="810"/>
      <c r="BWJ91" s="810"/>
      <c r="BWK91" s="810"/>
      <c r="BWL91" s="810"/>
      <c r="BWM91" s="810"/>
      <c r="BWN91" s="810"/>
      <c r="BWO91" s="810"/>
      <c r="BWP91" s="810"/>
      <c r="BWQ91" s="810"/>
      <c r="BWR91" s="810"/>
      <c r="BWS91" s="810"/>
      <c r="BWT91" s="810"/>
      <c r="BWU91" s="810"/>
      <c r="BWV91" s="810"/>
      <c r="BWW91" s="810"/>
      <c r="BWX91" s="810"/>
      <c r="BWY91" s="810"/>
      <c r="BWZ91" s="810"/>
      <c r="BXA91" s="810"/>
      <c r="BXB91" s="810"/>
      <c r="BXC91" s="810"/>
      <c r="BXD91" s="810"/>
      <c r="BXE91" s="810"/>
      <c r="BXF91" s="810"/>
      <c r="BXG91" s="810"/>
      <c r="BXH91" s="810"/>
      <c r="BXI91" s="810"/>
      <c r="BXJ91" s="810"/>
      <c r="BXK91" s="810"/>
      <c r="BXL91" s="810"/>
      <c r="BXM91" s="810"/>
      <c r="BXN91" s="810"/>
      <c r="BXO91" s="810"/>
      <c r="BXP91" s="810"/>
      <c r="BXQ91" s="810"/>
      <c r="BXR91" s="810"/>
      <c r="BXS91" s="810"/>
      <c r="BXT91" s="810"/>
      <c r="BXU91" s="810"/>
      <c r="BXV91" s="810"/>
      <c r="BXW91" s="810"/>
      <c r="BXX91" s="810"/>
      <c r="BXY91" s="810"/>
      <c r="BXZ91" s="810"/>
      <c r="BYA91" s="810"/>
      <c r="BYB91" s="810"/>
      <c r="BYC91" s="810"/>
      <c r="BYD91" s="810"/>
      <c r="BYE91" s="810"/>
      <c r="BYF91" s="810"/>
      <c r="BYG91" s="810"/>
      <c r="BYH91" s="810"/>
      <c r="BYI91" s="810"/>
      <c r="BYJ91" s="810"/>
      <c r="BYK91" s="810"/>
      <c r="BYL91" s="810"/>
      <c r="BYM91" s="810"/>
      <c r="BYN91" s="810"/>
      <c r="BYO91" s="810"/>
      <c r="BYP91" s="810"/>
      <c r="BYQ91" s="810"/>
      <c r="BYR91" s="810"/>
      <c r="BYS91" s="810"/>
      <c r="BYT91" s="810"/>
      <c r="BYU91" s="810"/>
      <c r="BYV91" s="810"/>
      <c r="BYW91" s="810"/>
      <c r="BYX91" s="810"/>
      <c r="BYY91" s="810"/>
      <c r="BYZ91" s="810"/>
      <c r="BZA91" s="810"/>
      <c r="BZB91" s="810"/>
      <c r="BZC91" s="810"/>
      <c r="BZD91" s="810"/>
      <c r="BZE91" s="810"/>
      <c r="BZF91" s="810"/>
      <c r="BZG91" s="810"/>
      <c r="BZH91" s="810"/>
      <c r="BZI91" s="810"/>
      <c r="BZJ91" s="810"/>
      <c r="BZK91" s="810"/>
      <c r="BZL91" s="810"/>
      <c r="BZM91" s="810"/>
      <c r="BZN91" s="810"/>
      <c r="BZO91" s="810"/>
      <c r="BZP91" s="810"/>
      <c r="BZQ91" s="810"/>
      <c r="BZR91" s="810"/>
      <c r="BZS91" s="810"/>
      <c r="BZT91" s="810"/>
      <c r="BZU91" s="810"/>
      <c r="BZV91" s="810"/>
      <c r="BZW91" s="810"/>
      <c r="BZX91" s="810"/>
      <c r="BZY91" s="810"/>
      <c r="BZZ91" s="810"/>
      <c r="CAA91" s="810"/>
      <c r="CAB91" s="810"/>
      <c r="CAC91" s="810"/>
      <c r="CAD91" s="810"/>
      <c r="CAE91" s="810"/>
      <c r="CAF91" s="810"/>
      <c r="CAG91" s="810"/>
      <c r="CAH91" s="810"/>
      <c r="CAI91" s="810"/>
      <c r="CAJ91" s="810"/>
      <c r="CAK91" s="810"/>
      <c r="CAL91" s="810"/>
      <c r="CAM91" s="810"/>
      <c r="CAN91" s="810"/>
      <c r="CAO91" s="810"/>
      <c r="CAP91" s="810"/>
      <c r="CAQ91" s="810"/>
      <c r="CAR91" s="810"/>
      <c r="CAS91" s="810"/>
      <c r="CAT91" s="810"/>
      <c r="CAU91" s="810"/>
      <c r="CAV91" s="810"/>
      <c r="CAW91" s="810"/>
      <c r="CAX91" s="810"/>
      <c r="CAY91" s="810"/>
      <c r="CAZ91" s="810"/>
      <c r="CBA91" s="810"/>
      <c r="CBB91" s="810"/>
      <c r="CBC91" s="810"/>
      <c r="CBD91" s="810"/>
      <c r="CBE91" s="810"/>
      <c r="CBF91" s="810"/>
      <c r="CBG91" s="810"/>
      <c r="CBH91" s="810"/>
      <c r="CBI91" s="810"/>
      <c r="CBJ91" s="810"/>
      <c r="CBK91" s="810"/>
      <c r="CBL91" s="810"/>
      <c r="CBM91" s="810"/>
      <c r="CBN91" s="810"/>
      <c r="CBO91" s="810"/>
      <c r="CBP91" s="810"/>
      <c r="CBQ91" s="810"/>
      <c r="CBR91" s="810"/>
      <c r="CBS91" s="810"/>
      <c r="CBT91" s="810"/>
      <c r="CBU91" s="810"/>
      <c r="CBV91" s="810"/>
      <c r="CBW91" s="810"/>
      <c r="CBX91" s="810"/>
      <c r="CBY91" s="810"/>
      <c r="CBZ91" s="810"/>
      <c r="CCA91" s="810"/>
      <c r="CCB91" s="810"/>
      <c r="CCC91" s="810"/>
      <c r="CCD91" s="810"/>
      <c r="CCE91" s="810"/>
      <c r="CCF91" s="810"/>
      <c r="CCG91" s="810"/>
      <c r="CCH91" s="810"/>
      <c r="CCI91" s="810"/>
      <c r="CCJ91" s="810"/>
      <c r="CCK91" s="810"/>
      <c r="CCL91" s="810"/>
      <c r="CCM91" s="810"/>
      <c r="CCN91" s="810"/>
      <c r="CCO91" s="810"/>
      <c r="CCP91" s="810"/>
      <c r="CCQ91" s="810"/>
      <c r="CCR91" s="810"/>
      <c r="CCS91" s="810"/>
      <c r="CCT91" s="810"/>
      <c r="CCU91" s="810"/>
      <c r="CCV91" s="810"/>
      <c r="CCW91" s="810"/>
      <c r="CCX91" s="810"/>
      <c r="CCY91" s="810"/>
      <c r="CCZ91" s="810"/>
      <c r="CDA91" s="810"/>
      <c r="CDB91" s="810"/>
      <c r="CDC91" s="810"/>
      <c r="CDD91" s="810"/>
      <c r="CDE91" s="810"/>
      <c r="CDF91" s="810"/>
      <c r="CDG91" s="810"/>
      <c r="CDH91" s="810"/>
      <c r="CDI91" s="810"/>
      <c r="CDJ91" s="810"/>
      <c r="CDK91" s="810"/>
      <c r="CDL91" s="810"/>
      <c r="CDM91" s="810"/>
      <c r="CDN91" s="810"/>
      <c r="CDO91" s="810"/>
      <c r="CDP91" s="810"/>
      <c r="CDQ91" s="810"/>
      <c r="CDR91" s="810"/>
      <c r="CDS91" s="810"/>
      <c r="CDT91" s="810"/>
      <c r="CDU91" s="810"/>
      <c r="CDV91" s="810"/>
      <c r="CDW91" s="810"/>
      <c r="CDX91" s="810"/>
      <c r="CDY91" s="810"/>
      <c r="CDZ91" s="810"/>
      <c r="CEA91" s="810"/>
      <c r="CEB91" s="810"/>
      <c r="CEC91" s="810"/>
      <c r="CED91" s="810"/>
      <c r="CEE91" s="810"/>
      <c r="CEF91" s="810"/>
      <c r="CEG91" s="810"/>
      <c r="CEH91" s="810"/>
      <c r="CEI91" s="810"/>
      <c r="CEJ91" s="810"/>
      <c r="CEK91" s="810"/>
      <c r="CEL91" s="810"/>
      <c r="CEM91" s="810"/>
      <c r="CEN91" s="810"/>
      <c r="CEO91" s="810"/>
      <c r="CEP91" s="810"/>
      <c r="CEQ91" s="810"/>
      <c r="CER91" s="810"/>
      <c r="CES91" s="810"/>
      <c r="CET91" s="810"/>
      <c r="CEU91" s="810"/>
      <c r="CEV91" s="810"/>
      <c r="CEW91" s="810"/>
      <c r="CEX91" s="810"/>
      <c r="CEY91" s="810"/>
      <c r="CEZ91" s="810"/>
      <c r="CFA91" s="810"/>
      <c r="CFB91" s="810"/>
      <c r="CFC91" s="810"/>
      <c r="CFD91" s="810"/>
      <c r="CFE91" s="810"/>
      <c r="CFF91" s="810"/>
      <c r="CFG91" s="810"/>
      <c r="CFH91" s="810"/>
      <c r="CFI91" s="810"/>
      <c r="CFJ91" s="810"/>
      <c r="CFK91" s="810"/>
      <c r="CFL91" s="810"/>
      <c r="CFM91" s="810"/>
      <c r="CFN91" s="810"/>
      <c r="CFO91" s="810"/>
      <c r="CFP91" s="810"/>
      <c r="CFQ91" s="810"/>
      <c r="CFR91" s="810"/>
      <c r="CFS91" s="810"/>
      <c r="CFT91" s="810"/>
      <c r="CFU91" s="810"/>
      <c r="CFV91" s="810"/>
      <c r="CFW91" s="810"/>
      <c r="CFX91" s="810"/>
      <c r="CFY91" s="810"/>
      <c r="CFZ91" s="810"/>
      <c r="CGA91" s="810"/>
      <c r="CGB91" s="810"/>
      <c r="CGC91" s="810"/>
      <c r="CGD91" s="810"/>
      <c r="CGE91" s="810"/>
      <c r="CGF91" s="810"/>
      <c r="CGG91" s="810"/>
      <c r="CGH91" s="810"/>
      <c r="CGI91" s="810"/>
      <c r="CGJ91" s="810"/>
      <c r="CGK91" s="810"/>
      <c r="CGL91" s="810"/>
      <c r="CGM91" s="810"/>
      <c r="CGN91" s="810"/>
      <c r="CGO91" s="810"/>
      <c r="CGP91" s="810"/>
      <c r="CGQ91" s="810"/>
      <c r="CGR91" s="810"/>
      <c r="CGS91" s="810"/>
      <c r="CGT91" s="810"/>
      <c r="CGU91" s="810"/>
      <c r="CGV91" s="810"/>
      <c r="CGW91" s="810"/>
      <c r="CGX91" s="810"/>
      <c r="CGY91" s="810"/>
      <c r="CGZ91" s="810"/>
      <c r="CHA91" s="810"/>
      <c r="CHB91" s="810"/>
      <c r="CHC91" s="810"/>
      <c r="CHD91" s="810"/>
      <c r="CHE91" s="810"/>
      <c r="CHF91" s="810"/>
      <c r="CHG91" s="810"/>
      <c r="CHH91" s="810"/>
      <c r="CHI91" s="810"/>
      <c r="CHJ91" s="810"/>
      <c r="CHK91" s="810"/>
      <c r="CHL91" s="810"/>
      <c r="CHM91" s="810"/>
      <c r="CHN91" s="810"/>
      <c r="CHO91" s="810"/>
      <c r="CHP91" s="810"/>
      <c r="CHQ91" s="810"/>
      <c r="CHR91" s="810"/>
      <c r="CHS91" s="810"/>
      <c r="CHT91" s="810"/>
      <c r="CHU91" s="810"/>
      <c r="CHV91" s="810"/>
      <c r="CHW91" s="810"/>
      <c r="CHX91" s="810"/>
      <c r="CHY91" s="810"/>
      <c r="CHZ91" s="810"/>
      <c r="CIA91" s="810"/>
      <c r="CIB91" s="810"/>
      <c r="CIC91" s="810"/>
      <c r="CID91" s="810"/>
      <c r="CIE91" s="810"/>
      <c r="CIF91" s="810"/>
      <c r="CIG91" s="810"/>
      <c r="CIH91" s="810"/>
      <c r="CII91" s="810"/>
      <c r="CIJ91" s="810"/>
      <c r="CIK91" s="810"/>
      <c r="CIL91" s="810"/>
      <c r="CIM91" s="810"/>
      <c r="CIN91" s="810"/>
      <c r="CIO91" s="810"/>
      <c r="CIP91" s="810"/>
      <c r="CIQ91" s="810"/>
      <c r="CIR91" s="810"/>
      <c r="CIS91" s="810"/>
      <c r="CIT91" s="810"/>
      <c r="CIU91" s="810"/>
      <c r="CIV91" s="810"/>
      <c r="CIW91" s="810"/>
      <c r="CIX91" s="810"/>
      <c r="CIY91" s="810"/>
      <c r="CIZ91" s="810"/>
      <c r="CJA91" s="810"/>
      <c r="CJB91" s="810"/>
      <c r="CJC91" s="810"/>
      <c r="CJD91" s="810"/>
      <c r="CJE91" s="810"/>
      <c r="CJF91" s="810"/>
      <c r="CJG91" s="810"/>
      <c r="CJH91" s="810"/>
      <c r="CJI91" s="810"/>
      <c r="CJJ91" s="810"/>
      <c r="CJK91" s="810"/>
      <c r="CJL91" s="810"/>
      <c r="CJM91" s="810"/>
      <c r="CJN91" s="810"/>
      <c r="CJO91" s="810"/>
      <c r="CJP91" s="810"/>
      <c r="CJQ91" s="810"/>
      <c r="CJR91" s="810"/>
      <c r="CJS91" s="810"/>
      <c r="CJT91" s="810"/>
      <c r="CJU91" s="810"/>
      <c r="CJV91" s="810"/>
      <c r="CJW91" s="810"/>
      <c r="CJX91" s="810"/>
      <c r="CJY91" s="810"/>
      <c r="CJZ91" s="810"/>
      <c r="CKA91" s="810"/>
      <c r="CKB91" s="810"/>
      <c r="CKC91" s="810"/>
      <c r="CKD91" s="810"/>
      <c r="CKE91" s="810"/>
      <c r="CKF91" s="810"/>
      <c r="CKG91" s="810"/>
      <c r="CKH91" s="810"/>
      <c r="CKI91" s="810"/>
      <c r="CKJ91" s="810"/>
      <c r="CKK91" s="810"/>
      <c r="CKL91" s="810"/>
      <c r="CKM91" s="810"/>
      <c r="CKN91" s="810"/>
      <c r="CKO91" s="810"/>
      <c r="CKP91" s="810"/>
      <c r="CKQ91" s="810"/>
      <c r="CKR91" s="810"/>
      <c r="CKS91" s="810"/>
      <c r="CKT91" s="810"/>
      <c r="CKU91" s="810"/>
      <c r="CKV91" s="810"/>
      <c r="CKW91" s="810"/>
      <c r="CKX91" s="810"/>
      <c r="CKY91" s="810"/>
      <c r="CKZ91" s="810"/>
      <c r="CLA91" s="810"/>
      <c r="CLB91" s="810"/>
      <c r="CLC91" s="810"/>
      <c r="CLD91" s="810"/>
      <c r="CLE91" s="810"/>
      <c r="CLF91" s="810"/>
      <c r="CLG91" s="810"/>
      <c r="CLH91" s="810"/>
      <c r="CLI91" s="810"/>
      <c r="CLJ91" s="810"/>
      <c r="CLK91" s="810"/>
      <c r="CLL91" s="810"/>
      <c r="CLM91" s="810"/>
      <c r="CLN91" s="810"/>
      <c r="CLO91" s="810"/>
      <c r="CLP91" s="810"/>
      <c r="CLQ91" s="810"/>
      <c r="CLR91" s="810"/>
      <c r="CLS91" s="810"/>
      <c r="CLT91" s="810"/>
      <c r="CLU91" s="810"/>
      <c r="CLV91" s="810"/>
      <c r="CLW91" s="810"/>
      <c r="CLX91" s="810"/>
      <c r="CLY91" s="810"/>
      <c r="CLZ91" s="810"/>
      <c r="CMA91" s="810"/>
      <c r="CMB91" s="810"/>
      <c r="CMC91" s="810"/>
      <c r="CMD91" s="810"/>
      <c r="CME91" s="810"/>
      <c r="CMF91" s="810"/>
      <c r="CMG91" s="810"/>
      <c r="CMH91" s="810"/>
      <c r="CMI91" s="810"/>
      <c r="CMJ91" s="810"/>
      <c r="CMK91" s="810"/>
      <c r="CML91" s="810"/>
      <c r="CMM91" s="810"/>
      <c r="CMN91" s="810"/>
      <c r="CMO91" s="810"/>
      <c r="CMP91" s="810"/>
      <c r="CMQ91" s="810"/>
      <c r="CMR91" s="810"/>
      <c r="CMS91" s="810"/>
      <c r="CMT91" s="810"/>
      <c r="CMU91" s="810"/>
      <c r="CMV91" s="810"/>
      <c r="CMW91" s="810"/>
      <c r="CMX91" s="810"/>
      <c r="CMY91" s="810"/>
      <c r="CMZ91" s="810"/>
      <c r="CNA91" s="810"/>
      <c r="CNB91" s="810"/>
      <c r="CNC91" s="810"/>
      <c r="CND91" s="810"/>
      <c r="CNE91" s="810"/>
      <c r="CNF91" s="810"/>
      <c r="CNG91" s="810"/>
      <c r="CNH91" s="810"/>
      <c r="CNI91" s="810"/>
      <c r="CNJ91" s="810"/>
      <c r="CNK91" s="810"/>
      <c r="CNL91" s="810"/>
      <c r="CNM91" s="810"/>
      <c r="CNN91" s="810"/>
      <c r="CNO91" s="810"/>
      <c r="CNP91" s="810"/>
      <c r="CNQ91" s="810"/>
      <c r="CNR91" s="810"/>
      <c r="CNS91" s="810"/>
      <c r="CNT91" s="810"/>
      <c r="CNU91" s="810"/>
      <c r="CNV91" s="810"/>
      <c r="CNW91" s="810"/>
      <c r="CNX91" s="810"/>
      <c r="CNY91" s="810"/>
      <c r="CNZ91" s="810"/>
      <c r="COA91" s="810"/>
      <c r="COB91" s="810"/>
      <c r="COC91" s="810"/>
      <c r="COD91" s="810"/>
      <c r="COE91" s="810"/>
      <c r="COF91" s="810"/>
      <c r="COG91" s="810"/>
      <c r="COH91" s="810"/>
      <c r="COI91" s="810"/>
      <c r="COJ91" s="810"/>
      <c r="COK91" s="810"/>
      <c r="COL91" s="810"/>
      <c r="COM91" s="810"/>
      <c r="CON91" s="810"/>
      <c r="COO91" s="810"/>
      <c r="COP91" s="810"/>
      <c r="COQ91" s="810"/>
      <c r="COR91" s="810"/>
      <c r="COS91" s="810"/>
      <c r="COT91" s="810"/>
      <c r="COU91" s="810"/>
      <c r="COV91" s="810"/>
      <c r="COW91" s="810"/>
      <c r="COX91" s="810"/>
      <c r="COY91" s="810"/>
      <c r="COZ91" s="810"/>
      <c r="CPA91" s="810"/>
      <c r="CPB91" s="810"/>
      <c r="CPC91" s="810"/>
      <c r="CPD91" s="810"/>
      <c r="CPE91" s="810"/>
      <c r="CPF91" s="810"/>
      <c r="CPG91" s="810"/>
      <c r="CPH91" s="810"/>
      <c r="CPI91" s="810"/>
      <c r="CPJ91" s="810"/>
      <c r="CPK91" s="810"/>
      <c r="CPL91" s="810"/>
      <c r="CPM91" s="810"/>
      <c r="CPN91" s="810"/>
      <c r="CPO91" s="810"/>
      <c r="CPP91" s="810"/>
      <c r="CPQ91" s="810"/>
      <c r="CPR91" s="810"/>
      <c r="CPS91" s="810"/>
      <c r="CPT91" s="810"/>
      <c r="CPU91" s="810"/>
      <c r="CPV91" s="810"/>
      <c r="CPW91" s="810"/>
      <c r="CPX91" s="810"/>
      <c r="CPY91" s="810"/>
      <c r="CPZ91" s="810"/>
      <c r="CQA91" s="810"/>
      <c r="CQB91" s="810"/>
      <c r="CQC91" s="810"/>
      <c r="CQD91" s="810"/>
      <c r="CQE91" s="810"/>
      <c r="CQF91" s="810"/>
      <c r="CQG91" s="810"/>
      <c r="CQH91" s="810"/>
      <c r="CQI91" s="810"/>
      <c r="CQJ91" s="810"/>
      <c r="CQK91" s="810"/>
      <c r="CQL91" s="810"/>
      <c r="CQM91" s="810"/>
      <c r="CQN91" s="810"/>
      <c r="CQO91" s="810"/>
      <c r="CQP91" s="810"/>
      <c r="CQQ91" s="810"/>
      <c r="CQR91" s="810"/>
      <c r="CQS91" s="810"/>
      <c r="CQT91" s="810"/>
      <c r="CQU91" s="810"/>
      <c r="CQV91" s="810"/>
      <c r="CQW91" s="810"/>
      <c r="CQX91" s="810"/>
      <c r="CQY91" s="810"/>
      <c r="CQZ91" s="810"/>
      <c r="CRA91" s="810"/>
      <c r="CRB91" s="810"/>
      <c r="CRC91" s="810"/>
      <c r="CRD91" s="810"/>
      <c r="CRE91" s="810"/>
      <c r="CRF91" s="810"/>
      <c r="CRG91" s="810"/>
      <c r="CRH91" s="810"/>
      <c r="CRI91" s="810"/>
      <c r="CRJ91" s="810"/>
      <c r="CRK91" s="810"/>
      <c r="CRL91" s="810"/>
      <c r="CRM91" s="810"/>
      <c r="CRN91" s="810"/>
      <c r="CRO91" s="810"/>
      <c r="CRP91" s="810"/>
      <c r="CRQ91" s="810"/>
      <c r="CRR91" s="810"/>
      <c r="CRS91" s="810"/>
      <c r="CRT91" s="810"/>
      <c r="CRU91" s="810"/>
      <c r="CRV91" s="810"/>
      <c r="CRW91" s="810"/>
      <c r="CRX91" s="810"/>
      <c r="CRY91" s="810"/>
      <c r="CRZ91" s="810"/>
      <c r="CSA91" s="810"/>
      <c r="CSB91" s="810"/>
      <c r="CSC91" s="810"/>
      <c r="CSD91" s="810"/>
      <c r="CSE91" s="810"/>
      <c r="CSF91" s="810"/>
      <c r="CSG91" s="810"/>
      <c r="CSH91" s="810"/>
      <c r="CSI91" s="810"/>
      <c r="CSJ91" s="810"/>
      <c r="CSK91" s="810"/>
      <c r="CSL91" s="810"/>
      <c r="CSM91" s="810"/>
      <c r="CSN91" s="810"/>
      <c r="CSO91" s="810"/>
      <c r="CSP91" s="810"/>
      <c r="CSQ91" s="810"/>
      <c r="CSR91" s="810"/>
      <c r="CSS91" s="810"/>
      <c r="CST91" s="810"/>
      <c r="CSU91" s="810"/>
      <c r="CSV91" s="810"/>
      <c r="CSW91" s="810"/>
      <c r="CSX91" s="810"/>
      <c r="CSY91" s="810"/>
      <c r="CSZ91" s="810"/>
      <c r="CTA91" s="810"/>
      <c r="CTB91" s="810"/>
      <c r="CTC91" s="810"/>
      <c r="CTD91" s="810"/>
      <c r="CTE91" s="810"/>
      <c r="CTF91" s="810"/>
      <c r="CTG91" s="810"/>
      <c r="CTH91" s="810"/>
      <c r="CTI91" s="810"/>
      <c r="CTJ91" s="810"/>
      <c r="CTK91" s="810"/>
      <c r="CTL91" s="810"/>
      <c r="CTM91" s="810"/>
      <c r="CTN91" s="810"/>
      <c r="CTO91" s="810"/>
      <c r="CTP91" s="810"/>
      <c r="CTQ91" s="810"/>
      <c r="CTR91" s="810"/>
      <c r="CTS91" s="810"/>
      <c r="CTT91" s="810"/>
      <c r="CTU91" s="810"/>
      <c r="CTV91" s="810"/>
      <c r="CTW91" s="810"/>
      <c r="CTX91" s="810"/>
      <c r="CTY91" s="810"/>
      <c r="CTZ91" s="810"/>
      <c r="CUA91" s="810"/>
      <c r="CUB91" s="810"/>
      <c r="CUC91" s="810"/>
      <c r="CUD91" s="810"/>
      <c r="CUE91" s="810"/>
      <c r="CUF91" s="810"/>
      <c r="CUG91" s="810"/>
      <c r="CUH91" s="810"/>
      <c r="CUI91" s="810"/>
      <c r="CUJ91" s="810"/>
      <c r="CUK91" s="810"/>
      <c r="CUL91" s="810"/>
      <c r="CUM91" s="810"/>
      <c r="CUN91" s="810"/>
      <c r="CUO91" s="810"/>
      <c r="CUP91" s="810"/>
      <c r="CUQ91" s="810"/>
      <c r="CUR91" s="810"/>
      <c r="CUS91" s="810"/>
      <c r="CUT91" s="810"/>
      <c r="CUU91" s="810"/>
      <c r="CUV91" s="810"/>
      <c r="CUW91" s="810"/>
      <c r="CUX91" s="810"/>
      <c r="CUY91" s="810"/>
      <c r="CUZ91" s="810"/>
      <c r="CVA91" s="810"/>
      <c r="CVB91" s="810"/>
      <c r="CVC91" s="810"/>
      <c r="CVD91" s="810"/>
      <c r="CVE91" s="810"/>
      <c r="CVF91" s="810"/>
      <c r="CVG91" s="810"/>
      <c r="CVH91" s="810"/>
      <c r="CVI91" s="810"/>
      <c r="CVJ91" s="810"/>
      <c r="CVK91" s="810"/>
      <c r="CVL91" s="810"/>
      <c r="CVM91" s="810"/>
      <c r="CVN91" s="810"/>
      <c r="CVO91" s="810"/>
      <c r="CVP91" s="810"/>
      <c r="CVQ91" s="810"/>
      <c r="CVR91" s="810"/>
      <c r="CVS91" s="810"/>
      <c r="CVT91" s="810"/>
      <c r="CVU91" s="810"/>
      <c r="CVV91" s="810"/>
      <c r="CVW91" s="810"/>
      <c r="CVX91" s="810"/>
      <c r="CVY91" s="810"/>
      <c r="CVZ91" s="810"/>
      <c r="CWA91" s="810"/>
      <c r="CWB91" s="810"/>
      <c r="CWC91" s="810"/>
      <c r="CWD91" s="810"/>
      <c r="CWE91" s="810"/>
      <c r="CWF91" s="810"/>
      <c r="CWG91" s="810"/>
      <c r="CWH91" s="810"/>
      <c r="CWI91" s="810"/>
      <c r="CWJ91" s="810"/>
      <c r="CWK91" s="810"/>
      <c r="CWL91" s="810"/>
      <c r="CWM91" s="810"/>
      <c r="CWN91" s="810"/>
      <c r="CWO91" s="810"/>
      <c r="CWP91" s="810"/>
      <c r="CWQ91" s="810"/>
      <c r="CWR91" s="810"/>
      <c r="CWS91" s="810"/>
      <c r="CWT91" s="810"/>
      <c r="CWU91" s="810"/>
      <c r="CWV91" s="810"/>
      <c r="CWW91" s="810"/>
      <c r="CWX91" s="810"/>
      <c r="CWY91" s="810"/>
      <c r="CWZ91" s="810"/>
      <c r="CXA91" s="810"/>
      <c r="CXB91" s="810"/>
      <c r="CXC91" s="810"/>
      <c r="CXD91" s="810"/>
      <c r="CXE91" s="810"/>
      <c r="CXF91" s="810"/>
      <c r="CXG91" s="810"/>
      <c r="CXH91" s="810"/>
      <c r="CXI91" s="810"/>
      <c r="CXJ91" s="810"/>
      <c r="CXK91" s="810"/>
      <c r="CXL91" s="810"/>
      <c r="CXM91" s="810"/>
      <c r="CXN91" s="810"/>
      <c r="CXO91" s="810"/>
      <c r="CXP91" s="810"/>
      <c r="CXQ91" s="810"/>
      <c r="CXR91" s="810"/>
      <c r="CXS91" s="810"/>
      <c r="CXT91" s="810"/>
      <c r="CXU91" s="810"/>
      <c r="CXV91" s="810"/>
      <c r="CXW91" s="810"/>
      <c r="CXX91" s="810"/>
      <c r="CXY91" s="810"/>
      <c r="CXZ91" s="810"/>
      <c r="CYA91" s="810"/>
      <c r="CYB91" s="810"/>
      <c r="CYC91" s="810"/>
      <c r="CYD91" s="810"/>
      <c r="CYE91" s="810"/>
      <c r="CYF91" s="810"/>
      <c r="CYG91" s="810"/>
      <c r="CYH91" s="810"/>
      <c r="CYI91" s="810"/>
      <c r="CYJ91" s="810"/>
      <c r="CYK91" s="810"/>
      <c r="CYL91" s="810"/>
      <c r="CYM91" s="810"/>
      <c r="CYN91" s="810"/>
      <c r="CYO91" s="810"/>
      <c r="CYP91" s="810"/>
      <c r="CYQ91" s="810"/>
      <c r="CYR91" s="810"/>
      <c r="CYS91" s="810"/>
      <c r="CYT91" s="810"/>
      <c r="CYU91" s="810"/>
      <c r="CYV91" s="810"/>
      <c r="CYW91" s="810"/>
      <c r="CYX91" s="810"/>
      <c r="CYY91" s="810"/>
      <c r="CYZ91" s="810"/>
      <c r="CZA91" s="810"/>
      <c r="CZB91" s="810"/>
      <c r="CZC91" s="810"/>
      <c r="CZD91" s="810"/>
      <c r="CZE91" s="810"/>
      <c r="CZF91" s="810"/>
      <c r="CZG91" s="810"/>
      <c r="CZH91" s="810"/>
      <c r="CZI91" s="810"/>
      <c r="CZJ91" s="810"/>
      <c r="CZK91" s="810"/>
      <c r="CZL91" s="810"/>
      <c r="CZM91" s="810"/>
      <c r="CZN91" s="810"/>
      <c r="CZO91" s="810"/>
      <c r="CZP91" s="810"/>
      <c r="CZQ91" s="810"/>
      <c r="CZR91" s="810"/>
      <c r="CZS91" s="810"/>
      <c r="CZT91" s="810"/>
      <c r="CZU91" s="810"/>
      <c r="CZV91" s="810"/>
      <c r="CZW91" s="810"/>
      <c r="CZX91" s="810"/>
      <c r="CZY91" s="810"/>
      <c r="CZZ91" s="810"/>
      <c r="DAA91" s="810"/>
      <c r="DAB91" s="810"/>
      <c r="DAC91" s="810"/>
      <c r="DAD91" s="810"/>
      <c r="DAE91" s="810"/>
      <c r="DAF91" s="810"/>
      <c r="DAG91" s="810"/>
      <c r="DAH91" s="810"/>
      <c r="DAI91" s="810"/>
      <c r="DAJ91" s="810"/>
      <c r="DAK91" s="810"/>
      <c r="DAL91" s="810"/>
      <c r="DAM91" s="810"/>
      <c r="DAN91" s="810"/>
      <c r="DAO91" s="810"/>
      <c r="DAP91" s="810"/>
      <c r="DAQ91" s="810"/>
      <c r="DAR91" s="810"/>
      <c r="DAS91" s="810"/>
      <c r="DAT91" s="810"/>
      <c r="DAU91" s="810"/>
      <c r="DAV91" s="810"/>
      <c r="DAW91" s="810"/>
      <c r="DAX91" s="810"/>
      <c r="DAY91" s="810"/>
      <c r="DAZ91" s="810"/>
      <c r="DBA91" s="810"/>
      <c r="DBB91" s="810"/>
      <c r="DBC91" s="810"/>
      <c r="DBD91" s="810"/>
      <c r="DBE91" s="810"/>
      <c r="DBF91" s="810"/>
      <c r="DBG91" s="810"/>
      <c r="DBH91" s="810"/>
      <c r="DBI91" s="810"/>
      <c r="DBJ91" s="810"/>
      <c r="DBK91" s="810"/>
      <c r="DBL91" s="810"/>
      <c r="DBM91" s="810"/>
      <c r="DBN91" s="810"/>
      <c r="DBO91" s="810"/>
      <c r="DBP91" s="810"/>
      <c r="DBQ91" s="810"/>
      <c r="DBR91" s="810"/>
      <c r="DBS91" s="810"/>
      <c r="DBT91" s="810"/>
      <c r="DBU91" s="810"/>
      <c r="DBV91" s="810"/>
      <c r="DBW91" s="810"/>
      <c r="DBX91" s="810"/>
      <c r="DBY91" s="810"/>
      <c r="DBZ91" s="810"/>
      <c r="DCA91" s="810"/>
      <c r="DCB91" s="810"/>
      <c r="DCC91" s="810"/>
      <c r="DCD91" s="810"/>
      <c r="DCE91" s="810"/>
      <c r="DCF91" s="810"/>
      <c r="DCG91" s="810"/>
      <c r="DCH91" s="810"/>
      <c r="DCI91" s="810"/>
      <c r="DCJ91" s="810"/>
      <c r="DCK91" s="810"/>
      <c r="DCL91" s="810"/>
      <c r="DCM91" s="810"/>
      <c r="DCN91" s="810"/>
      <c r="DCO91" s="810"/>
      <c r="DCP91" s="810"/>
      <c r="DCQ91" s="810"/>
      <c r="DCR91" s="810"/>
      <c r="DCS91" s="810"/>
      <c r="DCT91" s="810"/>
      <c r="DCU91" s="810"/>
      <c r="DCV91" s="810"/>
      <c r="DCW91" s="810"/>
      <c r="DCX91" s="810"/>
      <c r="DCY91" s="810"/>
      <c r="DCZ91" s="810"/>
      <c r="DDA91" s="810"/>
      <c r="DDB91" s="810"/>
      <c r="DDC91" s="810"/>
      <c r="DDD91" s="810"/>
      <c r="DDE91" s="810"/>
      <c r="DDF91" s="810"/>
      <c r="DDG91" s="810"/>
      <c r="DDH91" s="810"/>
      <c r="DDI91" s="810"/>
      <c r="DDJ91" s="810"/>
      <c r="DDK91" s="810"/>
      <c r="DDL91" s="810"/>
      <c r="DDM91" s="810"/>
      <c r="DDN91" s="810"/>
      <c r="DDO91" s="810"/>
      <c r="DDP91" s="810"/>
      <c r="DDQ91" s="810"/>
      <c r="DDR91" s="810"/>
      <c r="DDS91" s="810"/>
      <c r="DDT91" s="810"/>
      <c r="DDU91" s="810"/>
      <c r="DDV91" s="810"/>
      <c r="DDW91" s="810"/>
      <c r="DDX91" s="810"/>
      <c r="DDY91" s="810"/>
      <c r="DDZ91" s="810"/>
      <c r="DEA91" s="810"/>
      <c r="DEB91" s="810"/>
      <c r="DEC91" s="810"/>
      <c r="DED91" s="810"/>
      <c r="DEE91" s="810"/>
      <c r="DEF91" s="810"/>
      <c r="DEG91" s="810"/>
      <c r="DEH91" s="810"/>
      <c r="DEI91" s="810"/>
      <c r="DEJ91" s="810"/>
      <c r="DEK91" s="810"/>
      <c r="DEL91" s="810"/>
      <c r="DEM91" s="810"/>
      <c r="DEN91" s="810"/>
      <c r="DEO91" s="810"/>
      <c r="DEP91" s="810"/>
      <c r="DEQ91" s="810"/>
      <c r="DER91" s="810"/>
      <c r="DES91" s="810"/>
      <c r="DET91" s="810"/>
      <c r="DEU91" s="810"/>
      <c r="DEV91" s="810"/>
      <c r="DEW91" s="810"/>
      <c r="DEX91" s="810"/>
      <c r="DEY91" s="810"/>
      <c r="DEZ91" s="810"/>
      <c r="DFA91" s="810"/>
      <c r="DFB91" s="810"/>
      <c r="DFC91" s="810"/>
      <c r="DFD91" s="810"/>
      <c r="DFE91" s="810"/>
      <c r="DFF91" s="810"/>
      <c r="DFG91" s="810"/>
      <c r="DFH91" s="810"/>
      <c r="DFI91" s="810"/>
      <c r="DFJ91" s="810"/>
      <c r="DFK91" s="810"/>
      <c r="DFL91" s="810"/>
      <c r="DFM91" s="810"/>
      <c r="DFN91" s="810"/>
      <c r="DFO91" s="810"/>
      <c r="DFP91" s="810"/>
      <c r="DFQ91" s="810"/>
      <c r="DFR91" s="810"/>
      <c r="DFS91" s="810"/>
      <c r="DFT91" s="810"/>
      <c r="DFU91" s="810"/>
      <c r="DFV91" s="810"/>
      <c r="DFW91" s="810"/>
      <c r="DFX91" s="810"/>
      <c r="DFY91" s="810"/>
      <c r="DFZ91" s="810"/>
      <c r="DGA91" s="810"/>
      <c r="DGB91" s="810"/>
      <c r="DGC91" s="810"/>
      <c r="DGD91" s="810"/>
      <c r="DGE91" s="810"/>
      <c r="DGF91" s="810"/>
      <c r="DGG91" s="810"/>
      <c r="DGH91" s="810"/>
      <c r="DGI91" s="810"/>
      <c r="DGJ91" s="810"/>
      <c r="DGK91" s="810"/>
      <c r="DGL91" s="810"/>
      <c r="DGM91" s="810"/>
      <c r="DGN91" s="810"/>
      <c r="DGO91" s="810"/>
      <c r="DGP91" s="810"/>
      <c r="DGQ91" s="810"/>
      <c r="DGR91" s="810"/>
      <c r="DGS91" s="810"/>
      <c r="DGT91" s="810"/>
      <c r="DGU91" s="810"/>
      <c r="DGV91" s="810"/>
      <c r="DGW91" s="810"/>
      <c r="DGX91" s="810"/>
      <c r="DGY91" s="810"/>
      <c r="DGZ91" s="810"/>
      <c r="DHA91" s="810"/>
      <c r="DHB91" s="810"/>
      <c r="DHC91" s="810"/>
      <c r="DHD91" s="810"/>
      <c r="DHE91" s="810"/>
      <c r="DHF91" s="810"/>
      <c r="DHG91" s="810"/>
      <c r="DHH91" s="810"/>
      <c r="DHI91" s="810"/>
      <c r="DHJ91" s="810"/>
      <c r="DHK91" s="810"/>
      <c r="DHL91" s="810"/>
      <c r="DHM91" s="810"/>
      <c r="DHN91" s="810"/>
      <c r="DHO91" s="810"/>
      <c r="DHP91" s="810"/>
      <c r="DHQ91" s="810"/>
      <c r="DHR91" s="810"/>
      <c r="DHS91" s="810"/>
      <c r="DHT91" s="810"/>
      <c r="DHU91" s="810"/>
      <c r="DHV91" s="810"/>
      <c r="DHW91" s="810"/>
      <c r="DHX91" s="810"/>
      <c r="DHY91" s="810"/>
      <c r="DHZ91" s="810"/>
      <c r="DIA91" s="810"/>
      <c r="DIB91" s="810"/>
      <c r="DIC91" s="810"/>
      <c r="DID91" s="810"/>
      <c r="DIE91" s="810"/>
      <c r="DIF91" s="810"/>
      <c r="DIG91" s="810"/>
      <c r="DIH91" s="810"/>
      <c r="DII91" s="810"/>
      <c r="DIJ91" s="810"/>
      <c r="DIK91" s="810"/>
      <c r="DIL91" s="810"/>
      <c r="DIM91" s="810"/>
      <c r="DIN91" s="810"/>
      <c r="DIO91" s="810"/>
      <c r="DIP91" s="810"/>
      <c r="DIQ91" s="810"/>
      <c r="DIR91" s="810"/>
      <c r="DIS91" s="810"/>
      <c r="DIT91" s="810"/>
      <c r="DIU91" s="810"/>
      <c r="DIV91" s="810"/>
      <c r="DIW91" s="810"/>
      <c r="DIX91" s="810"/>
      <c r="DIY91" s="810"/>
      <c r="DIZ91" s="810"/>
      <c r="DJA91" s="810"/>
      <c r="DJB91" s="810"/>
      <c r="DJC91" s="810"/>
      <c r="DJD91" s="810"/>
      <c r="DJE91" s="810"/>
      <c r="DJF91" s="810"/>
      <c r="DJG91" s="810"/>
      <c r="DJH91" s="810"/>
      <c r="DJI91" s="810"/>
      <c r="DJJ91" s="810"/>
      <c r="DJK91" s="810"/>
      <c r="DJL91" s="810"/>
      <c r="DJM91" s="810"/>
      <c r="DJN91" s="810"/>
      <c r="DJO91" s="810"/>
      <c r="DJP91" s="810"/>
      <c r="DJQ91" s="810"/>
      <c r="DJR91" s="810"/>
      <c r="DJS91" s="810"/>
      <c r="DJT91" s="810"/>
      <c r="DJU91" s="810"/>
      <c r="DJV91" s="810"/>
      <c r="DJW91" s="810"/>
      <c r="DJX91" s="810"/>
      <c r="DJY91" s="810"/>
      <c r="DJZ91" s="810"/>
      <c r="DKA91" s="810"/>
      <c r="DKB91" s="810"/>
      <c r="DKC91" s="810"/>
      <c r="DKD91" s="810"/>
      <c r="DKE91" s="810"/>
      <c r="DKF91" s="810"/>
      <c r="DKG91" s="810"/>
      <c r="DKH91" s="810"/>
      <c r="DKI91" s="810"/>
      <c r="DKJ91" s="810"/>
      <c r="DKK91" s="810"/>
      <c r="DKL91" s="810"/>
      <c r="DKM91" s="810"/>
      <c r="DKN91" s="810"/>
      <c r="DKO91" s="810"/>
      <c r="DKP91" s="810"/>
      <c r="DKQ91" s="810"/>
      <c r="DKR91" s="810"/>
      <c r="DKS91" s="810"/>
      <c r="DKT91" s="810"/>
      <c r="DKU91" s="810"/>
      <c r="DKV91" s="810"/>
      <c r="DKW91" s="810"/>
      <c r="DKX91" s="810"/>
      <c r="DKY91" s="810"/>
      <c r="DKZ91" s="810"/>
      <c r="DLA91" s="810"/>
      <c r="DLB91" s="810"/>
      <c r="DLC91" s="810"/>
      <c r="DLD91" s="810"/>
      <c r="DLE91" s="810"/>
      <c r="DLF91" s="810"/>
      <c r="DLG91" s="810"/>
      <c r="DLH91" s="810"/>
      <c r="DLI91" s="810"/>
      <c r="DLJ91" s="810"/>
      <c r="DLK91" s="810"/>
      <c r="DLL91" s="810"/>
      <c r="DLM91" s="810"/>
      <c r="DLN91" s="810"/>
      <c r="DLO91" s="810"/>
      <c r="DLP91" s="810"/>
      <c r="DLQ91" s="810"/>
      <c r="DLR91" s="810"/>
      <c r="DLS91" s="810"/>
      <c r="DLT91" s="810"/>
      <c r="DLU91" s="810"/>
      <c r="DLV91" s="810"/>
      <c r="DLW91" s="810"/>
      <c r="DLX91" s="810"/>
      <c r="DLY91" s="810"/>
      <c r="DLZ91" s="810"/>
      <c r="DMA91" s="810"/>
      <c r="DMB91" s="810"/>
      <c r="DMC91" s="810"/>
      <c r="DMD91" s="810"/>
      <c r="DME91" s="810"/>
      <c r="DMF91" s="810"/>
      <c r="DMG91" s="810"/>
      <c r="DMH91" s="810"/>
      <c r="DMI91" s="810"/>
      <c r="DMJ91" s="810"/>
      <c r="DMK91" s="810"/>
      <c r="DML91" s="810"/>
      <c r="DMM91" s="810"/>
      <c r="DMN91" s="810"/>
      <c r="DMO91" s="810"/>
      <c r="DMP91" s="810"/>
      <c r="DMQ91" s="810"/>
      <c r="DMR91" s="810"/>
      <c r="DMS91" s="810"/>
      <c r="DMT91" s="810"/>
      <c r="DMU91" s="810"/>
      <c r="DMV91" s="810"/>
      <c r="DMW91" s="810"/>
      <c r="DMX91" s="810"/>
      <c r="DMY91" s="810"/>
      <c r="DMZ91" s="810"/>
      <c r="DNA91" s="810"/>
      <c r="DNB91" s="810"/>
      <c r="DNC91" s="810"/>
      <c r="DND91" s="810"/>
      <c r="DNE91" s="810"/>
      <c r="DNF91" s="810"/>
      <c r="DNG91" s="810"/>
      <c r="DNH91" s="810"/>
      <c r="DNI91" s="810"/>
      <c r="DNJ91" s="810"/>
      <c r="DNK91" s="810"/>
      <c r="DNL91" s="810"/>
      <c r="DNM91" s="810"/>
      <c r="DNN91" s="810"/>
      <c r="DNO91" s="810"/>
      <c r="DNP91" s="810"/>
      <c r="DNQ91" s="810"/>
      <c r="DNR91" s="810"/>
      <c r="DNS91" s="810"/>
      <c r="DNT91" s="810"/>
      <c r="DNU91" s="810"/>
      <c r="DNV91" s="810"/>
      <c r="DNW91" s="810"/>
      <c r="DNX91" s="810"/>
      <c r="DNY91" s="810"/>
      <c r="DNZ91" s="810"/>
      <c r="DOA91" s="810"/>
      <c r="DOB91" s="810"/>
      <c r="DOC91" s="810"/>
      <c r="DOD91" s="810"/>
      <c r="DOE91" s="810"/>
      <c r="DOF91" s="810"/>
      <c r="DOG91" s="810"/>
      <c r="DOH91" s="810"/>
      <c r="DOI91" s="810"/>
      <c r="DOJ91" s="810"/>
      <c r="DOK91" s="810"/>
      <c r="DOL91" s="810"/>
      <c r="DOM91" s="810"/>
      <c r="DON91" s="810"/>
      <c r="DOO91" s="810"/>
      <c r="DOP91" s="810"/>
      <c r="DOQ91" s="810"/>
      <c r="DOR91" s="810"/>
      <c r="DOS91" s="810"/>
      <c r="DOT91" s="810"/>
      <c r="DOU91" s="810"/>
      <c r="DOV91" s="810"/>
      <c r="DOW91" s="810"/>
      <c r="DOX91" s="810"/>
      <c r="DOY91" s="810"/>
      <c r="DOZ91" s="810"/>
      <c r="DPA91" s="810"/>
      <c r="DPB91" s="810"/>
      <c r="DPC91" s="810"/>
      <c r="DPD91" s="810"/>
      <c r="DPE91" s="810"/>
      <c r="DPF91" s="810"/>
      <c r="DPG91" s="810"/>
      <c r="DPH91" s="810"/>
      <c r="DPI91" s="810"/>
      <c r="DPJ91" s="810"/>
      <c r="DPK91" s="810"/>
      <c r="DPL91" s="810"/>
      <c r="DPM91" s="810"/>
      <c r="DPN91" s="810"/>
      <c r="DPO91" s="810"/>
      <c r="DPP91" s="810"/>
      <c r="DPQ91" s="810"/>
      <c r="DPR91" s="810"/>
      <c r="DPS91" s="810"/>
      <c r="DPT91" s="810"/>
      <c r="DPU91" s="810"/>
      <c r="DPV91" s="810"/>
      <c r="DPW91" s="810"/>
      <c r="DPX91" s="810"/>
      <c r="DPY91" s="810"/>
      <c r="DPZ91" s="810"/>
      <c r="DQA91" s="810"/>
      <c r="DQB91" s="810"/>
      <c r="DQC91" s="810"/>
      <c r="DQD91" s="810"/>
      <c r="DQE91" s="810"/>
      <c r="DQF91" s="810"/>
      <c r="DQG91" s="810"/>
      <c r="DQH91" s="810"/>
      <c r="DQI91" s="810"/>
      <c r="DQJ91" s="810"/>
      <c r="DQK91" s="810"/>
      <c r="DQL91" s="810"/>
      <c r="DQM91" s="810"/>
      <c r="DQN91" s="810"/>
      <c r="DQO91" s="810"/>
      <c r="DQP91" s="810"/>
      <c r="DQQ91" s="810"/>
      <c r="DQR91" s="810"/>
      <c r="DQS91" s="810"/>
      <c r="DQT91" s="810"/>
      <c r="DQU91" s="810"/>
      <c r="DQV91" s="810"/>
      <c r="DQW91" s="810"/>
      <c r="DQX91" s="810"/>
      <c r="DQY91" s="810"/>
      <c r="DQZ91" s="810"/>
      <c r="DRA91" s="810"/>
      <c r="DRB91" s="810"/>
      <c r="DRC91" s="810"/>
      <c r="DRD91" s="810"/>
      <c r="DRE91" s="810"/>
      <c r="DRF91" s="810"/>
      <c r="DRG91" s="810"/>
      <c r="DRH91" s="810"/>
      <c r="DRI91" s="810"/>
      <c r="DRJ91" s="810"/>
      <c r="DRK91" s="810"/>
      <c r="DRL91" s="810"/>
      <c r="DRM91" s="810"/>
      <c r="DRN91" s="810"/>
      <c r="DRO91" s="810"/>
      <c r="DRP91" s="810"/>
      <c r="DRQ91" s="810"/>
      <c r="DRR91" s="810"/>
      <c r="DRS91" s="810"/>
      <c r="DRT91" s="810"/>
      <c r="DRU91" s="810"/>
      <c r="DRV91" s="810"/>
      <c r="DRW91" s="810"/>
      <c r="DRX91" s="810"/>
      <c r="DRY91" s="810"/>
      <c r="DRZ91" s="810"/>
      <c r="DSA91" s="810"/>
      <c r="DSB91" s="810"/>
      <c r="DSC91" s="810"/>
      <c r="DSD91" s="810"/>
      <c r="DSE91" s="810"/>
      <c r="DSF91" s="810"/>
      <c r="DSG91" s="810"/>
      <c r="DSH91" s="810"/>
      <c r="DSI91" s="810"/>
      <c r="DSJ91" s="810"/>
      <c r="DSK91" s="810"/>
      <c r="DSL91" s="810"/>
      <c r="DSM91" s="810"/>
      <c r="DSN91" s="810"/>
      <c r="DSO91" s="810"/>
      <c r="DSP91" s="810"/>
      <c r="DSQ91" s="810"/>
      <c r="DSR91" s="810"/>
      <c r="DSS91" s="810"/>
      <c r="DST91" s="810"/>
      <c r="DSU91" s="810"/>
      <c r="DSV91" s="810"/>
      <c r="DSW91" s="810"/>
      <c r="DSX91" s="810"/>
      <c r="DSY91" s="810"/>
      <c r="DSZ91" s="810"/>
      <c r="DTA91" s="810"/>
      <c r="DTB91" s="810"/>
      <c r="DTC91" s="810"/>
      <c r="DTD91" s="810"/>
      <c r="DTE91" s="810"/>
      <c r="DTF91" s="810"/>
      <c r="DTG91" s="810"/>
      <c r="DTH91" s="810"/>
      <c r="DTI91" s="810"/>
      <c r="DTJ91" s="810"/>
      <c r="DTK91" s="810"/>
      <c r="DTL91" s="810"/>
      <c r="DTM91" s="810"/>
      <c r="DTN91" s="810"/>
      <c r="DTO91" s="810"/>
      <c r="DTP91" s="810"/>
      <c r="DTQ91" s="810"/>
      <c r="DTR91" s="810"/>
      <c r="DTS91" s="810"/>
      <c r="DTT91" s="810"/>
      <c r="DTU91" s="810"/>
      <c r="DTV91" s="810"/>
      <c r="DTW91" s="810"/>
      <c r="DTX91" s="810"/>
      <c r="DTY91" s="810"/>
      <c r="DTZ91" s="810"/>
      <c r="DUA91" s="810"/>
      <c r="DUB91" s="810"/>
      <c r="DUC91" s="810"/>
      <c r="DUD91" s="810"/>
      <c r="DUE91" s="810"/>
      <c r="DUF91" s="810"/>
      <c r="DUG91" s="810"/>
      <c r="DUH91" s="810"/>
      <c r="DUI91" s="810"/>
      <c r="DUJ91" s="810"/>
      <c r="DUK91" s="810"/>
      <c r="DUL91" s="810"/>
      <c r="DUM91" s="810"/>
      <c r="DUN91" s="810"/>
      <c r="DUO91" s="810"/>
      <c r="DUP91" s="810"/>
      <c r="DUQ91" s="810"/>
      <c r="DUR91" s="810"/>
      <c r="DUS91" s="810"/>
      <c r="DUT91" s="810"/>
      <c r="DUU91" s="810"/>
      <c r="DUV91" s="810"/>
      <c r="DUW91" s="810"/>
      <c r="DUX91" s="810"/>
      <c r="DUY91" s="810"/>
      <c r="DUZ91" s="810"/>
      <c r="DVA91" s="810"/>
      <c r="DVB91" s="810"/>
      <c r="DVC91" s="810"/>
      <c r="DVD91" s="810"/>
      <c r="DVE91" s="810"/>
      <c r="DVF91" s="810"/>
      <c r="DVG91" s="810"/>
      <c r="DVH91" s="810"/>
      <c r="DVI91" s="810"/>
      <c r="DVJ91" s="810"/>
      <c r="DVK91" s="810"/>
      <c r="DVL91" s="810"/>
      <c r="DVM91" s="810"/>
      <c r="DVN91" s="810"/>
      <c r="DVO91" s="810"/>
      <c r="DVP91" s="810"/>
      <c r="DVQ91" s="810"/>
      <c r="DVR91" s="810"/>
      <c r="DVS91" s="810"/>
      <c r="DVT91" s="810"/>
      <c r="DVU91" s="810"/>
      <c r="DVV91" s="810"/>
      <c r="DVW91" s="810"/>
      <c r="DVX91" s="810"/>
      <c r="DVY91" s="810"/>
      <c r="DVZ91" s="810"/>
      <c r="DWA91" s="810"/>
      <c r="DWB91" s="810"/>
      <c r="DWC91" s="810"/>
      <c r="DWD91" s="810"/>
      <c r="DWE91" s="810"/>
      <c r="DWF91" s="810"/>
      <c r="DWG91" s="810"/>
      <c r="DWH91" s="810"/>
      <c r="DWI91" s="810"/>
      <c r="DWJ91" s="810"/>
      <c r="DWK91" s="810"/>
      <c r="DWL91" s="810"/>
      <c r="DWM91" s="810"/>
      <c r="DWN91" s="810"/>
      <c r="DWO91" s="810"/>
      <c r="DWP91" s="810"/>
      <c r="DWQ91" s="810"/>
      <c r="DWR91" s="810"/>
      <c r="DWS91" s="810"/>
      <c r="DWT91" s="810"/>
      <c r="DWU91" s="810"/>
      <c r="DWV91" s="810"/>
      <c r="DWW91" s="810"/>
      <c r="DWX91" s="810"/>
      <c r="DWY91" s="810"/>
      <c r="DWZ91" s="810"/>
      <c r="DXA91" s="810"/>
      <c r="DXB91" s="810"/>
      <c r="DXC91" s="810"/>
      <c r="DXD91" s="810"/>
      <c r="DXE91" s="810"/>
      <c r="DXF91" s="810"/>
      <c r="DXG91" s="810"/>
      <c r="DXH91" s="810"/>
      <c r="DXI91" s="810"/>
      <c r="DXJ91" s="810"/>
      <c r="DXK91" s="810"/>
      <c r="DXL91" s="810"/>
      <c r="DXM91" s="810"/>
      <c r="DXN91" s="810"/>
      <c r="DXO91" s="810"/>
      <c r="DXP91" s="810"/>
      <c r="DXQ91" s="810"/>
      <c r="DXR91" s="810"/>
      <c r="DXS91" s="810"/>
      <c r="DXT91" s="810"/>
      <c r="DXU91" s="810"/>
      <c r="DXV91" s="810"/>
      <c r="DXW91" s="810"/>
      <c r="DXX91" s="810"/>
      <c r="DXY91" s="810"/>
      <c r="DXZ91" s="810"/>
      <c r="DYA91" s="810"/>
      <c r="DYB91" s="810"/>
      <c r="DYC91" s="810"/>
      <c r="DYD91" s="810"/>
      <c r="DYE91" s="810"/>
      <c r="DYF91" s="810"/>
      <c r="DYG91" s="810"/>
      <c r="DYH91" s="810"/>
      <c r="DYI91" s="810"/>
      <c r="DYJ91" s="810"/>
      <c r="DYK91" s="810"/>
      <c r="DYL91" s="810"/>
      <c r="DYM91" s="810"/>
      <c r="DYN91" s="810"/>
      <c r="DYO91" s="810"/>
      <c r="DYP91" s="810"/>
      <c r="DYQ91" s="810"/>
      <c r="DYR91" s="810"/>
      <c r="DYS91" s="810"/>
      <c r="DYT91" s="810"/>
      <c r="DYU91" s="810"/>
      <c r="DYV91" s="810"/>
      <c r="DYW91" s="810"/>
      <c r="DYX91" s="810"/>
      <c r="DYY91" s="810"/>
      <c r="DYZ91" s="810"/>
      <c r="DZA91" s="810"/>
      <c r="DZB91" s="810"/>
      <c r="DZC91" s="810"/>
      <c r="DZD91" s="810"/>
      <c r="DZE91" s="810"/>
      <c r="DZF91" s="810"/>
      <c r="DZG91" s="810"/>
      <c r="DZH91" s="810"/>
      <c r="DZI91" s="810"/>
      <c r="DZJ91" s="810"/>
      <c r="DZK91" s="810"/>
      <c r="DZL91" s="810"/>
      <c r="DZM91" s="810"/>
      <c r="DZN91" s="810"/>
      <c r="DZO91" s="810"/>
      <c r="DZP91" s="810"/>
      <c r="DZQ91" s="810"/>
      <c r="DZR91" s="810"/>
      <c r="DZS91" s="810"/>
      <c r="DZT91" s="810"/>
      <c r="DZU91" s="810"/>
      <c r="DZV91" s="810"/>
      <c r="DZW91" s="810"/>
      <c r="DZX91" s="810"/>
      <c r="DZY91" s="810"/>
      <c r="DZZ91" s="810"/>
      <c r="EAA91" s="810"/>
      <c r="EAB91" s="810"/>
      <c r="EAC91" s="810"/>
      <c r="EAD91" s="810"/>
      <c r="EAE91" s="810"/>
      <c r="EAF91" s="810"/>
      <c r="EAG91" s="810"/>
      <c r="EAH91" s="810"/>
      <c r="EAI91" s="810"/>
      <c r="EAJ91" s="810"/>
      <c r="EAK91" s="810"/>
      <c r="EAL91" s="810"/>
      <c r="EAM91" s="810"/>
      <c r="EAN91" s="810"/>
      <c r="EAO91" s="810"/>
      <c r="EAP91" s="810"/>
      <c r="EAQ91" s="810"/>
      <c r="EAR91" s="810"/>
      <c r="EAS91" s="810"/>
      <c r="EAT91" s="810"/>
      <c r="EAU91" s="810"/>
      <c r="EAV91" s="810"/>
      <c r="EAW91" s="810"/>
      <c r="EAX91" s="810"/>
      <c r="EAY91" s="810"/>
      <c r="EAZ91" s="810"/>
      <c r="EBA91" s="810"/>
      <c r="EBB91" s="810"/>
      <c r="EBC91" s="810"/>
      <c r="EBD91" s="810"/>
      <c r="EBE91" s="810"/>
      <c r="EBF91" s="810"/>
      <c r="EBG91" s="810"/>
      <c r="EBH91" s="810"/>
      <c r="EBI91" s="810"/>
      <c r="EBJ91" s="810"/>
      <c r="EBK91" s="810"/>
      <c r="EBL91" s="810"/>
      <c r="EBM91" s="810"/>
      <c r="EBN91" s="810"/>
      <c r="EBO91" s="810"/>
      <c r="EBP91" s="810"/>
      <c r="EBQ91" s="810"/>
      <c r="EBR91" s="810"/>
      <c r="EBS91" s="810"/>
      <c r="EBT91" s="810"/>
      <c r="EBU91" s="810"/>
      <c r="EBV91" s="810"/>
      <c r="EBW91" s="810"/>
      <c r="EBX91" s="810"/>
      <c r="EBY91" s="810"/>
      <c r="EBZ91" s="810"/>
      <c r="ECA91" s="810"/>
      <c r="ECB91" s="810"/>
      <c r="ECC91" s="810"/>
      <c r="ECD91" s="810"/>
      <c r="ECE91" s="810"/>
      <c r="ECF91" s="810"/>
      <c r="ECG91" s="810"/>
      <c r="ECH91" s="810"/>
      <c r="ECI91" s="810"/>
      <c r="ECJ91" s="810"/>
      <c r="ECK91" s="810"/>
      <c r="ECL91" s="810"/>
      <c r="ECM91" s="810"/>
      <c r="ECN91" s="810"/>
      <c r="ECO91" s="810"/>
      <c r="ECP91" s="810"/>
      <c r="ECQ91" s="810"/>
      <c r="ECR91" s="810"/>
      <c r="ECS91" s="810"/>
      <c r="ECT91" s="810"/>
      <c r="ECU91" s="810"/>
      <c r="ECV91" s="810"/>
      <c r="ECW91" s="810"/>
      <c r="ECX91" s="810"/>
      <c r="ECY91" s="810"/>
      <c r="ECZ91" s="810"/>
      <c r="EDA91" s="810"/>
      <c r="EDB91" s="810"/>
      <c r="EDC91" s="810"/>
      <c r="EDD91" s="810"/>
      <c r="EDE91" s="810"/>
      <c r="EDF91" s="810"/>
      <c r="EDG91" s="810"/>
      <c r="EDH91" s="810"/>
      <c r="EDI91" s="810"/>
      <c r="EDJ91" s="810"/>
      <c r="EDK91" s="810"/>
      <c r="EDL91" s="810"/>
      <c r="EDM91" s="810"/>
      <c r="EDN91" s="810"/>
      <c r="EDO91" s="810"/>
      <c r="EDP91" s="810"/>
      <c r="EDQ91" s="810"/>
      <c r="EDR91" s="810"/>
      <c r="EDS91" s="810"/>
      <c r="EDT91" s="810"/>
      <c r="EDU91" s="810"/>
      <c r="EDV91" s="810"/>
      <c r="EDW91" s="810"/>
      <c r="EDX91" s="810"/>
      <c r="EDY91" s="810"/>
      <c r="EDZ91" s="810"/>
      <c r="EEA91" s="810"/>
      <c r="EEB91" s="810"/>
      <c r="EEC91" s="810"/>
      <c r="EED91" s="810"/>
      <c r="EEE91" s="810"/>
      <c r="EEF91" s="810"/>
      <c r="EEG91" s="810"/>
      <c r="EEH91" s="810"/>
      <c r="EEI91" s="810"/>
      <c r="EEJ91" s="810"/>
      <c r="EEK91" s="810"/>
      <c r="EEL91" s="810"/>
      <c r="EEM91" s="810"/>
      <c r="EEN91" s="810"/>
      <c r="EEO91" s="810"/>
      <c r="EEP91" s="810"/>
      <c r="EEQ91" s="810"/>
      <c r="EER91" s="810"/>
      <c r="EES91" s="810"/>
      <c r="EET91" s="810"/>
      <c r="EEU91" s="810"/>
      <c r="EEV91" s="810"/>
      <c r="EEW91" s="810"/>
      <c r="EEX91" s="810"/>
      <c r="EEY91" s="810"/>
      <c r="EEZ91" s="810"/>
      <c r="EFA91" s="810"/>
      <c r="EFB91" s="810"/>
      <c r="EFC91" s="810"/>
      <c r="EFD91" s="810"/>
      <c r="EFE91" s="810"/>
      <c r="EFF91" s="810"/>
      <c r="EFG91" s="810"/>
      <c r="EFH91" s="810"/>
      <c r="EFI91" s="810"/>
      <c r="EFJ91" s="810"/>
      <c r="EFK91" s="810"/>
      <c r="EFL91" s="810"/>
      <c r="EFM91" s="810"/>
      <c r="EFN91" s="810"/>
      <c r="EFO91" s="810"/>
      <c r="EFP91" s="810"/>
      <c r="EFQ91" s="810"/>
      <c r="EFR91" s="810"/>
      <c r="EFS91" s="810"/>
      <c r="EFT91" s="810"/>
      <c r="EFU91" s="810"/>
      <c r="EFV91" s="810"/>
      <c r="EFW91" s="810"/>
      <c r="EFX91" s="810"/>
      <c r="EFY91" s="810"/>
      <c r="EFZ91" s="810"/>
      <c r="EGA91" s="810"/>
      <c r="EGB91" s="810"/>
      <c r="EGC91" s="810"/>
      <c r="EGD91" s="810"/>
      <c r="EGE91" s="810"/>
      <c r="EGF91" s="810"/>
      <c r="EGG91" s="810"/>
      <c r="EGH91" s="810"/>
      <c r="EGI91" s="810"/>
      <c r="EGJ91" s="810"/>
      <c r="EGK91" s="810"/>
      <c r="EGL91" s="810"/>
      <c r="EGM91" s="810"/>
      <c r="EGN91" s="810"/>
      <c r="EGO91" s="810"/>
      <c r="EGP91" s="810"/>
      <c r="EGQ91" s="810"/>
      <c r="EGR91" s="810"/>
      <c r="EGS91" s="810"/>
      <c r="EGT91" s="810"/>
      <c r="EGU91" s="810"/>
      <c r="EGV91" s="810"/>
      <c r="EGW91" s="810"/>
      <c r="EGX91" s="810"/>
      <c r="EGY91" s="810"/>
      <c r="EGZ91" s="810"/>
      <c r="EHA91" s="810"/>
      <c r="EHB91" s="810"/>
      <c r="EHC91" s="810"/>
      <c r="EHD91" s="810"/>
      <c r="EHE91" s="810"/>
      <c r="EHF91" s="810"/>
      <c r="EHG91" s="810"/>
      <c r="EHH91" s="810"/>
      <c r="EHI91" s="810"/>
      <c r="EHJ91" s="810"/>
      <c r="EHK91" s="810"/>
      <c r="EHL91" s="810"/>
      <c r="EHM91" s="810"/>
      <c r="EHN91" s="810"/>
      <c r="EHO91" s="810"/>
      <c r="EHP91" s="810"/>
      <c r="EHQ91" s="810"/>
      <c r="EHR91" s="810"/>
      <c r="EHS91" s="810"/>
      <c r="EHT91" s="810"/>
      <c r="EHU91" s="810"/>
      <c r="EHV91" s="810"/>
      <c r="EHW91" s="810"/>
      <c r="EHX91" s="810"/>
      <c r="EHY91" s="810"/>
      <c r="EHZ91" s="810"/>
      <c r="EIA91" s="810"/>
      <c r="EIB91" s="810"/>
      <c r="EIC91" s="810"/>
      <c r="EID91" s="810"/>
      <c r="EIE91" s="810"/>
      <c r="EIF91" s="810"/>
      <c r="EIG91" s="810"/>
      <c r="EIH91" s="810"/>
      <c r="EII91" s="810"/>
      <c r="EIJ91" s="810"/>
      <c r="EIK91" s="810"/>
      <c r="EIL91" s="810"/>
      <c r="EIM91" s="810"/>
      <c r="EIN91" s="810"/>
      <c r="EIO91" s="810"/>
      <c r="EIP91" s="810"/>
      <c r="EIQ91" s="810"/>
      <c r="EIR91" s="810"/>
      <c r="EIS91" s="810"/>
      <c r="EIT91" s="810"/>
      <c r="EIU91" s="810"/>
      <c r="EIV91" s="810"/>
      <c r="EIW91" s="810"/>
      <c r="EIX91" s="810"/>
      <c r="EIY91" s="810"/>
      <c r="EIZ91" s="810"/>
      <c r="EJA91" s="810"/>
      <c r="EJB91" s="810"/>
      <c r="EJC91" s="810"/>
      <c r="EJD91" s="810"/>
      <c r="EJE91" s="810"/>
      <c r="EJF91" s="810"/>
      <c r="EJG91" s="810"/>
      <c r="EJH91" s="810"/>
      <c r="EJI91" s="810"/>
      <c r="EJJ91" s="810"/>
      <c r="EJK91" s="810"/>
      <c r="EJL91" s="810"/>
      <c r="EJM91" s="810"/>
      <c r="EJN91" s="810"/>
      <c r="EJO91" s="810"/>
      <c r="EJP91" s="810"/>
      <c r="EJQ91" s="810"/>
      <c r="EJR91" s="810"/>
      <c r="EJS91" s="810"/>
      <c r="EJT91" s="810"/>
      <c r="EJU91" s="810"/>
      <c r="EJV91" s="810"/>
      <c r="EJW91" s="810"/>
      <c r="EJX91" s="810"/>
      <c r="EJY91" s="810"/>
      <c r="EJZ91" s="810"/>
      <c r="EKA91" s="810"/>
      <c r="EKB91" s="810"/>
      <c r="EKC91" s="810"/>
      <c r="EKD91" s="810"/>
      <c r="EKE91" s="810"/>
      <c r="EKF91" s="810"/>
      <c r="EKG91" s="810"/>
      <c r="EKH91" s="810"/>
      <c r="EKI91" s="810"/>
      <c r="EKJ91" s="810"/>
      <c r="EKK91" s="810"/>
      <c r="EKL91" s="810"/>
      <c r="EKM91" s="810"/>
      <c r="EKN91" s="810"/>
      <c r="EKO91" s="810"/>
      <c r="EKP91" s="810"/>
      <c r="EKQ91" s="810"/>
      <c r="EKR91" s="810"/>
      <c r="EKS91" s="810"/>
      <c r="EKT91" s="810"/>
      <c r="EKU91" s="810"/>
      <c r="EKV91" s="810"/>
      <c r="EKW91" s="810"/>
      <c r="EKX91" s="810"/>
      <c r="EKY91" s="810"/>
      <c r="EKZ91" s="810"/>
      <c r="ELA91" s="810"/>
      <c r="ELB91" s="810"/>
      <c r="ELC91" s="810"/>
      <c r="ELD91" s="810"/>
      <c r="ELE91" s="810"/>
      <c r="ELF91" s="810"/>
      <c r="ELG91" s="810"/>
      <c r="ELH91" s="810"/>
      <c r="ELI91" s="810"/>
      <c r="ELJ91" s="810"/>
      <c r="ELK91" s="810"/>
      <c r="ELL91" s="810"/>
      <c r="ELM91" s="810"/>
      <c r="ELN91" s="810"/>
      <c r="ELO91" s="810"/>
      <c r="ELP91" s="810"/>
      <c r="ELQ91" s="810"/>
      <c r="ELR91" s="810"/>
      <c r="ELS91" s="810"/>
      <c r="ELT91" s="810"/>
      <c r="ELU91" s="810"/>
      <c r="ELV91" s="810"/>
      <c r="ELW91" s="810"/>
      <c r="ELX91" s="810"/>
      <c r="ELY91" s="810"/>
      <c r="ELZ91" s="810"/>
      <c r="EMA91" s="810"/>
      <c r="EMB91" s="810"/>
      <c r="EMC91" s="810"/>
      <c r="EMD91" s="810"/>
      <c r="EME91" s="810"/>
      <c r="EMF91" s="810"/>
      <c r="EMG91" s="810"/>
      <c r="EMH91" s="810"/>
      <c r="EMI91" s="810"/>
      <c r="EMJ91" s="810"/>
      <c r="EMK91" s="810"/>
      <c r="EML91" s="810"/>
      <c r="EMM91" s="810"/>
      <c r="EMN91" s="810"/>
      <c r="EMO91" s="810"/>
      <c r="EMP91" s="810"/>
      <c r="EMQ91" s="810"/>
      <c r="EMR91" s="810"/>
      <c r="EMS91" s="810"/>
      <c r="EMT91" s="810"/>
      <c r="EMU91" s="810"/>
      <c r="EMV91" s="810"/>
      <c r="EMW91" s="810"/>
      <c r="EMX91" s="810"/>
      <c r="EMY91" s="810"/>
      <c r="EMZ91" s="810"/>
      <c r="ENA91" s="810"/>
      <c r="ENB91" s="810"/>
      <c r="ENC91" s="810"/>
      <c r="END91" s="810"/>
      <c r="ENE91" s="810"/>
      <c r="ENF91" s="810"/>
      <c r="ENG91" s="810"/>
      <c r="ENH91" s="810"/>
      <c r="ENI91" s="810"/>
      <c r="ENJ91" s="810"/>
      <c r="ENK91" s="810"/>
      <c r="ENL91" s="810"/>
      <c r="ENM91" s="810"/>
      <c r="ENN91" s="810"/>
      <c r="ENO91" s="810"/>
      <c r="ENP91" s="810"/>
      <c r="ENQ91" s="810"/>
      <c r="ENR91" s="810"/>
      <c r="ENS91" s="810"/>
      <c r="ENT91" s="810"/>
      <c r="ENU91" s="810"/>
      <c r="ENV91" s="810"/>
      <c r="ENW91" s="810"/>
      <c r="ENX91" s="810"/>
      <c r="ENY91" s="810"/>
      <c r="ENZ91" s="810"/>
      <c r="EOA91" s="810"/>
      <c r="EOB91" s="810"/>
      <c r="EOC91" s="810"/>
      <c r="EOD91" s="810"/>
      <c r="EOE91" s="810"/>
      <c r="EOF91" s="810"/>
      <c r="EOG91" s="810"/>
      <c r="EOH91" s="810"/>
      <c r="EOI91" s="810"/>
      <c r="EOJ91" s="810"/>
      <c r="EOK91" s="810"/>
      <c r="EOL91" s="810"/>
      <c r="EOM91" s="810"/>
      <c r="EON91" s="810"/>
      <c r="EOO91" s="810"/>
      <c r="EOP91" s="810"/>
      <c r="EOQ91" s="810"/>
      <c r="EOR91" s="810"/>
      <c r="EOS91" s="810"/>
      <c r="EOT91" s="810"/>
      <c r="EOU91" s="810"/>
      <c r="EOV91" s="810"/>
      <c r="EOW91" s="810"/>
      <c r="EOX91" s="810"/>
      <c r="EOY91" s="810"/>
      <c r="EOZ91" s="810"/>
      <c r="EPA91" s="810"/>
      <c r="EPB91" s="810"/>
      <c r="EPC91" s="810"/>
      <c r="EPD91" s="810"/>
      <c r="EPE91" s="810"/>
      <c r="EPF91" s="810"/>
      <c r="EPG91" s="810"/>
      <c r="EPH91" s="810"/>
      <c r="EPI91" s="810"/>
      <c r="EPJ91" s="810"/>
      <c r="EPK91" s="810"/>
      <c r="EPL91" s="810"/>
      <c r="EPM91" s="810"/>
      <c r="EPN91" s="810"/>
      <c r="EPO91" s="810"/>
      <c r="EPP91" s="810"/>
      <c r="EPQ91" s="810"/>
      <c r="EPR91" s="810"/>
      <c r="EPS91" s="810"/>
      <c r="EPT91" s="810"/>
      <c r="EPU91" s="810"/>
      <c r="EPV91" s="810"/>
      <c r="EPW91" s="810"/>
      <c r="EPX91" s="810"/>
      <c r="EPY91" s="810"/>
      <c r="EPZ91" s="810"/>
      <c r="EQA91" s="810"/>
      <c r="EQB91" s="810"/>
      <c r="EQC91" s="810"/>
      <c r="EQD91" s="810"/>
      <c r="EQE91" s="810"/>
      <c r="EQF91" s="810"/>
      <c r="EQG91" s="810"/>
      <c r="EQH91" s="810"/>
      <c r="EQI91" s="810"/>
      <c r="EQJ91" s="810"/>
      <c r="EQK91" s="810"/>
      <c r="EQL91" s="810"/>
      <c r="EQM91" s="810"/>
      <c r="EQN91" s="810"/>
      <c r="EQO91" s="810"/>
      <c r="EQP91" s="810"/>
      <c r="EQQ91" s="810"/>
      <c r="EQR91" s="810"/>
      <c r="EQS91" s="810"/>
      <c r="EQT91" s="810"/>
      <c r="EQU91" s="810"/>
      <c r="EQV91" s="810"/>
      <c r="EQW91" s="810"/>
      <c r="EQX91" s="810"/>
      <c r="EQY91" s="810"/>
      <c r="EQZ91" s="810"/>
      <c r="ERA91" s="810"/>
      <c r="ERB91" s="810"/>
      <c r="ERC91" s="810"/>
      <c r="ERD91" s="810"/>
      <c r="ERE91" s="810"/>
      <c r="ERF91" s="810"/>
      <c r="ERG91" s="810"/>
      <c r="ERH91" s="810"/>
      <c r="ERI91" s="810"/>
      <c r="ERJ91" s="810"/>
      <c r="ERK91" s="810"/>
      <c r="ERL91" s="810"/>
      <c r="ERM91" s="810"/>
      <c r="ERN91" s="810"/>
      <c r="ERO91" s="810"/>
      <c r="ERP91" s="810"/>
      <c r="ERQ91" s="810"/>
      <c r="ERR91" s="810"/>
      <c r="ERS91" s="810"/>
      <c r="ERT91" s="810"/>
      <c r="ERU91" s="810"/>
      <c r="ERV91" s="810"/>
      <c r="ERW91" s="810"/>
      <c r="ERX91" s="810"/>
      <c r="ERY91" s="810"/>
      <c r="ERZ91" s="810"/>
      <c r="ESA91" s="810"/>
      <c r="ESB91" s="810"/>
      <c r="ESC91" s="810"/>
      <c r="ESD91" s="810"/>
      <c r="ESE91" s="810"/>
      <c r="ESF91" s="810"/>
      <c r="ESG91" s="810"/>
      <c r="ESH91" s="810"/>
      <c r="ESI91" s="810"/>
      <c r="ESJ91" s="810"/>
      <c r="ESK91" s="810"/>
      <c r="ESL91" s="810"/>
      <c r="ESM91" s="810"/>
      <c r="ESN91" s="810"/>
      <c r="ESO91" s="810"/>
      <c r="ESP91" s="810"/>
      <c r="ESQ91" s="810"/>
      <c r="ESR91" s="810"/>
      <c r="ESS91" s="810"/>
      <c r="EST91" s="810"/>
      <c r="ESU91" s="810"/>
      <c r="ESV91" s="810"/>
      <c r="ESW91" s="810"/>
      <c r="ESX91" s="810"/>
      <c r="ESY91" s="810"/>
      <c r="ESZ91" s="810"/>
      <c r="ETA91" s="810"/>
      <c r="ETB91" s="810"/>
      <c r="ETC91" s="810"/>
      <c r="ETD91" s="810"/>
      <c r="ETE91" s="810"/>
      <c r="ETF91" s="810"/>
      <c r="ETG91" s="810"/>
      <c r="ETH91" s="810"/>
      <c r="ETI91" s="810"/>
      <c r="ETJ91" s="810"/>
      <c r="ETK91" s="810"/>
      <c r="ETL91" s="810"/>
      <c r="ETM91" s="810"/>
      <c r="ETN91" s="810"/>
      <c r="ETO91" s="810"/>
      <c r="ETP91" s="810"/>
      <c r="ETQ91" s="810"/>
      <c r="ETR91" s="810"/>
      <c r="ETS91" s="810"/>
      <c r="ETT91" s="810"/>
      <c r="ETU91" s="810"/>
      <c r="ETV91" s="810"/>
      <c r="ETW91" s="810"/>
      <c r="ETX91" s="810"/>
      <c r="ETY91" s="810"/>
      <c r="ETZ91" s="810"/>
      <c r="EUA91" s="810"/>
      <c r="EUB91" s="810"/>
      <c r="EUC91" s="810"/>
      <c r="EUD91" s="810"/>
      <c r="EUE91" s="810"/>
      <c r="EUF91" s="810"/>
      <c r="EUG91" s="810"/>
      <c r="EUH91" s="810"/>
      <c r="EUI91" s="810"/>
      <c r="EUJ91" s="810"/>
      <c r="EUK91" s="810"/>
      <c r="EUL91" s="810"/>
      <c r="EUM91" s="810"/>
      <c r="EUN91" s="810"/>
      <c r="EUO91" s="810"/>
      <c r="EUP91" s="810"/>
      <c r="EUQ91" s="810"/>
      <c r="EUR91" s="810"/>
      <c r="EUS91" s="810"/>
      <c r="EUT91" s="810"/>
      <c r="EUU91" s="810"/>
      <c r="EUV91" s="810"/>
      <c r="EUW91" s="810"/>
      <c r="EUX91" s="810"/>
      <c r="EUY91" s="810"/>
      <c r="EUZ91" s="810"/>
      <c r="EVA91" s="810"/>
      <c r="EVB91" s="810"/>
      <c r="EVC91" s="810"/>
      <c r="EVD91" s="810"/>
      <c r="EVE91" s="810"/>
      <c r="EVF91" s="810"/>
      <c r="EVG91" s="810"/>
      <c r="EVH91" s="810"/>
      <c r="EVI91" s="810"/>
      <c r="EVJ91" s="810"/>
      <c r="EVK91" s="810"/>
      <c r="EVL91" s="810"/>
      <c r="EVM91" s="810"/>
      <c r="EVN91" s="810"/>
      <c r="EVO91" s="810"/>
      <c r="EVP91" s="810"/>
      <c r="EVQ91" s="810"/>
      <c r="EVR91" s="810"/>
      <c r="EVS91" s="810"/>
      <c r="EVT91" s="810"/>
      <c r="EVU91" s="810"/>
      <c r="EVV91" s="810"/>
      <c r="EVW91" s="810"/>
      <c r="EVX91" s="810"/>
      <c r="EVY91" s="810"/>
      <c r="EVZ91" s="810"/>
      <c r="EWA91" s="810"/>
      <c r="EWB91" s="810"/>
      <c r="EWC91" s="810"/>
      <c r="EWD91" s="810"/>
      <c r="EWE91" s="810"/>
      <c r="EWF91" s="810"/>
      <c r="EWG91" s="810"/>
      <c r="EWH91" s="810"/>
      <c r="EWI91" s="810"/>
      <c r="EWJ91" s="810"/>
      <c r="EWK91" s="810"/>
      <c r="EWL91" s="810"/>
      <c r="EWM91" s="810"/>
      <c r="EWN91" s="810"/>
      <c r="EWO91" s="810"/>
      <c r="EWP91" s="810"/>
      <c r="EWQ91" s="810"/>
      <c r="EWR91" s="810"/>
      <c r="EWS91" s="810"/>
      <c r="EWT91" s="810"/>
      <c r="EWU91" s="810"/>
      <c r="EWV91" s="810"/>
      <c r="EWW91" s="810"/>
      <c r="EWX91" s="810"/>
      <c r="EWY91" s="810"/>
      <c r="EWZ91" s="810"/>
      <c r="EXA91" s="810"/>
      <c r="EXB91" s="810"/>
      <c r="EXC91" s="810"/>
      <c r="EXD91" s="810"/>
      <c r="EXE91" s="810"/>
      <c r="EXF91" s="810"/>
      <c r="EXG91" s="810"/>
      <c r="EXH91" s="810"/>
      <c r="EXI91" s="810"/>
      <c r="EXJ91" s="810"/>
      <c r="EXK91" s="810"/>
      <c r="EXL91" s="810"/>
      <c r="EXM91" s="810"/>
      <c r="EXN91" s="810"/>
      <c r="EXO91" s="810"/>
      <c r="EXP91" s="810"/>
      <c r="EXQ91" s="810"/>
      <c r="EXR91" s="810"/>
      <c r="EXS91" s="810"/>
      <c r="EXT91" s="810"/>
      <c r="EXU91" s="810"/>
      <c r="EXV91" s="810"/>
      <c r="EXW91" s="810"/>
      <c r="EXX91" s="810"/>
      <c r="EXY91" s="810"/>
      <c r="EXZ91" s="810"/>
      <c r="EYA91" s="810"/>
      <c r="EYB91" s="810"/>
      <c r="EYC91" s="810"/>
      <c r="EYD91" s="810"/>
      <c r="EYE91" s="810"/>
      <c r="EYF91" s="810"/>
      <c r="EYG91" s="810"/>
      <c r="EYH91" s="810"/>
      <c r="EYI91" s="810"/>
      <c r="EYJ91" s="810"/>
      <c r="EYK91" s="810"/>
      <c r="EYL91" s="810"/>
      <c r="EYM91" s="810"/>
      <c r="EYN91" s="810"/>
      <c r="EYO91" s="810"/>
      <c r="EYP91" s="810"/>
      <c r="EYQ91" s="810"/>
      <c r="EYR91" s="810"/>
      <c r="EYS91" s="810"/>
      <c r="EYT91" s="810"/>
      <c r="EYU91" s="810"/>
      <c r="EYV91" s="810"/>
      <c r="EYW91" s="810"/>
      <c r="EYX91" s="810"/>
      <c r="EYY91" s="810"/>
      <c r="EYZ91" s="810"/>
      <c r="EZA91" s="810"/>
      <c r="EZB91" s="810"/>
      <c r="EZC91" s="810"/>
      <c r="EZD91" s="810"/>
      <c r="EZE91" s="810"/>
      <c r="EZF91" s="810"/>
      <c r="EZG91" s="810"/>
      <c r="EZH91" s="810"/>
      <c r="EZI91" s="810"/>
      <c r="EZJ91" s="810"/>
      <c r="EZK91" s="810"/>
      <c r="EZL91" s="810"/>
      <c r="EZM91" s="810"/>
      <c r="EZN91" s="810"/>
      <c r="EZO91" s="810"/>
      <c r="EZP91" s="810"/>
      <c r="EZQ91" s="810"/>
      <c r="EZR91" s="810"/>
      <c r="EZS91" s="810"/>
      <c r="EZT91" s="810"/>
      <c r="EZU91" s="810"/>
      <c r="EZV91" s="810"/>
      <c r="EZW91" s="810"/>
      <c r="EZX91" s="810"/>
      <c r="EZY91" s="810"/>
      <c r="EZZ91" s="810"/>
      <c r="FAA91" s="810"/>
      <c r="FAB91" s="810"/>
      <c r="FAC91" s="810"/>
      <c r="FAD91" s="810"/>
      <c r="FAE91" s="810"/>
      <c r="FAF91" s="810"/>
      <c r="FAG91" s="810"/>
      <c r="FAH91" s="810"/>
      <c r="FAI91" s="810"/>
      <c r="FAJ91" s="810"/>
      <c r="FAK91" s="810"/>
      <c r="FAL91" s="810"/>
      <c r="FAM91" s="810"/>
      <c r="FAN91" s="810"/>
      <c r="FAO91" s="810"/>
      <c r="FAP91" s="810"/>
      <c r="FAQ91" s="810"/>
      <c r="FAR91" s="810"/>
      <c r="FAS91" s="810"/>
      <c r="FAT91" s="810"/>
      <c r="FAU91" s="810"/>
      <c r="FAV91" s="810"/>
      <c r="FAW91" s="810"/>
      <c r="FAX91" s="810"/>
      <c r="FAY91" s="810"/>
      <c r="FAZ91" s="810"/>
      <c r="FBA91" s="810"/>
      <c r="FBB91" s="810"/>
      <c r="FBC91" s="810"/>
      <c r="FBD91" s="810"/>
      <c r="FBE91" s="810"/>
      <c r="FBF91" s="810"/>
      <c r="FBG91" s="810"/>
      <c r="FBH91" s="810"/>
      <c r="FBI91" s="810"/>
      <c r="FBJ91" s="810"/>
      <c r="FBK91" s="810"/>
      <c r="FBL91" s="810"/>
      <c r="FBM91" s="810"/>
      <c r="FBN91" s="810"/>
      <c r="FBO91" s="810"/>
      <c r="FBP91" s="810"/>
      <c r="FBQ91" s="810"/>
      <c r="FBR91" s="810"/>
      <c r="FBS91" s="810"/>
      <c r="FBT91" s="810"/>
      <c r="FBU91" s="810"/>
      <c r="FBV91" s="810"/>
      <c r="FBW91" s="810"/>
      <c r="FBX91" s="810"/>
      <c r="FBY91" s="810"/>
      <c r="FBZ91" s="810"/>
      <c r="FCA91" s="810"/>
      <c r="FCB91" s="810"/>
      <c r="FCC91" s="810"/>
      <c r="FCD91" s="810"/>
      <c r="FCE91" s="810"/>
      <c r="FCF91" s="810"/>
      <c r="FCG91" s="810"/>
      <c r="FCH91" s="810"/>
      <c r="FCI91" s="810"/>
      <c r="FCJ91" s="810"/>
      <c r="FCK91" s="810"/>
      <c r="FCL91" s="810"/>
      <c r="FCM91" s="810"/>
      <c r="FCN91" s="810"/>
      <c r="FCO91" s="810"/>
      <c r="FCP91" s="810"/>
      <c r="FCQ91" s="810"/>
      <c r="FCR91" s="810"/>
      <c r="FCS91" s="810"/>
      <c r="FCT91" s="810"/>
      <c r="FCU91" s="810"/>
      <c r="FCV91" s="810"/>
      <c r="FCW91" s="810"/>
      <c r="FCX91" s="810"/>
      <c r="FCY91" s="810"/>
      <c r="FCZ91" s="810"/>
      <c r="FDA91" s="810"/>
      <c r="FDB91" s="810"/>
      <c r="FDC91" s="810"/>
      <c r="FDD91" s="810"/>
      <c r="FDE91" s="810"/>
      <c r="FDF91" s="810"/>
      <c r="FDG91" s="810"/>
      <c r="FDH91" s="810"/>
      <c r="FDI91" s="810"/>
      <c r="FDJ91" s="810"/>
      <c r="FDK91" s="810"/>
      <c r="FDL91" s="810"/>
      <c r="FDM91" s="810"/>
      <c r="FDN91" s="810"/>
      <c r="FDO91" s="810"/>
      <c r="FDP91" s="810"/>
      <c r="FDQ91" s="810"/>
      <c r="FDR91" s="810"/>
      <c r="FDS91" s="810"/>
      <c r="FDT91" s="810"/>
      <c r="FDU91" s="810"/>
      <c r="FDV91" s="810"/>
      <c r="FDW91" s="810"/>
      <c r="FDX91" s="810"/>
      <c r="FDY91" s="810"/>
      <c r="FDZ91" s="810"/>
      <c r="FEA91" s="810"/>
      <c r="FEB91" s="810"/>
      <c r="FEC91" s="810"/>
      <c r="FED91" s="810"/>
      <c r="FEE91" s="810"/>
      <c r="FEF91" s="810"/>
      <c r="FEG91" s="810"/>
      <c r="FEH91" s="810"/>
      <c r="FEI91" s="810"/>
      <c r="FEJ91" s="810"/>
      <c r="FEK91" s="810"/>
      <c r="FEL91" s="810"/>
      <c r="FEM91" s="810"/>
      <c r="FEN91" s="810"/>
      <c r="FEO91" s="810"/>
      <c r="FEP91" s="810"/>
      <c r="FEQ91" s="810"/>
      <c r="FER91" s="810"/>
      <c r="FES91" s="810"/>
      <c r="FET91" s="810"/>
      <c r="FEU91" s="810"/>
      <c r="FEV91" s="810"/>
      <c r="FEW91" s="810"/>
      <c r="FEX91" s="810"/>
      <c r="FEY91" s="810"/>
      <c r="FEZ91" s="810"/>
      <c r="FFA91" s="810"/>
      <c r="FFB91" s="810"/>
      <c r="FFC91" s="810"/>
      <c r="FFD91" s="810"/>
      <c r="FFE91" s="810"/>
      <c r="FFF91" s="810"/>
      <c r="FFG91" s="810"/>
      <c r="FFH91" s="810"/>
      <c r="FFI91" s="810"/>
      <c r="FFJ91" s="810"/>
      <c r="FFK91" s="810"/>
      <c r="FFL91" s="810"/>
      <c r="FFM91" s="810"/>
      <c r="FFN91" s="810"/>
      <c r="FFO91" s="810"/>
      <c r="FFP91" s="810"/>
      <c r="FFQ91" s="810"/>
      <c r="FFR91" s="810"/>
      <c r="FFS91" s="810"/>
      <c r="FFT91" s="810"/>
      <c r="FFU91" s="810"/>
      <c r="FFV91" s="810"/>
      <c r="FFW91" s="810"/>
      <c r="FFX91" s="810"/>
      <c r="FFY91" s="810"/>
      <c r="FFZ91" s="810"/>
      <c r="FGA91" s="810"/>
      <c r="FGB91" s="810"/>
      <c r="FGC91" s="810"/>
      <c r="FGD91" s="810"/>
      <c r="FGE91" s="810"/>
      <c r="FGF91" s="810"/>
      <c r="FGG91" s="810"/>
      <c r="FGH91" s="810"/>
      <c r="FGI91" s="810"/>
      <c r="FGJ91" s="810"/>
      <c r="FGK91" s="810"/>
      <c r="FGL91" s="810"/>
      <c r="FGM91" s="810"/>
      <c r="FGN91" s="810"/>
      <c r="FGO91" s="810"/>
      <c r="FGP91" s="810"/>
      <c r="FGQ91" s="810"/>
      <c r="FGR91" s="810"/>
      <c r="FGS91" s="810"/>
      <c r="FGT91" s="810"/>
      <c r="FGU91" s="810"/>
      <c r="FGV91" s="810"/>
      <c r="FGW91" s="810"/>
      <c r="FGX91" s="810"/>
      <c r="FGY91" s="810"/>
      <c r="FGZ91" s="810"/>
      <c r="FHA91" s="810"/>
      <c r="FHB91" s="810"/>
      <c r="FHC91" s="810"/>
      <c r="FHD91" s="810"/>
      <c r="FHE91" s="810"/>
      <c r="FHF91" s="810"/>
      <c r="FHG91" s="810"/>
      <c r="FHH91" s="810"/>
      <c r="FHI91" s="810"/>
      <c r="FHJ91" s="810"/>
      <c r="FHK91" s="810"/>
      <c r="FHL91" s="810"/>
      <c r="FHM91" s="810"/>
      <c r="FHN91" s="810"/>
      <c r="FHO91" s="810"/>
      <c r="FHP91" s="810"/>
      <c r="FHQ91" s="810"/>
      <c r="FHR91" s="810"/>
      <c r="FHS91" s="810"/>
      <c r="FHT91" s="810"/>
      <c r="FHU91" s="810"/>
      <c r="FHV91" s="810"/>
      <c r="FHW91" s="810"/>
      <c r="FHX91" s="810"/>
      <c r="FHY91" s="810"/>
      <c r="FHZ91" s="810"/>
      <c r="FIA91" s="810"/>
      <c r="FIB91" s="810"/>
      <c r="FIC91" s="810"/>
      <c r="FID91" s="810"/>
      <c r="FIE91" s="810"/>
      <c r="FIF91" s="810"/>
      <c r="FIG91" s="810"/>
      <c r="FIH91" s="810"/>
      <c r="FII91" s="810"/>
      <c r="FIJ91" s="810"/>
      <c r="FIK91" s="810"/>
      <c r="FIL91" s="810"/>
      <c r="FIM91" s="810"/>
      <c r="FIN91" s="810"/>
      <c r="FIO91" s="810"/>
      <c r="FIP91" s="810"/>
      <c r="FIQ91" s="810"/>
      <c r="FIR91" s="810"/>
      <c r="FIS91" s="810"/>
      <c r="FIT91" s="810"/>
      <c r="FIU91" s="810"/>
      <c r="FIV91" s="810"/>
      <c r="FIW91" s="810"/>
      <c r="FIX91" s="810"/>
      <c r="FIY91" s="810"/>
      <c r="FIZ91" s="810"/>
      <c r="FJA91" s="810"/>
      <c r="FJB91" s="810"/>
      <c r="FJC91" s="810"/>
      <c r="FJD91" s="810"/>
      <c r="FJE91" s="810"/>
      <c r="FJF91" s="810"/>
      <c r="FJG91" s="810"/>
      <c r="FJH91" s="810"/>
      <c r="FJI91" s="810"/>
      <c r="FJJ91" s="810"/>
      <c r="FJK91" s="810"/>
      <c r="FJL91" s="810"/>
      <c r="FJM91" s="810"/>
      <c r="FJN91" s="810"/>
      <c r="FJO91" s="810"/>
      <c r="FJP91" s="810"/>
      <c r="FJQ91" s="810"/>
      <c r="FJR91" s="810"/>
      <c r="FJS91" s="810"/>
      <c r="FJT91" s="810"/>
      <c r="FJU91" s="810"/>
      <c r="FJV91" s="810"/>
      <c r="FJW91" s="810"/>
      <c r="FJX91" s="810"/>
      <c r="FJY91" s="810"/>
      <c r="FJZ91" s="810"/>
      <c r="FKA91" s="810"/>
      <c r="FKB91" s="810"/>
      <c r="FKC91" s="810"/>
      <c r="FKD91" s="810"/>
      <c r="FKE91" s="810"/>
      <c r="FKF91" s="810"/>
      <c r="FKG91" s="810"/>
      <c r="FKH91" s="810"/>
      <c r="FKI91" s="810"/>
      <c r="FKJ91" s="810"/>
      <c r="FKK91" s="810"/>
      <c r="FKL91" s="810"/>
      <c r="FKM91" s="810"/>
      <c r="FKN91" s="810"/>
      <c r="FKO91" s="810"/>
      <c r="FKP91" s="810"/>
      <c r="FKQ91" s="810"/>
      <c r="FKR91" s="810"/>
      <c r="FKS91" s="810"/>
      <c r="FKT91" s="810"/>
      <c r="FKU91" s="810"/>
      <c r="FKV91" s="810"/>
      <c r="FKW91" s="810"/>
      <c r="FKX91" s="810"/>
      <c r="FKY91" s="810"/>
      <c r="FKZ91" s="810"/>
      <c r="FLA91" s="810"/>
      <c r="FLB91" s="810"/>
      <c r="FLC91" s="810"/>
      <c r="FLD91" s="810"/>
      <c r="FLE91" s="810"/>
      <c r="FLF91" s="810"/>
      <c r="FLG91" s="810"/>
      <c r="FLH91" s="810"/>
      <c r="FLI91" s="810"/>
      <c r="FLJ91" s="810"/>
      <c r="FLK91" s="810"/>
      <c r="FLL91" s="810"/>
      <c r="FLM91" s="810"/>
      <c r="FLN91" s="810"/>
      <c r="FLO91" s="810"/>
      <c r="FLP91" s="810"/>
      <c r="FLQ91" s="810"/>
      <c r="FLR91" s="810"/>
      <c r="FLS91" s="810"/>
      <c r="FLT91" s="810"/>
      <c r="FLU91" s="810"/>
      <c r="FLV91" s="810"/>
      <c r="FLW91" s="810"/>
      <c r="FLX91" s="810"/>
      <c r="FLY91" s="810"/>
      <c r="FLZ91" s="810"/>
      <c r="FMA91" s="810"/>
      <c r="FMB91" s="810"/>
      <c r="FMC91" s="810"/>
      <c r="FMD91" s="810"/>
      <c r="FME91" s="810"/>
      <c r="FMF91" s="810"/>
      <c r="FMG91" s="810"/>
      <c r="FMH91" s="810"/>
      <c r="FMI91" s="810"/>
      <c r="FMJ91" s="810"/>
      <c r="FMK91" s="810"/>
      <c r="FML91" s="810"/>
      <c r="FMM91" s="810"/>
      <c r="FMN91" s="810"/>
      <c r="FMO91" s="810"/>
      <c r="FMP91" s="810"/>
      <c r="FMQ91" s="810"/>
      <c r="FMR91" s="810"/>
      <c r="FMS91" s="810"/>
      <c r="FMT91" s="810"/>
      <c r="FMU91" s="810"/>
      <c r="FMV91" s="810"/>
      <c r="FMW91" s="810"/>
      <c r="FMX91" s="810"/>
      <c r="FMY91" s="810"/>
      <c r="FMZ91" s="810"/>
      <c r="FNA91" s="810"/>
      <c r="FNB91" s="810"/>
      <c r="FNC91" s="810"/>
      <c r="FND91" s="810"/>
      <c r="FNE91" s="810"/>
      <c r="FNF91" s="810"/>
      <c r="FNG91" s="810"/>
      <c r="FNH91" s="810"/>
      <c r="FNI91" s="810"/>
      <c r="FNJ91" s="810"/>
      <c r="FNK91" s="810"/>
      <c r="FNL91" s="810"/>
      <c r="FNM91" s="810"/>
      <c r="FNN91" s="810"/>
      <c r="FNO91" s="810"/>
      <c r="FNP91" s="810"/>
      <c r="FNQ91" s="810"/>
      <c r="FNR91" s="810"/>
      <c r="FNS91" s="810"/>
      <c r="FNT91" s="810"/>
      <c r="FNU91" s="810"/>
      <c r="FNV91" s="810"/>
      <c r="FNW91" s="810"/>
      <c r="FNX91" s="810"/>
      <c r="FNY91" s="810"/>
      <c r="FNZ91" s="810"/>
      <c r="FOA91" s="810"/>
      <c r="FOB91" s="810"/>
      <c r="FOC91" s="810"/>
      <c r="FOD91" s="810"/>
      <c r="FOE91" s="810"/>
      <c r="FOF91" s="810"/>
      <c r="FOG91" s="810"/>
      <c r="FOH91" s="810"/>
      <c r="FOI91" s="810"/>
      <c r="FOJ91" s="810"/>
      <c r="FOK91" s="810"/>
      <c r="FOL91" s="810"/>
      <c r="FOM91" s="810"/>
      <c r="FON91" s="810"/>
      <c r="FOO91" s="810"/>
      <c r="FOP91" s="810"/>
      <c r="FOQ91" s="810"/>
      <c r="FOR91" s="810"/>
      <c r="FOS91" s="810"/>
      <c r="FOT91" s="810"/>
      <c r="FOU91" s="810"/>
      <c r="FOV91" s="810"/>
      <c r="FOW91" s="810"/>
      <c r="FOX91" s="810"/>
      <c r="FOY91" s="810"/>
      <c r="FOZ91" s="810"/>
      <c r="FPA91" s="810"/>
      <c r="FPB91" s="810"/>
      <c r="FPC91" s="810"/>
      <c r="FPD91" s="810"/>
      <c r="FPE91" s="810"/>
      <c r="FPF91" s="810"/>
      <c r="FPG91" s="810"/>
      <c r="FPH91" s="810"/>
      <c r="FPI91" s="810"/>
      <c r="FPJ91" s="810"/>
      <c r="FPK91" s="810"/>
      <c r="FPL91" s="810"/>
      <c r="FPM91" s="810"/>
      <c r="FPN91" s="810"/>
      <c r="FPO91" s="810"/>
      <c r="FPP91" s="810"/>
      <c r="FPQ91" s="810"/>
      <c r="FPR91" s="810"/>
      <c r="FPS91" s="810"/>
      <c r="FPT91" s="810"/>
      <c r="FPU91" s="810"/>
      <c r="FPV91" s="810"/>
      <c r="FPW91" s="810"/>
      <c r="FPX91" s="810"/>
      <c r="FPY91" s="810"/>
      <c r="FPZ91" s="810"/>
      <c r="FQA91" s="810"/>
      <c r="FQB91" s="810"/>
      <c r="FQC91" s="810"/>
      <c r="FQD91" s="810"/>
      <c r="FQE91" s="810"/>
      <c r="FQF91" s="810"/>
      <c r="FQG91" s="810"/>
      <c r="FQH91" s="810"/>
      <c r="FQI91" s="810"/>
      <c r="FQJ91" s="810"/>
      <c r="FQK91" s="810"/>
      <c r="FQL91" s="810"/>
      <c r="FQM91" s="810"/>
      <c r="FQN91" s="810"/>
      <c r="FQO91" s="810"/>
      <c r="FQP91" s="810"/>
      <c r="FQQ91" s="810"/>
      <c r="FQR91" s="810"/>
      <c r="FQS91" s="810"/>
      <c r="FQT91" s="810"/>
      <c r="FQU91" s="810"/>
      <c r="FQV91" s="810"/>
      <c r="FQW91" s="810"/>
      <c r="FQX91" s="810"/>
      <c r="FQY91" s="810"/>
      <c r="FQZ91" s="810"/>
      <c r="FRA91" s="810"/>
      <c r="FRB91" s="810"/>
      <c r="FRC91" s="810"/>
      <c r="FRD91" s="810"/>
      <c r="FRE91" s="810"/>
      <c r="FRF91" s="810"/>
      <c r="FRG91" s="810"/>
      <c r="FRH91" s="810"/>
      <c r="FRI91" s="810"/>
      <c r="FRJ91" s="810"/>
      <c r="FRK91" s="810"/>
      <c r="FRL91" s="810"/>
      <c r="FRM91" s="810"/>
      <c r="FRN91" s="810"/>
      <c r="FRO91" s="810"/>
      <c r="FRP91" s="810"/>
      <c r="FRQ91" s="810"/>
      <c r="FRR91" s="810"/>
      <c r="FRS91" s="810"/>
      <c r="FRT91" s="810"/>
      <c r="FRU91" s="810"/>
      <c r="FRV91" s="810"/>
      <c r="FRW91" s="810"/>
      <c r="FRX91" s="810"/>
      <c r="FRY91" s="810"/>
      <c r="FRZ91" s="810"/>
      <c r="FSA91" s="810"/>
      <c r="FSB91" s="810"/>
      <c r="FSC91" s="810"/>
      <c r="FSD91" s="810"/>
      <c r="FSE91" s="810"/>
      <c r="FSF91" s="810"/>
      <c r="FSG91" s="810"/>
      <c r="FSH91" s="810"/>
      <c r="FSI91" s="810"/>
      <c r="FSJ91" s="810"/>
      <c r="FSK91" s="810"/>
      <c r="FSL91" s="810"/>
      <c r="FSM91" s="810"/>
      <c r="FSN91" s="810"/>
      <c r="FSO91" s="810"/>
      <c r="FSP91" s="810"/>
      <c r="FSQ91" s="810"/>
      <c r="FSR91" s="810"/>
      <c r="FSS91" s="810"/>
      <c r="FST91" s="810"/>
      <c r="FSU91" s="810"/>
      <c r="FSV91" s="810"/>
      <c r="FSW91" s="810"/>
      <c r="FSX91" s="810"/>
      <c r="FSY91" s="810"/>
      <c r="FSZ91" s="810"/>
      <c r="FTA91" s="810"/>
      <c r="FTB91" s="810"/>
      <c r="FTC91" s="810"/>
      <c r="FTD91" s="810"/>
      <c r="FTE91" s="810"/>
      <c r="FTF91" s="810"/>
      <c r="FTG91" s="810"/>
      <c r="FTH91" s="810"/>
      <c r="FTI91" s="810"/>
      <c r="FTJ91" s="810"/>
      <c r="FTK91" s="810"/>
      <c r="FTL91" s="810"/>
      <c r="FTM91" s="810"/>
      <c r="FTN91" s="810"/>
      <c r="FTO91" s="810"/>
      <c r="FTP91" s="810"/>
      <c r="FTQ91" s="810"/>
      <c r="FTR91" s="810"/>
      <c r="FTS91" s="810"/>
      <c r="FTT91" s="810"/>
      <c r="FTU91" s="810"/>
      <c r="FTV91" s="810"/>
      <c r="FTW91" s="810"/>
      <c r="FTX91" s="810"/>
      <c r="FTY91" s="810"/>
      <c r="FTZ91" s="810"/>
      <c r="FUA91" s="810"/>
      <c r="FUB91" s="810"/>
      <c r="FUC91" s="810"/>
      <c r="FUD91" s="810"/>
      <c r="FUE91" s="810"/>
      <c r="FUF91" s="810"/>
      <c r="FUG91" s="810"/>
      <c r="FUH91" s="810"/>
      <c r="FUI91" s="810"/>
      <c r="FUJ91" s="810"/>
      <c r="FUK91" s="810"/>
      <c r="FUL91" s="810"/>
      <c r="FUM91" s="810"/>
      <c r="FUN91" s="810"/>
      <c r="FUO91" s="810"/>
      <c r="FUP91" s="810"/>
      <c r="FUQ91" s="810"/>
      <c r="FUR91" s="810"/>
      <c r="FUS91" s="810"/>
      <c r="FUT91" s="810"/>
      <c r="FUU91" s="810"/>
      <c r="FUV91" s="810"/>
      <c r="FUW91" s="810"/>
      <c r="FUX91" s="810"/>
      <c r="FUY91" s="810"/>
      <c r="FUZ91" s="810"/>
      <c r="FVA91" s="810"/>
      <c r="FVB91" s="810"/>
      <c r="FVC91" s="810"/>
      <c r="FVD91" s="810"/>
      <c r="FVE91" s="810"/>
      <c r="FVF91" s="810"/>
      <c r="FVG91" s="810"/>
      <c r="FVH91" s="810"/>
      <c r="FVI91" s="810"/>
      <c r="FVJ91" s="810"/>
      <c r="FVK91" s="810"/>
      <c r="FVL91" s="810"/>
      <c r="FVM91" s="810"/>
      <c r="FVN91" s="810"/>
      <c r="FVO91" s="810"/>
      <c r="FVP91" s="810"/>
      <c r="FVQ91" s="810"/>
      <c r="FVR91" s="810"/>
      <c r="FVS91" s="810"/>
      <c r="FVT91" s="810"/>
      <c r="FVU91" s="810"/>
      <c r="FVV91" s="810"/>
      <c r="FVW91" s="810"/>
      <c r="FVX91" s="810"/>
      <c r="FVY91" s="810"/>
      <c r="FVZ91" s="810"/>
      <c r="FWA91" s="810"/>
      <c r="FWB91" s="810"/>
      <c r="FWC91" s="810"/>
      <c r="FWD91" s="810"/>
      <c r="FWE91" s="810"/>
      <c r="FWF91" s="810"/>
      <c r="FWG91" s="810"/>
      <c r="FWH91" s="810"/>
      <c r="FWI91" s="810"/>
      <c r="FWJ91" s="810"/>
      <c r="FWK91" s="810"/>
      <c r="FWL91" s="810"/>
      <c r="FWM91" s="810"/>
      <c r="FWN91" s="810"/>
      <c r="FWO91" s="810"/>
      <c r="FWP91" s="810"/>
      <c r="FWQ91" s="810"/>
      <c r="FWR91" s="810"/>
      <c r="FWS91" s="810"/>
      <c r="FWT91" s="810"/>
      <c r="FWU91" s="810"/>
      <c r="FWV91" s="810"/>
      <c r="FWW91" s="810"/>
      <c r="FWX91" s="810"/>
      <c r="FWY91" s="810"/>
      <c r="FWZ91" s="810"/>
      <c r="FXA91" s="810"/>
      <c r="FXB91" s="810"/>
      <c r="FXC91" s="810"/>
      <c r="FXD91" s="810"/>
      <c r="FXE91" s="810"/>
      <c r="FXF91" s="810"/>
      <c r="FXG91" s="810"/>
      <c r="FXH91" s="810"/>
      <c r="FXI91" s="810"/>
      <c r="FXJ91" s="810"/>
      <c r="FXK91" s="810"/>
      <c r="FXL91" s="810"/>
      <c r="FXM91" s="810"/>
      <c r="FXN91" s="810"/>
      <c r="FXO91" s="810"/>
      <c r="FXP91" s="810"/>
      <c r="FXQ91" s="810"/>
      <c r="FXR91" s="810"/>
      <c r="FXS91" s="810"/>
      <c r="FXT91" s="810"/>
      <c r="FXU91" s="810"/>
      <c r="FXV91" s="810"/>
      <c r="FXW91" s="810"/>
      <c r="FXX91" s="810"/>
      <c r="FXY91" s="810"/>
      <c r="FXZ91" s="810"/>
      <c r="FYA91" s="810"/>
      <c r="FYB91" s="810"/>
      <c r="FYC91" s="810"/>
      <c r="FYD91" s="810"/>
      <c r="FYE91" s="810"/>
      <c r="FYF91" s="810"/>
      <c r="FYG91" s="810"/>
      <c r="FYH91" s="810"/>
      <c r="FYI91" s="810"/>
      <c r="FYJ91" s="810"/>
      <c r="FYK91" s="810"/>
      <c r="FYL91" s="810"/>
      <c r="FYM91" s="810"/>
      <c r="FYN91" s="810"/>
      <c r="FYO91" s="810"/>
      <c r="FYP91" s="810"/>
      <c r="FYQ91" s="810"/>
      <c r="FYR91" s="810"/>
      <c r="FYS91" s="810"/>
      <c r="FYT91" s="810"/>
      <c r="FYU91" s="810"/>
      <c r="FYV91" s="810"/>
      <c r="FYW91" s="810"/>
      <c r="FYX91" s="810"/>
      <c r="FYY91" s="810"/>
      <c r="FYZ91" s="810"/>
      <c r="FZA91" s="810"/>
      <c r="FZB91" s="810"/>
      <c r="FZC91" s="810"/>
      <c r="FZD91" s="810"/>
      <c r="FZE91" s="810"/>
      <c r="FZF91" s="810"/>
      <c r="FZG91" s="810"/>
      <c r="FZH91" s="810"/>
      <c r="FZI91" s="810"/>
      <c r="FZJ91" s="810"/>
      <c r="FZK91" s="810"/>
      <c r="FZL91" s="810"/>
      <c r="FZM91" s="810"/>
      <c r="FZN91" s="810"/>
      <c r="FZO91" s="810"/>
      <c r="FZP91" s="810"/>
      <c r="FZQ91" s="810"/>
      <c r="FZR91" s="810"/>
      <c r="FZS91" s="810"/>
      <c r="FZT91" s="810"/>
      <c r="FZU91" s="810"/>
      <c r="FZV91" s="810"/>
      <c r="FZW91" s="810"/>
      <c r="FZX91" s="810"/>
      <c r="FZY91" s="810"/>
      <c r="FZZ91" s="810"/>
      <c r="GAA91" s="810"/>
      <c r="GAB91" s="810"/>
      <c r="GAC91" s="810"/>
      <c r="GAD91" s="810"/>
      <c r="GAE91" s="810"/>
      <c r="GAF91" s="810"/>
      <c r="GAG91" s="810"/>
      <c r="GAH91" s="810"/>
      <c r="GAI91" s="810"/>
      <c r="GAJ91" s="810"/>
      <c r="GAK91" s="810"/>
      <c r="GAL91" s="810"/>
      <c r="GAM91" s="810"/>
      <c r="GAN91" s="810"/>
      <c r="GAO91" s="810"/>
      <c r="GAP91" s="810"/>
      <c r="GAQ91" s="810"/>
      <c r="GAR91" s="810"/>
      <c r="GAS91" s="810"/>
      <c r="GAT91" s="810"/>
      <c r="GAU91" s="810"/>
      <c r="GAV91" s="810"/>
      <c r="GAW91" s="810"/>
      <c r="GAX91" s="810"/>
      <c r="GAY91" s="810"/>
      <c r="GAZ91" s="810"/>
      <c r="GBA91" s="810"/>
      <c r="GBB91" s="810"/>
      <c r="GBC91" s="810"/>
      <c r="GBD91" s="810"/>
      <c r="GBE91" s="810"/>
      <c r="GBF91" s="810"/>
      <c r="GBG91" s="810"/>
      <c r="GBH91" s="810"/>
      <c r="GBI91" s="810"/>
      <c r="GBJ91" s="810"/>
      <c r="GBK91" s="810"/>
      <c r="GBL91" s="810"/>
      <c r="GBM91" s="810"/>
      <c r="GBN91" s="810"/>
      <c r="GBO91" s="810"/>
      <c r="GBP91" s="810"/>
      <c r="GBQ91" s="810"/>
      <c r="GBR91" s="810"/>
      <c r="GBS91" s="810"/>
      <c r="GBT91" s="810"/>
      <c r="GBU91" s="810"/>
      <c r="GBV91" s="810"/>
      <c r="GBW91" s="810"/>
      <c r="GBX91" s="810"/>
      <c r="GBY91" s="810"/>
      <c r="GBZ91" s="810"/>
      <c r="GCA91" s="810"/>
      <c r="GCB91" s="810"/>
      <c r="GCC91" s="810"/>
      <c r="GCD91" s="810"/>
      <c r="GCE91" s="810"/>
      <c r="GCF91" s="810"/>
      <c r="GCG91" s="810"/>
      <c r="GCH91" s="810"/>
      <c r="GCI91" s="810"/>
      <c r="GCJ91" s="810"/>
      <c r="GCK91" s="810"/>
      <c r="GCL91" s="810"/>
      <c r="GCM91" s="810"/>
      <c r="GCN91" s="810"/>
      <c r="GCO91" s="810"/>
      <c r="GCP91" s="810"/>
      <c r="GCQ91" s="810"/>
      <c r="GCR91" s="810"/>
      <c r="GCS91" s="810"/>
      <c r="GCT91" s="810"/>
      <c r="GCU91" s="810"/>
      <c r="GCV91" s="810"/>
      <c r="GCW91" s="810"/>
      <c r="GCX91" s="810"/>
      <c r="GCY91" s="810"/>
      <c r="GCZ91" s="810"/>
      <c r="GDA91" s="810"/>
      <c r="GDB91" s="810"/>
      <c r="GDC91" s="810"/>
      <c r="GDD91" s="810"/>
      <c r="GDE91" s="810"/>
      <c r="GDF91" s="810"/>
      <c r="GDG91" s="810"/>
      <c r="GDH91" s="810"/>
      <c r="GDI91" s="810"/>
      <c r="GDJ91" s="810"/>
      <c r="GDK91" s="810"/>
      <c r="GDL91" s="810"/>
      <c r="GDM91" s="810"/>
      <c r="GDN91" s="810"/>
      <c r="GDO91" s="810"/>
      <c r="GDP91" s="810"/>
      <c r="GDQ91" s="810"/>
      <c r="GDR91" s="810"/>
      <c r="GDS91" s="810"/>
      <c r="GDT91" s="810"/>
      <c r="GDU91" s="810"/>
      <c r="GDV91" s="810"/>
      <c r="GDW91" s="810"/>
      <c r="GDX91" s="810"/>
      <c r="GDY91" s="810"/>
      <c r="GDZ91" s="810"/>
      <c r="GEA91" s="810"/>
      <c r="GEB91" s="810"/>
      <c r="GEC91" s="810"/>
      <c r="GED91" s="810"/>
      <c r="GEE91" s="810"/>
      <c r="GEF91" s="810"/>
      <c r="GEG91" s="810"/>
      <c r="GEH91" s="810"/>
      <c r="GEI91" s="810"/>
      <c r="GEJ91" s="810"/>
      <c r="GEK91" s="810"/>
      <c r="GEL91" s="810"/>
      <c r="GEM91" s="810"/>
      <c r="GEN91" s="810"/>
      <c r="GEO91" s="810"/>
      <c r="GEP91" s="810"/>
      <c r="GEQ91" s="810"/>
      <c r="GER91" s="810"/>
      <c r="GES91" s="810"/>
      <c r="GET91" s="810"/>
      <c r="GEU91" s="810"/>
      <c r="GEV91" s="810"/>
      <c r="GEW91" s="810"/>
      <c r="GEX91" s="810"/>
      <c r="GEY91" s="810"/>
      <c r="GEZ91" s="810"/>
      <c r="GFA91" s="810"/>
      <c r="GFB91" s="810"/>
      <c r="GFC91" s="810"/>
      <c r="GFD91" s="810"/>
      <c r="GFE91" s="810"/>
      <c r="GFF91" s="810"/>
      <c r="GFG91" s="810"/>
      <c r="GFH91" s="810"/>
      <c r="GFI91" s="810"/>
      <c r="GFJ91" s="810"/>
      <c r="GFK91" s="810"/>
      <c r="GFL91" s="810"/>
      <c r="GFM91" s="810"/>
      <c r="GFN91" s="810"/>
      <c r="GFO91" s="810"/>
      <c r="GFP91" s="810"/>
      <c r="GFQ91" s="810"/>
      <c r="GFR91" s="810"/>
      <c r="GFS91" s="810"/>
      <c r="GFT91" s="810"/>
      <c r="GFU91" s="810"/>
      <c r="GFV91" s="810"/>
      <c r="GFW91" s="810"/>
      <c r="GFX91" s="810"/>
      <c r="GFY91" s="810"/>
      <c r="GFZ91" s="810"/>
      <c r="GGA91" s="810"/>
      <c r="GGB91" s="810"/>
      <c r="GGC91" s="810"/>
      <c r="GGD91" s="810"/>
      <c r="GGE91" s="810"/>
      <c r="GGF91" s="810"/>
      <c r="GGG91" s="810"/>
      <c r="GGH91" s="810"/>
      <c r="GGI91" s="810"/>
      <c r="GGJ91" s="810"/>
      <c r="GGK91" s="810"/>
      <c r="GGL91" s="810"/>
      <c r="GGM91" s="810"/>
      <c r="GGN91" s="810"/>
      <c r="GGO91" s="810"/>
      <c r="GGP91" s="810"/>
      <c r="GGQ91" s="810"/>
      <c r="GGR91" s="810"/>
      <c r="GGS91" s="810"/>
      <c r="GGT91" s="810"/>
      <c r="GGU91" s="810"/>
      <c r="GGV91" s="810"/>
      <c r="GGW91" s="810"/>
      <c r="GGX91" s="810"/>
      <c r="GGY91" s="810"/>
      <c r="GGZ91" s="810"/>
      <c r="GHA91" s="810"/>
      <c r="GHB91" s="810"/>
      <c r="GHC91" s="810"/>
      <c r="GHD91" s="810"/>
      <c r="GHE91" s="810"/>
      <c r="GHF91" s="810"/>
      <c r="GHG91" s="810"/>
      <c r="GHH91" s="810"/>
      <c r="GHI91" s="810"/>
      <c r="GHJ91" s="810"/>
      <c r="GHK91" s="810"/>
      <c r="GHL91" s="810"/>
      <c r="GHM91" s="810"/>
      <c r="GHN91" s="810"/>
      <c r="GHO91" s="810"/>
      <c r="GHP91" s="810"/>
      <c r="GHQ91" s="810"/>
      <c r="GHR91" s="810"/>
      <c r="GHS91" s="810"/>
      <c r="GHT91" s="810"/>
      <c r="GHU91" s="810"/>
      <c r="GHV91" s="810"/>
      <c r="GHW91" s="810"/>
      <c r="GHX91" s="810"/>
      <c r="GHY91" s="810"/>
      <c r="GHZ91" s="810"/>
      <c r="GIA91" s="810"/>
      <c r="GIB91" s="810"/>
      <c r="GIC91" s="810"/>
      <c r="GID91" s="810"/>
      <c r="GIE91" s="810"/>
      <c r="GIF91" s="810"/>
      <c r="GIG91" s="810"/>
      <c r="GIH91" s="810"/>
      <c r="GII91" s="810"/>
      <c r="GIJ91" s="810"/>
      <c r="GIK91" s="810"/>
      <c r="GIL91" s="810"/>
      <c r="GIM91" s="810"/>
      <c r="GIN91" s="810"/>
      <c r="GIO91" s="810"/>
      <c r="GIP91" s="810"/>
      <c r="GIQ91" s="810"/>
      <c r="GIR91" s="810"/>
      <c r="GIS91" s="810"/>
      <c r="GIT91" s="810"/>
      <c r="GIU91" s="810"/>
      <c r="GIV91" s="810"/>
      <c r="GIW91" s="810"/>
      <c r="GIX91" s="810"/>
      <c r="GIY91" s="810"/>
      <c r="GIZ91" s="810"/>
      <c r="GJA91" s="810"/>
      <c r="GJB91" s="810"/>
      <c r="GJC91" s="810"/>
      <c r="GJD91" s="810"/>
      <c r="GJE91" s="810"/>
      <c r="GJF91" s="810"/>
      <c r="GJG91" s="810"/>
      <c r="GJH91" s="810"/>
      <c r="GJI91" s="810"/>
      <c r="GJJ91" s="810"/>
      <c r="GJK91" s="810"/>
      <c r="GJL91" s="810"/>
      <c r="GJM91" s="810"/>
      <c r="GJN91" s="810"/>
      <c r="GJO91" s="810"/>
      <c r="GJP91" s="810"/>
      <c r="GJQ91" s="810"/>
      <c r="GJR91" s="810"/>
      <c r="GJS91" s="810"/>
      <c r="GJT91" s="810"/>
      <c r="GJU91" s="810"/>
      <c r="GJV91" s="810"/>
      <c r="GJW91" s="810"/>
      <c r="GJX91" s="810"/>
      <c r="GJY91" s="810"/>
      <c r="GJZ91" s="810"/>
      <c r="GKA91" s="810"/>
      <c r="GKB91" s="810"/>
      <c r="GKC91" s="810"/>
      <c r="GKD91" s="810"/>
      <c r="GKE91" s="810"/>
      <c r="GKF91" s="810"/>
      <c r="GKG91" s="810"/>
      <c r="GKH91" s="810"/>
      <c r="GKI91" s="810"/>
      <c r="GKJ91" s="810"/>
      <c r="GKK91" s="810"/>
      <c r="GKL91" s="810"/>
      <c r="GKM91" s="810"/>
      <c r="GKN91" s="810"/>
      <c r="GKO91" s="810"/>
      <c r="GKP91" s="810"/>
      <c r="GKQ91" s="810"/>
      <c r="GKR91" s="810"/>
      <c r="GKS91" s="810"/>
      <c r="GKT91" s="810"/>
      <c r="GKU91" s="810"/>
      <c r="GKV91" s="810"/>
      <c r="GKW91" s="810"/>
      <c r="GKX91" s="810"/>
      <c r="GKY91" s="810"/>
      <c r="GKZ91" s="810"/>
      <c r="GLA91" s="810"/>
      <c r="GLB91" s="810"/>
      <c r="GLC91" s="810"/>
      <c r="GLD91" s="810"/>
      <c r="GLE91" s="810"/>
      <c r="GLF91" s="810"/>
      <c r="GLG91" s="810"/>
      <c r="GLH91" s="810"/>
      <c r="GLI91" s="810"/>
      <c r="GLJ91" s="810"/>
      <c r="GLK91" s="810"/>
      <c r="GLL91" s="810"/>
      <c r="GLM91" s="810"/>
      <c r="GLN91" s="810"/>
      <c r="GLO91" s="810"/>
      <c r="GLP91" s="810"/>
      <c r="GLQ91" s="810"/>
      <c r="GLR91" s="810"/>
      <c r="GLS91" s="810"/>
      <c r="GLT91" s="810"/>
      <c r="GLU91" s="810"/>
      <c r="GLV91" s="810"/>
      <c r="GLW91" s="810"/>
      <c r="GLX91" s="810"/>
      <c r="GLY91" s="810"/>
      <c r="GLZ91" s="810"/>
      <c r="GMA91" s="810"/>
      <c r="GMB91" s="810"/>
      <c r="GMC91" s="810"/>
      <c r="GMD91" s="810"/>
      <c r="GME91" s="810"/>
      <c r="GMF91" s="810"/>
      <c r="GMG91" s="810"/>
      <c r="GMH91" s="810"/>
      <c r="GMI91" s="810"/>
      <c r="GMJ91" s="810"/>
      <c r="GMK91" s="810"/>
      <c r="GML91" s="810"/>
      <c r="GMM91" s="810"/>
      <c r="GMN91" s="810"/>
      <c r="GMO91" s="810"/>
      <c r="GMP91" s="810"/>
      <c r="GMQ91" s="810"/>
      <c r="GMR91" s="810"/>
      <c r="GMS91" s="810"/>
      <c r="GMT91" s="810"/>
      <c r="GMU91" s="810"/>
      <c r="GMV91" s="810"/>
      <c r="GMW91" s="810"/>
      <c r="GMX91" s="810"/>
      <c r="GMY91" s="810"/>
      <c r="GMZ91" s="810"/>
      <c r="GNA91" s="810"/>
      <c r="GNB91" s="810"/>
      <c r="GNC91" s="810"/>
      <c r="GND91" s="810"/>
      <c r="GNE91" s="810"/>
      <c r="GNF91" s="810"/>
      <c r="GNG91" s="810"/>
      <c r="GNH91" s="810"/>
      <c r="GNI91" s="810"/>
      <c r="GNJ91" s="810"/>
      <c r="GNK91" s="810"/>
      <c r="GNL91" s="810"/>
      <c r="GNM91" s="810"/>
      <c r="GNN91" s="810"/>
      <c r="GNO91" s="810"/>
      <c r="GNP91" s="810"/>
      <c r="GNQ91" s="810"/>
      <c r="GNR91" s="810"/>
      <c r="GNS91" s="810"/>
      <c r="GNT91" s="810"/>
      <c r="GNU91" s="810"/>
      <c r="GNV91" s="810"/>
      <c r="GNW91" s="810"/>
      <c r="GNX91" s="810"/>
      <c r="GNY91" s="810"/>
      <c r="GNZ91" s="810"/>
      <c r="GOA91" s="810"/>
      <c r="GOB91" s="810"/>
      <c r="GOC91" s="810"/>
      <c r="GOD91" s="810"/>
      <c r="GOE91" s="810"/>
      <c r="GOF91" s="810"/>
      <c r="GOG91" s="810"/>
      <c r="GOH91" s="810"/>
      <c r="GOI91" s="810"/>
      <c r="GOJ91" s="810"/>
      <c r="GOK91" s="810"/>
      <c r="GOL91" s="810"/>
      <c r="GOM91" s="810"/>
      <c r="GON91" s="810"/>
      <c r="GOO91" s="810"/>
      <c r="GOP91" s="810"/>
      <c r="GOQ91" s="810"/>
      <c r="GOR91" s="810"/>
      <c r="GOS91" s="810"/>
      <c r="GOT91" s="810"/>
      <c r="GOU91" s="810"/>
      <c r="GOV91" s="810"/>
      <c r="GOW91" s="810"/>
      <c r="GOX91" s="810"/>
      <c r="GOY91" s="810"/>
      <c r="GOZ91" s="810"/>
      <c r="GPA91" s="810"/>
      <c r="GPB91" s="810"/>
      <c r="GPC91" s="810"/>
      <c r="GPD91" s="810"/>
      <c r="GPE91" s="810"/>
      <c r="GPF91" s="810"/>
      <c r="GPG91" s="810"/>
      <c r="GPH91" s="810"/>
      <c r="GPI91" s="810"/>
      <c r="GPJ91" s="810"/>
      <c r="GPK91" s="810"/>
      <c r="GPL91" s="810"/>
      <c r="GPM91" s="810"/>
      <c r="GPN91" s="810"/>
      <c r="GPO91" s="810"/>
      <c r="GPP91" s="810"/>
      <c r="GPQ91" s="810"/>
      <c r="GPR91" s="810"/>
      <c r="GPS91" s="810"/>
      <c r="GPT91" s="810"/>
      <c r="GPU91" s="810"/>
      <c r="GPV91" s="810"/>
      <c r="GPW91" s="810"/>
      <c r="GPX91" s="810"/>
      <c r="GPY91" s="810"/>
      <c r="GPZ91" s="810"/>
      <c r="GQA91" s="810"/>
      <c r="GQB91" s="810"/>
      <c r="GQC91" s="810"/>
      <c r="GQD91" s="810"/>
      <c r="GQE91" s="810"/>
      <c r="GQF91" s="810"/>
      <c r="GQG91" s="810"/>
      <c r="GQH91" s="810"/>
      <c r="GQI91" s="810"/>
      <c r="GQJ91" s="810"/>
      <c r="GQK91" s="810"/>
      <c r="GQL91" s="810"/>
      <c r="GQM91" s="810"/>
      <c r="GQN91" s="810"/>
      <c r="GQO91" s="810"/>
      <c r="GQP91" s="810"/>
      <c r="GQQ91" s="810"/>
      <c r="GQR91" s="810"/>
      <c r="GQS91" s="810"/>
      <c r="GQT91" s="810"/>
      <c r="GQU91" s="810"/>
      <c r="GQV91" s="810"/>
      <c r="GQW91" s="810"/>
      <c r="GQX91" s="810"/>
      <c r="GQY91" s="810"/>
      <c r="GQZ91" s="810"/>
      <c r="GRA91" s="810"/>
      <c r="GRB91" s="810"/>
      <c r="GRC91" s="810"/>
      <c r="GRD91" s="810"/>
      <c r="GRE91" s="810"/>
      <c r="GRF91" s="810"/>
      <c r="GRG91" s="810"/>
      <c r="GRH91" s="810"/>
      <c r="GRI91" s="810"/>
      <c r="GRJ91" s="810"/>
      <c r="GRK91" s="810"/>
      <c r="GRL91" s="810"/>
      <c r="GRM91" s="810"/>
      <c r="GRN91" s="810"/>
      <c r="GRO91" s="810"/>
      <c r="GRP91" s="810"/>
      <c r="GRQ91" s="810"/>
      <c r="GRR91" s="810"/>
      <c r="GRS91" s="810"/>
      <c r="GRT91" s="810"/>
      <c r="GRU91" s="810"/>
      <c r="GRV91" s="810"/>
      <c r="GRW91" s="810"/>
      <c r="GRX91" s="810"/>
      <c r="GRY91" s="810"/>
      <c r="GRZ91" s="810"/>
      <c r="GSA91" s="810"/>
      <c r="GSB91" s="810"/>
      <c r="GSC91" s="810"/>
      <c r="GSD91" s="810"/>
      <c r="GSE91" s="810"/>
      <c r="GSF91" s="810"/>
      <c r="GSG91" s="810"/>
      <c r="GSH91" s="810"/>
      <c r="GSI91" s="810"/>
      <c r="GSJ91" s="810"/>
      <c r="GSK91" s="810"/>
      <c r="GSL91" s="810"/>
      <c r="GSM91" s="810"/>
      <c r="GSN91" s="810"/>
      <c r="GSO91" s="810"/>
      <c r="GSP91" s="810"/>
      <c r="GSQ91" s="810"/>
      <c r="GSR91" s="810"/>
      <c r="GSS91" s="810"/>
      <c r="GST91" s="810"/>
      <c r="GSU91" s="810"/>
      <c r="GSV91" s="810"/>
      <c r="GSW91" s="810"/>
      <c r="GSX91" s="810"/>
      <c r="GSY91" s="810"/>
      <c r="GSZ91" s="810"/>
      <c r="GTA91" s="810"/>
      <c r="GTB91" s="810"/>
      <c r="GTC91" s="810"/>
      <c r="GTD91" s="810"/>
      <c r="GTE91" s="810"/>
      <c r="GTF91" s="810"/>
      <c r="GTG91" s="810"/>
      <c r="GTH91" s="810"/>
      <c r="GTI91" s="810"/>
      <c r="GTJ91" s="810"/>
      <c r="GTK91" s="810"/>
      <c r="GTL91" s="810"/>
      <c r="GTM91" s="810"/>
      <c r="GTN91" s="810"/>
      <c r="GTO91" s="810"/>
      <c r="GTP91" s="810"/>
      <c r="GTQ91" s="810"/>
      <c r="GTR91" s="810"/>
      <c r="GTS91" s="810"/>
      <c r="GTT91" s="810"/>
      <c r="GTU91" s="810"/>
      <c r="GTV91" s="810"/>
      <c r="GTW91" s="810"/>
      <c r="GTX91" s="810"/>
      <c r="GTY91" s="810"/>
      <c r="GTZ91" s="810"/>
      <c r="GUA91" s="810"/>
      <c r="GUB91" s="810"/>
      <c r="GUC91" s="810"/>
      <c r="GUD91" s="810"/>
      <c r="GUE91" s="810"/>
      <c r="GUF91" s="810"/>
      <c r="GUG91" s="810"/>
      <c r="GUH91" s="810"/>
      <c r="GUI91" s="810"/>
      <c r="GUJ91" s="810"/>
      <c r="GUK91" s="810"/>
      <c r="GUL91" s="810"/>
      <c r="GUM91" s="810"/>
      <c r="GUN91" s="810"/>
      <c r="GUO91" s="810"/>
      <c r="GUP91" s="810"/>
      <c r="GUQ91" s="810"/>
      <c r="GUR91" s="810"/>
      <c r="GUS91" s="810"/>
      <c r="GUT91" s="810"/>
      <c r="GUU91" s="810"/>
      <c r="GUV91" s="810"/>
      <c r="GUW91" s="810"/>
      <c r="GUX91" s="810"/>
      <c r="GUY91" s="810"/>
      <c r="GUZ91" s="810"/>
      <c r="GVA91" s="810"/>
      <c r="GVB91" s="810"/>
      <c r="GVC91" s="810"/>
      <c r="GVD91" s="810"/>
      <c r="GVE91" s="810"/>
      <c r="GVF91" s="810"/>
      <c r="GVG91" s="810"/>
      <c r="GVH91" s="810"/>
      <c r="GVI91" s="810"/>
      <c r="GVJ91" s="810"/>
      <c r="GVK91" s="810"/>
      <c r="GVL91" s="810"/>
      <c r="GVM91" s="810"/>
      <c r="GVN91" s="810"/>
      <c r="GVO91" s="810"/>
      <c r="GVP91" s="810"/>
      <c r="GVQ91" s="810"/>
      <c r="GVR91" s="810"/>
      <c r="GVS91" s="810"/>
      <c r="GVT91" s="810"/>
      <c r="GVU91" s="810"/>
      <c r="GVV91" s="810"/>
      <c r="GVW91" s="810"/>
      <c r="GVX91" s="810"/>
      <c r="GVY91" s="810"/>
      <c r="GVZ91" s="810"/>
      <c r="GWA91" s="810"/>
      <c r="GWB91" s="810"/>
      <c r="GWC91" s="810"/>
      <c r="GWD91" s="810"/>
      <c r="GWE91" s="810"/>
      <c r="GWF91" s="810"/>
      <c r="GWG91" s="810"/>
      <c r="GWH91" s="810"/>
      <c r="GWI91" s="810"/>
      <c r="GWJ91" s="810"/>
      <c r="GWK91" s="810"/>
      <c r="GWL91" s="810"/>
      <c r="GWM91" s="810"/>
      <c r="GWN91" s="810"/>
      <c r="GWO91" s="810"/>
      <c r="GWP91" s="810"/>
      <c r="GWQ91" s="810"/>
      <c r="GWR91" s="810"/>
      <c r="GWS91" s="810"/>
      <c r="GWT91" s="810"/>
      <c r="GWU91" s="810"/>
      <c r="GWV91" s="810"/>
      <c r="GWW91" s="810"/>
      <c r="GWX91" s="810"/>
      <c r="GWY91" s="810"/>
      <c r="GWZ91" s="810"/>
      <c r="GXA91" s="810"/>
      <c r="GXB91" s="810"/>
      <c r="GXC91" s="810"/>
      <c r="GXD91" s="810"/>
      <c r="GXE91" s="810"/>
      <c r="GXF91" s="810"/>
      <c r="GXG91" s="810"/>
      <c r="GXH91" s="810"/>
      <c r="GXI91" s="810"/>
      <c r="GXJ91" s="810"/>
      <c r="GXK91" s="810"/>
      <c r="GXL91" s="810"/>
      <c r="GXM91" s="810"/>
      <c r="GXN91" s="810"/>
      <c r="GXO91" s="810"/>
      <c r="GXP91" s="810"/>
      <c r="GXQ91" s="810"/>
      <c r="GXR91" s="810"/>
      <c r="GXS91" s="810"/>
      <c r="GXT91" s="810"/>
      <c r="GXU91" s="810"/>
      <c r="GXV91" s="810"/>
      <c r="GXW91" s="810"/>
      <c r="GXX91" s="810"/>
      <c r="GXY91" s="810"/>
      <c r="GXZ91" s="810"/>
      <c r="GYA91" s="810"/>
      <c r="GYB91" s="810"/>
      <c r="GYC91" s="810"/>
      <c r="GYD91" s="810"/>
      <c r="GYE91" s="810"/>
      <c r="GYF91" s="810"/>
      <c r="GYG91" s="810"/>
      <c r="GYH91" s="810"/>
      <c r="GYI91" s="810"/>
      <c r="GYJ91" s="810"/>
      <c r="GYK91" s="810"/>
      <c r="GYL91" s="810"/>
      <c r="GYM91" s="810"/>
      <c r="GYN91" s="810"/>
      <c r="GYO91" s="810"/>
      <c r="GYP91" s="810"/>
      <c r="GYQ91" s="810"/>
      <c r="GYR91" s="810"/>
      <c r="GYS91" s="810"/>
      <c r="GYT91" s="810"/>
      <c r="GYU91" s="810"/>
      <c r="GYV91" s="810"/>
      <c r="GYW91" s="810"/>
      <c r="GYX91" s="810"/>
      <c r="GYY91" s="810"/>
      <c r="GYZ91" s="810"/>
      <c r="GZA91" s="810"/>
      <c r="GZB91" s="810"/>
      <c r="GZC91" s="810"/>
      <c r="GZD91" s="810"/>
      <c r="GZE91" s="810"/>
      <c r="GZF91" s="810"/>
      <c r="GZG91" s="810"/>
      <c r="GZH91" s="810"/>
      <c r="GZI91" s="810"/>
      <c r="GZJ91" s="810"/>
      <c r="GZK91" s="810"/>
      <c r="GZL91" s="810"/>
      <c r="GZM91" s="810"/>
      <c r="GZN91" s="810"/>
      <c r="GZO91" s="810"/>
      <c r="GZP91" s="810"/>
      <c r="GZQ91" s="810"/>
      <c r="GZR91" s="810"/>
      <c r="GZS91" s="810"/>
      <c r="GZT91" s="810"/>
      <c r="GZU91" s="810"/>
      <c r="GZV91" s="810"/>
      <c r="GZW91" s="810"/>
      <c r="GZX91" s="810"/>
      <c r="GZY91" s="810"/>
      <c r="GZZ91" s="810"/>
      <c r="HAA91" s="810"/>
      <c r="HAB91" s="810"/>
      <c r="HAC91" s="810"/>
      <c r="HAD91" s="810"/>
      <c r="HAE91" s="810"/>
      <c r="HAF91" s="810"/>
      <c r="HAG91" s="810"/>
      <c r="HAH91" s="810"/>
      <c r="HAI91" s="810"/>
      <c r="HAJ91" s="810"/>
      <c r="HAK91" s="810"/>
      <c r="HAL91" s="810"/>
      <c r="HAM91" s="810"/>
      <c r="HAN91" s="810"/>
      <c r="HAO91" s="810"/>
      <c r="HAP91" s="810"/>
      <c r="HAQ91" s="810"/>
      <c r="HAR91" s="810"/>
      <c r="HAS91" s="810"/>
      <c r="HAT91" s="810"/>
      <c r="HAU91" s="810"/>
      <c r="HAV91" s="810"/>
      <c r="HAW91" s="810"/>
      <c r="HAX91" s="810"/>
      <c r="HAY91" s="810"/>
      <c r="HAZ91" s="810"/>
      <c r="HBA91" s="810"/>
      <c r="HBB91" s="810"/>
      <c r="HBC91" s="810"/>
      <c r="HBD91" s="810"/>
      <c r="HBE91" s="810"/>
      <c r="HBF91" s="810"/>
      <c r="HBG91" s="810"/>
      <c r="HBH91" s="810"/>
      <c r="HBI91" s="810"/>
      <c r="HBJ91" s="810"/>
      <c r="HBK91" s="810"/>
      <c r="HBL91" s="810"/>
      <c r="HBM91" s="810"/>
      <c r="HBN91" s="810"/>
      <c r="HBO91" s="810"/>
      <c r="HBP91" s="810"/>
      <c r="HBQ91" s="810"/>
      <c r="HBR91" s="810"/>
      <c r="HBS91" s="810"/>
      <c r="HBT91" s="810"/>
      <c r="HBU91" s="810"/>
      <c r="HBV91" s="810"/>
      <c r="HBW91" s="810"/>
      <c r="HBX91" s="810"/>
      <c r="HBY91" s="810"/>
      <c r="HBZ91" s="810"/>
      <c r="HCA91" s="810"/>
      <c r="HCB91" s="810"/>
      <c r="HCC91" s="810"/>
      <c r="HCD91" s="810"/>
      <c r="HCE91" s="810"/>
      <c r="HCF91" s="810"/>
      <c r="HCG91" s="810"/>
      <c r="HCH91" s="810"/>
      <c r="HCI91" s="810"/>
      <c r="HCJ91" s="810"/>
      <c r="HCK91" s="810"/>
      <c r="HCL91" s="810"/>
      <c r="HCM91" s="810"/>
      <c r="HCN91" s="810"/>
      <c r="HCO91" s="810"/>
      <c r="HCP91" s="810"/>
      <c r="HCQ91" s="810"/>
      <c r="HCR91" s="810"/>
      <c r="HCS91" s="810"/>
      <c r="HCT91" s="810"/>
      <c r="HCU91" s="810"/>
      <c r="HCV91" s="810"/>
      <c r="HCW91" s="810"/>
      <c r="HCX91" s="810"/>
      <c r="HCY91" s="810"/>
      <c r="HCZ91" s="810"/>
      <c r="HDA91" s="810"/>
      <c r="HDB91" s="810"/>
      <c r="HDC91" s="810"/>
      <c r="HDD91" s="810"/>
      <c r="HDE91" s="810"/>
      <c r="HDF91" s="810"/>
      <c r="HDG91" s="810"/>
      <c r="HDH91" s="810"/>
      <c r="HDI91" s="810"/>
      <c r="HDJ91" s="810"/>
      <c r="HDK91" s="810"/>
      <c r="HDL91" s="810"/>
      <c r="HDM91" s="810"/>
      <c r="HDN91" s="810"/>
      <c r="HDO91" s="810"/>
      <c r="HDP91" s="810"/>
      <c r="HDQ91" s="810"/>
      <c r="HDR91" s="810"/>
      <c r="HDS91" s="810"/>
      <c r="HDT91" s="810"/>
      <c r="HDU91" s="810"/>
      <c r="HDV91" s="810"/>
      <c r="HDW91" s="810"/>
      <c r="HDX91" s="810"/>
      <c r="HDY91" s="810"/>
      <c r="HDZ91" s="810"/>
      <c r="HEA91" s="810"/>
      <c r="HEB91" s="810"/>
      <c r="HEC91" s="810"/>
      <c r="HED91" s="810"/>
      <c r="HEE91" s="810"/>
      <c r="HEF91" s="810"/>
      <c r="HEG91" s="810"/>
      <c r="HEH91" s="810"/>
      <c r="HEI91" s="810"/>
      <c r="HEJ91" s="810"/>
      <c r="HEK91" s="810"/>
      <c r="HEL91" s="810"/>
      <c r="HEM91" s="810"/>
      <c r="HEN91" s="810"/>
      <c r="HEO91" s="810"/>
      <c r="HEP91" s="810"/>
      <c r="HEQ91" s="810"/>
      <c r="HER91" s="810"/>
      <c r="HES91" s="810"/>
      <c r="HET91" s="810"/>
      <c r="HEU91" s="810"/>
      <c r="HEV91" s="810"/>
      <c r="HEW91" s="810"/>
      <c r="HEX91" s="810"/>
      <c r="HEY91" s="810"/>
      <c r="HEZ91" s="810"/>
      <c r="HFA91" s="810"/>
      <c r="HFB91" s="810"/>
      <c r="HFC91" s="810"/>
      <c r="HFD91" s="810"/>
      <c r="HFE91" s="810"/>
      <c r="HFF91" s="810"/>
      <c r="HFG91" s="810"/>
      <c r="HFH91" s="810"/>
      <c r="HFI91" s="810"/>
      <c r="HFJ91" s="810"/>
      <c r="HFK91" s="810"/>
      <c r="HFL91" s="810"/>
      <c r="HFM91" s="810"/>
      <c r="HFN91" s="810"/>
      <c r="HFO91" s="810"/>
      <c r="HFP91" s="810"/>
      <c r="HFQ91" s="810"/>
      <c r="HFR91" s="810"/>
      <c r="HFS91" s="810"/>
      <c r="HFT91" s="810"/>
      <c r="HFU91" s="810"/>
      <c r="HFV91" s="810"/>
      <c r="HFW91" s="810"/>
      <c r="HFX91" s="810"/>
      <c r="HFY91" s="810"/>
      <c r="HFZ91" s="810"/>
      <c r="HGA91" s="810"/>
      <c r="HGB91" s="810"/>
      <c r="HGC91" s="810"/>
      <c r="HGD91" s="810"/>
      <c r="HGE91" s="810"/>
      <c r="HGF91" s="810"/>
      <c r="HGG91" s="810"/>
      <c r="HGH91" s="810"/>
      <c r="HGI91" s="810"/>
      <c r="HGJ91" s="810"/>
      <c r="HGK91" s="810"/>
      <c r="HGL91" s="810"/>
      <c r="HGM91" s="810"/>
      <c r="HGN91" s="810"/>
      <c r="HGO91" s="810"/>
      <c r="HGP91" s="810"/>
      <c r="HGQ91" s="810"/>
      <c r="HGR91" s="810"/>
      <c r="HGS91" s="810"/>
      <c r="HGT91" s="810"/>
      <c r="HGU91" s="810"/>
      <c r="HGV91" s="810"/>
      <c r="HGW91" s="810"/>
      <c r="HGX91" s="810"/>
      <c r="HGY91" s="810"/>
      <c r="HGZ91" s="810"/>
      <c r="HHA91" s="810"/>
      <c r="HHB91" s="810"/>
      <c r="HHC91" s="810"/>
      <c r="HHD91" s="810"/>
      <c r="HHE91" s="810"/>
      <c r="HHF91" s="810"/>
      <c r="HHG91" s="810"/>
      <c r="HHH91" s="810"/>
      <c r="HHI91" s="810"/>
      <c r="HHJ91" s="810"/>
      <c r="HHK91" s="810"/>
      <c r="HHL91" s="810"/>
      <c r="HHM91" s="810"/>
      <c r="HHN91" s="810"/>
      <c r="HHO91" s="810"/>
      <c r="HHP91" s="810"/>
      <c r="HHQ91" s="810"/>
      <c r="HHR91" s="810"/>
      <c r="HHS91" s="810"/>
      <c r="HHT91" s="810"/>
      <c r="HHU91" s="810"/>
      <c r="HHV91" s="810"/>
      <c r="HHW91" s="810"/>
      <c r="HHX91" s="810"/>
      <c r="HHY91" s="810"/>
      <c r="HHZ91" s="810"/>
      <c r="HIA91" s="810"/>
      <c r="HIB91" s="810"/>
      <c r="HIC91" s="810"/>
      <c r="HID91" s="810"/>
      <c r="HIE91" s="810"/>
      <c r="HIF91" s="810"/>
      <c r="HIG91" s="810"/>
      <c r="HIH91" s="810"/>
      <c r="HII91" s="810"/>
      <c r="HIJ91" s="810"/>
      <c r="HIK91" s="810"/>
      <c r="HIL91" s="810"/>
      <c r="HIM91" s="810"/>
      <c r="HIN91" s="810"/>
      <c r="HIO91" s="810"/>
      <c r="HIP91" s="810"/>
      <c r="HIQ91" s="810"/>
      <c r="HIR91" s="810"/>
      <c r="HIS91" s="810"/>
      <c r="HIT91" s="810"/>
      <c r="HIU91" s="810"/>
      <c r="HIV91" s="810"/>
      <c r="HIW91" s="810"/>
      <c r="HIX91" s="810"/>
      <c r="HIY91" s="810"/>
      <c r="HIZ91" s="810"/>
      <c r="HJA91" s="810"/>
      <c r="HJB91" s="810"/>
      <c r="HJC91" s="810"/>
      <c r="HJD91" s="810"/>
      <c r="HJE91" s="810"/>
      <c r="HJF91" s="810"/>
      <c r="HJG91" s="810"/>
      <c r="HJH91" s="810"/>
      <c r="HJI91" s="810"/>
      <c r="HJJ91" s="810"/>
      <c r="HJK91" s="810"/>
      <c r="HJL91" s="810"/>
      <c r="HJM91" s="810"/>
      <c r="HJN91" s="810"/>
      <c r="HJO91" s="810"/>
      <c r="HJP91" s="810"/>
      <c r="HJQ91" s="810"/>
      <c r="HJR91" s="810"/>
      <c r="HJS91" s="810"/>
      <c r="HJT91" s="810"/>
      <c r="HJU91" s="810"/>
      <c r="HJV91" s="810"/>
      <c r="HJW91" s="810"/>
      <c r="HJX91" s="810"/>
      <c r="HJY91" s="810"/>
      <c r="HJZ91" s="810"/>
      <c r="HKA91" s="810"/>
      <c r="HKB91" s="810"/>
      <c r="HKC91" s="810"/>
      <c r="HKD91" s="810"/>
      <c r="HKE91" s="810"/>
      <c r="HKF91" s="810"/>
      <c r="HKG91" s="810"/>
      <c r="HKH91" s="810"/>
      <c r="HKI91" s="810"/>
      <c r="HKJ91" s="810"/>
      <c r="HKK91" s="810"/>
      <c r="HKL91" s="810"/>
      <c r="HKM91" s="810"/>
      <c r="HKN91" s="810"/>
      <c r="HKO91" s="810"/>
      <c r="HKP91" s="810"/>
      <c r="HKQ91" s="810"/>
      <c r="HKR91" s="810"/>
      <c r="HKS91" s="810"/>
      <c r="HKT91" s="810"/>
      <c r="HKU91" s="810"/>
      <c r="HKV91" s="810"/>
      <c r="HKW91" s="810"/>
      <c r="HKX91" s="810"/>
      <c r="HKY91" s="810"/>
      <c r="HKZ91" s="810"/>
      <c r="HLA91" s="810"/>
      <c r="HLB91" s="810"/>
      <c r="HLC91" s="810"/>
      <c r="HLD91" s="810"/>
      <c r="HLE91" s="810"/>
      <c r="HLF91" s="810"/>
      <c r="HLG91" s="810"/>
      <c r="HLH91" s="810"/>
      <c r="HLI91" s="810"/>
      <c r="HLJ91" s="810"/>
      <c r="HLK91" s="810"/>
      <c r="HLL91" s="810"/>
      <c r="HLM91" s="810"/>
      <c r="HLN91" s="810"/>
      <c r="HLO91" s="810"/>
      <c r="HLP91" s="810"/>
      <c r="HLQ91" s="810"/>
      <c r="HLR91" s="810"/>
      <c r="HLS91" s="810"/>
      <c r="HLT91" s="810"/>
      <c r="HLU91" s="810"/>
      <c r="HLV91" s="810"/>
      <c r="HLW91" s="810"/>
      <c r="HLX91" s="810"/>
      <c r="HLY91" s="810"/>
      <c r="HLZ91" s="810"/>
      <c r="HMA91" s="810"/>
      <c r="HMB91" s="810"/>
      <c r="HMC91" s="810"/>
      <c r="HMD91" s="810"/>
      <c r="HME91" s="810"/>
      <c r="HMF91" s="810"/>
      <c r="HMG91" s="810"/>
      <c r="HMH91" s="810"/>
      <c r="HMI91" s="810"/>
      <c r="HMJ91" s="810"/>
      <c r="HMK91" s="810"/>
      <c r="HML91" s="810"/>
      <c r="HMM91" s="810"/>
      <c r="HMN91" s="810"/>
      <c r="HMO91" s="810"/>
      <c r="HMP91" s="810"/>
      <c r="HMQ91" s="810"/>
      <c r="HMR91" s="810"/>
      <c r="HMS91" s="810"/>
      <c r="HMT91" s="810"/>
      <c r="HMU91" s="810"/>
      <c r="HMV91" s="810"/>
      <c r="HMW91" s="810"/>
      <c r="HMX91" s="810"/>
      <c r="HMY91" s="810"/>
      <c r="HMZ91" s="810"/>
      <c r="HNA91" s="810"/>
      <c r="HNB91" s="810"/>
      <c r="HNC91" s="810"/>
      <c r="HND91" s="810"/>
      <c r="HNE91" s="810"/>
      <c r="HNF91" s="810"/>
      <c r="HNG91" s="810"/>
      <c r="HNH91" s="810"/>
      <c r="HNI91" s="810"/>
      <c r="HNJ91" s="810"/>
      <c r="HNK91" s="810"/>
      <c r="HNL91" s="810"/>
      <c r="HNM91" s="810"/>
      <c r="HNN91" s="810"/>
      <c r="HNO91" s="810"/>
      <c r="HNP91" s="810"/>
      <c r="HNQ91" s="810"/>
      <c r="HNR91" s="810"/>
      <c r="HNS91" s="810"/>
      <c r="HNT91" s="810"/>
      <c r="HNU91" s="810"/>
      <c r="HNV91" s="810"/>
      <c r="HNW91" s="810"/>
      <c r="HNX91" s="810"/>
      <c r="HNY91" s="810"/>
      <c r="HNZ91" s="810"/>
      <c r="HOA91" s="810"/>
      <c r="HOB91" s="810"/>
      <c r="HOC91" s="810"/>
      <c r="HOD91" s="810"/>
      <c r="HOE91" s="810"/>
      <c r="HOF91" s="810"/>
      <c r="HOG91" s="810"/>
      <c r="HOH91" s="810"/>
      <c r="HOI91" s="810"/>
      <c r="HOJ91" s="810"/>
      <c r="HOK91" s="810"/>
      <c r="HOL91" s="810"/>
      <c r="HOM91" s="810"/>
      <c r="HON91" s="810"/>
      <c r="HOO91" s="810"/>
      <c r="HOP91" s="810"/>
      <c r="HOQ91" s="810"/>
      <c r="HOR91" s="810"/>
      <c r="HOS91" s="810"/>
      <c r="HOT91" s="810"/>
      <c r="HOU91" s="810"/>
      <c r="HOV91" s="810"/>
      <c r="HOW91" s="810"/>
      <c r="HOX91" s="810"/>
      <c r="HOY91" s="810"/>
      <c r="HOZ91" s="810"/>
      <c r="HPA91" s="810"/>
      <c r="HPB91" s="810"/>
      <c r="HPC91" s="810"/>
      <c r="HPD91" s="810"/>
      <c r="HPE91" s="810"/>
      <c r="HPF91" s="810"/>
      <c r="HPG91" s="810"/>
      <c r="HPH91" s="810"/>
      <c r="HPI91" s="810"/>
      <c r="HPJ91" s="810"/>
      <c r="HPK91" s="810"/>
      <c r="HPL91" s="810"/>
      <c r="HPM91" s="810"/>
      <c r="HPN91" s="810"/>
      <c r="HPO91" s="810"/>
      <c r="HPP91" s="810"/>
      <c r="HPQ91" s="810"/>
      <c r="HPR91" s="810"/>
      <c r="HPS91" s="810"/>
      <c r="HPT91" s="810"/>
      <c r="HPU91" s="810"/>
      <c r="HPV91" s="810"/>
      <c r="HPW91" s="810"/>
      <c r="HPX91" s="810"/>
      <c r="HPY91" s="810"/>
      <c r="HPZ91" s="810"/>
      <c r="HQA91" s="810"/>
      <c r="HQB91" s="810"/>
      <c r="HQC91" s="810"/>
      <c r="HQD91" s="810"/>
      <c r="HQE91" s="810"/>
      <c r="HQF91" s="810"/>
      <c r="HQG91" s="810"/>
      <c r="HQH91" s="810"/>
      <c r="HQI91" s="810"/>
      <c r="HQJ91" s="810"/>
      <c r="HQK91" s="810"/>
      <c r="HQL91" s="810"/>
      <c r="HQM91" s="810"/>
      <c r="HQN91" s="810"/>
      <c r="HQO91" s="810"/>
      <c r="HQP91" s="810"/>
      <c r="HQQ91" s="810"/>
      <c r="HQR91" s="810"/>
      <c r="HQS91" s="810"/>
      <c r="HQT91" s="810"/>
      <c r="HQU91" s="810"/>
      <c r="HQV91" s="810"/>
      <c r="HQW91" s="810"/>
      <c r="HQX91" s="810"/>
      <c r="HQY91" s="810"/>
      <c r="HQZ91" s="810"/>
      <c r="HRA91" s="810"/>
      <c r="HRB91" s="810"/>
      <c r="HRC91" s="810"/>
      <c r="HRD91" s="810"/>
      <c r="HRE91" s="810"/>
      <c r="HRF91" s="810"/>
      <c r="HRG91" s="810"/>
      <c r="HRH91" s="810"/>
      <c r="HRI91" s="810"/>
      <c r="HRJ91" s="810"/>
      <c r="HRK91" s="810"/>
      <c r="HRL91" s="810"/>
      <c r="HRM91" s="810"/>
      <c r="HRN91" s="810"/>
      <c r="HRO91" s="810"/>
      <c r="HRP91" s="810"/>
      <c r="HRQ91" s="810"/>
      <c r="HRR91" s="810"/>
      <c r="HRS91" s="810"/>
      <c r="HRT91" s="810"/>
      <c r="HRU91" s="810"/>
      <c r="HRV91" s="810"/>
      <c r="HRW91" s="810"/>
      <c r="HRX91" s="810"/>
      <c r="HRY91" s="810"/>
      <c r="HRZ91" s="810"/>
      <c r="HSA91" s="810"/>
      <c r="HSB91" s="810"/>
      <c r="HSC91" s="810"/>
      <c r="HSD91" s="810"/>
      <c r="HSE91" s="810"/>
      <c r="HSF91" s="810"/>
      <c r="HSG91" s="810"/>
      <c r="HSH91" s="810"/>
      <c r="HSI91" s="810"/>
      <c r="HSJ91" s="810"/>
      <c r="HSK91" s="810"/>
      <c r="HSL91" s="810"/>
      <c r="HSM91" s="810"/>
      <c r="HSN91" s="810"/>
      <c r="HSO91" s="810"/>
      <c r="HSP91" s="810"/>
      <c r="HSQ91" s="810"/>
      <c r="HSR91" s="810"/>
      <c r="HSS91" s="810"/>
      <c r="HST91" s="810"/>
      <c r="HSU91" s="810"/>
      <c r="HSV91" s="810"/>
      <c r="HSW91" s="810"/>
      <c r="HSX91" s="810"/>
      <c r="HSY91" s="810"/>
      <c r="HSZ91" s="810"/>
      <c r="HTA91" s="810"/>
      <c r="HTB91" s="810"/>
      <c r="HTC91" s="810"/>
      <c r="HTD91" s="810"/>
      <c r="HTE91" s="810"/>
      <c r="HTF91" s="810"/>
      <c r="HTG91" s="810"/>
      <c r="HTH91" s="810"/>
      <c r="HTI91" s="810"/>
      <c r="HTJ91" s="810"/>
      <c r="HTK91" s="810"/>
      <c r="HTL91" s="810"/>
      <c r="HTM91" s="810"/>
      <c r="HTN91" s="810"/>
      <c r="HTO91" s="810"/>
      <c r="HTP91" s="810"/>
      <c r="HTQ91" s="810"/>
      <c r="HTR91" s="810"/>
      <c r="HTS91" s="810"/>
      <c r="HTT91" s="810"/>
      <c r="HTU91" s="810"/>
      <c r="HTV91" s="810"/>
      <c r="HTW91" s="810"/>
      <c r="HTX91" s="810"/>
      <c r="HTY91" s="810"/>
      <c r="HTZ91" s="810"/>
      <c r="HUA91" s="810"/>
      <c r="HUB91" s="810"/>
      <c r="HUC91" s="810"/>
      <c r="HUD91" s="810"/>
      <c r="HUE91" s="810"/>
      <c r="HUF91" s="810"/>
      <c r="HUG91" s="810"/>
      <c r="HUH91" s="810"/>
      <c r="HUI91" s="810"/>
      <c r="HUJ91" s="810"/>
      <c r="HUK91" s="810"/>
      <c r="HUL91" s="810"/>
      <c r="HUM91" s="810"/>
      <c r="HUN91" s="810"/>
      <c r="HUO91" s="810"/>
      <c r="HUP91" s="810"/>
      <c r="HUQ91" s="810"/>
      <c r="HUR91" s="810"/>
      <c r="HUS91" s="810"/>
      <c r="HUT91" s="810"/>
      <c r="HUU91" s="810"/>
      <c r="HUV91" s="810"/>
      <c r="HUW91" s="810"/>
      <c r="HUX91" s="810"/>
      <c r="HUY91" s="810"/>
      <c r="HUZ91" s="810"/>
      <c r="HVA91" s="810"/>
      <c r="HVB91" s="810"/>
      <c r="HVC91" s="810"/>
      <c r="HVD91" s="810"/>
      <c r="HVE91" s="810"/>
      <c r="HVF91" s="810"/>
      <c r="HVG91" s="810"/>
      <c r="HVH91" s="810"/>
      <c r="HVI91" s="810"/>
      <c r="HVJ91" s="810"/>
      <c r="HVK91" s="810"/>
      <c r="HVL91" s="810"/>
      <c r="HVM91" s="810"/>
      <c r="HVN91" s="810"/>
      <c r="HVO91" s="810"/>
      <c r="HVP91" s="810"/>
      <c r="HVQ91" s="810"/>
      <c r="HVR91" s="810"/>
      <c r="HVS91" s="810"/>
      <c r="HVT91" s="810"/>
      <c r="HVU91" s="810"/>
      <c r="HVV91" s="810"/>
      <c r="HVW91" s="810"/>
      <c r="HVX91" s="810"/>
      <c r="HVY91" s="810"/>
      <c r="HVZ91" s="810"/>
      <c r="HWA91" s="810"/>
      <c r="HWB91" s="810"/>
      <c r="HWC91" s="810"/>
      <c r="HWD91" s="810"/>
      <c r="HWE91" s="810"/>
      <c r="HWF91" s="810"/>
      <c r="HWG91" s="810"/>
      <c r="HWH91" s="810"/>
      <c r="HWI91" s="810"/>
      <c r="HWJ91" s="810"/>
      <c r="HWK91" s="810"/>
      <c r="HWL91" s="810"/>
      <c r="HWM91" s="810"/>
      <c r="HWN91" s="810"/>
      <c r="HWO91" s="810"/>
      <c r="HWP91" s="810"/>
      <c r="HWQ91" s="810"/>
      <c r="HWR91" s="810"/>
      <c r="HWS91" s="810"/>
      <c r="HWT91" s="810"/>
      <c r="HWU91" s="810"/>
      <c r="HWV91" s="810"/>
      <c r="HWW91" s="810"/>
      <c r="HWX91" s="810"/>
      <c r="HWY91" s="810"/>
      <c r="HWZ91" s="810"/>
      <c r="HXA91" s="810"/>
      <c r="HXB91" s="810"/>
      <c r="HXC91" s="810"/>
      <c r="HXD91" s="810"/>
      <c r="HXE91" s="810"/>
      <c r="HXF91" s="810"/>
      <c r="HXG91" s="810"/>
      <c r="HXH91" s="810"/>
      <c r="HXI91" s="810"/>
      <c r="HXJ91" s="810"/>
      <c r="HXK91" s="810"/>
      <c r="HXL91" s="810"/>
      <c r="HXM91" s="810"/>
      <c r="HXN91" s="810"/>
      <c r="HXO91" s="810"/>
      <c r="HXP91" s="810"/>
      <c r="HXQ91" s="810"/>
      <c r="HXR91" s="810"/>
      <c r="HXS91" s="810"/>
      <c r="HXT91" s="810"/>
      <c r="HXU91" s="810"/>
      <c r="HXV91" s="810"/>
      <c r="HXW91" s="810"/>
      <c r="HXX91" s="810"/>
      <c r="HXY91" s="810"/>
      <c r="HXZ91" s="810"/>
      <c r="HYA91" s="810"/>
      <c r="HYB91" s="810"/>
      <c r="HYC91" s="810"/>
      <c r="HYD91" s="810"/>
      <c r="HYE91" s="810"/>
      <c r="HYF91" s="810"/>
      <c r="HYG91" s="810"/>
      <c r="HYH91" s="810"/>
      <c r="HYI91" s="810"/>
      <c r="HYJ91" s="810"/>
      <c r="HYK91" s="810"/>
      <c r="HYL91" s="810"/>
      <c r="HYM91" s="810"/>
      <c r="HYN91" s="810"/>
      <c r="HYO91" s="810"/>
      <c r="HYP91" s="810"/>
      <c r="HYQ91" s="810"/>
      <c r="HYR91" s="810"/>
      <c r="HYS91" s="810"/>
      <c r="HYT91" s="810"/>
      <c r="HYU91" s="810"/>
      <c r="HYV91" s="810"/>
      <c r="HYW91" s="810"/>
      <c r="HYX91" s="810"/>
      <c r="HYY91" s="810"/>
      <c r="HYZ91" s="810"/>
      <c r="HZA91" s="810"/>
      <c r="HZB91" s="810"/>
      <c r="HZC91" s="810"/>
      <c r="HZD91" s="810"/>
      <c r="HZE91" s="810"/>
      <c r="HZF91" s="810"/>
      <c r="HZG91" s="810"/>
      <c r="HZH91" s="810"/>
      <c r="HZI91" s="810"/>
      <c r="HZJ91" s="810"/>
      <c r="HZK91" s="810"/>
      <c r="HZL91" s="810"/>
      <c r="HZM91" s="810"/>
      <c r="HZN91" s="810"/>
      <c r="HZO91" s="810"/>
      <c r="HZP91" s="810"/>
      <c r="HZQ91" s="810"/>
      <c r="HZR91" s="810"/>
      <c r="HZS91" s="810"/>
      <c r="HZT91" s="810"/>
      <c r="HZU91" s="810"/>
      <c r="HZV91" s="810"/>
      <c r="HZW91" s="810"/>
      <c r="HZX91" s="810"/>
      <c r="HZY91" s="810"/>
      <c r="HZZ91" s="810"/>
      <c r="IAA91" s="810"/>
      <c r="IAB91" s="810"/>
      <c r="IAC91" s="810"/>
      <c r="IAD91" s="810"/>
      <c r="IAE91" s="810"/>
      <c r="IAF91" s="810"/>
      <c r="IAG91" s="810"/>
      <c r="IAH91" s="810"/>
      <c r="IAI91" s="810"/>
      <c r="IAJ91" s="810"/>
      <c r="IAK91" s="810"/>
      <c r="IAL91" s="810"/>
      <c r="IAM91" s="810"/>
      <c r="IAN91" s="810"/>
      <c r="IAO91" s="810"/>
      <c r="IAP91" s="810"/>
      <c r="IAQ91" s="810"/>
      <c r="IAR91" s="810"/>
      <c r="IAS91" s="810"/>
      <c r="IAT91" s="810"/>
      <c r="IAU91" s="810"/>
      <c r="IAV91" s="810"/>
      <c r="IAW91" s="810"/>
      <c r="IAX91" s="810"/>
      <c r="IAY91" s="810"/>
      <c r="IAZ91" s="810"/>
      <c r="IBA91" s="810"/>
      <c r="IBB91" s="810"/>
      <c r="IBC91" s="810"/>
      <c r="IBD91" s="810"/>
      <c r="IBE91" s="810"/>
      <c r="IBF91" s="810"/>
      <c r="IBG91" s="810"/>
      <c r="IBH91" s="810"/>
      <c r="IBI91" s="810"/>
      <c r="IBJ91" s="810"/>
      <c r="IBK91" s="810"/>
      <c r="IBL91" s="810"/>
      <c r="IBM91" s="810"/>
      <c r="IBN91" s="810"/>
      <c r="IBO91" s="810"/>
      <c r="IBP91" s="810"/>
      <c r="IBQ91" s="810"/>
      <c r="IBR91" s="810"/>
      <c r="IBS91" s="810"/>
      <c r="IBT91" s="810"/>
      <c r="IBU91" s="810"/>
      <c r="IBV91" s="810"/>
      <c r="IBW91" s="810"/>
      <c r="IBX91" s="810"/>
      <c r="IBY91" s="810"/>
      <c r="IBZ91" s="810"/>
      <c r="ICA91" s="810"/>
      <c r="ICB91" s="810"/>
      <c r="ICC91" s="810"/>
      <c r="ICD91" s="810"/>
      <c r="ICE91" s="810"/>
      <c r="ICF91" s="810"/>
      <c r="ICG91" s="810"/>
      <c r="ICH91" s="810"/>
      <c r="ICI91" s="810"/>
      <c r="ICJ91" s="810"/>
      <c r="ICK91" s="810"/>
      <c r="ICL91" s="810"/>
      <c r="ICM91" s="810"/>
      <c r="ICN91" s="810"/>
      <c r="ICO91" s="810"/>
      <c r="ICP91" s="810"/>
      <c r="ICQ91" s="810"/>
      <c r="ICR91" s="810"/>
      <c r="ICS91" s="810"/>
      <c r="ICT91" s="810"/>
      <c r="ICU91" s="810"/>
      <c r="ICV91" s="810"/>
      <c r="ICW91" s="810"/>
      <c r="ICX91" s="810"/>
      <c r="ICY91" s="810"/>
      <c r="ICZ91" s="810"/>
      <c r="IDA91" s="810"/>
      <c r="IDB91" s="810"/>
      <c r="IDC91" s="810"/>
      <c r="IDD91" s="810"/>
      <c r="IDE91" s="810"/>
      <c r="IDF91" s="810"/>
      <c r="IDG91" s="810"/>
      <c r="IDH91" s="810"/>
      <c r="IDI91" s="810"/>
      <c r="IDJ91" s="810"/>
      <c r="IDK91" s="810"/>
      <c r="IDL91" s="810"/>
      <c r="IDM91" s="810"/>
      <c r="IDN91" s="810"/>
      <c r="IDO91" s="810"/>
      <c r="IDP91" s="810"/>
      <c r="IDQ91" s="810"/>
      <c r="IDR91" s="810"/>
      <c r="IDS91" s="810"/>
      <c r="IDT91" s="810"/>
      <c r="IDU91" s="810"/>
      <c r="IDV91" s="810"/>
      <c r="IDW91" s="810"/>
      <c r="IDX91" s="810"/>
      <c r="IDY91" s="810"/>
      <c r="IDZ91" s="810"/>
      <c r="IEA91" s="810"/>
      <c r="IEB91" s="810"/>
      <c r="IEC91" s="810"/>
      <c r="IED91" s="810"/>
      <c r="IEE91" s="810"/>
      <c r="IEF91" s="810"/>
      <c r="IEG91" s="810"/>
      <c r="IEH91" s="810"/>
      <c r="IEI91" s="810"/>
      <c r="IEJ91" s="810"/>
      <c r="IEK91" s="810"/>
      <c r="IEL91" s="810"/>
      <c r="IEM91" s="810"/>
      <c r="IEN91" s="810"/>
      <c r="IEO91" s="810"/>
      <c r="IEP91" s="810"/>
      <c r="IEQ91" s="810"/>
      <c r="IER91" s="810"/>
      <c r="IES91" s="810"/>
      <c r="IET91" s="810"/>
      <c r="IEU91" s="810"/>
      <c r="IEV91" s="810"/>
      <c r="IEW91" s="810"/>
      <c r="IEX91" s="810"/>
      <c r="IEY91" s="810"/>
      <c r="IEZ91" s="810"/>
      <c r="IFA91" s="810"/>
      <c r="IFB91" s="810"/>
      <c r="IFC91" s="810"/>
      <c r="IFD91" s="810"/>
      <c r="IFE91" s="810"/>
      <c r="IFF91" s="810"/>
      <c r="IFG91" s="810"/>
      <c r="IFH91" s="810"/>
      <c r="IFI91" s="810"/>
      <c r="IFJ91" s="810"/>
      <c r="IFK91" s="810"/>
      <c r="IFL91" s="810"/>
      <c r="IFM91" s="810"/>
      <c r="IFN91" s="810"/>
      <c r="IFO91" s="810"/>
      <c r="IFP91" s="810"/>
      <c r="IFQ91" s="810"/>
      <c r="IFR91" s="810"/>
      <c r="IFS91" s="810"/>
      <c r="IFT91" s="810"/>
      <c r="IFU91" s="810"/>
      <c r="IFV91" s="810"/>
      <c r="IFW91" s="810"/>
      <c r="IFX91" s="810"/>
      <c r="IFY91" s="810"/>
      <c r="IFZ91" s="810"/>
      <c r="IGA91" s="810"/>
      <c r="IGB91" s="810"/>
      <c r="IGC91" s="810"/>
      <c r="IGD91" s="810"/>
      <c r="IGE91" s="810"/>
      <c r="IGF91" s="810"/>
      <c r="IGG91" s="810"/>
      <c r="IGH91" s="810"/>
      <c r="IGI91" s="810"/>
      <c r="IGJ91" s="810"/>
      <c r="IGK91" s="810"/>
      <c r="IGL91" s="810"/>
      <c r="IGM91" s="810"/>
      <c r="IGN91" s="810"/>
      <c r="IGO91" s="810"/>
      <c r="IGP91" s="810"/>
      <c r="IGQ91" s="810"/>
      <c r="IGR91" s="810"/>
      <c r="IGS91" s="810"/>
      <c r="IGT91" s="810"/>
      <c r="IGU91" s="810"/>
      <c r="IGV91" s="810"/>
      <c r="IGW91" s="810"/>
      <c r="IGX91" s="810"/>
      <c r="IGY91" s="810"/>
      <c r="IGZ91" s="810"/>
      <c r="IHA91" s="810"/>
      <c r="IHB91" s="810"/>
      <c r="IHC91" s="810"/>
      <c r="IHD91" s="810"/>
      <c r="IHE91" s="810"/>
      <c r="IHF91" s="810"/>
      <c r="IHG91" s="810"/>
      <c r="IHH91" s="810"/>
      <c r="IHI91" s="810"/>
      <c r="IHJ91" s="810"/>
      <c r="IHK91" s="810"/>
      <c r="IHL91" s="810"/>
      <c r="IHM91" s="810"/>
      <c r="IHN91" s="810"/>
      <c r="IHO91" s="810"/>
      <c r="IHP91" s="810"/>
      <c r="IHQ91" s="810"/>
      <c r="IHR91" s="810"/>
      <c r="IHS91" s="810"/>
      <c r="IHT91" s="810"/>
      <c r="IHU91" s="810"/>
      <c r="IHV91" s="810"/>
      <c r="IHW91" s="810"/>
      <c r="IHX91" s="810"/>
      <c r="IHY91" s="810"/>
      <c r="IHZ91" s="810"/>
      <c r="IIA91" s="810"/>
      <c r="IIB91" s="810"/>
      <c r="IIC91" s="810"/>
      <c r="IID91" s="810"/>
      <c r="IIE91" s="810"/>
      <c r="IIF91" s="810"/>
      <c r="IIG91" s="810"/>
      <c r="IIH91" s="810"/>
      <c r="III91" s="810"/>
      <c r="IIJ91" s="810"/>
      <c r="IIK91" s="810"/>
      <c r="IIL91" s="810"/>
      <c r="IIM91" s="810"/>
      <c r="IIN91" s="810"/>
      <c r="IIO91" s="810"/>
      <c r="IIP91" s="810"/>
      <c r="IIQ91" s="810"/>
      <c r="IIR91" s="810"/>
      <c r="IIS91" s="810"/>
      <c r="IIT91" s="810"/>
      <c r="IIU91" s="810"/>
      <c r="IIV91" s="810"/>
      <c r="IIW91" s="810"/>
      <c r="IIX91" s="810"/>
      <c r="IIY91" s="810"/>
      <c r="IIZ91" s="810"/>
      <c r="IJA91" s="810"/>
      <c r="IJB91" s="810"/>
      <c r="IJC91" s="810"/>
      <c r="IJD91" s="810"/>
      <c r="IJE91" s="810"/>
      <c r="IJF91" s="810"/>
      <c r="IJG91" s="810"/>
      <c r="IJH91" s="810"/>
      <c r="IJI91" s="810"/>
      <c r="IJJ91" s="810"/>
      <c r="IJK91" s="810"/>
      <c r="IJL91" s="810"/>
      <c r="IJM91" s="810"/>
      <c r="IJN91" s="810"/>
      <c r="IJO91" s="810"/>
      <c r="IJP91" s="810"/>
      <c r="IJQ91" s="810"/>
      <c r="IJR91" s="810"/>
      <c r="IJS91" s="810"/>
      <c r="IJT91" s="810"/>
      <c r="IJU91" s="810"/>
      <c r="IJV91" s="810"/>
      <c r="IJW91" s="810"/>
      <c r="IJX91" s="810"/>
      <c r="IJY91" s="810"/>
      <c r="IJZ91" s="810"/>
      <c r="IKA91" s="810"/>
      <c r="IKB91" s="810"/>
      <c r="IKC91" s="810"/>
      <c r="IKD91" s="810"/>
      <c r="IKE91" s="810"/>
      <c r="IKF91" s="810"/>
      <c r="IKG91" s="810"/>
      <c r="IKH91" s="810"/>
      <c r="IKI91" s="810"/>
      <c r="IKJ91" s="810"/>
      <c r="IKK91" s="810"/>
      <c r="IKL91" s="810"/>
      <c r="IKM91" s="810"/>
      <c r="IKN91" s="810"/>
      <c r="IKO91" s="810"/>
      <c r="IKP91" s="810"/>
      <c r="IKQ91" s="810"/>
      <c r="IKR91" s="810"/>
      <c r="IKS91" s="810"/>
      <c r="IKT91" s="810"/>
      <c r="IKU91" s="810"/>
      <c r="IKV91" s="810"/>
      <c r="IKW91" s="810"/>
      <c r="IKX91" s="810"/>
      <c r="IKY91" s="810"/>
      <c r="IKZ91" s="810"/>
      <c r="ILA91" s="810"/>
      <c r="ILB91" s="810"/>
      <c r="ILC91" s="810"/>
      <c r="ILD91" s="810"/>
      <c r="ILE91" s="810"/>
      <c r="ILF91" s="810"/>
      <c r="ILG91" s="810"/>
      <c r="ILH91" s="810"/>
      <c r="ILI91" s="810"/>
      <c r="ILJ91" s="810"/>
      <c r="ILK91" s="810"/>
      <c r="ILL91" s="810"/>
      <c r="ILM91" s="810"/>
      <c r="ILN91" s="810"/>
      <c r="ILO91" s="810"/>
      <c r="ILP91" s="810"/>
      <c r="ILQ91" s="810"/>
      <c r="ILR91" s="810"/>
      <c r="ILS91" s="810"/>
      <c r="ILT91" s="810"/>
      <c r="ILU91" s="810"/>
      <c r="ILV91" s="810"/>
      <c r="ILW91" s="810"/>
      <c r="ILX91" s="810"/>
      <c r="ILY91" s="810"/>
      <c r="ILZ91" s="810"/>
      <c r="IMA91" s="810"/>
      <c r="IMB91" s="810"/>
      <c r="IMC91" s="810"/>
      <c r="IMD91" s="810"/>
      <c r="IME91" s="810"/>
      <c r="IMF91" s="810"/>
      <c r="IMG91" s="810"/>
      <c r="IMH91" s="810"/>
      <c r="IMI91" s="810"/>
      <c r="IMJ91" s="810"/>
      <c r="IMK91" s="810"/>
      <c r="IML91" s="810"/>
      <c r="IMM91" s="810"/>
      <c r="IMN91" s="810"/>
      <c r="IMO91" s="810"/>
      <c r="IMP91" s="810"/>
      <c r="IMQ91" s="810"/>
      <c r="IMR91" s="810"/>
      <c r="IMS91" s="810"/>
      <c r="IMT91" s="810"/>
      <c r="IMU91" s="810"/>
      <c r="IMV91" s="810"/>
      <c r="IMW91" s="810"/>
      <c r="IMX91" s="810"/>
      <c r="IMY91" s="810"/>
      <c r="IMZ91" s="810"/>
      <c r="INA91" s="810"/>
      <c r="INB91" s="810"/>
      <c r="INC91" s="810"/>
      <c r="IND91" s="810"/>
      <c r="INE91" s="810"/>
      <c r="INF91" s="810"/>
      <c r="ING91" s="810"/>
      <c r="INH91" s="810"/>
      <c r="INI91" s="810"/>
      <c r="INJ91" s="810"/>
      <c r="INK91" s="810"/>
      <c r="INL91" s="810"/>
      <c r="INM91" s="810"/>
      <c r="INN91" s="810"/>
      <c r="INO91" s="810"/>
      <c r="INP91" s="810"/>
      <c r="INQ91" s="810"/>
      <c r="INR91" s="810"/>
      <c r="INS91" s="810"/>
      <c r="INT91" s="810"/>
      <c r="INU91" s="810"/>
      <c r="INV91" s="810"/>
      <c r="INW91" s="810"/>
      <c r="INX91" s="810"/>
      <c r="INY91" s="810"/>
      <c r="INZ91" s="810"/>
      <c r="IOA91" s="810"/>
      <c r="IOB91" s="810"/>
      <c r="IOC91" s="810"/>
      <c r="IOD91" s="810"/>
      <c r="IOE91" s="810"/>
      <c r="IOF91" s="810"/>
      <c r="IOG91" s="810"/>
      <c r="IOH91" s="810"/>
      <c r="IOI91" s="810"/>
      <c r="IOJ91" s="810"/>
      <c r="IOK91" s="810"/>
      <c r="IOL91" s="810"/>
      <c r="IOM91" s="810"/>
      <c r="ION91" s="810"/>
      <c r="IOO91" s="810"/>
      <c r="IOP91" s="810"/>
      <c r="IOQ91" s="810"/>
      <c r="IOR91" s="810"/>
      <c r="IOS91" s="810"/>
      <c r="IOT91" s="810"/>
      <c r="IOU91" s="810"/>
      <c r="IOV91" s="810"/>
      <c r="IOW91" s="810"/>
      <c r="IOX91" s="810"/>
      <c r="IOY91" s="810"/>
      <c r="IOZ91" s="810"/>
      <c r="IPA91" s="810"/>
      <c r="IPB91" s="810"/>
      <c r="IPC91" s="810"/>
      <c r="IPD91" s="810"/>
      <c r="IPE91" s="810"/>
      <c r="IPF91" s="810"/>
      <c r="IPG91" s="810"/>
      <c r="IPH91" s="810"/>
      <c r="IPI91" s="810"/>
      <c r="IPJ91" s="810"/>
      <c r="IPK91" s="810"/>
      <c r="IPL91" s="810"/>
      <c r="IPM91" s="810"/>
      <c r="IPN91" s="810"/>
      <c r="IPO91" s="810"/>
      <c r="IPP91" s="810"/>
      <c r="IPQ91" s="810"/>
      <c r="IPR91" s="810"/>
      <c r="IPS91" s="810"/>
      <c r="IPT91" s="810"/>
      <c r="IPU91" s="810"/>
      <c r="IPV91" s="810"/>
      <c r="IPW91" s="810"/>
      <c r="IPX91" s="810"/>
      <c r="IPY91" s="810"/>
      <c r="IPZ91" s="810"/>
      <c r="IQA91" s="810"/>
      <c r="IQB91" s="810"/>
      <c r="IQC91" s="810"/>
      <c r="IQD91" s="810"/>
      <c r="IQE91" s="810"/>
      <c r="IQF91" s="810"/>
      <c r="IQG91" s="810"/>
      <c r="IQH91" s="810"/>
      <c r="IQI91" s="810"/>
      <c r="IQJ91" s="810"/>
      <c r="IQK91" s="810"/>
      <c r="IQL91" s="810"/>
      <c r="IQM91" s="810"/>
      <c r="IQN91" s="810"/>
      <c r="IQO91" s="810"/>
      <c r="IQP91" s="810"/>
      <c r="IQQ91" s="810"/>
      <c r="IQR91" s="810"/>
      <c r="IQS91" s="810"/>
      <c r="IQT91" s="810"/>
      <c r="IQU91" s="810"/>
      <c r="IQV91" s="810"/>
      <c r="IQW91" s="810"/>
      <c r="IQX91" s="810"/>
      <c r="IQY91" s="810"/>
      <c r="IQZ91" s="810"/>
      <c r="IRA91" s="810"/>
      <c r="IRB91" s="810"/>
      <c r="IRC91" s="810"/>
      <c r="IRD91" s="810"/>
      <c r="IRE91" s="810"/>
      <c r="IRF91" s="810"/>
      <c r="IRG91" s="810"/>
      <c r="IRH91" s="810"/>
      <c r="IRI91" s="810"/>
      <c r="IRJ91" s="810"/>
      <c r="IRK91" s="810"/>
      <c r="IRL91" s="810"/>
      <c r="IRM91" s="810"/>
      <c r="IRN91" s="810"/>
      <c r="IRO91" s="810"/>
      <c r="IRP91" s="810"/>
      <c r="IRQ91" s="810"/>
      <c r="IRR91" s="810"/>
      <c r="IRS91" s="810"/>
      <c r="IRT91" s="810"/>
      <c r="IRU91" s="810"/>
      <c r="IRV91" s="810"/>
      <c r="IRW91" s="810"/>
      <c r="IRX91" s="810"/>
      <c r="IRY91" s="810"/>
      <c r="IRZ91" s="810"/>
      <c r="ISA91" s="810"/>
      <c r="ISB91" s="810"/>
      <c r="ISC91" s="810"/>
      <c r="ISD91" s="810"/>
      <c r="ISE91" s="810"/>
      <c r="ISF91" s="810"/>
      <c r="ISG91" s="810"/>
      <c r="ISH91" s="810"/>
      <c r="ISI91" s="810"/>
      <c r="ISJ91" s="810"/>
      <c r="ISK91" s="810"/>
      <c r="ISL91" s="810"/>
      <c r="ISM91" s="810"/>
      <c r="ISN91" s="810"/>
      <c r="ISO91" s="810"/>
      <c r="ISP91" s="810"/>
      <c r="ISQ91" s="810"/>
      <c r="ISR91" s="810"/>
      <c r="ISS91" s="810"/>
      <c r="IST91" s="810"/>
      <c r="ISU91" s="810"/>
      <c r="ISV91" s="810"/>
      <c r="ISW91" s="810"/>
      <c r="ISX91" s="810"/>
      <c r="ISY91" s="810"/>
      <c r="ISZ91" s="810"/>
      <c r="ITA91" s="810"/>
      <c r="ITB91" s="810"/>
      <c r="ITC91" s="810"/>
      <c r="ITD91" s="810"/>
      <c r="ITE91" s="810"/>
      <c r="ITF91" s="810"/>
      <c r="ITG91" s="810"/>
      <c r="ITH91" s="810"/>
      <c r="ITI91" s="810"/>
      <c r="ITJ91" s="810"/>
      <c r="ITK91" s="810"/>
      <c r="ITL91" s="810"/>
      <c r="ITM91" s="810"/>
      <c r="ITN91" s="810"/>
      <c r="ITO91" s="810"/>
      <c r="ITP91" s="810"/>
      <c r="ITQ91" s="810"/>
      <c r="ITR91" s="810"/>
      <c r="ITS91" s="810"/>
      <c r="ITT91" s="810"/>
      <c r="ITU91" s="810"/>
      <c r="ITV91" s="810"/>
      <c r="ITW91" s="810"/>
      <c r="ITX91" s="810"/>
      <c r="ITY91" s="810"/>
      <c r="ITZ91" s="810"/>
      <c r="IUA91" s="810"/>
      <c r="IUB91" s="810"/>
      <c r="IUC91" s="810"/>
      <c r="IUD91" s="810"/>
      <c r="IUE91" s="810"/>
      <c r="IUF91" s="810"/>
      <c r="IUG91" s="810"/>
      <c r="IUH91" s="810"/>
      <c r="IUI91" s="810"/>
      <c r="IUJ91" s="810"/>
      <c r="IUK91" s="810"/>
      <c r="IUL91" s="810"/>
      <c r="IUM91" s="810"/>
      <c r="IUN91" s="810"/>
      <c r="IUO91" s="810"/>
      <c r="IUP91" s="810"/>
      <c r="IUQ91" s="810"/>
      <c r="IUR91" s="810"/>
      <c r="IUS91" s="810"/>
      <c r="IUT91" s="810"/>
      <c r="IUU91" s="810"/>
      <c r="IUV91" s="810"/>
      <c r="IUW91" s="810"/>
      <c r="IUX91" s="810"/>
      <c r="IUY91" s="810"/>
      <c r="IUZ91" s="810"/>
      <c r="IVA91" s="810"/>
      <c r="IVB91" s="810"/>
      <c r="IVC91" s="810"/>
      <c r="IVD91" s="810"/>
      <c r="IVE91" s="810"/>
      <c r="IVF91" s="810"/>
      <c r="IVG91" s="810"/>
      <c r="IVH91" s="810"/>
      <c r="IVI91" s="810"/>
      <c r="IVJ91" s="810"/>
      <c r="IVK91" s="810"/>
      <c r="IVL91" s="810"/>
      <c r="IVM91" s="810"/>
      <c r="IVN91" s="810"/>
      <c r="IVO91" s="810"/>
      <c r="IVP91" s="810"/>
      <c r="IVQ91" s="810"/>
      <c r="IVR91" s="810"/>
      <c r="IVS91" s="810"/>
      <c r="IVT91" s="810"/>
      <c r="IVU91" s="810"/>
      <c r="IVV91" s="810"/>
      <c r="IVW91" s="810"/>
      <c r="IVX91" s="810"/>
      <c r="IVY91" s="810"/>
      <c r="IVZ91" s="810"/>
      <c r="IWA91" s="810"/>
      <c r="IWB91" s="810"/>
      <c r="IWC91" s="810"/>
      <c r="IWD91" s="810"/>
      <c r="IWE91" s="810"/>
      <c r="IWF91" s="810"/>
      <c r="IWG91" s="810"/>
      <c r="IWH91" s="810"/>
      <c r="IWI91" s="810"/>
      <c r="IWJ91" s="810"/>
      <c r="IWK91" s="810"/>
      <c r="IWL91" s="810"/>
      <c r="IWM91" s="810"/>
      <c r="IWN91" s="810"/>
      <c r="IWO91" s="810"/>
      <c r="IWP91" s="810"/>
      <c r="IWQ91" s="810"/>
      <c r="IWR91" s="810"/>
      <c r="IWS91" s="810"/>
      <c r="IWT91" s="810"/>
      <c r="IWU91" s="810"/>
      <c r="IWV91" s="810"/>
      <c r="IWW91" s="810"/>
      <c r="IWX91" s="810"/>
      <c r="IWY91" s="810"/>
      <c r="IWZ91" s="810"/>
      <c r="IXA91" s="810"/>
      <c r="IXB91" s="810"/>
      <c r="IXC91" s="810"/>
      <c r="IXD91" s="810"/>
      <c r="IXE91" s="810"/>
      <c r="IXF91" s="810"/>
      <c r="IXG91" s="810"/>
      <c r="IXH91" s="810"/>
      <c r="IXI91" s="810"/>
      <c r="IXJ91" s="810"/>
      <c r="IXK91" s="810"/>
      <c r="IXL91" s="810"/>
      <c r="IXM91" s="810"/>
      <c r="IXN91" s="810"/>
      <c r="IXO91" s="810"/>
      <c r="IXP91" s="810"/>
      <c r="IXQ91" s="810"/>
      <c r="IXR91" s="810"/>
      <c r="IXS91" s="810"/>
      <c r="IXT91" s="810"/>
      <c r="IXU91" s="810"/>
      <c r="IXV91" s="810"/>
      <c r="IXW91" s="810"/>
      <c r="IXX91" s="810"/>
      <c r="IXY91" s="810"/>
      <c r="IXZ91" s="810"/>
      <c r="IYA91" s="810"/>
      <c r="IYB91" s="810"/>
      <c r="IYC91" s="810"/>
      <c r="IYD91" s="810"/>
      <c r="IYE91" s="810"/>
      <c r="IYF91" s="810"/>
      <c r="IYG91" s="810"/>
      <c r="IYH91" s="810"/>
      <c r="IYI91" s="810"/>
      <c r="IYJ91" s="810"/>
      <c r="IYK91" s="810"/>
      <c r="IYL91" s="810"/>
      <c r="IYM91" s="810"/>
      <c r="IYN91" s="810"/>
      <c r="IYO91" s="810"/>
      <c r="IYP91" s="810"/>
      <c r="IYQ91" s="810"/>
      <c r="IYR91" s="810"/>
      <c r="IYS91" s="810"/>
      <c r="IYT91" s="810"/>
      <c r="IYU91" s="810"/>
      <c r="IYV91" s="810"/>
      <c r="IYW91" s="810"/>
      <c r="IYX91" s="810"/>
      <c r="IYY91" s="810"/>
      <c r="IYZ91" s="810"/>
      <c r="IZA91" s="810"/>
      <c r="IZB91" s="810"/>
      <c r="IZC91" s="810"/>
      <c r="IZD91" s="810"/>
      <c r="IZE91" s="810"/>
      <c r="IZF91" s="810"/>
      <c r="IZG91" s="810"/>
      <c r="IZH91" s="810"/>
      <c r="IZI91" s="810"/>
      <c r="IZJ91" s="810"/>
      <c r="IZK91" s="810"/>
      <c r="IZL91" s="810"/>
      <c r="IZM91" s="810"/>
      <c r="IZN91" s="810"/>
      <c r="IZO91" s="810"/>
      <c r="IZP91" s="810"/>
      <c r="IZQ91" s="810"/>
      <c r="IZR91" s="810"/>
      <c r="IZS91" s="810"/>
      <c r="IZT91" s="810"/>
      <c r="IZU91" s="810"/>
      <c r="IZV91" s="810"/>
      <c r="IZW91" s="810"/>
      <c r="IZX91" s="810"/>
      <c r="IZY91" s="810"/>
      <c r="IZZ91" s="810"/>
      <c r="JAA91" s="810"/>
      <c r="JAB91" s="810"/>
      <c r="JAC91" s="810"/>
      <c r="JAD91" s="810"/>
      <c r="JAE91" s="810"/>
      <c r="JAF91" s="810"/>
      <c r="JAG91" s="810"/>
      <c r="JAH91" s="810"/>
      <c r="JAI91" s="810"/>
      <c r="JAJ91" s="810"/>
      <c r="JAK91" s="810"/>
      <c r="JAL91" s="810"/>
      <c r="JAM91" s="810"/>
      <c r="JAN91" s="810"/>
      <c r="JAO91" s="810"/>
      <c r="JAP91" s="810"/>
      <c r="JAQ91" s="810"/>
      <c r="JAR91" s="810"/>
      <c r="JAS91" s="810"/>
      <c r="JAT91" s="810"/>
      <c r="JAU91" s="810"/>
      <c r="JAV91" s="810"/>
      <c r="JAW91" s="810"/>
      <c r="JAX91" s="810"/>
      <c r="JAY91" s="810"/>
      <c r="JAZ91" s="810"/>
      <c r="JBA91" s="810"/>
      <c r="JBB91" s="810"/>
      <c r="JBC91" s="810"/>
      <c r="JBD91" s="810"/>
      <c r="JBE91" s="810"/>
      <c r="JBF91" s="810"/>
      <c r="JBG91" s="810"/>
      <c r="JBH91" s="810"/>
      <c r="JBI91" s="810"/>
      <c r="JBJ91" s="810"/>
      <c r="JBK91" s="810"/>
      <c r="JBL91" s="810"/>
      <c r="JBM91" s="810"/>
      <c r="JBN91" s="810"/>
      <c r="JBO91" s="810"/>
      <c r="JBP91" s="810"/>
      <c r="JBQ91" s="810"/>
      <c r="JBR91" s="810"/>
      <c r="JBS91" s="810"/>
      <c r="JBT91" s="810"/>
      <c r="JBU91" s="810"/>
      <c r="JBV91" s="810"/>
      <c r="JBW91" s="810"/>
      <c r="JBX91" s="810"/>
      <c r="JBY91" s="810"/>
      <c r="JBZ91" s="810"/>
      <c r="JCA91" s="810"/>
      <c r="JCB91" s="810"/>
      <c r="JCC91" s="810"/>
      <c r="JCD91" s="810"/>
      <c r="JCE91" s="810"/>
      <c r="JCF91" s="810"/>
      <c r="JCG91" s="810"/>
      <c r="JCH91" s="810"/>
      <c r="JCI91" s="810"/>
      <c r="JCJ91" s="810"/>
      <c r="JCK91" s="810"/>
      <c r="JCL91" s="810"/>
      <c r="JCM91" s="810"/>
      <c r="JCN91" s="810"/>
      <c r="JCO91" s="810"/>
      <c r="JCP91" s="810"/>
      <c r="JCQ91" s="810"/>
      <c r="JCR91" s="810"/>
      <c r="JCS91" s="810"/>
      <c r="JCT91" s="810"/>
      <c r="JCU91" s="810"/>
      <c r="JCV91" s="810"/>
      <c r="JCW91" s="810"/>
      <c r="JCX91" s="810"/>
      <c r="JCY91" s="810"/>
      <c r="JCZ91" s="810"/>
      <c r="JDA91" s="810"/>
      <c r="JDB91" s="810"/>
      <c r="JDC91" s="810"/>
      <c r="JDD91" s="810"/>
      <c r="JDE91" s="810"/>
      <c r="JDF91" s="810"/>
      <c r="JDG91" s="810"/>
      <c r="JDH91" s="810"/>
      <c r="JDI91" s="810"/>
      <c r="JDJ91" s="810"/>
      <c r="JDK91" s="810"/>
      <c r="JDL91" s="810"/>
      <c r="JDM91" s="810"/>
      <c r="JDN91" s="810"/>
      <c r="JDO91" s="810"/>
      <c r="JDP91" s="810"/>
      <c r="JDQ91" s="810"/>
      <c r="JDR91" s="810"/>
      <c r="JDS91" s="810"/>
      <c r="JDT91" s="810"/>
      <c r="JDU91" s="810"/>
      <c r="JDV91" s="810"/>
      <c r="JDW91" s="810"/>
      <c r="JDX91" s="810"/>
      <c r="JDY91" s="810"/>
      <c r="JDZ91" s="810"/>
      <c r="JEA91" s="810"/>
      <c r="JEB91" s="810"/>
      <c r="JEC91" s="810"/>
      <c r="JED91" s="810"/>
      <c r="JEE91" s="810"/>
      <c r="JEF91" s="810"/>
      <c r="JEG91" s="810"/>
      <c r="JEH91" s="810"/>
      <c r="JEI91" s="810"/>
      <c r="JEJ91" s="810"/>
      <c r="JEK91" s="810"/>
      <c r="JEL91" s="810"/>
      <c r="JEM91" s="810"/>
      <c r="JEN91" s="810"/>
      <c r="JEO91" s="810"/>
      <c r="JEP91" s="810"/>
      <c r="JEQ91" s="810"/>
      <c r="JER91" s="810"/>
      <c r="JES91" s="810"/>
      <c r="JET91" s="810"/>
      <c r="JEU91" s="810"/>
      <c r="JEV91" s="810"/>
      <c r="JEW91" s="810"/>
      <c r="JEX91" s="810"/>
      <c r="JEY91" s="810"/>
      <c r="JEZ91" s="810"/>
      <c r="JFA91" s="810"/>
      <c r="JFB91" s="810"/>
      <c r="JFC91" s="810"/>
      <c r="JFD91" s="810"/>
      <c r="JFE91" s="810"/>
      <c r="JFF91" s="810"/>
      <c r="JFG91" s="810"/>
      <c r="JFH91" s="810"/>
      <c r="JFI91" s="810"/>
      <c r="JFJ91" s="810"/>
      <c r="JFK91" s="810"/>
      <c r="JFL91" s="810"/>
      <c r="JFM91" s="810"/>
      <c r="JFN91" s="810"/>
      <c r="JFO91" s="810"/>
      <c r="JFP91" s="810"/>
      <c r="JFQ91" s="810"/>
      <c r="JFR91" s="810"/>
      <c r="JFS91" s="810"/>
      <c r="JFT91" s="810"/>
      <c r="JFU91" s="810"/>
      <c r="JFV91" s="810"/>
      <c r="JFW91" s="810"/>
      <c r="JFX91" s="810"/>
      <c r="JFY91" s="810"/>
      <c r="JFZ91" s="810"/>
      <c r="JGA91" s="810"/>
      <c r="JGB91" s="810"/>
      <c r="JGC91" s="810"/>
      <c r="JGD91" s="810"/>
      <c r="JGE91" s="810"/>
      <c r="JGF91" s="810"/>
      <c r="JGG91" s="810"/>
      <c r="JGH91" s="810"/>
      <c r="JGI91" s="810"/>
      <c r="JGJ91" s="810"/>
      <c r="JGK91" s="810"/>
      <c r="JGL91" s="810"/>
      <c r="JGM91" s="810"/>
      <c r="JGN91" s="810"/>
      <c r="JGO91" s="810"/>
      <c r="JGP91" s="810"/>
      <c r="JGQ91" s="810"/>
      <c r="JGR91" s="810"/>
      <c r="JGS91" s="810"/>
      <c r="JGT91" s="810"/>
      <c r="JGU91" s="810"/>
      <c r="JGV91" s="810"/>
      <c r="JGW91" s="810"/>
      <c r="JGX91" s="810"/>
      <c r="JGY91" s="810"/>
      <c r="JGZ91" s="810"/>
      <c r="JHA91" s="810"/>
      <c r="JHB91" s="810"/>
      <c r="JHC91" s="810"/>
      <c r="JHD91" s="810"/>
      <c r="JHE91" s="810"/>
      <c r="JHF91" s="810"/>
      <c r="JHG91" s="810"/>
      <c r="JHH91" s="810"/>
      <c r="JHI91" s="810"/>
      <c r="JHJ91" s="810"/>
      <c r="JHK91" s="810"/>
      <c r="JHL91" s="810"/>
      <c r="JHM91" s="810"/>
      <c r="JHN91" s="810"/>
      <c r="JHO91" s="810"/>
      <c r="JHP91" s="810"/>
      <c r="JHQ91" s="810"/>
      <c r="JHR91" s="810"/>
      <c r="JHS91" s="810"/>
      <c r="JHT91" s="810"/>
      <c r="JHU91" s="810"/>
      <c r="JHV91" s="810"/>
      <c r="JHW91" s="810"/>
      <c r="JHX91" s="810"/>
      <c r="JHY91" s="810"/>
      <c r="JHZ91" s="810"/>
      <c r="JIA91" s="810"/>
      <c r="JIB91" s="810"/>
      <c r="JIC91" s="810"/>
      <c r="JID91" s="810"/>
      <c r="JIE91" s="810"/>
      <c r="JIF91" s="810"/>
      <c r="JIG91" s="810"/>
      <c r="JIH91" s="810"/>
      <c r="JII91" s="810"/>
      <c r="JIJ91" s="810"/>
      <c r="JIK91" s="810"/>
      <c r="JIL91" s="810"/>
      <c r="JIM91" s="810"/>
      <c r="JIN91" s="810"/>
      <c r="JIO91" s="810"/>
      <c r="JIP91" s="810"/>
      <c r="JIQ91" s="810"/>
      <c r="JIR91" s="810"/>
      <c r="JIS91" s="810"/>
      <c r="JIT91" s="810"/>
      <c r="JIU91" s="810"/>
      <c r="JIV91" s="810"/>
      <c r="JIW91" s="810"/>
      <c r="JIX91" s="810"/>
      <c r="JIY91" s="810"/>
      <c r="JIZ91" s="810"/>
      <c r="JJA91" s="810"/>
      <c r="JJB91" s="810"/>
      <c r="JJC91" s="810"/>
      <c r="JJD91" s="810"/>
      <c r="JJE91" s="810"/>
      <c r="JJF91" s="810"/>
      <c r="JJG91" s="810"/>
      <c r="JJH91" s="810"/>
      <c r="JJI91" s="810"/>
      <c r="JJJ91" s="810"/>
      <c r="JJK91" s="810"/>
      <c r="JJL91" s="810"/>
      <c r="JJM91" s="810"/>
      <c r="JJN91" s="810"/>
      <c r="JJO91" s="810"/>
      <c r="JJP91" s="810"/>
      <c r="JJQ91" s="810"/>
      <c r="JJR91" s="810"/>
      <c r="JJS91" s="810"/>
      <c r="JJT91" s="810"/>
      <c r="JJU91" s="810"/>
      <c r="JJV91" s="810"/>
      <c r="JJW91" s="810"/>
      <c r="JJX91" s="810"/>
      <c r="JJY91" s="810"/>
      <c r="JJZ91" s="810"/>
      <c r="JKA91" s="810"/>
      <c r="JKB91" s="810"/>
      <c r="JKC91" s="810"/>
      <c r="JKD91" s="810"/>
      <c r="JKE91" s="810"/>
      <c r="JKF91" s="810"/>
      <c r="JKG91" s="810"/>
      <c r="JKH91" s="810"/>
      <c r="JKI91" s="810"/>
      <c r="JKJ91" s="810"/>
      <c r="JKK91" s="810"/>
      <c r="JKL91" s="810"/>
      <c r="JKM91" s="810"/>
      <c r="JKN91" s="810"/>
      <c r="JKO91" s="810"/>
      <c r="JKP91" s="810"/>
      <c r="JKQ91" s="810"/>
      <c r="JKR91" s="810"/>
      <c r="JKS91" s="810"/>
      <c r="JKT91" s="810"/>
      <c r="JKU91" s="810"/>
      <c r="JKV91" s="810"/>
      <c r="JKW91" s="810"/>
      <c r="JKX91" s="810"/>
      <c r="JKY91" s="810"/>
      <c r="JKZ91" s="810"/>
      <c r="JLA91" s="810"/>
      <c r="JLB91" s="810"/>
      <c r="JLC91" s="810"/>
      <c r="JLD91" s="810"/>
      <c r="JLE91" s="810"/>
      <c r="JLF91" s="810"/>
      <c r="JLG91" s="810"/>
      <c r="JLH91" s="810"/>
      <c r="JLI91" s="810"/>
      <c r="JLJ91" s="810"/>
      <c r="JLK91" s="810"/>
      <c r="JLL91" s="810"/>
      <c r="JLM91" s="810"/>
      <c r="JLN91" s="810"/>
      <c r="JLO91" s="810"/>
      <c r="JLP91" s="810"/>
      <c r="JLQ91" s="810"/>
      <c r="JLR91" s="810"/>
      <c r="JLS91" s="810"/>
      <c r="JLT91" s="810"/>
      <c r="JLU91" s="810"/>
      <c r="JLV91" s="810"/>
      <c r="JLW91" s="810"/>
      <c r="JLX91" s="810"/>
      <c r="JLY91" s="810"/>
      <c r="JLZ91" s="810"/>
      <c r="JMA91" s="810"/>
      <c r="JMB91" s="810"/>
      <c r="JMC91" s="810"/>
      <c r="JMD91" s="810"/>
      <c r="JME91" s="810"/>
      <c r="JMF91" s="810"/>
      <c r="JMG91" s="810"/>
      <c r="JMH91" s="810"/>
      <c r="JMI91" s="810"/>
      <c r="JMJ91" s="810"/>
      <c r="JMK91" s="810"/>
      <c r="JML91" s="810"/>
      <c r="JMM91" s="810"/>
      <c r="JMN91" s="810"/>
      <c r="JMO91" s="810"/>
      <c r="JMP91" s="810"/>
      <c r="JMQ91" s="810"/>
      <c r="JMR91" s="810"/>
      <c r="JMS91" s="810"/>
      <c r="JMT91" s="810"/>
      <c r="JMU91" s="810"/>
      <c r="JMV91" s="810"/>
      <c r="JMW91" s="810"/>
      <c r="JMX91" s="810"/>
      <c r="JMY91" s="810"/>
      <c r="JMZ91" s="810"/>
      <c r="JNA91" s="810"/>
      <c r="JNB91" s="810"/>
      <c r="JNC91" s="810"/>
      <c r="JND91" s="810"/>
      <c r="JNE91" s="810"/>
      <c r="JNF91" s="810"/>
      <c r="JNG91" s="810"/>
      <c r="JNH91" s="810"/>
      <c r="JNI91" s="810"/>
      <c r="JNJ91" s="810"/>
      <c r="JNK91" s="810"/>
      <c r="JNL91" s="810"/>
      <c r="JNM91" s="810"/>
      <c r="JNN91" s="810"/>
      <c r="JNO91" s="810"/>
      <c r="JNP91" s="810"/>
      <c r="JNQ91" s="810"/>
      <c r="JNR91" s="810"/>
      <c r="JNS91" s="810"/>
      <c r="JNT91" s="810"/>
      <c r="JNU91" s="810"/>
      <c r="JNV91" s="810"/>
      <c r="JNW91" s="810"/>
      <c r="JNX91" s="810"/>
      <c r="JNY91" s="810"/>
      <c r="JNZ91" s="810"/>
      <c r="JOA91" s="810"/>
      <c r="JOB91" s="810"/>
      <c r="JOC91" s="810"/>
      <c r="JOD91" s="810"/>
      <c r="JOE91" s="810"/>
      <c r="JOF91" s="810"/>
      <c r="JOG91" s="810"/>
      <c r="JOH91" s="810"/>
      <c r="JOI91" s="810"/>
      <c r="JOJ91" s="810"/>
      <c r="JOK91" s="810"/>
      <c r="JOL91" s="810"/>
      <c r="JOM91" s="810"/>
      <c r="JON91" s="810"/>
      <c r="JOO91" s="810"/>
      <c r="JOP91" s="810"/>
      <c r="JOQ91" s="810"/>
      <c r="JOR91" s="810"/>
      <c r="JOS91" s="810"/>
      <c r="JOT91" s="810"/>
      <c r="JOU91" s="810"/>
      <c r="JOV91" s="810"/>
      <c r="JOW91" s="810"/>
      <c r="JOX91" s="810"/>
      <c r="JOY91" s="810"/>
      <c r="JOZ91" s="810"/>
      <c r="JPA91" s="810"/>
      <c r="JPB91" s="810"/>
      <c r="JPC91" s="810"/>
      <c r="JPD91" s="810"/>
      <c r="JPE91" s="810"/>
      <c r="JPF91" s="810"/>
      <c r="JPG91" s="810"/>
      <c r="JPH91" s="810"/>
      <c r="JPI91" s="810"/>
      <c r="JPJ91" s="810"/>
      <c r="JPK91" s="810"/>
      <c r="JPL91" s="810"/>
      <c r="JPM91" s="810"/>
      <c r="JPN91" s="810"/>
      <c r="JPO91" s="810"/>
      <c r="JPP91" s="810"/>
      <c r="JPQ91" s="810"/>
      <c r="JPR91" s="810"/>
      <c r="JPS91" s="810"/>
      <c r="JPT91" s="810"/>
      <c r="JPU91" s="810"/>
      <c r="JPV91" s="810"/>
      <c r="JPW91" s="810"/>
      <c r="JPX91" s="810"/>
      <c r="JPY91" s="810"/>
      <c r="JPZ91" s="810"/>
      <c r="JQA91" s="810"/>
      <c r="JQB91" s="810"/>
      <c r="JQC91" s="810"/>
      <c r="JQD91" s="810"/>
      <c r="JQE91" s="810"/>
      <c r="JQF91" s="810"/>
      <c r="JQG91" s="810"/>
      <c r="JQH91" s="810"/>
      <c r="JQI91" s="810"/>
      <c r="JQJ91" s="810"/>
      <c r="JQK91" s="810"/>
      <c r="JQL91" s="810"/>
      <c r="JQM91" s="810"/>
      <c r="JQN91" s="810"/>
      <c r="JQO91" s="810"/>
      <c r="JQP91" s="810"/>
      <c r="JQQ91" s="810"/>
      <c r="JQR91" s="810"/>
      <c r="JQS91" s="810"/>
      <c r="JQT91" s="810"/>
      <c r="JQU91" s="810"/>
      <c r="JQV91" s="810"/>
      <c r="JQW91" s="810"/>
      <c r="JQX91" s="810"/>
      <c r="JQY91" s="810"/>
      <c r="JQZ91" s="810"/>
      <c r="JRA91" s="810"/>
      <c r="JRB91" s="810"/>
      <c r="JRC91" s="810"/>
      <c r="JRD91" s="810"/>
      <c r="JRE91" s="810"/>
      <c r="JRF91" s="810"/>
      <c r="JRG91" s="810"/>
      <c r="JRH91" s="810"/>
      <c r="JRI91" s="810"/>
      <c r="JRJ91" s="810"/>
      <c r="JRK91" s="810"/>
      <c r="JRL91" s="810"/>
      <c r="JRM91" s="810"/>
      <c r="JRN91" s="810"/>
      <c r="JRO91" s="810"/>
      <c r="JRP91" s="810"/>
      <c r="JRQ91" s="810"/>
      <c r="JRR91" s="810"/>
      <c r="JRS91" s="810"/>
      <c r="JRT91" s="810"/>
      <c r="JRU91" s="810"/>
      <c r="JRV91" s="810"/>
      <c r="JRW91" s="810"/>
      <c r="JRX91" s="810"/>
      <c r="JRY91" s="810"/>
      <c r="JRZ91" s="810"/>
      <c r="JSA91" s="810"/>
      <c r="JSB91" s="810"/>
      <c r="JSC91" s="810"/>
      <c r="JSD91" s="810"/>
      <c r="JSE91" s="810"/>
      <c r="JSF91" s="810"/>
      <c r="JSG91" s="810"/>
      <c r="JSH91" s="810"/>
      <c r="JSI91" s="810"/>
      <c r="JSJ91" s="810"/>
      <c r="JSK91" s="810"/>
      <c r="JSL91" s="810"/>
      <c r="JSM91" s="810"/>
      <c r="JSN91" s="810"/>
      <c r="JSO91" s="810"/>
      <c r="JSP91" s="810"/>
      <c r="JSQ91" s="810"/>
      <c r="JSR91" s="810"/>
      <c r="JSS91" s="810"/>
      <c r="JST91" s="810"/>
      <c r="JSU91" s="810"/>
      <c r="JSV91" s="810"/>
      <c r="JSW91" s="810"/>
      <c r="JSX91" s="810"/>
      <c r="JSY91" s="810"/>
      <c r="JSZ91" s="810"/>
      <c r="JTA91" s="810"/>
      <c r="JTB91" s="810"/>
      <c r="JTC91" s="810"/>
      <c r="JTD91" s="810"/>
      <c r="JTE91" s="810"/>
      <c r="JTF91" s="810"/>
      <c r="JTG91" s="810"/>
      <c r="JTH91" s="810"/>
      <c r="JTI91" s="810"/>
      <c r="JTJ91" s="810"/>
      <c r="JTK91" s="810"/>
      <c r="JTL91" s="810"/>
      <c r="JTM91" s="810"/>
      <c r="JTN91" s="810"/>
      <c r="JTO91" s="810"/>
      <c r="JTP91" s="810"/>
      <c r="JTQ91" s="810"/>
      <c r="JTR91" s="810"/>
      <c r="JTS91" s="810"/>
      <c r="JTT91" s="810"/>
      <c r="JTU91" s="810"/>
      <c r="JTV91" s="810"/>
      <c r="JTW91" s="810"/>
      <c r="JTX91" s="810"/>
      <c r="JTY91" s="810"/>
      <c r="JTZ91" s="810"/>
      <c r="JUA91" s="810"/>
      <c r="JUB91" s="810"/>
      <c r="JUC91" s="810"/>
      <c r="JUD91" s="810"/>
      <c r="JUE91" s="810"/>
      <c r="JUF91" s="810"/>
      <c r="JUG91" s="810"/>
      <c r="JUH91" s="810"/>
      <c r="JUI91" s="810"/>
      <c r="JUJ91" s="810"/>
      <c r="JUK91" s="810"/>
      <c r="JUL91" s="810"/>
      <c r="JUM91" s="810"/>
      <c r="JUN91" s="810"/>
      <c r="JUO91" s="810"/>
      <c r="JUP91" s="810"/>
      <c r="JUQ91" s="810"/>
      <c r="JUR91" s="810"/>
      <c r="JUS91" s="810"/>
      <c r="JUT91" s="810"/>
      <c r="JUU91" s="810"/>
      <c r="JUV91" s="810"/>
      <c r="JUW91" s="810"/>
      <c r="JUX91" s="810"/>
      <c r="JUY91" s="810"/>
      <c r="JUZ91" s="810"/>
      <c r="JVA91" s="810"/>
      <c r="JVB91" s="810"/>
      <c r="JVC91" s="810"/>
      <c r="JVD91" s="810"/>
      <c r="JVE91" s="810"/>
      <c r="JVF91" s="810"/>
      <c r="JVG91" s="810"/>
      <c r="JVH91" s="810"/>
      <c r="JVI91" s="810"/>
      <c r="JVJ91" s="810"/>
      <c r="JVK91" s="810"/>
      <c r="JVL91" s="810"/>
      <c r="JVM91" s="810"/>
      <c r="JVN91" s="810"/>
      <c r="JVO91" s="810"/>
      <c r="JVP91" s="810"/>
      <c r="JVQ91" s="810"/>
      <c r="JVR91" s="810"/>
      <c r="JVS91" s="810"/>
      <c r="JVT91" s="810"/>
      <c r="JVU91" s="810"/>
      <c r="JVV91" s="810"/>
      <c r="JVW91" s="810"/>
      <c r="JVX91" s="810"/>
      <c r="JVY91" s="810"/>
      <c r="JVZ91" s="810"/>
      <c r="JWA91" s="810"/>
      <c r="JWB91" s="810"/>
      <c r="JWC91" s="810"/>
      <c r="JWD91" s="810"/>
      <c r="JWE91" s="810"/>
      <c r="JWF91" s="810"/>
      <c r="JWG91" s="810"/>
      <c r="JWH91" s="810"/>
      <c r="JWI91" s="810"/>
      <c r="JWJ91" s="810"/>
      <c r="JWK91" s="810"/>
      <c r="JWL91" s="810"/>
      <c r="JWM91" s="810"/>
      <c r="JWN91" s="810"/>
      <c r="JWO91" s="810"/>
      <c r="JWP91" s="810"/>
      <c r="JWQ91" s="810"/>
      <c r="JWR91" s="810"/>
      <c r="JWS91" s="810"/>
      <c r="JWT91" s="810"/>
      <c r="JWU91" s="810"/>
      <c r="JWV91" s="810"/>
      <c r="JWW91" s="810"/>
      <c r="JWX91" s="810"/>
      <c r="JWY91" s="810"/>
      <c r="JWZ91" s="810"/>
      <c r="JXA91" s="810"/>
      <c r="JXB91" s="810"/>
      <c r="JXC91" s="810"/>
      <c r="JXD91" s="810"/>
      <c r="JXE91" s="810"/>
      <c r="JXF91" s="810"/>
      <c r="JXG91" s="810"/>
      <c r="JXH91" s="810"/>
      <c r="JXI91" s="810"/>
      <c r="JXJ91" s="810"/>
      <c r="JXK91" s="810"/>
      <c r="JXL91" s="810"/>
      <c r="JXM91" s="810"/>
      <c r="JXN91" s="810"/>
      <c r="JXO91" s="810"/>
      <c r="JXP91" s="810"/>
      <c r="JXQ91" s="810"/>
      <c r="JXR91" s="810"/>
      <c r="JXS91" s="810"/>
      <c r="JXT91" s="810"/>
      <c r="JXU91" s="810"/>
      <c r="JXV91" s="810"/>
      <c r="JXW91" s="810"/>
      <c r="JXX91" s="810"/>
      <c r="JXY91" s="810"/>
      <c r="JXZ91" s="810"/>
      <c r="JYA91" s="810"/>
      <c r="JYB91" s="810"/>
      <c r="JYC91" s="810"/>
      <c r="JYD91" s="810"/>
      <c r="JYE91" s="810"/>
      <c r="JYF91" s="810"/>
      <c r="JYG91" s="810"/>
      <c r="JYH91" s="810"/>
      <c r="JYI91" s="810"/>
      <c r="JYJ91" s="810"/>
      <c r="JYK91" s="810"/>
      <c r="JYL91" s="810"/>
      <c r="JYM91" s="810"/>
      <c r="JYN91" s="810"/>
      <c r="JYO91" s="810"/>
      <c r="JYP91" s="810"/>
      <c r="JYQ91" s="810"/>
      <c r="JYR91" s="810"/>
      <c r="JYS91" s="810"/>
      <c r="JYT91" s="810"/>
      <c r="JYU91" s="810"/>
      <c r="JYV91" s="810"/>
      <c r="JYW91" s="810"/>
      <c r="JYX91" s="810"/>
      <c r="JYY91" s="810"/>
      <c r="JYZ91" s="810"/>
      <c r="JZA91" s="810"/>
      <c r="JZB91" s="810"/>
      <c r="JZC91" s="810"/>
      <c r="JZD91" s="810"/>
      <c r="JZE91" s="810"/>
      <c r="JZF91" s="810"/>
      <c r="JZG91" s="810"/>
      <c r="JZH91" s="810"/>
      <c r="JZI91" s="810"/>
      <c r="JZJ91" s="810"/>
      <c r="JZK91" s="810"/>
      <c r="JZL91" s="810"/>
      <c r="JZM91" s="810"/>
      <c r="JZN91" s="810"/>
      <c r="JZO91" s="810"/>
      <c r="JZP91" s="810"/>
      <c r="JZQ91" s="810"/>
      <c r="JZR91" s="810"/>
      <c r="JZS91" s="810"/>
      <c r="JZT91" s="810"/>
      <c r="JZU91" s="810"/>
      <c r="JZV91" s="810"/>
      <c r="JZW91" s="810"/>
      <c r="JZX91" s="810"/>
      <c r="JZY91" s="810"/>
      <c r="JZZ91" s="810"/>
      <c r="KAA91" s="810"/>
      <c r="KAB91" s="810"/>
      <c r="KAC91" s="810"/>
      <c r="KAD91" s="810"/>
      <c r="KAE91" s="810"/>
      <c r="KAF91" s="810"/>
      <c r="KAG91" s="810"/>
      <c r="KAH91" s="810"/>
      <c r="KAI91" s="810"/>
      <c r="KAJ91" s="810"/>
      <c r="KAK91" s="810"/>
      <c r="KAL91" s="810"/>
      <c r="KAM91" s="810"/>
      <c r="KAN91" s="810"/>
      <c r="KAO91" s="810"/>
      <c r="KAP91" s="810"/>
      <c r="KAQ91" s="810"/>
      <c r="KAR91" s="810"/>
      <c r="KAS91" s="810"/>
      <c r="KAT91" s="810"/>
      <c r="KAU91" s="810"/>
      <c r="KAV91" s="810"/>
      <c r="KAW91" s="810"/>
      <c r="KAX91" s="810"/>
      <c r="KAY91" s="810"/>
      <c r="KAZ91" s="810"/>
      <c r="KBA91" s="810"/>
      <c r="KBB91" s="810"/>
      <c r="KBC91" s="810"/>
      <c r="KBD91" s="810"/>
      <c r="KBE91" s="810"/>
      <c r="KBF91" s="810"/>
      <c r="KBG91" s="810"/>
      <c r="KBH91" s="810"/>
      <c r="KBI91" s="810"/>
      <c r="KBJ91" s="810"/>
      <c r="KBK91" s="810"/>
      <c r="KBL91" s="810"/>
      <c r="KBM91" s="810"/>
      <c r="KBN91" s="810"/>
      <c r="KBO91" s="810"/>
      <c r="KBP91" s="810"/>
      <c r="KBQ91" s="810"/>
      <c r="KBR91" s="810"/>
      <c r="KBS91" s="810"/>
      <c r="KBT91" s="810"/>
      <c r="KBU91" s="810"/>
      <c r="KBV91" s="810"/>
      <c r="KBW91" s="810"/>
      <c r="KBX91" s="810"/>
      <c r="KBY91" s="810"/>
      <c r="KBZ91" s="810"/>
      <c r="KCA91" s="810"/>
      <c r="KCB91" s="810"/>
      <c r="KCC91" s="810"/>
      <c r="KCD91" s="810"/>
      <c r="KCE91" s="810"/>
      <c r="KCF91" s="810"/>
      <c r="KCG91" s="810"/>
      <c r="KCH91" s="810"/>
      <c r="KCI91" s="810"/>
      <c r="KCJ91" s="810"/>
      <c r="KCK91" s="810"/>
      <c r="KCL91" s="810"/>
      <c r="KCM91" s="810"/>
      <c r="KCN91" s="810"/>
      <c r="KCO91" s="810"/>
      <c r="KCP91" s="810"/>
      <c r="KCQ91" s="810"/>
      <c r="KCR91" s="810"/>
      <c r="KCS91" s="810"/>
      <c r="KCT91" s="810"/>
      <c r="KCU91" s="810"/>
      <c r="KCV91" s="810"/>
      <c r="KCW91" s="810"/>
      <c r="KCX91" s="810"/>
      <c r="KCY91" s="810"/>
      <c r="KCZ91" s="810"/>
      <c r="KDA91" s="810"/>
      <c r="KDB91" s="810"/>
      <c r="KDC91" s="810"/>
      <c r="KDD91" s="810"/>
      <c r="KDE91" s="810"/>
      <c r="KDF91" s="810"/>
      <c r="KDG91" s="810"/>
      <c r="KDH91" s="810"/>
      <c r="KDI91" s="810"/>
      <c r="KDJ91" s="810"/>
      <c r="KDK91" s="810"/>
      <c r="KDL91" s="810"/>
      <c r="KDM91" s="810"/>
      <c r="KDN91" s="810"/>
      <c r="KDO91" s="810"/>
      <c r="KDP91" s="810"/>
      <c r="KDQ91" s="810"/>
      <c r="KDR91" s="810"/>
      <c r="KDS91" s="810"/>
      <c r="KDT91" s="810"/>
      <c r="KDU91" s="810"/>
      <c r="KDV91" s="810"/>
      <c r="KDW91" s="810"/>
      <c r="KDX91" s="810"/>
      <c r="KDY91" s="810"/>
      <c r="KDZ91" s="810"/>
      <c r="KEA91" s="810"/>
      <c r="KEB91" s="810"/>
      <c r="KEC91" s="810"/>
      <c r="KED91" s="810"/>
      <c r="KEE91" s="810"/>
      <c r="KEF91" s="810"/>
      <c r="KEG91" s="810"/>
      <c r="KEH91" s="810"/>
      <c r="KEI91" s="810"/>
      <c r="KEJ91" s="810"/>
      <c r="KEK91" s="810"/>
      <c r="KEL91" s="810"/>
      <c r="KEM91" s="810"/>
      <c r="KEN91" s="810"/>
      <c r="KEO91" s="810"/>
      <c r="KEP91" s="810"/>
      <c r="KEQ91" s="810"/>
      <c r="KER91" s="810"/>
      <c r="KES91" s="810"/>
      <c r="KET91" s="810"/>
      <c r="KEU91" s="810"/>
      <c r="KEV91" s="810"/>
      <c r="KEW91" s="810"/>
      <c r="KEX91" s="810"/>
      <c r="KEY91" s="810"/>
      <c r="KEZ91" s="810"/>
      <c r="KFA91" s="810"/>
      <c r="KFB91" s="810"/>
      <c r="KFC91" s="810"/>
      <c r="KFD91" s="810"/>
      <c r="KFE91" s="810"/>
      <c r="KFF91" s="810"/>
      <c r="KFG91" s="810"/>
      <c r="KFH91" s="810"/>
      <c r="KFI91" s="810"/>
      <c r="KFJ91" s="810"/>
      <c r="KFK91" s="810"/>
      <c r="KFL91" s="810"/>
      <c r="KFM91" s="810"/>
      <c r="KFN91" s="810"/>
      <c r="KFO91" s="810"/>
      <c r="KFP91" s="810"/>
      <c r="KFQ91" s="810"/>
      <c r="KFR91" s="810"/>
      <c r="KFS91" s="810"/>
      <c r="KFT91" s="810"/>
      <c r="KFU91" s="810"/>
      <c r="KFV91" s="810"/>
      <c r="KFW91" s="810"/>
      <c r="KFX91" s="810"/>
      <c r="KFY91" s="810"/>
      <c r="KFZ91" s="810"/>
      <c r="KGA91" s="810"/>
      <c r="KGB91" s="810"/>
      <c r="KGC91" s="810"/>
      <c r="KGD91" s="810"/>
      <c r="KGE91" s="810"/>
      <c r="KGF91" s="810"/>
      <c r="KGG91" s="810"/>
      <c r="KGH91" s="810"/>
      <c r="KGI91" s="810"/>
      <c r="KGJ91" s="810"/>
      <c r="KGK91" s="810"/>
      <c r="KGL91" s="810"/>
      <c r="KGM91" s="810"/>
      <c r="KGN91" s="810"/>
      <c r="KGO91" s="810"/>
      <c r="KGP91" s="810"/>
      <c r="KGQ91" s="810"/>
      <c r="KGR91" s="810"/>
      <c r="KGS91" s="810"/>
      <c r="KGT91" s="810"/>
      <c r="KGU91" s="810"/>
      <c r="KGV91" s="810"/>
      <c r="KGW91" s="810"/>
      <c r="KGX91" s="810"/>
      <c r="KGY91" s="810"/>
      <c r="KGZ91" s="810"/>
      <c r="KHA91" s="810"/>
      <c r="KHB91" s="810"/>
      <c r="KHC91" s="810"/>
      <c r="KHD91" s="810"/>
      <c r="KHE91" s="810"/>
      <c r="KHF91" s="810"/>
      <c r="KHG91" s="810"/>
      <c r="KHH91" s="810"/>
      <c r="KHI91" s="810"/>
      <c r="KHJ91" s="810"/>
      <c r="KHK91" s="810"/>
      <c r="KHL91" s="810"/>
      <c r="KHM91" s="810"/>
      <c r="KHN91" s="810"/>
      <c r="KHO91" s="810"/>
      <c r="KHP91" s="810"/>
      <c r="KHQ91" s="810"/>
      <c r="KHR91" s="810"/>
      <c r="KHS91" s="810"/>
      <c r="KHT91" s="810"/>
      <c r="KHU91" s="810"/>
      <c r="KHV91" s="810"/>
      <c r="KHW91" s="810"/>
      <c r="KHX91" s="810"/>
      <c r="KHY91" s="810"/>
      <c r="KHZ91" s="810"/>
      <c r="KIA91" s="810"/>
      <c r="KIB91" s="810"/>
      <c r="KIC91" s="810"/>
      <c r="KID91" s="810"/>
      <c r="KIE91" s="810"/>
      <c r="KIF91" s="810"/>
      <c r="KIG91" s="810"/>
      <c r="KIH91" s="810"/>
      <c r="KII91" s="810"/>
      <c r="KIJ91" s="810"/>
      <c r="KIK91" s="810"/>
      <c r="KIL91" s="810"/>
      <c r="KIM91" s="810"/>
      <c r="KIN91" s="810"/>
      <c r="KIO91" s="810"/>
      <c r="KIP91" s="810"/>
      <c r="KIQ91" s="810"/>
      <c r="KIR91" s="810"/>
      <c r="KIS91" s="810"/>
      <c r="KIT91" s="810"/>
      <c r="KIU91" s="810"/>
      <c r="KIV91" s="810"/>
      <c r="KIW91" s="810"/>
      <c r="KIX91" s="810"/>
      <c r="KIY91" s="810"/>
      <c r="KIZ91" s="810"/>
      <c r="KJA91" s="810"/>
      <c r="KJB91" s="810"/>
      <c r="KJC91" s="810"/>
      <c r="KJD91" s="810"/>
      <c r="KJE91" s="810"/>
      <c r="KJF91" s="810"/>
      <c r="KJG91" s="810"/>
      <c r="KJH91" s="810"/>
      <c r="KJI91" s="810"/>
      <c r="KJJ91" s="810"/>
      <c r="KJK91" s="810"/>
      <c r="KJL91" s="810"/>
      <c r="KJM91" s="810"/>
      <c r="KJN91" s="810"/>
      <c r="KJO91" s="810"/>
      <c r="KJP91" s="810"/>
      <c r="KJQ91" s="810"/>
      <c r="KJR91" s="810"/>
      <c r="KJS91" s="810"/>
      <c r="KJT91" s="810"/>
      <c r="KJU91" s="810"/>
      <c r="KJV91" s="810"/>
      <c r="KJW91" s="810"/>
      <c r="KJX91" s="810"/>
      <c r="KJY91" s="810"/>
      <c r="KJZ91" s="810"/>
      <c r="KKA91" s="810"/>
      <c r="KKB91" s="810"/>
      <c r="KKC91" s="810"/>
      <c r="KKD91" s="810"/>
      <c r="KKE91" s="810"/>
      <c r="KKF91" s="810"/>
      <c r="KKG91" s="810"/>
      <c r="KKH91" s="810"/>
      <c r="KKI91" s="810"/>
      <c r="KKJ91" s="810"/>
      <c r="KKK91" s="810"/>
      <c r="KKL91" s="810"/>
      <c r="KKM91" s="810"/>
      <c r="KKN91" s="810"/>
      <c r="KKO91" s="810"/>
      <c r="KKP91" s="810"/>
      <c r="KKQ91" s="810"/>
      <c r="KKR91" s="810"/>
      <c r="KKS91" s="810"/>
      <c r="KKT91" s="810"/>
      <c r="KKU91" s="810"/>
      <c r="KKV91" s="810"/>
      <c r="KKW91" s="810"/>
      <c r="KKX91" s="810"/>
      <c r="KKY91" s="810"/>
      <c r="KKZ91" s="810"/>
      <c r="KLA91" s="810"/>
      <c r="KLB91" s="810"/>
      <c r="KLC91" s="810"/>
      <c r="KLD91" s="810"/>
      <c r="KLE91" s="810"/>
      <c r="KLF91" s="810"/>
      <c r="KLG91" s="810"/>
      <c r="KLH91" s="810"/>
      <c r="KLI91" s="810"/>
      <c r="KLJ91" s="810"/>
      <c r="KLK91" s="810"/>
      <c r="KLL91" s="810"/>
      <c r="KLM91" s="810"/>
      <c r="KLN91" s="810"/>
      <c r="KLO91" s="810"/>
      <c r="KLP91" s="810"/>
      <c r="KLQ91" s="810"/>
      <c r="KLR91" s="810"/>
      <c r="KLS91" s="810"/>
      <c r="KLT91" s="810"/>
      <c r="KLU91" s="810"/>
      <c r="KLV91" s="810"/>
      <c r="KLW91" s="810"/>
      <c r="KLX91" s="810"/>
      <c r="KLY91" s="810"/>
      <c r="KLZ91" s="810"/>
      <c r="KMA91" s="810"/>
      <c r="KMB91" s="810"/>
      <c r="KMC91" s="810"/>
      <c r="KMD91" s="810"/>
      <c r="KME91" s="810"/>
      <c r="KMF91" s="810"/>
      <c r="KMG91" s="810"/>
      <c r="KMH91" s="810"/>
      <c r="KMI91" s="810"/>
      <c r="KMJ91" s="810"/>
      <c r="KMK91" s="810"/>
      <c r="KML91" s="810"/>
      <c r="KMM91" s="810"/>
      <c r="KMN91" s="810"/>
      <c r="KMO91" s="810"/>
      <c r="KMP91" s="810"/>
      <c r="KMQ91" s="810"/>
      <c r="KMR91" s="810"/>
      <c r="KMS91" s="810"/>
      <c r="KMT91" s="810"/>
      <c r="KMU91" s="810"/>
      <c r="KMV91" s="810"/>
      <c r="KMW91" s="810"/>
      <c r="KMX91" s="810"/>
      <c r="KMY91" s="810"/>
      <c r="KMZ91" s="810"/>
      <c r="KNA91" s="810"/>
      <c r="KNB91" s="810"/>
      <c r="KNC91" s="810"/>
      <c r="KND91" s="810"/>
      <c r="KNE91" s="810"/>
      <c r="KNF91" s="810"/>
      <c r="KNG91" s="810"/>
      <c r="KNH91" s="810"/>
      <c r="KNI91" s="810"/>
      <c r="KNJ91" s="810"/>
      <c r="KNK91" s="810"/>
      <c r="KNL91" s="810"/>
      <c r="KNM91" s="810"/>
      <c r="KNN91" s="810"/>
      <c r="KNO91" s="810"/>
      <c r="KNP91" s="810"/>
      <c r="KNQ91" s="810"/>
      <c r="KNR91" s="810"/>
      <c r="KNS91" s="810"/>
      <c r="KNT91" s="810"/>
      <c r="KNU91" s="810"/>
      <c r="KNV91" s="810"/>
      <c r="KNW91" s="810"/>
      <c r="KNX91" s="810"/>
      <c r="KNY91" s="810"/>
      <c r="KNZ91" s="810"/>
      <c r="KOA91" s="810"/>
      <c r="KOB91" s="810"/>
      <c r="KOC91" s="810"/>
      <c r="KOD91" s="810"/>
      <c r="KOE91" s="810"/>
      <c r="KOF91" s="810"/>
      <c r="KOG91" s="810"/>
      <c r="KOH91" s="810"/>
      <c r="KOI91" s="810"/>
      <c r="KOJ91" s="810"/>
      <c r="KOK91" s="810"/>
      <c r="KOL91" s="810"/>
      <c r="KOM91" s="810"/>
      <c r="KON91" s="810"/>
      <c r="KOO91" s="810"/>
      <c r="KOP91" s="810"/>
      <c r="KOQ91" s="810"/>
      <c r="KOR91" s="810"/>
      <c r="KOS91" s="810"/>
      <c r="KOT91" s="810"/>
      <c r="KOU91" s="810"/>
      <c r="KOV91" s="810"/>
      <c r="KOW91" s="810"/>
      <c r="KOX91" s="810"/>
      <c r="KOY91" s="810"/>
      <c r="KOZ91" s="810"/>
      <c r="KPA91" s="810"/>
      <c r="KPB91" s="810"/>
      <c r="KPC91" s="810"/>
      <c r="KPD91" s="810"/>
      <c r="KPE91" s="810"/>
      <c r="KPF91" s="810"/>
      <c r="KPG91" s="810"/>
      <c r="KPH91" s="810"/>
      <c r="KPI91" s="810"/>
      <c r="KPJ91" s="810"/>
      <c r="KPK91" s="810"/>
      <c r="KPL91" s="810"/>
      <c r="KPM91" s="810"/>
      <c r="KPN91" s="810"/>
      <c r="KPO91" s="810"/>
      <c r="KPP91" s="810"/>
      <c r="KPQ91" s="810"/>
      <c r="KPR91" s="810"/>
      <c r="KPS91" s="810"/>
      <c r="KPT91" s="810"/>
      <c r="KPU91" s="810"/>
      <c r="KPV91" s="810"/>
      <c r="KPW91" s="810"/>
      <c r="KPX91" s="810"/>
      <c r="KPY91" s="810"/>
      <c r="KPZ91" s="810"/>
      <c r="KQA91" s="810"/>
      <c r="KQB91" s="810"/>
      <c r="KQC91" s="810"/>
      <c r="KQD91" s="810"/>
      <c r="KQE91" s="810"/>
      <c r="KQF91" s="810"/>
      <c r="KQG91" s="810"/>
      <c r="KQH91" s="810"/>
      <c r="KQI91" s="810"/>
      <c r="KQJ91" s="810"/>
      <c r="KQK91" s="810"/>
      <c r="KQL91" s="810"/>
      <c r="KQM91" s="810"/>
      <c r="KQN91" s="810"/>
      <c r="KQO91" s="810"/>
      <c r="KQP91" s="810"/>
      <c r="KQQ91" s="810"/>
      <c r="KQR91" s="810"/>
      <c r="KQS91" s="810"/>
      <c r="KQT91" s="810"/>
      <c r="KQU91" s="810"/>
      <c r="KQV91" s="810"/>
      <c r="KQW91" s="810"/>
      <c r="KQX91" s="810"/>
      <c r="KQY91" s="810"/>
      <c r="KQZ91" s="810"/>
      <c r="KRA91" s="810"/>
      <c r="KRB91" s="810"/>
      <c r="KRC91" s="810"/>
      <c r="KRD91" s="810"/>
      <c r="KRE91" s="810"/>
      <c r="KRF91" s="810"/>
      <c r="KRG91" s="810"/>
      <c r="KRH91" s="810"/>
      <c r="KRI91" s="810"/>
      <c r="KRJ91" s="810"/>
      <c r="KRK91" s="810"/>
      <c r="KRL91" s="810"/>
      <c r="KRM91" s="810"/>
      <c r="KRN91" s="810"/>
      <c r="KRO91" s="810"/>
      <c r="KRP91" s="810"/>
      <c r="KRQ91" s="810"/>
      <c r="KRR91" s="810"/>
      <c r="KRS91" s="810"/>
      <c r="KRT91" s="810"/>
      <c r="KRU91" s="810"/>
      <c r="KRV91" s="810"/>
      <c r="KRW91" s="810"/>
      <c r="KRX91" s="810"/>
      <c r="KRY91" s="810"/>
      <c r="KRZ91" s="810"/>
      <c r="KSA91" s="810"/>
      <c r="KSB91" s="810"/>
      <c r="KSC91" s="810"/>
      <c r="KSD91" s="810"/>
      <c r="KSE91" s="810"/>
      <c r="KSF91" s="810"/>
      <c r="KSG91" s="810"/>
      <c r="KSH91" s="810"/>
      <c r="KSI91" s="810"/>
      <c r="KSJ91" s="810"/>
      <c r="KSK91" s="810"/>
      <c r="KSL91" s="810"/>
      <c r="KSM91" s="810"/>
      <c r="KSN91" s="810"/>
      <c r="KSO91" s="810"/>
      <c r="KSP91" s="810"/>
      <c r="KSQ91" s="810"/>
      <c r="KSR91" s="810"/>
      <c r="KSS91" s="810"/>
      <c r="KST91" s="810"/>
      <c r="KSU91" s="810"/>
      <c r="KSV91" s="810"/>
      <c r="KSW91" s="810"/>
      <c r="KSX91" s="810"/>
      <c r="KSY91" s="810"/>
      <c r="KSZ91" s="810"/>
      <c r="KTA91" s="810"/>
      <c r="KTB91" s="810"/>
      <c r="KTC91" s="810"/>
      <c r="KTD91" s="810"/>
      <c r="KTE91" s="810"/>
      <c r="KTF91" s="810"/>
      <c r="KTG91" s="810"/>
      <c r="KTH91" s="810"/>
      <c r="KTI91" s="810"/>
      <c r="KTJ91" s="810"/>
      <c r="KTK91" s="810"/>
      <c r="KTL91" s="810"/>
      <c r="KTM91" s="810"/>
      <c r="KTN91" s="810"/>
      <c r="KTO91" s="810"/>
      <c r="KTP91" s="810"/>
      <c r="KTQ91" s="810"/>
      <c r="KTR91" s="810"/>
      <c r="KTS91" s="810"/>
      <c r="KTT91" s="810"/>
      <c r="KTU91" s="810"/>
      <c r="KTV91" s="810"/>
      <c r="KTW91" s="810"/>
      <c r="KTX91" s="810"/>
      <c r="KTY91" s="810"/>
      <c r="KTZ91" s="810"/>
      <c r="KUA91" s="810"/>
      <c r="KUB91" s="810"/>
      <c r="KUC91" s="810"/>
      <c r="KUD91" s="810"/>
      <c r="KUE91" s="810"/>
      <c r="KUF91" s="810"/>
      <c r="KUG91" s="810"/>
      <c r="KUH91" s="810"/>
      <c r="KUI91" s="810"/>
      <c r="KUJ91" s="810"/>
      <c r="KUK91" s="810"/>
      <c r="KUL91" s="810"/>
      <c r="KUM91" s="810"/>
      <c r="KUN91" s="810"/>
      <c r="KUO91" s="810"/>
      <c r="KUP91" s="810"/>
      <c r="KUQ91" s="810"/>
      <c r="KUR91" s="810"/>
      <c r="KUS91" s="810"/>
      <c r="KUT91" s="810"/>
      <c r="KUU91" s="810"/>
      <c r="KUV91" s="810"/>
      <c r="KUW91" s="810"/>
      <c r="KUX91" s="810"/>
      <c r="KUY91" s="810"/>
      <c r="KUZ91" s="810"/>
      <c r="KVA91" s="810"/>
      <c r="KVB91" s="810"/>
      <c r="KVC91" s="810"/>
      <c r="KVD91" s="810"/>
      <c r="KVE91" s="810"/>
      <c r="KVF91" s="810"/>
      <c r="KVG91" s="810"/>
      <c r="KVH91" s="810"/>
      <c r="KVI91" s="810"/>
      <c r="KVJ91" s="810"/>
      <c r="KVK91" s="810"/>
      <c r="KVL91" s="810"/>
      <c r="KVM91" s="810"/>
      <c r="KVN91" s="810"/>
      <c r="KVO91" s="810"/>
      <c r="KVP91" s="810"/>
      <c r="KVQ91" s="810"/>
      <c r="KVR91" s="810"/>
      <c r="KVS91" s="810"/>
      <c r="KVT91" s="810"/>
      <c r="KVU91" s="810"/>
      <c r="KVV91" s="810"/>
      <c r="KVW91" s="810"/>
      <c r="KVX91" s="810"/>
      <c r="KVY91" s="810"/>
      <c r="KVZ91" s="810"/>
      <c r="KWA91" s="810"/>
      <c r="KWB91" s="810"/>
      <c r="KWC91" s="810"/>
      <c r="KWD91" s="810"/>
      <c r="KWE91" s="810"/>
      <c r="KWF91" s="810"/>
      <c r="KWG91" s="810"/>
      <c r="KWH91" s="810"/>
      <c r="KWI91" s="810"/>
      <c r="KWJ91" s="810"/>
      <c r="KWK91" s="810"/>
      <c r="KWL91" s="810"/>
      <c r="KWM91" s="810"/>
      <c r="KWN91" s="810"/>
      <c r="KWO91" s="810"/>
      <c r="KWP91" s="810"/>
      <c r="KWQ91" s="810"/>
      <c r="KWR91" s="810"/>
      <c r="KWS91" s="810"/>
      <c r="KWT91" s="810"/>
      <c r="KWU91" s="810"/>
      <c r="KWV91" s="810"/>
      <c r="KWW91" s="810"/>
      <c r="KWX91" s="810"/>
      <c r="KWY91" s="810"/>
      <c r="KWZ91" s="810"/>
      <c r="KXA91" s="810"/>
      <c r="KXB91" s="810"/>
      <c r="KXC91" s="810"/>
      <c r="KXD91" s="810"/>
      <c r="KXE91" s="810"/>
      <c r="KXF91" s="810"/>
      <c r="KXG91" s="810"/>
      <c r="KXH91" s="810"/>
      <c r="KXI91" s="810"/>
      <c r="KXJ91" s="810"/>
      <c r="KXK91" s="810"/>
      <c r="KXL91" s="810"/>
      <c r="KXM91" s="810"/>
      <c r="KXN91" s="810"/>
      <c r="KXO91" s="810"/>
      <c r="KXP91" s="810"/>
      <c r="KXQ91" s="810"/>
      <c r="KXR91" s="810"/>
      <c r="KXS91" s="810"/>
      <c r="KXT91" s="810"/>
      <c r="KXU91" s="810"/>
      <c r="KXV91" s="810"/>
      <c r="KXW91" s="810"/>
      <c r="KXX91" s="810"/>
      <c r="KXY91" s="810"/>
      <c r="KXZ91" s="810"/>
      <c r="KYA91" s="810"/>
      <c r="KYB91" s="810"/>
      <c r="KYC91" s="810"/>
      <c r="KYD91" s="810"/>
      <c r="KYE91" s="810"/>
      <c r="KYF91" s="810"/>
      <c r="KYG91" s="810"/>
      <c r="KYH91" s="810"/>
      <c r="KYI91" s="810"/>
      <c r="KYJ91" s="810"/>
      <c r="KYK91" s="810"/>
      <c r="KYL91" s="810"/>
      <c r="KYM91" s="810"/>
      <c r="KYN91" s="810"/>
      <c r="KYO91" s="810"/>
      <c r="KYP91" s="810"/>
      <c r="KYQ91" s="810"/>
      <c r="KYR91" s="810"/>
      <c r="KYS91" s="810"/>
      <c r="KYT91" s="810"/>
      <c r="KYU91" s="810"/>
      <c r="KYV91" s="810"/>
      <c r="KYW91" s="810"/>
      <c r="KYX91" s="810"/>
      <c r="KYY91" s="810"/>
      <c r="KYZ91" s="810"/>
      <c r="KZA91" s="810"/>
      <c r="KZB91" s="810"/>
      <c r="KZC91" s="810"/>
      <c r="KZD91" s="810"/>
      <c r="KZE91" s="810"/>
      <c r="KZF91" s="810"/>
      <c r="KZG91" s="810"/>
      <c r="KZH91" s="810"/>
      <c r="KZI91" s="810"/>
      <c r="KZJ91" s="810"/>
      <c r="KZK91" s="810"/>
      <c r="KZL91" s="810"/>
      <c r="KZM91" s="810"/>
      <c r="KZN91" s="810"/>
      <c r="KZO91" s="810"/>
      <c r="KZP91" s="810"/>
      <c r="KZQ91" s="810"/>
      <c r="KZR91" s="810"/>
      <c r="KZS91" s="810"/>
      <c r="KZT91" s="810"/>
      <c r="KZU91" s="810"/>
      <c r="KZV91" s="810"/>
      <c r="KZW91" s="810"/>
      <c r="KZX91" s="810"/>
      <c r="KZY91" s="810"/>
      <c r="KZZ91" s="810"/>
      <c r="LAA91" s="810"/>
      <c r="LAB91" s="810"/>
      <c r="LAC91" s="810"/>
      <c r="LAD91" s="810"/>
      <c r="LAE91" s="810"/>
      <c r="LAF91" s="810"/>
      <c r="LAG91" s="810"/>
      <c r="LAH91" s="810"/>
      <c r="LAI91" s="810"/>
      <c r="LAJ91" s="810"/>
      <c r="LAK91" s="810"/>
      <c r="LAL91" s="810"/>
      <c r="LAM91" s="810"/>
      <c r="LAN91" s="810"/>
      <c r="LAO91" s="810"/>
      <c r="LAP91" s="810"/>
      <c r="LAQ91" s="810"/>
      <c r="LAR91" s="810"/>
      <c r="LAS91" s="810"/>
      <c r="LAT91" s="810"/>
      <c r="LAU91" s="810"/>
      <c r="LAV91" s="810"/>
      <c r="LAW91" s="810"/>
      <c r="LAX91" s="810"/>
      <c r="LAY91" s="810"/>
      <c r="LAZ91" s="810"/>
      <c r="LBA91" s="810"/>
      <c r="LBB91" s="810"/>
      <c r="LBC91" s="810"/>
      <c r="LBD91" s="810"/>
      <c r="LBE91" s="810"/>
      <c r="LBF91" s="810"/>
      <c r="LBG91" s="810"/>
      <c r="LBH91" s="810"/>
      <c r="LBI91" s="810"/>
      <c r="LBJ91" s="810"/>
      <c r="LBK91" s="810"/>
      <c r="LBL91" s="810"/>
      <c r="LBM91" s="810"/>
      <c r="LBN91" s="810"/>
      <c r="LBO91" s="810"/>
      <c r="LBP91" s="810"/>
      <c r="LBQ91" s="810"/>
      <c r="LBR91" s="810"/>
      <c r="LBS91" s="810"/>
      <c r="LBT91" s="810"/>
      <c r="LBU91" s="810"/>
      <c r="LBV91" s="810"/>
      <c r="LBW91" s="810"/>
      <c r="LBX91" s="810"/>
      <c r="LBY91" s="810"/>
      <c r="LBZ91" s="810"/>
      <c r="LCA91" s="810"/>
      <c r="LCB91" s="810"/>
      <c r="LCC91" s="810"/>
      <c r="LCD91" s="810"/>
      <c r="LCE91" s="810"/>
      <c r="LCF91" s="810"/>
      <c r="LCG91" s="810"/>
      <c r="LCH91" s="810"/>
      <c r="LCI91" s="810"/>
      <c r="LCJ91" s="810"/>
      <c r="LCK91" s="810"/>
      <c r="LCL91" s="810"/>
      <c r="LCM91" s="810"/>
      <c r="LCN91" s="810"/>
      <c r="LCO91" s="810"/>
      <c r="LCP91" s="810"/>
      <c r="LCQ91" s="810"/>
      <c r="LCR91" s="810"/>
      <c r="LCS91" s="810"/>
      <c r="LCT91" s="810"/>
      <c r="LCU91" s="810"/>
      <c r="LCV91" s="810"/>
      <c r="LCW91" s="810"/>
      <c r="LCX91" s="810"/>
      <c r="LCY91" s="810"/>
      <c r="LCZ91" s="810"/>
      <c r="LDA91" s="810"/>
      <c r="LDB91" s="810"/>
      <c r="LDC91" s="810"/>
      <c r="LDD91" s="810"/>
      <c r="LDE91" s="810"/>
      <c r="LDF91" s="810"/>
      <c r="LDG91" s="810"/>
      <c r="LDH91" s="810"/>
      <c r="LDI91" s="810"/>
      <c r="LDJ91" s="810"/>
      <c r="LDK91" s="810"/>
      <c r="LDL91" s="810"/>
      <c r="LDM91" s="810"/>
      <c r="LDN91" s="810"/>
      <c r="LDO91" s="810"/>
      <c r="LDP91" s="810"/>
      <c r="LDQ91" s="810"/>
      <c r="LDR91" s="810"/>
      <c r="LDS91" s="810"/>
      <c r="LDT91" s="810"/>
      <c r="LDU91" s="810"/>
      <c r="LDV91" s="810"/>
      <c r="LDW91" s="810"/>
      <c r="LDX91" s="810"/>
      <c r="LDY91" s="810"/>
      <c r="LDZ91" s="810"/>
      <c r="LEA91" s="810"/>
      <c r="LEB91" s="810"/>
      <c r="LEC91" s="810"/>
      <c r="LED91" s="810"/>
      <c r="LEE91" s="810"/>
      <c r="LEF91" s="810"/>
      <c r="LEG91" s="810"/>
      <c r="LEH91" s="810"/>
      <c r="LEI91" s="810"/>
      <c r="LEJ91" s="810"/>
      <c r="LEK91" s="810"/>
      <c r="LEL91" s="810"/>
      <c r="LEM91" s="810"/>
      <c r="LEN91" s="810"/>
      <c r="LEO91" s="810"/>
      <c r="LEP91" s="810"/>
      <c r="LEQ91" s="810"/>
      <c r="LER91" s="810"/>
      <c r="LES91" s="810"/>
      <c r="LET91" s="810"/>
      <c r="LEU91" s="810"/>
      <c r="LEV91" s="810"/>
      <c r="LEW91" s="810"/>
      <c r="LEX91" s="810"/>
      <c r="LEY91" s="810"/>
      <c r="LEZ91" s="810"/>
      <c r="LFA91" s="810"/>
      <c r="LFB91" s="810"/>
      <c r="LFC91" s="810"/>
      <c r="LFD91" s="810"/>
      <c r="LFE91" s="810"/>
      <c r="LFF91" s="810"/>
      <c r="LFG91" s="810"/>
      <c r="LFH91" s="810"/>
      <c r="LFI91" s="810"/>
      <c r="LFJ91" s="810"/>
      <c r="LFK91" s="810"/>
      <c r="LFL91" s="810"/>
      <c r="LFM91" s="810"/>
      <c r="LFN91" s="810"/>
      <c r="LFO91" s="810"/>
      <c r="LFP91" s="810"/>
      <c r="LFQ91" s="810"/>
      <c r="LFR91" s="810"/>
      <c r="LFS91" s="810"/>
      <c r="LFT91" s="810"/>
      <c r="LFU91" s="810"/>
      <c r="LFV91" s="810"/>
      <c r="LFW91" s="810"/>
      <c r="LFX91" s="810"/>
      <c r="LFY91" s="810"/>
      <c r="LFZ91" s="810"/>
      <c r="LGA91" s="810"/>
      <c r="LGB91" s="810"/>
      <c r="LGC91" s="810"/>
      <c r="LGD91" s="810"/>
      <c r="LGE91" s="810"/>
      <c r="LGF91" s="810"/>
      <c r="LGG91" s="810"/>
      <c r="LGH91" s="810"/>
      <c r="LGI91" s="810"/>
      <c r="LGJ91" s="810"/>
      <c r="LGK91" s="810"/>
      <c r="LGL91" s="810"/>
      <c r="LGM91" s="810"/>
      <c r="LGN91" s="810"/>
      <c r="LGO91" s="810"/>
      <c r="LGP91" s="810"/>
      <c r="LGQ91" s="810"/>
      <c r="LGR91" s="810"/>
      <c r="LGS91" s="810"/>
      <c r="LGT91" s="810"/>
      <c r="LGU91" s="810"/>
      <c r="LGV91" s="810"/>
      <c r="LGW91" s="810"/>
      <c r="LGX91" s="810"/>
      <c r="LGY91" s="810"/>
      <c r="LGZ91" s="810"/>
      <c r="LHA91" s="810"/>
      <c r="LHB91" s="810"/>
      <c r="LHC91" s="810"/>
      <c r="LHD91" s="810"/>
      <c r="LHE91" s="810"/>
      <c r="LHF91" s="810"/>
      <c r="LHG91" s="810"/>
      <c r="LHH91" s="810"/>
      <c r="LHI91" s="810"/>
      <c r="LHJ91" s="810"/>
      <c r="LHK91" s="810"/>
      <c r="LHL91" s="810"/>
      <c r="LHM91" s="810"/>
      <c r="LHN91" s="810"/>
      <c r="LHO91" s="810"/>
      <c r="LHP91" s="810"/>
      <c r="LHQ91" s="810"/>
      <c r="LHR91" s="810"/>
      <c r="LHS91" s="810"/>
      <c r="LHT91" s="810"/>
      <c r="LHU91" s="810"/>
      <c r="LHV91" s="810"/>
      <c r="LHW91" s="810"/>
      <c r="LHX91" s="810"/>
      <c r="LHY91" s="810"/>
      <c r="LHZ91" s="810"/>
      <c r="LIA91" s="810"/>
      <c r="LIB91" s="810"/>
      <c r="LIC91" s="810"/>
      <c r="LID91" s="810"/>
      <c r="LIE91" s="810"/>
      <c r="LIF91" s="810"/>
      <c r="LIG91" s="810"/>
      <c r="LIH91" s="810"/>
      <c r="LII91" s="810"/>
      <c r="LIJ91" s="810"/>
      <c r="LIK91" s="810"/>
      <c r="LIL91" s="810"/>
      <c r="LIM91" s="810"/>
      <c r="LIN91" s="810"/>
      <c r="LIO91" s="810"/>
      <c r="LIP91" s="810"/>
      <c r="LIQ91" s="810"/>
      <c r="LIR91" s="810"/>
      <c r="LIS91" s="810"/>
      <c r="LIT91" s="810"/>
      <c r="LIU91" s="810"/>
      <c r="LIV91" s="810"/>
      <c r="LIW91" s="810"/>
      <c r="LIX91" s="810"/>
      <c r="LIY91" s="810"/>
      <c r="LIZ91" s="810"/>
      <c r="LJA91" s="810"/>
      <c r="LJB91" s="810"/>
      <c r="LJC91" s="810"/>
      <c r="LJD91" s="810"/>
      <c r="LJE91" s="810"/>
      <c r="LJF91" s="810"/>
      <c r="LJG91" s="810"/>
      <c r="LJH91" s="810"/>
      <c r="LJI91" s="810"/>
      <c r="LJJ91" s="810"/>
      <c r="LJK91" s="810"/>
      <c r="LJL91" s="810"/>
      <c r="LJM91" s="810"/>
      <c r="LJN91" s="810"/>
      <c r="LJO91" s="810"/>
      <c r="LJP91" s="810"/>
      <c r="LJQ91" s="810"/>
      <c r="LJR91" s="810"/>
      <c r="LJS91" s="810"/>
      <c r="LJT91" s="810"/>
      <c r="LJU91" s="810"/>
      <c r="LJV91" s="810"/>
      <c r="LJW91" s="810"/>
      <c r="LJX91" s="810"/>
      <c r="LJY91" s="810"/>
      <c r="LJZ91" s="810"/>
      <c r="LKA91" s="810"/>
      <c r="LKB91" s="810"/>
      <c r="LKC91" s="810"/>
      <c r="LKD91" s="810"/>
      <c r="LKE91" s="810"/>
      <c r="LKF91" s="810"/>
      <c r="LKG91" s="810"/>
      <c r="LKH91" s="810"/>
      <c r="LKI91" s="810"/>
      <c r="LKJ91" s="810"/>
      <c r="LKK91" s="810"/>
      <c r="LKL91" s="810"/>
      <c r="LKM91" s="810"/>
      <c r="LKN91" s="810"/>
      <c r="LKO91" s="810"/>
      <c r="LKP91" s="810"/>
      <c r="LKQ91" s="810"/>
      <c r="LKR91" s="810"/>
      <c r="LKS91" s="810"/>
      <c r="LKT91" s="810"/>
      <c r="LKU91" s="810"/>
      <c r="LKV91" s="810"/>
      <c r="LKW91" s="810"/>
      <c r="LKX91" s="810"/>
      <c r="LKY91" s="810"/>
      <c r="LKZ91" s="810"/>
      <c r="LLA91" s="810"/>
      <c r="LLB91" s="810"/>
      <c r="LLC91" s="810"/>
      <c r="LLD91" s="810"/>
      <c r="LLE91" s="810"/>
      <c r="LLF91" s="810"/>
      <c r="LLG91" s="810"/>
      <c r="LLH91" s="810"/>
      <c r="LLI91" s="810"/>
      <c r="LLJ91" s="810"/>
      <c r="LLK91" s="810"/>
      <c r="LLL91" s="810"/>
      <c r="LLM91" s="810"/>
      <c r="LLN91" s="810"/>
      <c r="LLO91" s="810"/>
      <c r="LLP91" s="810"/>
      <c r="LLQ91" s="810"/>
      <c r="LLR91" s="810"/>
      <c r="LLS91" s="810"/>
      <c r="LLT91" s="810"/>
      <c r="LLU91" s="810"/>
      <c r="LLV91" s="810"/>
      <c r="LLW91" s="810"/>
      <c r="LLX91" s="810"/>
      <c r="LLY91" s="810"/>
      <c r="LLZ91" s="810"/>
      <c r="LMA91" s="810"/>
      <c r="LMB91" s="810"/>
      <c r="LMC91" s="810"/>
      <c r="LMD91" s="810"/>
      <c r="LME91" s="810"/>
      <c r="LMF91" s="810"/>
      <c r="LMG91" s="810"/>
      <c r="LMH91" s="810"/>
      <c r="LMI91" s="810"/>
      <c r="LMJ91" s="810"/>
      <c r="LMK91" s="810"/>
      <c r="LML91" s="810"/>
      <c r="LMM91" s="810"/>
      <c r="LMN91" s="810"/>
      <c r="LMO91" s="810"/>
      <c r="LMP91" s="810"/>
      <c r="LMQ91" s="810"/>
      <c r="LMR91" s="810"/>
      <c r="LMS91" s="810"/>
      <c r="LMT91" s="810"/>
      <c r="LMU91" s="810"/>
      <c r="LMV91" s="810"/>
      <c r="LMW91" s="810"/>
      <c r="LMX91" s="810"/>
      <c r="LMY91" s="810"/>
      <c r="LMZ91" s="810"/>
      <c r="LNA91" s="810"/>
      <c r="LNB91" s="810"/>
      <c r="LNC91" s="810"/>
      <c r="LND91" s="810"/>
      <c r="LNE91" s="810"/>
      <c r="LNF91" s="810"/>
      <c r="LNG91" s="810"/>
      <c r="LNH91" s="810"/>
      <c r="LNI91" s="810"/>
      <c r="LNJ91" s="810"/>
      <c r="LNK91" s="810"/>
      <c r="LNL91" s="810"/>
      <c r="LNM91" s="810"/>
      <c r="LNN91" s="810"/>
      <c r="LNO91" s="810"/>
      <c r="LNP91" s="810"/>
      <c r="LNQ91" s="810"/>
      <c r="LNR91" s="810"/>
      <c r="LNS91" s="810"/>
      <c r="LNT91" s="810"/>
      <c r="LNU91" s="810"/>
      <c r="LNV91" s="810"/>
      <c r="LNW91" s="810"/>
      <c r="LNX91" s="810"/>
      <c r="LNY91" s="810"/>
      <c r="LNZ91" s="810"/>
      <c r="LOA91" s="810"/>
      <c r="LOB91" s="810"/>
      <c r="LOC91" s="810"/>
      <c r="LOD91" s="810"/>
      <c r="LOE91" s="810"/>
      <c r="LOF91" s="810"/>
      <c r="LOG91" s="810"/>
      <c r="LOH91" s="810"/>
      <c r="LOI91" s="810"/>
      <c r="LOJ91" s="810"/>
      <c r="LOK91" s="810"/>
      <c r="LOL91" s="810"/>
      <c r="LOM91" s="810"/>
      <c r="LON91" s="810"/>
      <c r="LOO91" s="810"/>
      <c r="LOP91" s="810"/>
      <c r="LOQ91" s="810"/>
      <c r="LOR91" s="810"/>
      <c r="LOS91" s="810"/>
      <c r="LOT91" s="810"/>
      <c r="LOU91" s="810"/>
      <c r="LOV91" s="810"/>
      <c r="LOW91" s="810"/>
      <c r="LOX91" s="810"/>
      <c r="LOY91" s="810"/>
      <c r="LOZ91" s="810"/>
      <c r="LPA91" s="810"/>
      <c r="LPB91" s="810"/>
      <c r="LPC91" s="810"/>
      <c r="LPD91" s="810"/>
      <c r="LPE91" s="810"/>
      <c r="LPF91" s="810"/>
      <c r="LPG91" s="810"/>
      <c r="LPH91" s="810"/>
      <c r="LPI91" s="810"/>
      <c r="LPJ91" s="810"/>
      <c r="LPK91" s="810"/>
      <c r="LPL91" s="810"/>
      <c r="LPM91" s="810"/>
      <c r="LPN91" s="810"/>
      <c r="LPO91" s="810"/>
      <c r="LPP91" s="810"/>
      <c r="LPQ91" s="810"/>
      <c r="LPR91" s="810"/>
      <c r="LPS91" s="810"/>
      <c r="LPT91" s="810"/>
      <c r="LPU91" s="810"/>
      <c r="LPV91" s="810"/>
      <c r="LPW91" s="810"/>
      <c r="LPX91" s="810"/>
      <c r="LPY91" s="810"/>
      <c r="LPZ91" s="810"/>
      <c r="LQA91" s="810"/>
      <c r="LQB91" s="810"/>
      <c r="LQC91" s="810"/>
      <c r="LQD91" s="810"/>
      <c r="LQE91" s="810"/>
      <c r="LQF91" s="810"/>
      <c r="LQG91" s="810"/>
      <c r="LQH91" s="810"/>
      <c r="LQI91" s="810"/>
      <c r="LQJ91" s="810"/>
      <c r="LQK91" s="810"/>
      <c r="LQL91" s="810"/>
      <c r="LQM91" s="810"/>
      <c r="LQN91" s="810"/>
      <c r="LQO91" s="810"/>
      <c r="LQP91" s="810"/>
      <c r="LQQ91" s="810"/>
      <c r="LQR91" s="810"/>
      <c r="LQS91" s="810"/>
      <c r="LQT91" s="810"/>
      <c r="LQU91" s="810"/>
      <c r="LQV91" s="810"/>
      <c r="LQW91" s="810"/>
      <c r="LQX91" s="810"/>
      <c r="LQY91" s="810"/>
      <c r="LQZ91" s="810"/>
      <c r="LRA91" s="810"/>
      <c r="LRB91" s="810"/>
      <c r="LRC91" s="810"/>
      <c r="LRD91" s="810"/>
      <c r="LRE91" s="810"/>
      <c r="LRF91" s="810"/>
      <c r="LRG91" s="810"/>
      <c r="LRH91" s="810"/>
      <c r="LRI91" s="810"/>
      <c r="LRJ91" s="810"/>
      <c r="LRK91" s="810"/>
      <c r="LRL91" s="810"/>
      <c r="LRM91" s="810"/>
      <c r="LRN91" s="810"/>
      <c r="LRO91" s="810"/>
      <c r="LRP91" s="810"/>
      <c r="LRQ91" s="810"/>
      <c r="LRR91" s="810"/>
      <c r="LRS91" s="810"/>
      <c r="LRT91" s="810"/>
      <c r="LRU91" s="810"/>
      <c r="LRV91" s="810"/>
      <c r="LRW91" s="810"/>
      <c r="LRX91" s="810"/>
      <c r="LRY91" s="810"/>
      <c r="LRZ91" s="810"/>
      <c r="LSA91" s="810"/>
      <c r="LSB91" s="810"/>
      <c r="LSC91" s="810"/>
      <c r="LSD91" s="810"/>
      <c r="LSE91" s="810"/>
      <c r="LSF91" s="810"/>
      <c r="LSG91" s="810"/>
      <c r="LSH91" s="810"/>
      <c r="LSI91" s="810"/>
      <c r="LSJ91" s="810"/>
      <c r="LSK91" s="810"/>
      <c r="LSL91" s="810"/>
      <c r="LSM91" s="810"/>
      <c r="LSN91" s="810"/>
      <c r="LSO91" s="810"/>
      <c r="LSP91" s="810"/>
      <c r="LSQ91" s="810"/>
      <c r="LSR91" s="810"/>
      <c r="LSS91" s="810"/>
      <c r="LST91" s="810"/>
      <c r="LSU91" s="810"/>
      <c r="LSV91" s="810"/>
      <c r="LSW91" s="810"/>
      <c r="LSX91" s="810"/>
      <c r="LSY91" s="810"/>
      <c r="LSZ91" s="810"/>
      <c r="LTA91" s="810"/>
      <c r="LTB91" s="810"/>
      <c r="LTC91" s="810"/>
      <c r="LTD91" s="810"/>
      <c r="LTE91" s="810"/>
      <c r="LTF91" s="810"/>
      <c r="LTG91" s="810"/>
      <c r="LTH91" s="810"/>
      <c r="LTI91" s="810"/>
      <c r="LTJ91" s="810"/>
      <c r="LTK91" s="810"/>
      <c r="LTL91" s="810"/>
      <c r="LTM91" s="810"/>
      <c r="LTN91" s="810"/>
      <c r="LTO91" s="810"/>
      <c r="LTP91" s="810"/>
      <c r="LTQ91" s="810"/>
      <c r="LTR91" s="810"/>
      <c r="LTS91" s="810"/>
      <c r="LTT91" s="810"/>
      <c r="LTU91" s="810"/>
      <c r="LTV91" s="810"/>
      <c r="LTW91" s="810"/>
      <c r="LTX91" s="810"/>
      <c r="LTY91" s="810"/>
      <c r="LTZ91" s="810"/>
      <c r="LUA91" s="810"/>
      <c r="LUB91" s="810"/>
      <c r="LUC91" s="810"/>
      <c r="LUD91" s="810"/>
      <c r="LUE91" s="810"/>
      <c r="LUF91" s="810"/>
      <c r="LUG91" s="810"/>
      <c r="LUH91" s="810"/>
      <c r="LUI91" s="810"/>
      <c r="LUJ91" s="810"/>
      <c r="LUK91" s="810"/>
      <c r="LUL91" s="810"/>
      <c r="LUM91" s="810"/>
      <c r="LUN91" s="810"/>
      <c r="LUO91" s="810"/>
      <c r="LUP91" s="810"/>
      <c r="LUQ91" s="810"/>
      <c r="LUR91" s="810"/>
      <c r="LUS91" s="810"/>
      <c r="LUT91" s="810"/>
      <c r="LUU91" s="810"/>
      <c r="LUV91" s="810"/>
      <c r="LUW91" s="810"/>
      <c r="LUX91" s="810"/>
      <c r="LUY91" s="810"/>
      <c r="LUZ91" s="810"/>
      <c r="LVA91" s="810"/>
      <c r="LVB91" s="810"/>
      <c r="LVC91" s="810"/>
      <c r="LVD91" s="810"/>
      <c r="LVE91" s="810"/>
      <c r="LVF91" s="810"/>
      <c r="LVG91" s="810"/>
      <c r="LVH91" s="810"/>
      <c r="LVI91" s="810"/>
      <c r="LVJ91" s="810"/>
      <c r="LVK91" s="810"/>
      <c r="LVL91" s="810"/>
      <c r="LVM91" s="810"/>
      <c r="LVN91" s="810"/>
      <c r="LVO91" s="810"/>
      <c r="LVP91" s="810"/>
      <c r="LVQ91" s="810"/>
      <c r="LVR91" s="810"/>
      <c r="LVS91" s="810"/>
      <c r="LVT91" s="810"/>
      <c r="LVU91" s="810"/>
      <c r="LVV91" s="810"/>
      <c r="LVW91" s="810"/>
      <c r="LVX91" s="810"/>
      <c r="LVY91" s="810"/>
      <c r="LVZ91" s="810"/>
      <c r="LWA91" s="810"/>
      <c r="LWB91" s="810"/>
      <c r="LWC91" s="810"/>
      <c r="LWD91" s="810"/>
      <c r="LWE91" s="810"/>
      <c r="LWF91" s="810"/>
      <c r="LWG91" s="810"/>
      <c r="LWH91" s="810"/>
      <c r="LWI91" s="810"/>
      <c r="LWJ91" s="810"/>
      <c r="LWK91" s="810"/>
      <c r="LWL91" s="810"/>
      <c r="LWM91" s="810"/>
      <c r="LWN91" s="810"/>
      <c r="LWO91" s="810"/>
      <c r="LWP91" s="810"/>
      <c r="LWQ91" s="810"/>
      <c r="LWR91" s="810"/>
      <c r="LWS91" s="810"/>
      <c r="LWT91" s="810"/>
      <c r="LWU91" s="810"/>
      <c r="LWV91" s="810"/>
      <c r="LWW91" s="810"/>
      <c r="LWX91" s="810"/>
      <c r="LWY91" s="810"/>
      <c r="LWZ91" s="810"/>
      <c r="LXA91" s="810"/>
      <c r="LXB91" s="810"/>
      <c r="LXC91" s="810"/>
      <c r="LXD91" s="810"/>
      <c r="LXE91" s="810"/>
      <c r="LXF91" s="810"/>
      <c r="LXG91" s="810"/>
      <c r="LXH91" s="810"/>
      <c r="LXI91" s="810"/>
      <c r="LXJ91" s="810"/>
      <c r="LXK91" s="810"/>
      <c r="LXL91" s="810"/>
      <c r="LXM91" s="810"/>
      <c r="LXN91" s="810"/>
      <c r="LXO91" s="810"/>
      <c r="LXP91" s="810"/>
      <c r="LXQ91" s="810"/>
      <c r="LXR91" s="810"/>
      <c r="LXS91" s="810"/>
      <c r="LXT91" s="810"/>
      <c r="LXU91" s="810"/>
      <c r="LXV91" s="810"/>
      <c r="LXW91" s="810"/>
      <c r="LXX91" s="810"/>
      <c r="LXY91" s="810"/>
      <c r="LXZ91" s="810"/>
      <c r="LYA91" s="810"/>
      <c r="LYB91" s="810"/>
      <c r="LYC91" s="810"/>
      <c r="LYD91" s="810"/>
      <c r="LYE91" s="810"/>
      <c r="LYF91" s="810"/>
      <c r="LYG91" s="810"/>
      <c r="LYH91" s="810"/>
      <c r="LYI91" s="810"/>
      <c r="LYJ91" s="810"/>
      <c r="LYK91" s="810"/>
      <c r="LYL91" s="810"/>
      <c r="LYM91" s="810"/>
      <c r="LYN91" s="810"/>
      <c r="LYO91" s="810"/>
      <c r="LYP91" s="810"/>
      <c r="LYQ91" s="810"/>
      <c r="LYR91" s="810"/>
      <c r="LYS91" s="810"/>
      <c r="LYT91" s="810"/>
      <c r="LYU91" s="810"/>
      <c r="LYV91" s="810"/>
      <c r="LYW91" s="810"/>
      <c r="LYX91" s="810"/>
      <c r="LYY91" s="810"/>
      <c r="LYZ91" s="810"/>
      <c r="LZA91" s="810"/>
      <c r="LZB91" s="810"/>
      <c r="LZC91" s="810"/>
      <c r="LZD91" s="810"/>
      <c r="LZE91" s="810"/>
      <c r="LZF91" s="810"/>
      <c r="LZG91" s="810"/>
      <c r="LZH91" s="810"/>
      <c r="LZI91" s="810"/>
      <c r="LZJ91" s="810"/>
      <c r="LZK91" s="810"/>
      <c r="LZL91" s="810"/>
      <c r="LZM91" s="810"/>
      <c r="LZN91" s="810"/>
      <c r="LZO91" s="810"/>
      <c r="LZP91" s="810"/>
      <c r="LZQ91" s="810"/>
      <c r="LZR91" s="810"/>
      <c r="LZS91" s="810"/>
      <c r="LZT91" s="810"/>
      <c r="LZU91" s="810"/>
      <c r="LZV91" s="810"/>
      <c r="LZW91" s="810"/>
      <c r="LZX91" s="810"/>
      <c r="LZY91" s="810"/>
      <c r="LZZ91" s="810"/>
      <c r="MAA91" s="810"/>
      <c r="MAB91" s="810"/>
      <c r="MAC91" s="810"/>
      <c r="MAD91" s="810"/>
      <c r="MAE91" s="810"/>
      <c r="MAF91" s="810"/>
      <c r="MAG91" s="810"/>
      <c r="MAH91" s="810"/>
      <c r="MAI91" s="810"/>
      <c r="MAJ91" s="810"/>
      <c r="MAK91" s="810"/>
      <c r="MAL91" s="810"/>
      <c r="MAM91" s="810"/>
      <c r="MAN91" s="810"/>
      <c r="MAO91" s="810"/>
      <c r="MAP91" s="810"/>
      <c r="MAQ91" s="810"/>
      <c r="MAR91" s="810"/>
      <c r="MAS91" s="810"/>
      <c r="MAT91" s="810"/>
      <c r="MAU91" s="810"/>
      <c r="MAV91" s="810"/>
      <c r="MAW91" s="810"/>
      <c r="MAX91" s="810"/>
      <c r="MAY91" s="810"/>
      <c r="MAZ91" s="810"/>
      <c r="MBA91" s="810"/>
      <c r="MBB91" s="810"/>
      <c r="MBC91" s="810"/>
      <c r="MBD91" s="810"/>
      <c r="MBE91" s="810"/>
      <c r="MBF91" s="810"/>
      <c r="MBG91" s="810"/>
      <c r="MBH91" s="810"/>
      <c r="MBI91" s="810"/>
      <c r="MBJ91" s="810"/>
      <c r="MBK91" s="810"/>
      <c r="MBL91" s="810"/>
      <c r="MBM91" s="810"/>
      <c r="MBN91" s="810"/>
      <c r="MBO91" s="810"/>
      <c r="MBP91" s="810"/>
      <c r="MBQ91" s="810"/>
      <c r="MBR91" s="810"/>
      <c r="MBS91" s="810"/>
      <c r="MBT91" s="810"/>
      <c r="MBU91" s="810"/>
      <c r="MBV91" s="810"/>
      <c r="MBW91" s="810"/>
      <c r="MBX91" s="810"/>
      <c r="MBY91" s="810"/>
      <c r="MBZ91" s="810"/>
      <c r="MCA91" s="810"/>
      <c r="MCB91" s="810"/>
      <c r="MCC91" s="810"/>
      <c r="MCD91" s="810"/>
      <c r="MCE91" s="810"/>
      <c r="MCF91" s="810"/>
      <c r="MCG91" s="810"/>
      <c r="MCH91" s="810"/>
      <c r="MCI91" s="810"/>
      <c r="MCJ91" s="810"/>
      <c r="MCK91" s="810"/>
      <c r="MCL91" s="810"/>
      <c r="MCM91" s="810"/>
      <c r="MCN91" s="810"/>
      <c r="MCO91" s="810"/>
      <c r="MCP91" s="810"/>
      <c r="MCQ91" s="810"/>
      <c r="MCR91" s="810"/>
      <c r="MCS91" s="810"/>
      <c r="MCT91" s="810"/>
      <c r="MCU91" s="810"/>
      <c r="MCV91" s="810"/>
      <c r="MCW91" s="810"/>
      <c r="MCX91" s="810"/>
      <c r="MCY91" s="810"/>
      <c r="MCZ91" s="810"/>
      <c r="MDA91" s="810"/>
      <c r="MDB91" s="810"/>
      <c r="MDC91" s="810"/>
      <c r="MDD91" s="810"/>
      <c r="MDE91" s="810"/>
      <c r="MDF91" s="810"/>
      <c r="MDG91" s="810"/>
      <c r="MDH91" s="810"/>
      <c r="MDI91" s="810"/>
      <c r="MDJ91" s="810"/>
      <c r="MDK91" s="810"/>
      <c r="MDL91" s="810"/>
      <c r="MDM91" s="810"/>
      <c r="MDN91" s="810"/>
      <c r="MDO91" s="810"/>
      <c r="MDP91" s="810"/>
      <c r="MDQ91" s="810"/>
      <c r="MDR91" s="810"/>
      <c r="MDS91" s="810"/>
      <c r="MDT91" s="810"/>
      <c r="MDU91" s="810"/>
      <c r="MDV91" s="810"/>
      <c r="MDW91" s="810"/>
      <c r="MDX91" s="810"/>
      <c r="MDY91" s="810"/>
      <c r="MDZ91" s="810"/>
      <c r="MEA91" s="810"/>
      <c r="MEB91" s="810"/>
      <c r="MEC91" s="810"/>
      <c r="MED91" s="810"/>
      <c r="MEE91" s="810"/>
      <c r="MEF91" s="810"/>
      <c r="MEG91" s="810"/>
      <c r="MEH91" s="810"/>
      <c r="MEI91" s="810"/>
      <c r="MEJ91" s="810"/>
      <c r="MEK91" s="810"/>
      <c r="MEL91" s="810"/>
      <c r="MEM91" s="810"/>
      <c r="MEN91" s="810"/>
      <c r="MEO91" s="810"/>
      <c r="MEP91" s="810"/>
      <c r="MEQ91" s="810"/>
      <c r="MER91" s="810"/>
      <c r="MES91" s="810"/>
      <c r="MET91" s="810"/>
      <c r="MEU91" s="810"/>
      <c r="MEV91" s="810"/>
      <c r="MEW91" s="810"/>
      <c r="MEX91" s="810"/>
      <c r="MEY91" s="810"/>
      <c r="MEZ91" s="810"/>
      <c r="MFA91" s="810"/>
      <c r="MFB91" s="810"/>
      <c r="MFC91" s="810"/>
      <c r="MFD91" s="810"/>
      <c r="MFE91" s="810"/>
      <c r="MFF91" s="810"/>
      <c r="MFG91" s="810"/>
      <c r="MFH91" s="810"/>
      <c r="MFI91" s="810"/>
      <c r="MFJ91" s="810"/>
      <c r="MFK91" s="810"/>
      <c r="MFL91" s="810"/>
      <c r="MFM91" s="810"/>
      <c r="MFN91" s="810"/>
      <c r="MFO91" s="810"/>
      <c r="MFP91" s="810"/>
      <c r="MFQ91" s="810"/>
      <c r="MFR91" s="810"/>
      <c r="MFS91" s="810"/>
      <c r="MFT91" s="810"/>
      <c r="MFU91" s="810"/>
      <c r="MFV91" s="810"/>
      <c r="MFW91" s="810"/>
      <c r="MFX91" s="810"/>
      <c r="MFY91" s="810"/>
      <c r="MFZ91" s="810"/>
      <c r="MGA91" s="810"/>
      <c r="MGB91" s="810"/>
      <c r="MGC91" s="810"/>
      <c r="MGD91" s="810"/>
      <c r="MGE91" s="810"/>
      <c r="MGF91" s="810"/>
      <c r="MGG91" s="810"/>
      <c r="MGH91" s="810"/>
      <c r="MGI91" s="810"/>
      <c r="MGJ91" s="810"/>
      <c r="MGK91" s="810"/>
      <c r="MGL91" s="810"/>
      <c r="MGM91" s="810"/>
      <c r="MGN91" s="810"/>
      <c r="MGO91" s="810"/>
      <c r="MGP91" s="810"/>
      <c r="MGQ91" s="810"/>
      <c r="MGR91" s="810"/>
      <c r="MGS91" s="810"/>
      <c r="MGT91" s="810"/>
      <c r="MGU91" s="810"/>
      <c r="MGV91" s="810"/>
      <c r="MGW91" s="810"/>
      <c r="MGX91" s="810"/>
      <c r="MGY91" s="810"/>
      <c r="MGZ91" s="810"/>
      <c r="MHA91" s="810"/>
      <c r="MHB91" s="810"/>
      <c r="MHC91" s="810"/>
      <c r="MHD91" s="810"/>
      <c r="MHE91" s="810"/>
      <c r="MHF91" s="810"/>
      <c r="MHG91" s="810"/>
      <c r="MHH91" s="810"/>
      <c r="MHI91" s="810"/>
      <c r="MHJ91" s="810"/>
      <c r="MHK91" s="810"/>
      <c r="MHL91" s="810"/>
      <c r="MHM91" s="810"/>
      <c r="MHN91" s="810"/>
      <c r="MHO91" s="810"/>
      <c r="MHP91" s="810"/>
      <c r="MHQ91" s="810"/>
      <c r="MHR91" s="810"/>
      <c r="MHS91" s="810"/>
      <c r="MHT91" s="810"/>
      <c r="MHU91" s="810"/>
      <c r="MHV91" s="810"/>
      <c r="MHW91" s="810"/>
      <c r="MHX91" s="810"/>
      <c r="MHY91" s="810"/>
      <c r="MHZ91" s="810"/>
      <c r="MIA91" s="810"/>
      <c r="MIB91" s="810"/>
      <c r="MIC91" s="810"/>
      <c r="MID91" s="810"/>
      <c r="MIE91" s="810"/>
      <c r="MIF91" s="810"/>
      <c r="MIG91" s="810"/>
      <c r="MIH91" s="810"/>
      <c r="MII91" s="810"/>
      <c r="MIJ91" s="810"/>
      <c r="MIK91" s="810"/>
      <c r="MIL91" s="810"/>
      <c r="MIM91" s="810"/>
      <c r="MIN91" s="810"/>
      <c r="MIO91" s="810"/>
      <c r="MIP91" s="810"/>
      <c r="MIQ91" s="810"/>
      <c r="MIR91" s="810"/>
      <c r="MIS91" s="810"/>
      <c r="MIT91" s="810"/>
      <c r="MIU91" s="810"/>
      <c r="MIV91" s="810"/>
      <c r="MIW91" s="810"/>
      <c r="MIX91" s="810"/>
      <c r="MIY91" s="810"/>
      <c r="MIZ91" s="810"/>
      <c r="MJA91" s="810"/>
      <c r="MJB91" s="810"/>
      <c r="MJC91" s="810"/>
      <c r="MJD91" s="810"/>
      <c r="MJE91" s="810"/>
      <c r="MJF91" s="810"/>
      <c r="MJG91" s="810"/>
      <c r="MJH91" s="810"/>
      <c r="MJI91" s="810"/>
      <c r="MJJ91" s="810"/>
      <c r="MJK91" s="810"/>
      <c r="MJL91" s="810"/>
      <c r="MJM91" s="810"/>
      <c r="MJN91" s="810"/>
      <c r="MJO91" s="810"/>
      <c r="MJP91" s="810"/>
      <c r="MJQ91" s="810"/>
      <c r="MJR91" s="810"/>
      <c r="MJS91" s="810"/>
      <c r="MJT91" s="810"/>
      <c r="MJU91" s="810"/>
      <c r="MJV91" s="810"/>
      <c r="MJW91" s="810"/>
      <c r="MJX91" s="810"/>
      <c r="MJY91" s="810"/>
      <c r="MJZ91" s="810"/>
      <c r="MKA91" s="810"/>
      <c r="MKB91" s="810"/>
      <c r="MKC91" s="810"/>
      <c r="MKD91" s="810"/>
      <c r="MKE91" s="810"/>
      <c r="MKF91" s="810"/>
      <c r="MKG91" s="810"/>
      <c r="MKH91" s="810"/>
      <c r="MKI91" s="810"/>
      <c r="MKJ91" s="810"/>
      <c r="MKK91" s="810"/>
      <c r="MKL91" s="810"/>
      <c r="MKM91" s="810"/>
      <c r="MKN91" s="810"/>
      <c r="MKO91" s="810"/>
      <c r="MKP91" s="810"/>
      <c r="MKQ91" s="810"/>
      <c r="MKR91" s="810"/>
      <c r="MKS91" s="810"/>
      <c r="MKT91" s="810"/>
      <c r="MKU91" s="810"/>
      <c r="MKV91" s="810"/>
      <c r="MKW91" s="810"/>
      <c r="MKX91" s="810"/>
      <c r="MKY91" s="810"/>
      <c r="MKZ91" s="810"/>
      <c r="MLA91" s="810"/>
      <c r="MLB91" s="810"/>
      <c r="MLC91" s="810"/>
      <c r="MLD91" s="810"/>
      <c r="MLE91" s="810"/>
      <c r="MLF91" s="810"/>
      <c r="MLG91" s="810"/>
      <c r="MLH91" s="810"/>
      <c r="MLI91" s="810"/>
      <c r="MLJ91" s="810"/>
      <c r="MLK91" s="810"/>
      <c r="MLL91" s="810"/>
      <c r="MLM91" s="810"/>
      <c r="MLN91" s="810"/>
      <c r="MLO91" s="810"/>
      <c r="MLP91" s="810"/>
      <c r="MLQ91" s="810"/>
      <c r="MLR91" s="810"/>
      <c r="MLS91" s="810"/>
      <c r="MLT91" s="810"/>
      <c r="MLU91" s="810"/>
      <c r="MLV91" s="810"/>
      <c r="MLW91" s="810"/>
      <c r="MLX91" s="810"/>
      <c r="MLY91" s="810"/>
      <c r="MLZ91" s="810"/>
      <c r="MMA91" s="810"/>
      <c r="MMB91" s="810"/>
      <c r="MMC91" s="810"/>
      <c r="MMD91" s="810"/>
      <c r="MME91" s="810"/>
      <c r="MMF91" s="810"/>
      <c r="MMG91" s="810"/>
      <c r="MMH91" s="810"/>
      <c r="MMI91" s="810"/>
      <c r="MMJ91" s="810"/>
      <c r="MMK91" s="810"/>
      <c r="MML91" s="810"/>
      <c r="MMM91" s="810"/>
      <c r="MMN91" s="810"/>
      <c r="MMO91" s="810"/>
      <c r="MMP91" s="810"/>
      <c r="MMQ91" s="810"/>
      <c r="MMR91" s="810"/>
      <c r="MMS91" s="810"/>
      <c r="MMT91" s="810"/>
      <c r="MMU91" s="810"/>
      <c r="MMV91" s="810"/>
      <c r="MMW91" s="810"/>
      <c r="MMX91" s="810"/>
      <c r="MMY91" s="810"/>
      <c r="MMZ91" s="810"/>
      <c r="MNA91" s="810"/>
      <c r="MNB91" s="810"/>
      <c r="MNC91" s="810"/>
      <c r="MND91" s="810"/>
      <c r="MNE91" s="810"/>
      <c r="MNF91" s="810"/>
      <c r="MNG91" s="810"/>
      <c r="MNH91" s="810"/>
      <c r="MNI91" s="810"/>
      <c r="MNJ91" s="810"/>
      <c r="MNK91" s="810"/>
      <c r="MNL91" s="810"/>
      <c r="MNM91" s="810"/>
      <c r="MNN91" s="810"/>
      <c r="MNO91" s="810"/>
      <c r="MNP91" s="810"/>
      <c r="MNQ91" s="810"/>
      <c r="MNR91" s="810"/>
      <c r="MNS91" s="810"/>
      <c r="MNT91" s="810"/>
      <c r="MNU91" s="810"/>
      <c r="MNV91" s="810"/>
      <c r="MNW91" s="810"/>
      <c r="MNX91" s="810"/>
      <c r="MNY91" s="810"/>
      <c r="MNZ91" s="810"/>
      <c r="MOA91" s="810"/>
      <c r="MOB91" s="810"/>
      <c r="MOC91" s="810"/>
      <c r="MOD91" s="810"/>
      <c r="MOE91" s="810"/>
      <c r="MOF91" s="810"/>
      <c r="MOG91" s="810"/>
      <c r="MOH91" s="810"/>
      <c r="MOI91" s="810"/>
      <c r="MOJ91" s="810"/>
      <c r="MOK91" s="810"/>
      <c r="MOL91" s="810"/>
      <c r="MOM91" s="810"/>
      <c r="MON91" s="810"/>
      <c r="MOO91" s="810"/>
      <c r="MOP91" s="810"/>
      <c r="MOQ91" s="810"/>
      <c r="MOR91" s="810"/>
      <c r="MOS91" s="810"/>
      <c r="MOT91" s="810"/>
      <c r="MOU91" s="810"/>
      <c r="MOV91" s="810"/>
      <c r="MOW91" s="810"/>
      <c r="MOX91" s="810"/>
      <c r="MOY91" s="810"/>
      <c r="MOZ91" s="810"/>
      <c r="MPA91" s="810"/>
      <c r="MPB91" s="810"/>
      <c r="MPC91" s="810"/>
      <c r="MPD91" s="810"/>
      <c r="MPE91" s="810"/>
      <c r="MPF91" s="810"/>
      <c r="MPG91" s="810"/>
      <c r="MPH91" s="810"/>
      <c r="MPI91" s="810"/>
      <c r="MPJ91" s="810"/>
      <c r="MPK91" s="810"/>
      <c r="MPL91" s="810"/>
      <c r="MPM91" s="810"/>
      <c r="MPN91" s="810"/>
      <c r="MPO91" s="810"/>
      <c r="MPP91" s="810"/>
      <c r="MPQ91" s="810"/>
      <c r="MPR91" s="810"/>
      <c r="MPS91" s="810"/>
      <c r="MPT91" s="810"/>
      <c r="MPU91" s="810"/>
      <c r="MPV91" s="810"/>
      <c r="MPW91" s="810"/>
      <c r="MPX91" s="810"/>
      <c r="MPY91" s="810"/>
      <c r="MPZ91" s="810"/>
      <c r="MQA91" s="810"/>
      <c r="MQB91" s="810"/>
      <c r="MQC91" s="810"/>
      <c r="MQD91" s="810"/>
      <c r="MQE91" s="810"/>
      <c r="MQF91" s="810"/>
      <c r="MQG91" s="810"/>
      <c r="MQH91" s="810"/>
      <c r="MQI91" s="810"/>
      <c r="MQJ91" s="810"/>
      <c r="MQK91" s="810"/>
      <c r="MQL91" s="810"/>
      <c r="MQM91" s="810"/>
      <c r="MQN91" s="810"/>
      <c r="MQO91" s="810"/>
      <c r="MQP91" s="810"/>
      <c r="MQQ91" s="810"/>
      <c r="MQR91" s="810"/>
      <c r="MQS91" s="810"/>
      <c r="MQT91" s="810"/>
      <c r="MQU91" s="810"/>
      <c r="MQV91" s="810"/>
      <c r="MQW91" s="810"/>
      <c r="MQX91" s="810"/>
      <c r="MQY91" s="810"/>
      <c r="MQZ91" s="810"/>
      <c r="MRA91" s="810"/>
      <c r="MRB91" s="810"/>
      <c r="MRC91" s="810"/>
      <c r="MRD91" s="810"/>
      <c r="MRE91" s="810"/>
      <c r="MRF91" s="810"/>
      <c r="MRG91" s="810"/>
      <c r="MRH91" s="810"/>
      <c r="MRI91" s="810"/>
      <c r="MRJ91" s="810"/>
      <c r="MRK91" s="810"/>
      <c r="MRL91" s="810"/>
      <c r="MRM91" s="810"/>
      <c r="MRN91" s="810"/>
      <c r="MRO91" s="810"/>
      <c r="MRP91" s="810"/>
      <c r="MRQ91" s="810"/>
      <c r="MRR91" s="810"/>
      <c r="MRS91" s="810"/>
      <c r="MRT91" s="810"/>
      <c r="MRU91" s="810"/>
      <c r="MRV91" s="810"/>
      <c r="MRW91" s="810"/>
      <c r="MRX91" s="810"/>
      <c r="MRY91" s="810"/>
      <c r="MRZ91" s="810"/>
      <c r="MSA91" s="810"/>
      <c r="MSB91" s="810"/>
      <c r="MSC91" s="810"/>
      <c r="MSD91" s="810"/>
      <c r="MSE91" s="810"/>
      <c r="MSF91" s="810"/>
      <c r="MSG91" s="810"/>
      <c r="MSH91" s="810"/>
      <c r="MSI91" s="810"/>
      <c r="MSJ91" s="810"/>
      <c r="MSK91" s="810"/>
      <c r="MSL91" s="810"/>
      <c r="MSM91" s="810"/>
      <c r="MSN91" s="810"/>
      <c r="MSO91" s="810"/>
      <c r="MSP91" s="810"/>
      <c r="MSQ91" s="810"/>
      <c r="MSR91" s="810"/>
      <c r="MSS91" s="810"/>
      <c r="MST91" s="810"/>
      <c r="MSU91" s="810"/>
      <c r="MSV91" s="810"/>
      <c r="MSW91" s="810"/>
      <c r="MSX91" s="810"/>
      <c r="MSY91" s="810"/>
      <c r="MSZ91" s="810"/>
      <c r="MTA91" s="810"/>
      <c r="MTB91" s="810"/>
      <c r="MTC91" s="810"/>
      <c r="MTD91" s="810"/>
      <c r="MTE91" s="810"/>
      <c r="MTF91" s="810"/>
      <c r="MTG91" s="810"/>
      <c r="MTH91" s="810"/>
      <c r="MTI91" s="810"/>
      <c r="MTJ91" s="810"/>
      <c r="MTK91" s="810"/>
      <c r="MTL91" s="810"/>
      <c r="MTM91" s="810"/>
      <c r="MTN91" s="810"/>
      <c r="MTO91" s="810"/>
      <c r="MTP91" s="810"/>
      <c r="MTQ91" s="810"/>
      <c r="MTR91" s="810"/>
      <c r="MTS91" s="810"/>
      <c r="MTT91" s="810"/>
      <c r="MTU91" s="810"/>
      <c r="MTV91" s="810"/>
      <c r="MTW91" s="810"/>
      <c r="MTX91" s="810"/>
      <c r="MTY91" s="810"/>
      <c r="MTZ91" s="810"/>
      <c r="MUA91" s="810"/>
      <c r="MUB91" s="810"/>
      <c r="MUC91" s="810"/>
      <c r="MUD91" s="810"/>
      <c r="MUE91" s="810"/>
      <c r="MUF91" s="810"/>
      <c r="MUG91" s="810"/>
      <c r="MUH91" s="810"/>
      <c r="MUI91" s="810"/>
      <c r="MUJ91" s="810"/>
      <c r="MUK91" s="810"/>
      <c r="MUL91" s="810"/>
      <c r="MUM91" s="810"/>
      <c r="MUN91" s="810"/>
      <c r="MUO91" s="810"/>
      <c r="MUP91" s="810"/>
      <c r="MUQ91" s="810"/>
      <c r="MUR91" s="810"/>
      <c r="MUS91" s="810"/>
      <c r="MUT91" s="810"/>
      <c r="MUU91" s="810"/>
      <c r="MUV91" s="810"/>
      <c r="MUW91" s="810"/>
      <c r="MUX91" s="810"/>
      <c r="MUY91" s="810"/>
      <c r="MUZ91" s="810"/>
      <c r="MVA91" s="810"/>
      <c r="MVB91" s="810"/>
      <c r="MVC91" s="810"/>
      <c r="MVD91" s="810"/>
      <c r="MVE91" s="810"/>
      <c r="MVF91" s="810"/>
      <c r="MVG91" s="810"/>
      <c r="MVH91" s="810"/>
      <c r="MVI91" s="810"/>
      <c r="MVJ91" s="810"/>
      <c r="MVK91" s="810"/>
      <c r="MVL91" s="810"/>
      <c r="MVM91" s="810"/>
      <c r="MVN91" s="810"/>
      <c r="MVO91" s="810"/>
      <c r="MVP91" s="810"/>
      <c r="MVQ91" s="810"/>
      <c r="MVR91" s="810"/>
      <c r="MVS91" s="810"/>
      <c r="MVT91" s="810"/>
      <c r="MVU91" s="810"/>
      <c r="MVV91" s="810"/>
      <c r="MVW91" s="810"/>
      <c r="MVX91" s="810"/>
      <c r="MVY91" s="810"/>
      <c r="MVZ91" s="810"/>
      <c r="MWA91" s="810"/>
      <c r="MWB91" s="810"/>
      <c r="MWC91" s="810"/>
      <c r="MWD91" s="810"/>
      <c r="MWE91" s="810"/>
      <c r="MWF91" s="810"/>
      <c r="MWG91" s="810"/>
      <c r="MWH91" s="810"/>
      <c r="MWI91" s="810"/>
      <c r="MWJ91" s="810"/>
      <c r="MWK91" s="810"/>
      <c r="MWL91" s="810"/>
      <c r="MWM91" s="810"/>
      <c r="MWN91" s="810"/>
      <c r="MWO91" s="810"/>
      <c r="MWP91" s="810"/>
      <c r="MWQ91" s="810"/>
      <c r="MWR91" s="810"/>
      <c r="MWS91" s="810"/>
      <c r="MWT91" s="810"/>
      <c r="MWU91" s="810"/>
      <c r="MWV91" s="810"/>
      <c r="MWW91" s="810"/>
      <c r="MWX91" s="810"/>
      <c r="MWY91" s="810"/>
      <c r="MWZ91" s="810"/>
      <c r="MXA91" s="810"/>
      <c r="MXB91" s="810"/>
      <c r="MXC91" s="810"/>
      <c r="MXD91" s="810"/>
      <c r="MXE91" s="810"/>
      <c r="MXF91" s="810"/>
      <c r="MXG91" s="810"/>
      <c r="MXH91" s="810"/>
      <c r="MXI91" s="810"/>
      <c r="MXJ91" s="810"/>
      <c r="MXK91" s="810"/>
      <c r="MXL91" s="810"/>
      <c r="MXM91" s="810"/>
      <c r="MXN91" s="810"/>
      <c r="MXO91" s="810"/>
      <c r="MXP91" s="810"/>
      <c r="MXQ91" s="810"/>
      <c r="MXR91" s="810"/>
      <c r="MXS91" s="810"/>
      <c r="MXT91" s="810"/>
      <c r="MXU91" s="810"/>
      <c r="MXV91" s="810"/>
      <c r="MXW91" s="810"/>
      <c r="MXX91" s="810"/>
      <c r="MXY91" s="810"/>
      <c r="MXZ91" s="810"/>
      <c r="MYA91" s="810"/>
      <c r="MYB91" s="810"/>
      <c r="MYC91" s="810"/>
      <c r="MYD91" s="810"/>
      <c r="MYE91" s="810"/>
      <c r="MYF91" s="810"/>
      <c r="MYG91" s="810"/>
      <c r="MYH91" s="810"/>
      <c r="MYI91" s="810"/>
      <c r="MYJ91" s="810"/>
      <c r="MYK91" s="810"/>
      <c r="MYL91" s="810"/>
      <c r="MYM91" s="810"/>
      <c r="MYN91" s="810"/>
      <c r="MYO91" s="810"/>
      <c r="MYP91" s="810"/>
      <c r="MYQ91" s="810"/>
      <c r="MYR91" s="810"/>
      <c r="MYS91" s="810"/>
      <c r="MYT91" s="810"/>
      <c r="MYU91" s="810"/>
      <c r="MYV91" s="810"/>
      <c r="MYW91" s="810"/>
      <c r="MYX91" s="810"/>
      <c r="MYY91" s="810"/>
      <c r="MYZ91" s="810"/>
      <c r="MZA91" s="810"/>
      <c r="MZB91" s="810"/>
      <c r="MZC91" s="810"/>
      <c r="MZD91" s="810"/>
      <c r="MZE91" s="810"/>
      <c r="MZF91" s="810"/>
      <c r="MZG91" s="810"/>
      <c r="MZH91" s="810"/>
      <c r="MZI91" s="810"/>
      <c r="MZJ91" s="810"/>
      <c r="MZK91" s="810"/>
      <c r="MZL91" s="810"/>
      <c r="MZM91" s="810"/>
      <c r="MZN91" s="810"/>
      <c r="MZO91" s="810"/>
      <c r="MZP91" s="810"/>
      <c r="MZQ91" s="810"/>
      <c r="MZR91" s="810"/>
      <c r="MZS91" s="810"/>
      <c r="MZT91" s="810"/>
      <c r="MZU91" s="810"/>
      <c r="MZV91" s="810"/>
      <c r="MZW91" s="810"/>
      <c r="MZX91" s="810"/>
      <c r="MZY91" s="810"/>
      <c r="MZZ91" s="810"/>
      <c r="NAA91" s="810"/>
      <c r="NAB91" s="810"/>
      <c r="NAC91" s="810"/>
      <c r="NAD91" s="810"/>
      <c r="NAE91" s="810"/>
      <c r="NAF91" s="810"/>
      <c r="NAG91" s="810"/>
      <c r="NAH91" s="810"/>
      <c r="NAI91" s="810"/>
      <c r="NAJ91" s="810"/>
      <c r="NAK91" s="810"/>
      <c r="NAL91" s="810"/>
      <c r="NAM91" s="810"/>
      <c r="NAN91" s="810"/>
      <c r="NAO91" s="810"/>
      <c r="NAP91" s="810"/>
      <c r="NAQ91" s="810"/>
      <c r="NAR91" s="810"/>
      <c r="NAS91" s="810"/>
      <c r="NAT91" s="810"/>
      <c r="NAU91" s="810"/>
      <c r="NAV91" s="810"/>
      <c r="NAW91" s="810"/>
      <c r="NAX91" s="810"/>
      <c r="NAY91" s="810"/>
      <c r="NAZ91" s="810"/>
      <c r="NBA91" s="810"/>
      <c r="NBB91" s="810"/>
      <c r="NBC91" s="810"/>
      <c r="NBD91" s="810"/>
      <c r="NBE91" s="810"/>
      <c r="NBF91" s="810"/>
      <c r="NBG91" s="810"/>
      <c r="NBH91" s="810"/>
      <c r="NBI91" s="810"/>
      <c r="NBJ91" s="810"/>
      <c r="NBK91" s="810"/>
      <c r="NBL91" s="810"/>
      <c r="NBM91" s="810"/>
      <c r="NBN91" s="810"/>
      <c r="NBO91" s="810"/>
      <c r="NBP91" s="810"/>
      <c r="NBQ91" s="810"/>
      <c r="NBR91" s="810"/>
      <c r="NBS91" s="810"/>
      <c r="NBT91" s="810"/>
      <c r="NBU91" s="810"/>
      <c r="NBV91" s="810"/>
      <c r="NBW91" s="810"/>
      <c r="NBX91" s="810"/>
      <c r="NBY91" s="810"/>
      <c r="NBZ91" s="810"/>
      <c r="NCA91" s="810"/>
      <c r="NCB91" s="810"/>
      <c r="NCC91" s="810"/>
      <c r="NCD91" s="810"/>
      <c r="NCE91" s="810"/>
      <c r="NCF91" s="810"/>
      <c r="NCG91" s="810"/>
      <c r="NCH91" s="810"/>
      <c r="NCI91" s="810"/>
      <c r="NCJ91" s="810"/>
      <c r="NCK91" s="810"/>
      <c r="NCL91" s="810"/>
      <c r="NCM91" s="810"/>
      <c r="NCN91" s="810"/>
      <c r="NCO91" s="810"/>
      <c r="NCP91" s="810"/>
      <c r="NCQ91" s="810"/>
      <c r="NCR91" s="810"/>
      <c r="NCS91" s="810"/>
      <c r="NCT91" s="810"/>
      <c r="NCU91" s="810"/>
      <c r="NCV91" s="810"/>
      <c r="NCW91" s="810"/>
      <c r="NCX91" s="810"/>
      <c r="NCY91" s="810"/>
      <c r="NCZ91" s="810"/>
      <c r="NDA91" s="810"/>
      <c r="NDB91" s="810"/>
      <c r="NDC91" s="810"/>
      <c r="NDD91" s="810"/>
      <c r="NDE91" s="810"/>
      <c r="NDF91" s="810"/>
      <c r="NDG91" s="810"/>
      <c r="NDH91" s="810"/>
      <c r="NDI91" s="810"/>
      <c r="NDJ91" s="810"/>
      <c r="NDK91" s="810"/>
      <c r="NDL91" s="810"/>
      <c r="NDM91" s="810"/>
      <c r="NDN91" s="810"/>
      <c r="NDO91" s="810"/>
      <c r="NDP91" s="810"/>
      <c r="NDQ91" s="810"/>
      <c r="NDR91" s="810"/>
      <c r="NDS91" s="810"/>
      <c r="NDT91" s="810"/>
      <c r="NDU91" s="810"/>
      <c r="NDV91" s="810"/>
      <c r="NDW91" s="810"/>
      <c r="NDX91" s="810"/>
      <c r="NDY91" s="810"/>
      <c r="NDZ91" s="810"/>
      <c r="NEA91" s="810"/>
      <c r="NEB91" s="810"/>
      <c r="NEC91" s="810"/>
      <c r="NED91" s="810"/>
      <c r="NEE91" s="810"/>
      <c r="NEF91" s="810"/>
      <c r="NEG91" s="810"/>
      <c r="NEH91" s="810"/>
      <c r="NEI91" s="810"/>
      <c r="NEJ91" s="810"/>
      <c r="NEK91" s="810"/>
      <c r="NEL91" s="810"/>
      <c r="NEM91" s="810"/>
      <c r="NEN91" s="810"/>
      <c r="NEO91" s="810"/>
      <c r="NEP91" s="810"/>
      <c r="NEQ91" s="810"/>
      <c r="NER91" s="810"/>
      <c r="NES91" s="810"/>
      <c r="NET91" s="810"/>
      <c r="NEU91" s="810"/>
      <c r="NEV91" s="810"/>
      <c r="NEW91" s="810"/>
      <c r="NEX91" s="810"/>
      <c r="NEY91" s="810"/>
      <c r="NEZ91" s="810"/>
      <c r="NFA91" s="810"/>
      <c r="NFB91" s="810"/>
      <c r="NFC91" s="810"/>
      <c r="NFD91" s="810"/>
      <c r="NFE91" s="810"/>
      <c r="NFF91" s="810"/>
      <c r="NFG91" s="810"/>
      <c r="NFH91" s="810"/>
      <c r="NFI91" s="810"/>
      <c r="NFJ91" s="810"/>
      <c r="NFK91" s="810"/>
      <c r="NFL91" s="810"/>
      <c r="NFM91" s="810"/>
      <c r="NFN91" s="810"/>
      <c r="NFO91" s="810"/>
      <c r="NFP91" s="810"/>
      <c r="NFQ91" s="810"/>
      <c r="NFR91" s="810"/>
      <c r="NFS91" s="810"/>
      <c r="NFT91" s="810"/>
      <c r="NFU91" s="810"/>
      <c r="NFV91" s="810"/>
      <c r="NFW91" s="810"/>
      <c r="NFX91" s="810"/>
      <c r="NFY91" s="810"/>
      <c r="NFZ91" s="810"/>
      <c r="NGA91" s="810"/>
      <c r="NGB91" s="810"/>
      <c r="NGC91" s="810"/>
      <c r="NGD91" s="810"/>
      <c r="NGE91" s="810"/>
      <c r="NGF91" s="810"/>
      <c r="NGG91" s="810"/>
      <c r="NGH91" s="810"/>
      <c r="NGI91" s="810"/>
      <c r="NGJ91" s="810"/>
      <c r="NGK91" s="810"/>
      <c r="NGL91" s="810"/>
      <c r="NGM91" s="810"/>
      <c r="NGN91" s="810"/>
      <c r="NGO91" s="810"/>
      <c r="NGP91" s="810"/>
      <c r="NGQ91" s="810"/>
      <c r="NGR91" s="810"/>
      <c r="NGS91" s="810"/>
      <c r="NGT91" s="810"/>
      <c r="NGU91" s="810"/>
      <c r="NGV91" s="810"/>
      <c r="NGW91" s="810"/>
      <c r="NGX91" s="810"/>
      <c r="NGY91" s="810"/>
      <c r="NGZ91" s="810"/>
      <c r="NHA91" s="810"/>
      <c r="NHB91" s="810"/>
      <c r="NHC91" s="810"/>
      <c r="NHD91" s="810"/>
      <c r="NHE91" s="810"/>
      <c r="NHF91" s="810"/>
      <c r="NHG91" s="810"/>
      <c r="NHH91" s="810"/>
      <c r="NHI91" s="810"/>
      <c r="NHJ91" s="810"/>
      <c r="NHK91" s="810"/>
      <c r="NHL91" s="810"/>
      <c r="NHM91" s="810"/>
      <c r="NHN91" s="810"/>
      <c r="NHO91" s="810"/>
      <c r="NHP91" s="810"/>
      <c r="NHQ91" s="810"/>
      <c r="NHR91" s="810"/>
      <c r="NHS91" s="810"/>
      <c r="NHT91" s="810"/>
      <c r="NHU91" s="810"/>
      <c r="NHV91" s="810"/>
      <c r="NHW91" s="810"/>
      <c r="NHX91" s="810"/>
      <c r="NHY91" s="810"/>
      <c r="NHZ91" s="810"/>
      <c r="NIA91" s="810"/>
      <c r="NIB91" s="810"/>
      <c r="NIC91" s="810"/>
      <c r="NID91" s="810"/>
      <c r="NIE91" s="810"/>
      <c r="NIF91" s="810"/>
      <c r="NIG91" s="810"/>
      <c r="NIH91" s="810"/>
      <c r="NII91" s="810"/>
      <c r="NIJ91" s="810"/>
      <c r="NIK91" s="810"/>
      <c r="NIL91" s="810"/>
      <c r="NIM91" s="810"/>
      <c r="NIN91" s="810"/>
      <c r="NIO91" s="810"/>
      <c r="NIP91" s="810"/>
      <c r="NIQ91" s="810"/>
      <c r="NIR91" s="810"/>
      <c r="NIS91" s="810"/>
      <c r="NIT91" s="810"/>
      <c r="NIU91" s="810"/>
      <c r="NIV91" s="810"/>
      <c r="NIW91" s="810"/>
      <c r="NIX91" s="810"/>
      <c r="NIY91" s="810"/>
      <c r="NIZ91" s="810"/>
      <c r="NJA91" s="810"/>
      <c r="NJB91" s="810"/>
      <c r="NJC91" s="810"/>
      <c r="NJD91" s="810"/>
      <c r="NJE91" s="810"/>
      <c r="NJF91" s="810"/>
      <c r="NJG91" s="810"/>
      <c r="NJH91" s="810"/>
      <c r="NJI91" s="810"/>
      <c r="NJJ91" s="810"/>
      <c r="NJK91" s="810"/>
      <c r="NJL91" s="810"/>
      <c r="NJM91" s="810"/>
      <c r="NJN91" s="810"/>
      <c r="NJO91" s="810"/>
      <c r="NJP91" s="810"/>
      <c r="NJQ91" s="810"/>
      <c r="NJR91" s="810"/>
      <c r="NJS91" s="810"/>
      <c r="NJT91" s="810"/>
      <c r="NJU91" s="810"/>
      <c r="NJV91" s="810"/>
      <c r="NJW91" s="810"/>
      <c r="NJX91" s="810"/>
      <c r="NJY91" s="810"/>
      <c r="NJZ91" s="810"/>
      <c r="NKA91" s="810"/>
      <c r="NKB91" s="810"/>
      <c r="NKC91" s="810"/>
      <c r="NKD91" s="810"/>
      <c r="NKE91" s="810"/>
      <c r="NKF91" s="810"/>
      <c r="NKG91" s="810"/>
      <c r="NKH91" s="810"/>
      <c r="NKI91" s="810"/>
      <c r="NKJ91" s="810"/>
      <c r="NKK91" s="810"/>
      <c r="NKL91" s="810"/>
      <c r="NKM91" s="810"/>
      <c r="NKN91" s="810"/>
      <c r="NKO91" s="810"/>
      <c r="NKP91" s="810"/>
      <c r="NKQ91" s="810"/>
      <c r="NKR91" s="810"/>
      <c r="NKS91" s="810"/>
      <c r="NKT91" s="810"/>
      <c r="NKU91" s="810"/>
      <c r="NKV91" s="810"/>
      <c r="NKW91" s="810"/>
      <c r="NKX91" s="810"/>
      <c r="NKY91" s="810"/>
      <c r="NKZ91" s="810"/>
      <c r="NLA91" s="810"/>
      <c r="NLB91" s="810"/>
      <c r="NLC91" s="810"/>
      <c r="NLD91" s="810"/>
      <c r="NLE91" s="810"/>
      <c r="NLF91" s="810"/>
      <c r="NLG91" s="810"/>
      <c r="NLH91" s="810"/>
      <c r="NLI91" s="810"/>
      <c r="NLJ91" s="810"/>
      <c r="NLK91" s="810"/>
      <c r="NLL91" s="810"/>
      <c r="NLM91" s="810"/>
      <c r="NLN91" s="810"/>
      <c r="NLO91" s="810"/>
      <c r="NLP91" s="810"/>
      <c r="NLQ91" s="810"/>
      <c r="NLR91" s="810"/>
      <c r="NLS91" s="810"/>
      <c r="NLT91" s="810"/>
      <c r="NLU91" s="810"/>
      <c r="NLV91" s="810"/>
      <c r="NLW91" s="810"/>
      <c r="NLX91" s="810"/>
      <c r="NLY91" s="810"/>
      <c r="NLZ91" s="810"/>
      <c r="NMA91" s="810"/>
      <c r="NMB91" s="810"/>
      <c r="NMC91" s="810"/>
      <c r="NMD91" s="810"/>
      <c r="NME91" s="810"/>
      <c r="NMF91" s="810"/>
      <c r="NMG91" s="810"/>
      <c r="NMH91" s="810"/>
      <c r="NMI91" s="810"/>
      <c r="NMJ91" s="810"/>
      <c r="NMK91" s="810"/>
      <c r="NML91" s="810"/>
      <c r="NMM91" s="810"/>
      <c r="NMN91" s="810"/>
      <c r="NMO91" s="810"/>
      <c r="NMP91" s="810"/>
      <c r="NMQ91" s="810"/>
      <c r="NMR91" s="810"/>
      <c r="NMS91" s="810"/>
      <c r="NMT91" s="810"/>
      <c r="NMU91" s="810"/>
      <c r="NMV91" s="810"/>
      <c r="NMW91" s="810"/>
      <c r="NMX91" s="810"/>
      <c r="NMY91" s="810"/>
      <c r="NMZ91" s="810"/>
      <c r="NNA91" s="810"/>
      <c r="NNB91" s="810"/>
      <c r="NNC91" s="810"/>
      <c r="NND91" s="810"/>
      <c r="NNE91" s="810"/>
      <c r="NNF91" s="810"/>
      <c r="NNG91" s="810"/>
      <c r="NNH91" s="810"/>
      <c r="NNI91" s="810"/>
      <c r="NNJ91" s="810"/>
      <c r="NNK91" s="810"/>
      <c r="NNL91" s="810"/>
      <c r="NNM91" s="810"/>
      <c r="NNN91" s="810"/>
      <c r="NNO91" s="810"/>
      <c r="NNP91" s="810"/>
      <c r="NNQ91" s="810"/>
      <c r="NNR91" s="810"/>
      <c r="NNS91" s="810"/>
      <c r="NNT91" s="810"/>
      <c r="NNU91" s="810"/>
      <c r="NNV91" s="810"/>
      <c r="NNW91" s="810"/>
      <c r="NNX91" s="810"/>
      <c r="NNY91" s="810"/>
      <c r="NNZ91" s="810"/>
      <c r="NOA91" s="810"/>
      <c r="NOB91" s="810"/>
      <c r="NOC91" s="810"/>
      <c r="NOD91" s="810"/>
      <c r="NOE91" s="810"/>
      <c r="NOF91" s="810"/>
      <c r="NOG91" s="810"/>
      <c r="NOH91" s="810"/>
      <c r="NOI91" s="810"/>
      <c r="NOJ91" s="810"/>
      <c r="NOK91" s="810"/>
      <c r="NOL91" s="810"/>
      <c r="NOM91" s="810"/>
      <c r="NON91" s="810"/>
      <c r="NOO91" s="810"/>
      <c r="NOP91" s="810"/>
      <c r="NOQ91" s="810"/>
      <c r="NOR91" s="810"/>
      <c r="NOS91" s="810"/>
      <c r="NOT91" s="810"/>
      <c r="NOU91" s="810"/>
      <c r="NOV91" s="810"/>
      <c r="NOW91" s="810"/>
      <c r="NOX91" s="810"/>
      <c r="NOY91" s="810"/>
      <c r="NOZ91" s="810"/>
      <c r="NPA91" s="810"/>
      <c r="NPB91" s="810"/>
      <c r="NPC91" s="810"/>
      <c r="NPD91" s="810"/>
      <c r="NPE91" s="810"/>
      <c r="NPF91" s="810"/>
      <c r="NPG91" s="810"/>
      <c r="NPH91" s="810"/>
      <c r="NPI91" s="810"/>
      <c r="NPJ91" s="810"/>
      <c r="NPK91" s="810"/>
      <c r="NPL91" s="810"/>
      <c r="NPM91" s="810"/>
      <c r="NPN91" s="810"/>
      <c r="NPO91" s="810"/>
      <c r="NPP91" s="810"/>
      <c r="NPQ91" s="810"/>
      <c r="NPR91" s="810"/>
      <c r="NPS91" s="810"/>
      <c r="NPT91" s="810"/>
      <c r="NPU91" s="810"/>
      <c r="NPV91" s="810"/>
      <c r="NPW91" s="810"/>
      <c r="NPX91" s="810"/>
      <c r="NPY91" s="810"/>
      <c r="NPZ91" s="810"/>
      <c r="NQA91" s="810"/>
      <c r="NQB91" s="810"/>
      <c r="NQC91" s="810"/>
      <c r="NQD91" s="810"/>
      <c r="NQE91" s="810"/>
      <c r="NQF91" s="810"/>
      <c r="NQG91" s="810"/>
      <c r="NQH91" s="810"/>
      <c r="NQI91" s="810"/>
      <c r="NQJ91" s="810"/>
      <c r="NQK91" s="810"/>
      <c r="NQL91" s="810"/>
      <c r="NQM91" s="810"/>
      <c r="NQN91" s="810"/>
      <c r="NQO91" s="810"/>
      <c r="NQP91" s="810"/>
      <c r="NQQ91" s="810"/>
      <c r="NQR91" s="810"/>
      <c r="NQS91" s="810"/>
      <c r="NQT91" s="810"/>
      <c r="NQU91" s="810"/>
      <c r="NQV91" s="810"/>
      <c r="NQW91" s="810"/>
      <c r="NQX91" s="810"/>
      <c r="NQY91" s="810"/>
      <c r="NQZ91" s="810"/>
      <c r="NRA91" s="810"/>
      <c r="NRB91" s="810"/>
      <c r="NRC91" s="810"/>
      <c r="NRD91" s="810"/>
      <c r="NRE91" s="810"/>
      <c r="NRF91" s="810"/>
      <c r="NRG91" s="810"/>
      <c r="NRH91" s="810"/>
      <c r="NRI91" s="810"/>
      <c r="NRJ91" s="810"/>
      <c r="NRK91" s="810"/>
      <c r="NRL91" s="810"/>
      <c r="NRM91" s="810"/>
      <c r="NRN91" s="810"/>
      <c r="NRO91" s="810"/>
      <c r="NRP91" s="810"/>
      <c r="NRQ91" s="810"/>
      <c r="NRR91" s="810"/>
      <c r="NRS91" s="810"/>
      <c r="NRT91" s="810"/>
      <c r="NRU91" s="810"/>
      <c r="NRV91" s="810"/>
      <c r="NRW91" s="810"/>
      <c r="NRX91" s="810"/>
      <c r="NRY91" s="810"/>
      <c r="NRZ91" s="810"/>
      <c r="NSA91" s="810"/>
      <c r="NSB91" s="810"/>
      <c r="NSC91" s="810"/>
      <c r="NSD91" s="810"/>
      <c r="NSE91" s="810"/>
      <c r="NSF91" s="810"/>
      <c r="NSG91" s="810"/>
      <c r="NSH91" s="810"/>
      <c r="NSI91" s="810"/>
      <c r="NSJ91" s="810"/>
      <c r="NSK91" s="810"/>
      <c r="NSL91" s="810"/>
      <c r="NSM91" s="810"/>
      <c r="NSN91" s="810"/>
      <c r="NSO91" s="810"/>
      <c r="NSP91" s="810"/>
      <c r="NSQ91" s="810"/>
      <c r="NSR91" s="810"/>
      <c r="NSS91" s="810"/>
      <c r="NST91" s="810"/>
      <c r="NSU91" s="810"/>
      <c r="NSV91" s="810"/>
      <c r="NSW91" s="810"/>
      <c r="NSX91" s="810"/>
      <c r="NSY91" s="810"/>
      <c r="NSZ91" s="810"/>
      <c r="NTA91" s="810"/>
      <c r="NTB91" s="810"/>
      <c r="NTC91" s="810"/>
      <c r="NTD91" s="810"/>
      <c r="NTE91" s="810"/>
      <c r="NTF91" s="810"/>
      <c r="NTG91" s="810"/>
      <c r="NTH91" s="810"/>
      <c r="NTI91" s="810"/>
      <c r="NTJ91" s="810"/>
      <c r="NTK91" s="810"/>
      <c r="NTL91" s="810"/>
      <c r="NTM91" s="810"/>
      <c r="NTN91" s="810"/>
      <c r="NTO91" s="810"/>
      <c r="NTP91" s="810"/>
      <c r="NTQ91" s="810"/>
      <c r="NTR91" s="810"/>
      <c r="NTS91" s="810"/>
      <c r="NTT91" s="810"/>
      <c r="NTU91" s="810"/>
      <c r="NTV91" s="810"/>
      <c r="NTW91" s="810"/>
      <c r="NTX91" s="810"/>
      <c r="NTY91" s="810"/>
      <c r="NTZ91" s="810"/>
      <c r="NUA91" s="810"/>
      <c r="NUB91" s="810"/>
      <c r="NUC91" s="810"/>
      <c r="NUD91" s="810"/>
      <c r="NUE91" s="810"/>
      <c r="NUF91" s="810"/>
      <c r="NUG91" s="810"/>
      <c r="NUH91" s="810"/>
      <c r="NUI91" s="810"/>
      <c r="NUJ91" s="810"/>
      <c r="NUK91" s="810"/>
      <c r="NUL91" s="810"/>
      <c r="NUM91" s="810"/>
      <c r="NUN91" s="810"/>
      <c r="NUO91" s="810"/>
      <c r="NUP91" s="810"/>
      <c r="NUQ91" s="810"/>
      <c r="NUR91" s="810"/>
      <c r="NUS91" s="810"/>
      <c r="NUT91" s="810"/>
      <c r="NUU91" s="810"/>
      <c r="NUV91" s="810"/>
      <c r="NUW91" s="810"/>
      <c r="NUX91" s="810"/>
      <c r="NUY91" s="810"/>
      <c r="NUZ91" s="810"/>
      <c r="NVA91" s="810"/>
      <c r="NVB91" s="810"/>
      <c r="NVC91" s="810"/>
      <c r="NVD91" s="810"/>
      <c r="NVE91" s="810"/>
      <c r="NVF91" s="810"/>
      <c r="NVG91" s="810"/>
      <c r="NVH91" s="810"/>
      <c r="NVI91" s="810"/>
      <c r="NVJ91" s="810"/>
      <c r="NVK91" s="810"/>
      <c r="NVL91" s="810"/>
      <c r="NVM91" s="810"/>
      <c r="NVN91" s="810"/>
      <c r="NVO91" s="810"/>
      <c r="NVP91" s="810"/>
      <c r="NVQ91" s="810"/>
      <c r="NVR91" s="810"/>
      <c r="NVS91" s="810"/>
      <c r="NVT91" s="810"/>
      <c r="NVU91" s="810"/>
      <c r="NVV91" s="810"/>
      <c r="NVW91" s="810"/>
      <c r="NVX91" s="810"/>
      <c r="NVY91" s="810"/>
      <c r="NVZ91" s="810"/>
      <c r="NWA91" s="810"/>
      <c r="NWB91" s="810"/>
      <c r="NWC91" s="810"/>
      <c r="NWD91" s="810"/>
      <c r="NWE91" s="810"/>
      <c r="NWF91" s="810"/>
      <c r="NWG91" s="810"/>
      <c r="NWH91" s="810"/>
      <c r="NWI91" s="810"/>
      <c r="NWJ91" s="810"/>
      <c r="NWK91" s="810"/>
      <c r="NWL91" s="810"/>
      <c r="NWM91" s="810"/>
      <c r="NWN91" s="810"/>
      <c r="NWO91" s="810"/>
      <c r="NWP91" s="810"/>
      <c r="NWQ91" s="810"/>
      <c r="NWR91" s="810"/>
      <c r="NWS91" s="810"/>
      <c r="NWT91" s="810"/>
      <c r="NWU91" s="810"/>
      <c r="NWV91" s="810"/>
      <c r="NWW91" s="810"/>
      <c r="NWX91" s="810"/>
      <c r="NWY91" s="810"/>
      <c r="NWZ91" s="810"/>
      <c r="NXA91" s="810"/>
      <c r="NXB91" s="810"/>
      <c r="NXC91" s="810"/>
      <c r="NXD91" s="810"/>
      <c r="NXE91" s="810"/>
      <c r="NXF91" s="810"/>
      <c r="NXG91" s="810"/>
      <c r="NXH91" s="810"/>
      <c r="NXI91" s="810"/>
      <c r="NXJ91" s="810"/>
      <c r="NXK91" s="810"/>
      <c r="NXL91" s="810"/>
      <c r="NXM91" s="810"/>
      <c r="NXN91" s="810"/>
      <c r="NXO91" s="810"/>
      <c r="NXP91" s="810"/>
      <c r="NXQ91" s="810"/>
      <c r="NXR91" s="810"/>
      <c r="NXS91" s="810"/>
      <c r="NXT91" s="810"/>
      <c r="NXU91" s="810"/>
      <c r="NXV91" s="810"/>
      <c r="NXW91" s="810"/>
      <c r="NXX91" s="810"/>
      <c r="NXY91" s="810"/>
      <c r="NXZ91" s="810"/>
      <c r="NYA91" s="810"/>
      <c r="NYB91" s="810"/>
      <c r="NYC91" s="810"/>
      <c r="NYD91" s="810"/>
      <c r="NYE91" s="810"/>
      <c r="NYF91" s="810"/>
      <c r="NYG91" s="810"/>
      <c r="NYH91" s="810"/>
      <c r="NYI91" s="810"/>
      <c r="NYJ91" s="810"/>
      <c r="NYK91" s="810"/>
      <c r="NYL91" s="810"/>
      <c r="NYM91" s="810"/>
      <c r="NYN91" s="810"/>
      <c r="NYO91" s="810"/>
      <c r="NYP91" s="810"/>
      <c r="NYQ91" s="810"/>
      <c r="NYR91" s="810"/>
      <c r="NYS91" s="810"/>
      <c r="NYT91" s="810"/>
      <c r="NYU91" s="810"/>
      <c r="NYV91" s="810"/>
      <c r="NYW91" s="810"/>
      <c r="NYX91" s="810"/>
      <c r="NYY91" s="810"/>
      <c r="NYZ91" s="810"/>
      <c r="NZA91" s="810"/>
      <c r="NZB91" s="810"/>
      <c r="NZC91" s="810"/>
      <c r="NZD91" s="810"/>
      <c r="NZE91" s="810"/>
      <c r="NZF91" s="810"/>
      <c r="NZG91" s="810"/>
      <c r="NZH91" s="810"/>
      <c r="NZI91" s="810"/>
      <c r="NZJ91" s="810"/>
      <c r="NZK91" s="810"/>
      <c r="NZL91" s="810"/>
      <c r="NZM91" s="810"/>
      <c r="NZN91" s="810"/>
      <c r="NZO91" s="810"/>
      <c r="NZP91" s="810"/>
      <c r="NZQ91" s="810"/>
      <c r="NZR91" s="810"/>
      <c r="NZS91" s="810"/>
      <c r="NZT91" s="810"/>
      <c r="NZU91" s="810"/>
      <c r="NZV91" s="810"/>
      <c r="NZW91" s="810"/>
      <c r="NZX91" s="810"/>
      <c r="NZY91" s="810"/>
      <c r="NZZ91" s="810"/>
      <c r="OAA91" s="810"/>
      <c r="OAB91" s="810"/>
      <c r="OAC91" s="810"/>
      <c r="OAD91" s="810"/>
      <c r="OAE91" s="810"/>
      <c r="OAF91" s="810"/>
      <c r="OAG91" s="810"/>
      <c r="OAH91" s="810"/>
      <c r="OAI91" s="810"/>
      <c r="OAJ91" s="810"/>
      <c r="OAK91" s="810"/>
      <c r="OAL91" s="810"/>
      <c r="OAM91" s="810"/>
      <c r="OAN91" s="810"/>
      <c r="OAO91" s="810"/>
      <c r="OAP91" s="810"/>
      <c r="OAQ91" s="810"/>
      <c r="OAR91" s="810"/>
      <c r="OAS91" s="810"/>
      <c r="OAT91" s="810"/>
      <c r="OAU91" s="810"/>
      <c r="OAV91" s="810"/>
      <c r="OAW91" s="810"/>
      <c r="OAX91" s="810"/>
      <c r="OAY91" s="810"/>
      <c r="OAZ91" s="810"/>
      <c r="OBA91" s="810"/>
      <c r="OBB91" s="810"/>
      <c r="OBC91" s="810"/>
      <c r="OBD91" s="810"/>
      <c r="OBE91" s="810"/>
      <c r="OBF91" s="810"/>
      <c r="OBG91" s="810"/>
      <c r="OBH91" s="810"/>
      <c r="OBI91" s="810"/>
      <c r="OBJ91" s="810"/>
      <c r="OBK91" s="810"/>
      <c r="OBL91" s="810"/>
      <c r="OBM91" s="810"/>
      <c r="OBN91" s="810"/>
      <c r="OBO91" s="810"/>
      <c r="OBP91" s="810"/>
      <c r="OBQ91" s="810"/>
      <c r="OBR91" s="810"/>
      <c r="OBS91" s="810"/>
      <c r="OBT91" s="810"/>
      <c r="OBU91" s="810"/>
      <c r="OBV91" s="810"/>
      <c r="OBW91" s="810"/>
      <c r="OBX91" s="810"/>
      <c r="OBY91" s="810"/>
      <c r="OBZ91" s="810"/>
      <c r="OCA91" s="810"/>
      <c r="OCB91" s="810"/>
      <c r="OCC91" s="810"/>
      <c r="OCD91" s="810"/>
      <c r="OCE91" s="810"/>
      <c r="OCF91" s="810"/>
      <c r="OCG91" s="810"/>
      <c r="OCH91" s="810"/>
      <c r="OCI91" s="810"/>
      <c r="OCJ91" s="810"/>
      <c r="OCK91" s="810"/>
      <c r="OCL91" s="810"/>
      <c r="OCM91" s="810"/>
      <c r="OCN91" s="810"/>
      <c r="OCO91" s="810"/>
      <c r="OCP91" s="810"/>
      <c r="OCQ91" s="810"/>
      <c r="OCR91" s="810"/>
      <c r="OCS91" s="810"/>
      <c r="OCT91" s="810"/>
      <c r="OCU91" s="810"/>
      <c r="OCV91" s="810"/>
      <c r="OCW91" s="810"/>
      <c r="OCX91" s="810"/>
      <c r="OCY91" s="810"/>
      <c r="OCZ91" s="810"/>
      <c r="ODA91" s="810"/>
      <c r="ODB91" s="810"/>
      <c r="ODC91" s="810"/>
      <c r="ODD91" s="810"/>
      <c r="ODE91" s="810"/>
      <c r="ODF91" s="810"/>
      <c r="ODG91" s="810"/>
      <c r="ODH91" s="810"/>
      <c r="ODI91" s="810"/>
      <c r="ODJ91" s="810"/>
      <c r="ODK91" s="810"/>
      <c r="ODL91" s="810"/>
      <c r="ODM91" s="810"/>
      <c r="ODN91" s="810"/>
      <c r="ODO91" s="810"/>
      <c r="ODP91" s="810"/>
      <c r="ODQ91" s="810"/>
      <c r="ODR91" s="810"/>
      <c r="ODS91" s="810"/>
      <c r="ODT91" s="810"/>
      <c r="ODU91" s="810"/>
      <c r="ODV91" s="810"/>
      <c r="ODW91" s="810"/>
      <c r="ODX91" s="810"/>
      <c r="ODY91" s="810"/>
      <c r="ODZ91" s="810"/>
      <c r="OEA91" s="810"/>
      <c r="OEB91" s="810"/>
      <c r="OEC91" s="810"/>
      <c r="OED91" s="810"/>
      <c r="OEE91" s="810"/>
      <c r="OEF91" s="810"/>
      <c r="OEG91" s="810"/>
      <c r="OEH91" s="810"/>
      <c r="OEI91" s="810"/>
      <c r="OEJ91" s="810"/>
      <c r="OEK91" s="810"/>
      <c r="OEL91" s="810"/>
      <c r="OEM91" s="810"/>
      <c r="OEN91" s="810"/>
      <c r="OEO91" s="810"/>
      <c r="OEP91" s="810"/>
      <c r="OEQ91" s="810"/>
      <c r="OER91" s="810"/>
      <c r="OES91" s="810"/>
      <c r="OET91" s="810"/>
      <c r="OEU91" s="810"/>
      <c r="OEV91" s="810"/>
      <c r="OEW91" s="810"/>
      <c r="OEX91" s="810"/>
      <c r="OEY91" s="810"/>
      <c r="OEZ91" s="810"/>
      <c r="OFA91" s="810"/>
      <c r="OFB91" s="810"/>
      <c r="OFC91" s="810"/>
      <c r="OFD91" s="810"/>
      <c r="OFE91" s="810"/>
      <c r="OFF91" s="810"/>
      <c r="OFG91" s="810"/>
      <c r="OFH91" s="810"/>
      <c r="OFI91" s="810"/>
      <c r="OFJ91" s="810"/>
      <c r="OFK91" s="810"/>
      <c r="OFL91" s="810"/>
      <c r="OFM91" s="810"/>
      <c r="OFN91" s="810"/>
      <c r="OFO91" s="810"/>
      <c r="OFP91" s="810"/>
      <c r="OFQ91" s="810"/>
      <c r="OFR91" s="810"/>
      <c r="OFS91" s="810"/>
      <c r="OFT91" s="810"/>
      <c r="OFU91" s="810"/>
      <c r="OFV91" s="810"/>
      <c r="OFW91" s="810"/>
      <c r="OFX91" s="810"/>
      <c r="OFY91" s="810"/>
      <c r="OFZ91" s="810"/>
      <c r="OGA91" s="810"/>
      <c r="OGB91" s="810"/>
      <c r="OGC91" s="810"/>
      <c r="OGD91" s="810"/>
      <c r="OGE91" s="810"/>
      <c r="OGF91" s="810"/>
      <c r="OGG91" s="810"/>
      <c r="OGH91" s="810"/>
      <c r="OGI91" s="810"/>
      <c r="OGJ91" s="810"/>
      <c r="OGK91" s="810"/>
      <c r="OGL91" s="810"/>
      <c r="OGM91" s="810"/>
      <c r="OGN91" s="810"/>
      <c r="OGO91" s="810"/>
      <c r="OGP91" s="810"/>
      <c r="OGQ91" s="810"/>
      <c r="OGR91" s="810"/>
      <c r="OGS91" s="810"/>
      <c r="OGT91" s="810"/>
      <c r="OGU91" s="810"/>
      <c r="OGV91" s="810"/>
      <c r="OGW91" s="810"/>
      <c r="OGX91" s="810"/>
      <c r="OGY91" s="810"/>
      <c r="OGZ91" s="810"/>
      <c r="OHA91" s="810"/>
      <c r="OHB91" s="810"/>
      <c r="OHC91" s="810"/>
      <c r="OHD91" s="810"/>
      <c r="OHE91" s="810"/>
      <c r="OHF91" s="810"/>
      <c r="OHG91" s="810"/>
      <c r="OHH91" s="810"/>
      <c r="OHI91" s="810"/>
      <c r="OHJ91" s="810"/>
      <c r="OHK91" s="810"/>
      <c r="OHL91" s="810"/>
      <c r="OHM91" s="810"/>
      <c r="OHN91" s="810"/>
      <c r="OHO91" s="810"/>
      <c r="OHP91" s="810"/>
      <c r="OHQ91" s="810"/>
      <c r="OHR91" s="810"/>
      <c r="OHS91" s="810"/>
      <c r="OHT91" s="810"/>
      <c r="OHU91" s="810"/>
      <c r="OHV91" s="810"/>
      <c r="OHW91" s="810"/>
      <c r="OHX91" s="810"/>
      <c r="OHY91" s="810"/>
      <c r="OHZ91" s="810"/>
      <c r="OIA91" s="810"/>
      <c r="OIB91" s="810"/>
      <c r="OIC91" s="810"/>
      <c r="OID91" s="810"/>
      <c r="OIE91" s="810"/>
      <c r="OIF91" s="810"/>
      <c r="OIG91" s="810"/>
      <c r="OIH91" s="810"/>
      <c r="OII91" s="810"/>
      <c r="OIJ91" s="810"/>
      <c r="OIK91" s="810"/>
      <c r="OIL91" s="810"/>
      <c r="OIM91" s="810"/>
      <c r="OIN91" s="810"/>
      <c r="OIO91" s="810"/>
      <c r="OIP91" s="810"/>
      <c r="OIQ91" s="810"/>
      <c r="OIR91" s="810"/>
      <c r="OIS91" s="810"/>
      <c r="OIT91" s="810"/>
      <c r="OIU91" s="810"/>
      <c r="OIV91" s="810"/>
      <c r="OIW91" s="810"/>
      <c r="OIX91" s="810"/>
      <c r="OIY91" s="810"/>
      <c r="OIZ91" s="810"/>
      <c r="OJA91" s="810"/>
      <c r="OJB91" s="810"/>
      <c r="OJC91" s="810"/>
      <c r="OJD91" s="810"/>
      <c r="OJE91" s="810"/>
      <c r="OJF91" s="810"/>
      <c r="OJG91" s="810"/>
      <c r="OJH91" s="810"/>
      <c r="OJI91" s="810"/>
      <c r="OJJ91" s="810"/>
      <c r="OJK91" s="810"/>
      <c r="OJL91" s="810"/>
      <c r="OJM91" s="810"/>
      <c r="OJN91" s="810"/>
      <c r="OJO91" s="810"/>
      <c r="OJP91" s="810"/>
      <c r="OJQ91" s="810"/>
      <c r="OJR91" s="810"/>
      <c r="OJS91" s="810"/>
      <c r="OJT91" s="810"/>
      <c r="OJU91" s="810"/>
      <c r="OJV91" s="810"/>
      <c r="OJW91" s="810"/>
      <c r="OJX91" s="810"/>
      <c r="OJY91" s="810"/>
      <c r="OJZ91" s="810"/>
      <c r="OKA91" s="810"/>
      <c r="OKB91" s="810"/>
      <c r="OKC91" s="810"/>
      <c r="OKD91" s="810"/>
      <c r="OKE91" s="810"/>
      <c r="OKF91" s="810"/>
      <c r="OKG91" s="810"/>
      <c r="OKH91" s="810"/>
      <c r="OKI91" s="810"/>
      <c r="OKJ91" s="810"/>
      <c r="OKK91" s="810"/>
      <c r="OKL91" s="810"/>
      <c r="OKM91" s="810"/>
      <c r="OKN91" s="810"/>
      <c r="OKO91" s="810"/>
      <c r="OKP91" s="810"/>
      <c r="OKQ91" s="810"/>
      <c r="OKR91" s="810"/>
      <c r="OKS91" s="810"/>
      <c r="OKT91" s="810"/>
      <c r="OKU91" s="810"/>
      <c r="OKV91" s="810"/>
      <c r="OKW91" s="810"/>
      <c r="OKX91" s="810"/>
      <c r="OKY91" s="810"/>
      <c r="OKZ91" s="810"/>
      <c r="OLA91" s="810"/>
      <c r="OLB91" s="810"/>
      <c r="OLC91" s="810"/>
      <c r="OLD91" s="810"/>
      <c r="OLE91" s="810"/>
      <c r="OLF91" s="810"/>
      <c r="OLG91" s="810"/>
      <c r="OLH91" s="810"/>
      <c r="OLI91" s="810"/>
      <c r="OLJ91" s="810"/>
      <c r="OLK91" s="810"/>
      <c r="OLL91" s="810"/>
      <c r="OLM91" s="810"/>
      <c r="OLN91" s="810"/>
      <c r="OLO91" s="810"/>
      <c r="OLP91" s="810"/>
      <c r="OLQ91" s="810"/>
      <c r="OLR91" s="810"/>
      <c r="OLS91" s="810"/>
      <c r="OLT91" s="810"/>
      <c r="OLU91" s="810"/>
      <c r="OLV91" s="810"/>
      <c r="OLW91" s="810"/>
      <c r="OLX91" s="810"/>
      <c r="OLY91" s="810"/>
      <c r="OLZ91" s="810"/>
      <c r="OMA91" s="810"/>
      <c r="OMB91" s="810"/>
      <c r="OMC91" s="810"/>
      <c r="OMD91" s="810"/>
      <c r="OME91" s="810"/>
      <c r="OMF91" s="810"/>
      <c r="OMG91" s="810"/>
      <c r="OMH91" s="810"/>
      <c r="OMI91" s="810"/>
      <c r="OMJ91" s="810"/>
      <c r="OMK91" s="810"/>
      <c r="OML91" s="810"/>
      <c r="OMM91" s="810"/>
      <c r="OMN91" s="810"/>
      <c r="OMO91" s="810"/>
      <c r="OMP91" s="810"/>
      <c r="OMQ91" s="810"/>
      <c r="OMR91" s="810"/>
      <c r="OMS91" s="810"/>
      <c r="OMT91" s="810"/>
      <c r="OMU91" s="810"/>
      <c r="OMV91" s="810"/>
      <c r="OMW91" s="810"/>
      <c r="OMX91" s="810"/>
      <c r="OMY91" s="810"/>
      <c r="OMZ91" s="810"/>
      <c r="ONA91" s="810"/>
      <c r="ONB91" s="810"/>
      <c r="ONC91" s="810"/>
      <c r="OND91" s="810"/>
      <c r="ONE91" s="810"/>
      <c r="ONF91" s="810"/>
      <c r="ONG91" s="810"/>
      <c r="ONH91" s="810"/>
      <c r="ONI91" s="810"/>
      <c r="ONJ91" s="810"/>
      <c r="ONK91" s="810"/>
      <c r="ONL91" s="810"/>
      <c r="ONM91" s="810"/>
      <c r="ONN91" s="810"/>
      <c r="ONO91" s="810"/>
      <c r="ONP91" s="810"/>
      <c r="ONQ91" s="810"/>
      <c r="ONR91" s="810"/>
      <c r="ONS91" s="810"/>
      <c r="ONT91" s="810"/>
      <c r="ONU91" s="810"/>
      <c r="ONV91" s="810"/>
      <c r="ONW91" s="810"/>
      <c r="ONX91" s="810"/>
      <c r="ONY91" s="810"/>
      <c r="ONZ91" s="810"/>
      <c r="OOA91" s="810"/>
      <c r="OOB91" s="810"/>
      <c r="OOC91" s="810"/>
      <c r="OOD91" s="810"/>
      <c r="OOE91" s="810"/>
      <c r="OOF91" s="810"/>
      <c r="OOG91" s="810"/>
      <c r="OOH91" s="810"/>
      <c r="OOI91" s="810"/>
      <c r="OOJ91" s="810"/>
      <c r="OOK91" s="810"/>
      <c r="OOL91" s="810"/>
      <c r="OOM91" s="810"/>
      <c r="OON91" s="810"/>
      <c r="OOO91" s="810"/>
      <c r="OOP91" s="810"/>
      <c r="OOQ91" s="810"/>
      <c r="OOR91" s="810"/>
      <c r="OOS91" s="810"/>
      <c r="OOT91" s="810"/>
      <c r="OOU91" s="810"/>
      <c r="OOV91" s="810"/>
      <c r="OOW91" s="810"/>
      <c r="OOX91" s="810"/>
      <c r="OOY91" s="810"/>
      <c r="OOZ91" s="810"/>
      <c r="OPA91" s="810"/>
      <c r="OPB91" s="810"/>
      <c r="OPC91" s="810"/>
      <c r="OPD91" s="810"/>
      <c r="OPE91" s="810"/>
      <c r="OPF91" s="810"/>
      <c r="OPG91" s="810"/>
      <c r="OPH91" s="810"/>
      <c r="OPI91" s="810"/>
      <c r="OPJ91" s="810"/>
      <c r="OPK91" s="810"/>
      <c r="OPL91" s="810"/>
      <c r="OPM91" s="810"/>
      <c r="OPN91" s="810"/>
      <c r="OPO91" s="810"/>
      <c r="OPP91" s="810"/>
      <c r="OPQ91" s="810"/>
      <c r="OPR91" s="810"/>
      <c r="OPS91" s="810"/>
      <c r="OPT91" s="810"/>
      <c r="OPU91" s="810"/>
      <c r="OPV91" s="810"/>
      <c r="OPW91" s="810"/>
      <c r="OPX91" s="810"/>
      <c r="OPY91" s="810"/>
      <c r="OPZ91" s="810"/>
      <c r="OQA91" s="810"/>
      <c r="OQB91" s="810"/>
      <c r="OQC91" s="810"/>
      <c r="OQD91" s="810"/>
      <c r="OQE91" s="810"/>
      <c r="OQF91" s="810"/>
      <c r="OQG91" s="810"/>
      <c r="OQH91" s="810"/>
      <c r="OQI91" s="810"/>
      <c r="OQJ91" s="810"/>
      <c r="OQK91" s="810"/>
      <c r="OQL91" s="810"/>
      <c r="OQM91" s="810"/>
      <c r="OQN91" s="810"/>
      <c r="OQO91" s="810"/>
      <c r="OQP91" s="810"/>
      <c r="OQQ91" s="810"/>
      <c r="OQR91" s="810"/>
      <c r="OQS91" s="810"/>
      <c r="OQT91" s="810"/>
      <c r="OQU91" s="810"/>
      <c r="OQV91" s="810"/>
      <c r="OQW91" s="810"/>
      <c r="OQX91" s="810"/>
      <c r="OQY91" s="810"/>
      <c r="OQZ91" s="810"/>
      <c r="ORA91" s="810"/>
      <c r="ORB91" s="810"/>
      <c r="ORC91" s="810"/>
      <c r="ORD91" s="810"/>
      <c r="ORE91" s="810"/>
      <c r="ORF91" s="810"/>
      <c r="ORG91" s="810"/>
      <c r="ORH91" s="810"/>
      <c r="ORI91" s="810"/>
      <c r="ORJ91" s="810"/>
      <c r="ORK91" s="810"/>
      <c r="ORL91" s="810"/>
      <c r="ORM91" s="810"/>
      <c r="ORN91" s="810"/>
      <c r="ORO91" s="810"/>
      <c r="ORP91" s="810"/>
      <c r="ORQ91" s="810"/>
      <c r="ORR91" s="810"/>
      <c r="ORS91" s="810"/>
      <c r="ORT91" s="810"/>
      <c r="ORU91" s="810"/>
      <c r="ORV91" s="810"/>
      <c r="ORW91" s="810"/>
      <c r="ORX91" s="810"/>
      <c r="ORY91" s="810"/>
      <c r="ORZ91" s="810"/>
      <c r="OSA91" s="810"/>
      <c r="OSB91" s="810"/>
      <c r="OSC91" s="810"/>
      <c r="OSD91" s="810"/>
      <c r="OSE91" s="810"/>
      <c r="OSF91" s="810"/>
      <c r="OSG91" s="810"/>
      <c r="OSH91" s="810"/>
      <c r="OSI91" s="810"/>
      <c r="OSJ91" s="810"/>
      <c r="OSK91" s="810"/>
      <c r="OSL91" s="810"/>
      <c r="OSM91" s="810"/>
      <c r="OSN91" s="810"/>
      <c r="OSO91" s="810"/>
      <c r="OSP91" s="810"/>
      <c r="OSQ91" s="810"/>
      <c r="OSR91" s="810"/>
      <c r="OSS91" s="810"/>
      <c r="OST91" s="810"/>
      <c r="OSU91" s="810"/>
      <c r="OSV91" s="810"/>
      <c r="OSW91" s="810"/>
      <c r="OSX91" s="810"/>
      <c r="OSY91" s="810"/>
      <c r="OSZ91" s="810"/>
      <c r="OTA91" s="810"/>
      <c r="OTB91" s="810"/>
      <c r="OTC91" s="810"/>
      <c r="OTD91" s="810"/>
      <c r="OTE91" s="810"/>
      <c r="OTF91" s="810"/>
      <c r="OTG91" s="810"/>
      <c r="OTH91" s="810"/>
      <c r="OTI91" s="810"/>
      <c r="OTJ91" s="810"/>
      <c r="OTK91" s="810"/>
      <c r="OTL91" s="810"/>
      <c r="OTM91" s="810"/>
      <c r="OTN91" s="810"/>
      <c r="OTO91" s="810"/>
      <c r="OTP91" s="810"/>
      <c r="OTQ91" s="810"/>
      <c r="OTR91" s="810"/>
      <c r="OTS91" s="810"/>
      <c r="OTT91" s="810"/>
      <c r="OTU91" s="810"/>
      <c r="OTV91" s="810"/>
      <c r="OTW91" s="810"/>
      <c r="OTX91" s="810"/>
      <c r="OTY91" s="810"/>
      <c r="OTZ91" s="810"/>
      <c r="OUA91" s="810"/>
      <c r="OUB91" s="810"/>
      <c r="OUC91" s="810"/>
      <c r="OUD91" s="810"/>
      <c r="OUE91" s="810"/>
      <c r="OUF91" s="810"/>
      <c r="OUG91" s="810"/>
      <c r="OUH91" s="810"/>
      <c r="OUI91" s="810"/>
      <c r="OUJ91" s="810"/>
      <c r="OUK91" s="810"/>
      <c r="OUL91" s="810"/>
      <c r="OUM91" s="810"/>
      <c r="OUN91" s="810"/>
      <c r="OUO91" s="810"/>
      <c r="OUP91" s="810"/>
      <c r="OUQ91" s="810"/>
      <c r="OUR91" s="810"/>
      <c r="OUS91" s="810"/>
      <c r="OUT91" s="810"/>
      <c r="OUU91" s="810"/>
      <c r="OUV91" s="810"/>
      <c r="OUW91" s="810"/>
      <c r="OUX91" s="810"/>
      <c r="OUY91" s="810"/>
      <c r="OUZ91" s="810"/>
      <c r="OVA91" s="810"/>
      <c r="OVB91" s="810"/>
      <c r="OVC91" s="810"/>
      <c r="OVD91" s="810"/>
      <c r="OVE91" s="810"/>
      <c r="OVF91" s="810"/>
      <c r="OVG91" s="810"/>
      <c r="OVH91" s="810"/>
      <c r="OVI91" s="810"/>
      <c r="OVJ91" s="810"/>
      <c r="OVK91" s="810"/>
      <c r="OVL91" s="810"/>
      <c r="OVM91" s="810"/>
      <c r="OVN91" s="810"/>
      <c r="OVO91" s="810"/>
      <c r="OVP91" s="810"/>
      <c r="OVQ91" s="810"/>
      <c r="OVR91" s="810"/>
      <c r="OVS91" s="810"/>
      <c r="OVT91" s="810"/>
      <c r="OVU91" s="810"/>
      <c r="OVV91" s="810"/>
      <c r="OVW91" s="810"/>
      <c r="OVX91" s="810"/>
      <c r="OVY91" s="810"/>
      <c r="OVZ91" s="810"/>
      <c r="OWA91" s="810"/>
      <c r="OWB91" s="810"/>
      <c r="OWC91" s="810"/>
      <c r="OWD91" s="810"/>
      <c r="OWE91" s="810"/>
      <c r="OWF91" s="810"/>
      <c r="OWG91" s="810"/>
      <c r="OWH91" s="810"/>
      <c r="OWI91" s="810"/>
      <c r="OWJ91" s="810"/>
      <c r="OWK91" s="810"/>
      <c r="OWL91" s="810"/>
      <c r="OWM91" s="810"/>
      <c r="OWN91" s="810"/>
      <c r="OWO91" s="810"/>
      <c r="OWP91" s="810"/>
      <c r="OWQ91" s="810"/>
      <c r="OWR91" s="810"/>
      <c r="OWS91" s="810"/>
      <c r="OWT91" s="810"/>
      <c r="OWU91" s="810"/>
      <c r="OWV91" s="810"/>
      <c r="OWW91" s="810"/>
      <c r="OWX91" s="810"/>
      <c r="OWY91" s="810"/>
      <c r="OWZ91" s="810"/>
      <c r="OXA91" s="810"/>
      <c r="OXB91" s="810"/>
      <c r="OXC91" s="810"/>
      <c r="OXD91" s="810"/>
      <c r="OXE91" s="810"/>
      <c r="OXF91" s="810"/>
      <c r="OXG91" s="810"/>
      <c r="OXH91" s="810"/>
      <c r="OXI91" s="810"/>
      <c r="OXJ91" s="810"/>
      <c r="OXK91" s="810"/>
      <c r="OXL91" s="810"/>
      <c r="OXM91" s="810"/>
      <c r="OXN91" s="810"/>
      <c r="OXO91" s="810"/>
      <c r="OXP91" s="810"/>
      <c r="OXQ91" s="810"/>
      <c r="OXR91" s="810"/>
      <c r="OXS91" s="810"/>
      <c r="OXT91" s="810"/>
      <c r="OXU91" s="810"/>
      <c r="OXV91" s="810"/>
      <c r="OXW91" s="810"/>
      <c r="OXX91" s="810"/>
      <c r="OXY91" s="810"/>
      <c r="OXZ91" s="810"/>
      <c r="OYA91" s="810"/>
      <c r="OYB91" s="810"/>
      <c r="OYC91" s="810"/>
      <c r="OYD91" s="810"/>
      <c r="OYE91" s="810"/>
      <c r="OYF91" s="810"/>
      <c r="OYG91" s="810"/>
      <c r="OYH91" s="810"/>
      <c r="OYI91" s="810"/>
      <c r="OYJ91" s="810"/>
      <c r="OYK91" s="810"/>
      <c r="OYL91" s="810"/>
      <c r="OYM91" s="810"/>
      <c r="OYN91" s="810"/>
      <c r="OYO91" s="810"/>
      <c r="OYP91" s="810"/>
      <c r="OYQ91" s="810"/>
      <c r="OYR91" s="810"/>
      <c r="OYS91" s="810"/>
      <c r="OYT91" s="810"/>
      <c r="OYU91" s="810"/>
      <c r="OYV91" s="810"/>
      <c r="OYW91" s="810"/>
      <c r="OYX91" s="810"/>
      <c r="OYY91" s="810"/>
      <c r="OYZ91" s="810"/>
      <c r="OZA91" s="810"/>
      <c r="OZB91" s="810"/>
      <c r="OZC91" s="810"/>
      <c r="OZD91" s="810"/>
      <c r="OZE91" s="810"/>
      <c r="OZF91" s="810"/>
      <c r="OZG91" s="810"/>
      <c r="OZH91" s="810"/>
      <c r="OZI91" s="810"/>
      <c r="OZJ91" s="810"/>
      <c r="OZK91" s="810"/>
      <c r="OZL91" s="810"/>
      <c r="OZM91" s="810"/>
      <c r="OZN91" s="810"/>
      <c r="OZO91" s="810"/>
      <c r="OZP91" s="810"/>
      <c r="OZQ91" s="810"/>
      <c r="OZR91" s="810"/>
      <c r="OZS91" s="810"/>
      <c r="OZT91" s="810"/>
      <c r="OZU91" s="810"/>
      <c r="OZV91" s="810"/>
      <c r="OZW91" s="810"/>
      <c r="OZX91" s="810"/>
      <c r="OZY91" s="810"/>
      <c r="OZZ91" s="810"/>
      <c r="PAA91" s="810"/>
      <c r="PAB91" s="810"/>
      <c r="PAC91" s="810"/>
      <c r="PAD91" s="810"/>
      <c r="PAE91" s="810"/>
      <c r="PAF91" s="810"/>
      <c r="PAG91" s="810"/>
      <c r="PAH91" s="810"/>
      <c r="PAI91" s="810"/>
      <c r="PAJ91" s="810"/>
      <c r="PAK91" s="810"/>
      <c r="PAL91" s="810"/>
      <c r="PAM91" s="810"/>
      <c r="PAN91" s="810"/>
      <c r="PAO91" s="810"/>
      <c r="PAP91" s="810"/>
      <c r="PAQ91" s="810"/>
      <c r="PAR91" s="810"/>
      <c r="PAS91" s="810"/>
      <c r="PAT91" s="810"/>
      <c r="PAU91" s="810"/>
      <c r="PAV91" s="810"/>
      <c r="PAW91" s="810"/>
      <c r="PAX91" s="810"/>
      <c r="PAY91" s="810"/>
      <c r="PAZ91" s="810"/>
      <c r="PBA91" s="810"/>
      <c r="PBB91" s="810"/>
      <c r="PBC91" s="810"/>
      <c r="PBD91" s="810"/>
      <c r="PBE91" s="810"/>
      <c r="PBF91" s="810"/>
      <c r="PBG91" s="810"/>
      <c r="PBH91" s="810"/>
      <c r="PBI91" s="810"/>
      <c r="PBJ91" s="810"/>
      <c r="PBK91" s="810"/>
      <c r="PBL91" s="810"/>
      <c r="PBM91" s="810"/>
      <c r="PBN91" s="810"/>
      <c r="PBO91" s="810"/>
      <c r="PBP91" s="810"/>
      <c r="PBQ91" s="810"/>
      <c r="PBR91" s="810"/>
      <c r="PBS91" s="810"/>
      <c r="PBT91" s="810"/>
      <c r="PBU91" s="810"/>
      <c r="PBV91" s="810"/>
      <c r="PBW91" s="810"/>
      <c r="PBX91" s="810"/>
      <c r="PBY91" s="810"/>
      <c r="PBZ91" s="810"/>
      <c r="PCA91" s="810"/>
      <c r="PCB91" s="810"/>
      <c r="PCC91" s="810"/>
      <c r="PCD91" s="810"/>
      <c r="PCE91" s="810"/>
      <c r="PCF91" s="810"/>
      <c r="PCG91" s="810"/>
      <c r="PCH91" s="810"/>
      <c r="PCI91" s="810"/>
      <c r="PCJ91" s="810"/>
      <c r="PCK91" s="810"/>
      <c r="PCL91" s="810"/>
      <c r="PCM91" s="810"/>
      <c r="PCN91" s="810"/>
      <c r="PCO91" s="810"/>
      <c r="PCP91" s="810"/>
      <c r="PCQ91" s="810"/>
      <c r="PCR91" s="810"/>
      <c r="PCS91" s="810"/>
      <c r="PCT91" s="810"/>
      <c r="PCU91" s="810"/>
      <c r="PCV91" s="810"/>
      <c r="PCW91" s="810"/>
      <c r="PCX91" s="810"/>
      <c r="PCY91" s="810"/>
      <c r="PCZ91" s="810"/>
      <c r="PDA91" s="810"/>
      <c r="PDB91" s="810"/>
      <c r="PDC91" s="810"/>
      <c r="PDD91" s="810"/>
      <c r="PDE91" s="810"/>
      <c r="PDF91" s="810"/>
      <c r="PDG91" s="810"/>
      <c r="PDH91" s="810"/>
      <c r="PDI91" s="810"/>
      <c r="PDJ91" s="810"/>
      <c r="PDK91" s="810"/>
      <c r="PDL91" s="810"/>
      <c r="PDM91" s="810"/>
      <c r="PDN91" s="810"/>
      <c r="PDO91" s="810"/>
      <c r="PDP91" s="810"/>
      <c r="PDQ91" s="810"/>
      <c r="PDR91" s="810"/>
      <c r="PDS91" s="810"/>
      <c r="PDT91" s="810"/>
      <c r="PDU91" s="810"/>
      <c r="PDV91" s="810"/>
      <c r="PDW91" s="810"/>
      <c r="PDX91" s="810"/>
      <c r="PDY91" s="810"/>
      <c r="PDZ91" s="810"/>
      <c r="PEA91" s="810"/>
      <c r="PEB91" s="810"/>
      <c r="PEC91" s="810"/>
      <c r="PED91" s="810"/>
      <c r="PEE91" s="810"/>
      <c r="PEF91" s="810"/>
      <c r="PEG91" s="810"/>
      <c r="PEH91" s="810"/>
      <c r="PEI91" s="810"/>
      <c r="PEJ91" s="810"/>
      <c r="PEK91" s="810"/>
      <c r="PEL91" s="810"/>
      <c r="PEM91" s="810"/>
      <c r="PEN91" s="810"/>
      <c r="PEO91" s="810"/>
      <c r="PEP91" s="810"/>
      <c r="PEQ91" s="810"/>
      <c r="PER91" s="810"/>
      <c r="PES91" s="810"/>
      <c r="PET91" s="810"/>
      <c r="PEU91" s="810"/>
      <c r="PEV91" s="810"/>
      <c r="PEW91" s="810"/>
      <c r="PEX91" s="810"/>
      <c r="PEY91" s="810"/>
      <c r="PEZ91" s="810"/>
      <c r="PFA91" s="810"/>
      <c r="PFB91" s="810"/>
      <c r="PFC91" s="810"/>
      <c r="PFD91" s="810"/>
      <c r="PFE91" s="810"/>
      <c r="PFF91" s="810"/>
      <c r="PFG91" s="810"/>
      <c r="PFH91" s="810"/>
      <c r="PFI91" s="810"/>
      <c r="PFJ91" s="810"/>
      <c r="PFK91" s="810"/>
      <c r="PFL91" s="810"/>
      <c r="PFM91" s="810"/>
      <c r="PFN91" s="810"/>
      <c r="PFO91" s="810"/>
      <c r="PFP91" s="810"/>
      <c r="PFQ91" s="810"/>
      <c r="PFR91" s="810"/>
      <c r="PFS91" s="810"/>
      <c r="PFT91" s="810"/>
      <c r="PFU91" s="810"/>
      <c r="PFV91" s="810"/>
      <c r="PFW91" s="810"/>
      <c r="PFX91" s="810"/>
      <c r="PFY91" s="810"/>
      <c r="PFZ91" s="810"/>
      <c r="PGA91" s="810"/>
      <c r="PGB91" s="810"/>
      <c r="PGC91" s="810"/>
      <c r="PGD91" s="810"/>
      <c r="PGE91" s="810"/>
      <c r="PGF91" s="810"/>
      <c r="PGG91" s="810"/>
      <c r="PGH91" s="810"/>
      <c r="PGI91" s="810"/>
      <c r="PGJ91" s="810"/>
      <c r="PGK91" s="810"/>
      <c r="PGL91" s="810"/>
      <c r="PGM91" s="810"/>
      <c r="PGN91" s="810"/>
      <c r="PGO91" s="810"/>
      <c r="PGP91" s="810"/>
      <c r="PGQ91" s="810"/>
      <c r="PGR91" s="810"/>
      <c r="PGS91" s="810"/>
      <c r="PGT91" s="810"/>
      <c r="PGU91" s="810"/>
      <c r="PGV91" s="810"/>
      <c r="PGW91" s="810"/>
      <c r="PGX91" s="810"/>
      <c r="PGY91" s="810"/>
      <c r="PGZ91" s="810"/>
      <c r="PHA91" s="810"/>
      <c r="PHB91" s="810"/>
      <c r="PHC91" s="810"/>
      <c r="PHD91" s="810"/>
      <c r="PHE91" s="810"/>
      <c r="PHF91" s="810"/>
      <c r="PHG91" s="810"/>
      <c r="PHH91" s="810"/>
      <c r="PHI91" s="810"/>
      <c r="PHJ91" s="810"/>
      <c r="PHK91" s="810"/>
      <c r="PHL91" s="810"/>
      <c r="PHM91" s="810"/>
      <c r="PHN91" s="810"/>
      <c r="PHO91" s="810"/>
      <c r="PHP91" s="810"/>
      <c r="PHQ91" s="810"/>
      <c r="PHR91" s="810"/>
      <c r="PHS91" s="810"/>
      <c r="PHT91" s="810"/>
      <c r="PHU91" s="810"/>
      <c r="PHV91" s="810"/>
      <c r="PHW91" s="810"/>
      <c r="PHX91" s="810"/>
      <c r="PHY91" s="810"/>
      <c r="PHZ91" s="810"/>
      <c r="PIA91" s="810"/>
      <c r="PIB91" s="810"/>
      <c r="PIC91" s="810"/>
      <c r="PID91" s="810"/>
      <c r="PIE91" s="810"/>
      <c r="PIF91" s="810"/>
      <c r="PIG91" s="810"/>
      <c r="PIH91" s="810"/>
      <c r="PII91" s="810"/>
      <c r="PIJ91" s="810"/>
      <c r="PIK91" s="810"/>
      <c r="PIL91" s="810"/>
      <c r="PIM91" s="810"/>
      <c r="PIN91" s="810"/>
      <c r="PIO91" s="810"/>
      <c r="PIP91" s="810"/>
      <c r="PIQ91" s="810"/>
      <c r="PIR91" s="810"/>
      <c r="PIS91" s="810"/>
      <c r="PIT91" s="810"/>
      <c r="PIU91" s="810"/>
      <c r="PIV91" s="810"/>
      <c r="PIW91" s="810"/>
      <c r="PIX91" s="810"/>
      <c r="PIY91" s="810"/>
      <c r="PIZ91" s="810"/>
      <c r="PJA91" s="810"/>
      <c r="PJB91" s="810"/>
      <c r="PJC91" s="810"/>
      <c r="PJD91" s="810"/>
      <c r="PJE91" s="810"/>
      <c r="PJF91" s="810"/>
      <c r="PJG91" s="810"/>
      <c r="PJH91" s="810"/>
      <c r="PJI91" s="810"/>
      <c r="PJJ91" s="810"/>
      <c r="PJK91" s="810"/>
      <c r="PJL91" s="810"/>
      <c r="PJM91" s="810"/>
      <c r="PJN91" s="810"/>
      <c r="PJO91" s="810"/>
      <c r="PJP91" s="810"/>
      <c r="PJQ91" s="810"/>
      <c r="PJR91" s="810"/>
      <c r="PJS91" s="810"/>
      <c r="PJT91" s="810"/>
      <c r="PJU91" s="810"/>
      <c r="PJV91" s="810"/>
      <c r="PJW91" s="810"/>
      <c r="PJX91" s="810"/>
      <c r="PJY91" s="810"/>
      <c r="PJZ91" s="810"/>
      <c r="PKA91" s="810"/>
      <c r="PKB91" s="810"/>
      <c r="PKC91" s="810"/>
      <c r="PKD91" s="810"/>
      <c r="PKE91" s="810"/>
      <c r="PKF91" s="810"/>
      <c r="PKG91" s="810"/>
      <c r="PKH91" s="810"/>
      <c r="PKI91" s="810"/>
      <c r="PKJ91" s="810"/>
      <c r="PKK91" s="810"/>
      <c r="PKL91" s="810"/>
      <c r="PKM91" s="810"/>
      <c r="PKN91" s="810"/>
      <c r="PKO91" s="810"/>
      <c r="PKP91" s="810"/>
      <c r="PKQ91" s="810"/>
      <c r="PKR91" s="810"/>
      <c r="PKS91" s="810"/>
      <c r="PKT91" s="810"/>
      <c r="PKU91" s="810"/>
      <c r="PKV91" s="810"/>
      <c r="PKW91" s="810"/>
      <c r="PKX91" s="810"/>
      <c r="PKY91" s="810"/>
      <c r="PKZ91" s="810"/>
      <c r="PLA91" s="810"/>
      <c r="PLB91" s="810"/>
      <c r="PLC91" s="810"/>
      <c r="PLD91" s="810"/>
      <c r="PLE91" s="810"/>
      <c r="PLF91" s="810"/>
      <c r="PLG91" s="810"/>
      <c r="PLH91" s="810"/>
      <c r="PLI91" s="810"/>
      <c r="PLJ91" s="810"/>
      <c r="PLK91" s="810"/>
      <c r="PLL91" s="810"/>
      <c r="PLM91" s="810"/>
      <c r="PLN91" s="810"/>
      <c r="PLO91" s="810"/>
      <c r="PLP91" s="810"/>
      <c r="PLQ91" s="810"/>
      <c r="PLR91" s="810"/>
      <c r="PLS91" s="810"/>
      <c r="PLT91" s="810"/>
      <c r="PLU91" s="810"/>
      <c r="PLV91" s="810"/>
      <c r="PLW91" s="810"/>
      <c r="PLX91" s="810"/>
      <c r="PLY91" s="810"/>
      <c r="PLZ91" s="810"/>
      <c r="PMA91" s="810"/>
      <c r="PMB91" s="810"/>
      <c r="PMC91" s="810"/>
      <c r="PMD91" s="810"/>
      <c r="PME91" s="810"/>
      <c r="PMF91" s="810"/>
      <c r="PMG91" s="810"/>
      <c r="PMH91" s="810"/>
      <c r="PMI91" s="810"/>
      <c r="PMJ91" s="810"/>
      <c r="PMK91" s="810"/>
      <c r="PML91" s="810"/>
      <c r="PMM91" s="810"/>
      <c r="PMN91" s="810"/>
      <c r="PMO91" s="810"/>
      <c r="PMP91" s="810"/>
      <c r="PMQ91" s="810"/>
      <c r="PMR91" s="810"/>
      <c r="PMS91" s="810"/>
      <c r="PMT91" s="810"/>
      <c r="PMU91" s="810"/>
      <c r="PMV91" s="810"/>
      <c r="PMW91" s="810"/>
      <c r="PMX91" s="810"/>
      <c r="PMY91" s="810"/>
      <c r="PMZ91" s="810"/>
      <c r="PNA91" s="810"/>
      <c r="PNB91" s="810"/>
      <c r="PNC91" s="810"/>
      <c r="PND91" s="810"/>
      <c r="PNE91" s="810"/>
      <c r="PNF91" s="810"/>
      <c r="PNG91" s="810"/>
      <c r="PNH91" s="810"/>
      <c r="PNI91" s="810"/>
      <c r="PNJ91" s="810"/>
      <c r="PNK91" s="810"/>
      <c r="PNL91" s="810"/>
      <c r="PNM91" s="810"/>
      <c r="PNN91" s="810"/>
      <c r="PNO91" s="810"/>
      <c r="PNP91" s="810"/>
      <c r="PNQ91" s="810"/>
      <c r="PNR91" s="810"/>
      <c r="PNS91" s="810"/>
      <c r="PNT91" s="810"/>
      <c r="PNU91" s="810"/>
      <c r="PNV91" s="810"/>
      <c r="PNW91" s="810"/>
      <c r="PNX91" s="810"/>
      <c r="PNY91" s="810"/>
      <c r="PNZ91" s="810"/>
      <c r="POA91" s="810"/>
      <c r="POB91" s="810"/>
      <c r="POC91" s="810"/>
      <c r="POD91" s="810"/>
      <c r="POE91" s="810"/>
      <c r="POF91" s="810"/>
      <c r="POG91" s="810"/>
      <c r="POH91" s="810"/>
      <c r="POI91" s="810"/>
      <c r="POJ91" s="810"/>
      <c r="POK91" s="810"/>
      <c r="POL91" s="810"/>
      <c r="POM91" s="810"/>
      <c r="PON91" s="810"/>
      <c r="POO91" s="810"/>
      <c r="POP91" s="810"/>
      <c r="POQ91" s="810"/>
      <c r="POR91" s="810"/>
      <c r="POS91" s="810"/>
      <c r="POT91" s="810"/>
      <c r="POU91" s="810"/>
      <c r="POV91" s="810"/>
      <c r="POW91" s="810"/>
      <c r="POX91" s="810"/>
      <c r="POY91" s="810"/>
      <c r="POZ91" s="810"/>
      <c r="PPA91" s="810"/>
      <c r="PPB91" s="810"/>
      <c r="PPC91" s="810"/>
      <c r="PPD91" s="810"/>
      <c r="PPE91" s="810"/>
      <c r="PPF91" s="810"/>
      <c r="PPG91" s="810"/>
      <c r="PPH91" s="810"/>
      <c r="PPI91" s="810"/>
      <c r="PPJ91" s="810"/>
      <c r="PPK91" s="810"/>
      <c r="PPL91" s="810"/>
      <c r="PPM91" s="810"/>
      <c r="PPN91" s="810"/>
      <c r="PPO91" s="810"/>
      <c r="PPP91" s="810"/>
      <c r="PPQ91" s="810"/>
      <c r="PPR91" s="810"/>
      <c r="PPS91" s="810"/>
      <c r="PPT91" s="810"/>
      <c r="PPU91" s="810"/>
      <c r="PPV91" s="810"/>
      <c r="PPW91" s="810"/>
      <c r="PPX91" s="810"/>
      <c r="PPY91" s="810"/>
      <c r="PPZ91" s="810"/>
      <c r="PQA91" s="810"/>
      <c r="PQB91" s="810"/>
      <c r="PQC91" s="810"/>
      <c r="PQD91" s="810"/>
      <c r="PQE91" s="810"/>
      <c r="PQF91" s="810"/>
      <c r="PQG91" s="810"/>
      <c r="PQH91" s="810"/>
      <c r="PQI91" s="810"/>
      <c r="PQJ91" s="810"/>
      <c r="PQK91" s="810"/>
      <c r="PQL91" s="810"/>
      <c r="PQM91" s="810"/>
      <c r="PQN91" s="810"/>
      <c r="PQO91" s="810"/>
      <c r="PQP91" s="810"/>
      <c r="PQQ91" s="810"/>
      <c r="PQR91" s="810"/>
      <c r="PQS91" s="810"/>
      <c r="PQT91" s="810"/>
      <c r="PQU91" s="810"/>
      <c r="PQV91" s="810"/>
      <c r="PQW91" s="810"/>
      <c r="PQX91" s="810"/>
      <c r="PQY91" s="810"/>
      <c r="PQZ91" s="810"/>
      <c r="PRA91" s="810"/>
      <c r="PRB91" s="810"/>
      <c r="PRC91" s="810"/>
      <c r="PRD91" s="810"/>
      <c r="PRE91" s="810"/>
      <c r="PRF91" s="810"/>
      <c r="PRG91" s="810"/>
      <c r="PRH91" s="810"/>
      <c r="PRI91" s="810"/>
      <c r="PRJ91" s="810"/>
      <c r="PRK91" s="810"/>
      <c r="PRL91" s="810"/>
      <c r="PRM91" s="810"/>
      <c r="PRN91" s="810"/>
      <c r="PRO91" s="810"/>
      <c r="PRP91" s="810"/>
      <c r="PRQ91" s="810"/>
      <c r="PRR91" s="810"/>
      <c r="PRS91" s="810"/>
      <c r="PRT91" s="810"/>
      <c r="PRU91" s="810"/>
      <c r="PRV91" s="810"/>
      <c r="PRW91" s="810"/>
      <c r="PRX91" s="810"/>
      <c r="PRY91" s="810"/>
      <c r="PRZ91" s="810"/>
      <c r="PSA91" s="810"/>
      <c r="PSB91" s="810"/>
      <c r="PSC91" s="810"/>
      <c r="PSD91" s="810"/>
      <c r="PSE91" s="810"/>
      <c r="PSF91" s="810"/>
      <c r="PSG91" s="810"/>
      <c r="PSH91" s="810"/>
      <c r="PSI91" s="810"/>
      <c r="PSJ91" s="810"/>
      <c r="PSK91" s="810"/>
      <c r="PSL91" s="810"/>
      <c r="PSM91" s="810"/>
      <c r="PSN91" s="810"/>
      <c r="PSO91" s="810"/>
      <c r="PSP91" s="810"/>
      <c r="PSQ91" s="810"/>
      <c r="PSR91" s="810"/>
      <c r="PSS91" s="810"/>
      <c r="PST91" s="810"/>
      <c r="PSU91" s="810"/>
      <c r="PSV91" s="810"/>
      <c r="PSW91" s="810"/>
      <c r="PSX91" s="810"/>
      <c r="PSY91" s="810"/>
      <c r="PSZ91" s="810"/>
      <c r="PTA91" s="810"/>
      <c r="PTB91" s="810"/>
      <c r="PTC91" s="810"/>
      <c r="PTD91" s="810"/>
      <c r="PTE91" s="810"/>
      <c r="PTF91" s="810"/>
      <c r="PTG91" s="810"/>
      <c r="PTH91" s="810"/>
      <c r="PTI91" s="810"/>
      <c r="PTJ91" s="810"/>
      <c r="PTK91" s="810"/>
      <c r="PTL91" s="810"/>
      <c r="PTM91" s="810"/>
      <c r="PTN91" s="810"/>
      <c r="PTO91" s="810"/>
      <c r="PTP91" s="810"/>
      <c r="PTQ91" s="810"/>
      <c r="PTR91" s="810"/>
      <c r="PTS91" s="810"/>
      <c r="PTT91" s="810"/>
      <c r="PTU91" s="810"/>
      <c r="PTV91" s="810"/>
      <c r="PTW91" s="810"/>
      <c r="PTX91" s="810"/>
      <c r="PTY91" s="810"/>
      <c r="PTZ91" s="810"/>
      <c r="PUA91" s="810"/>
      <c r="PUB91" s="810"/>
      <c r="PUC91" s="810"/>
      <c r="PUD91" s="810"/>
      <c r="PUE91" s="810"/>
      <c r="PUF91" s="810"/>
      <c r="PUG91" s="810"/>
      <c r="PUH91" s="810"/>
      <c r="PUI91" s="810"/>
      <c r="PUJ91" s="810"/>
      <c r="PUK91" s="810"/>
      <c r="PUL91" s="810"/>
      <c r="PUM91" s="810"/>
      <c r="PUN91" s="810"/>
      <c r="PUO91" s="810"/>
      <c r="PUP91" s="810"/>
      <c r="PUQ91" s="810"/>
      <c r="PUR91" s="810"/>
      <c r="PUS91" s="810"/>
      <c r="PUT91" s="810"/>
      <c r="PUU91" s="810"/>
      <c r="PUV91" s="810"/>
      <c r="PUW91" s="810"/>
      <c r="PUX91" s="810"/>
      <c r="PUY91" s="810"/>
      <c r="PUZ91" s="810"/>
      <c r="PVA91" s="810"/>
      <c r="PVB91" s="810"/>
      <c r="PVC91" s="810"/>
      <c r="PVD91" s="810"/>
      <c r="PVE91" s="810"/>
      <c r="PVF91" s="810"/>
      <c r="PVG91" s="810"/>
      <c r="PVH91" s="810"/>
      <c r="PVI91" s="810"/>
      <c r="PVJ91" s="810"/>
      <c r="PVK91" s="810"/>
      <c r="PVL91" s="810"/>
      <c r="PVM91" s="810"/>
      <c r="PVN91" s="810"/>
      <c r="PVO91" s="810"/>
      <c r="PVP91" s="810"/>
      <c r="PVQ91" s="810"/>
      <c r="PVR91" s="810"/>
      <c r="PVS91" s="810"/>
      <c r="PVT91" s="810"/>
      <c r="PVU91" s="810"/>
      <c r="PVV91" s="810"/>
      <c r="PVW91" s="810"/>
      <c r="PVX91" s="810"/>
      <c r="PVY91" s="810"/>
      <c r="PVZ91" s="810"/>
      <c r="PWA91" s="810"/>
      <c r="PWB91" s="810"/>
      <c r="PWC91" s="810"/>
      <c r="PWD91" s="810"/>
      <c r="PWE91" s="810"/>
      <c r="PWF91" s="810"/>
      <c r="PWG91" s="810"/>
      <c r="PWH91" s="810"/>
      <c r="PWI91" s="810"/>
      <c r="PWJ91" s="810"/>
      <c r="PWK91" s="810"/>
      <c r="PWL91" s="810"/>
      <c r="PWM91" s="810"/>
      <c r="PWN91" s="810"/>
      <c r="PWO91" s="810"/>
      <c r="PWP91" s="810"/>
      <c r="PWQ91" s="810"/>
      <c r="PWR91" s="810"/>
      <c r="PWS91" s="810"/>
      <c r="PWT91" s="810"/>
      <c r="PWU91" s="810"/>
      <c r="PWV91" s="810"/>
      <c r="PWW91" s="810"/>
      <c r="PWX91" s="810"/>
      <c r="PWY91" s="810"/>
      <c r="PWZ91" s="810"/>
      <c r="PXA91" s="810"/>
      <c r="PXB91" s="810"/>
      <c r="PXC91" s="810"/>
      <c r="PXD91" s="810"/>
      <c r="PXE91" s="810"/>
      <c r="PXF91" s="810"/>
      <c r="PXG91" s="810"/>
      <c r="PXH91" s="810"/>
      <c r="PXI91" s="810"/>
      <c r="PXJ91" s="810"/>
      <c r="PXK91" s="810"/>
      <c r="PXL91" s="810"/>
      <c r="PXM91" s="810"/>
      <c r="PXN91" s="810"/>
      <c r="PXO91" s="810"/>
      <c r="PXP91" s="810"/>
      <c r="PXQ91" s="810"/>
      <c r="PXR91" s="810"/>
      <c r="PXS91" s="810"/>
      <c r="PXT91" s="810"/>
      <c r="PXU91" s="810"/>
      <c r="PXV91" s="810"/>
      <c r="PXW91" s="810"/>
      <c r="PXX91" s="810"/>
      <c r="PXY91" s="810"/>
      <c r="PXZ91" s="810"/>
      <c r="PYA91" s="810"/>
      <c r="PYB91" s="810"/>
      <c r="PYC91" s="810"/>
      <c r="PYD91" s="810"/>
      <c r="PYE91" s="810"/>
      <c r="PYF91" s="810"/>
      <c r="PYG91" s="810"/>
      <c r="PYH91" s="810"/>
      <c r="PYI91" s="810"/>
      <c r="PYJ91" s="810"/>
      <c r="PYK91" s="810"/>
      <c r="PYL91" s="810"/>
      <c r="PYM91" s="810"/>
      <c r="PYN91" s="810"/>
      <c r="PYO91" s="810"/>
      <c r="PYP91" s="810"/>
      <c r="PYQ91" s="810"/>
      <c r="PYR91" s="810"/>
      <c r="PYS91" s="810"/>
      <c r="PYT91" s="810"/>
      <c r="PYU91" s="810"/>
      <c r="PYV91" s="810"/>
      <c r="PYW91" s="810"/>
      <c r="PYX91" s="810"/>
      <c r="PYY91" s="810"/>
      <c r="PYZ91" s="810"/>
      <c r="PZA91" s="810"/>
      <c r="PZB91" s="810"/>
      <c r="PZC91" s="810"/>
      <c r="PZD91" s="810"/>
      <c r="PZE91" s="810"/>
      <c r="PZF91" s="810"/>
      <c r="PZG91" s="810"/>
      <c r="PZH91" s="810"/>
      <c r="PZI91" s="810"/>
      <c r="PZJ91" s="810"/>
      <c r="PZK91" s="810"/>
      <c r="PZL91" s="810"/>
      <c r="PZM91" s="810"/>
      <c r="PZN91" s="810"/>
      <c r="PZO91" s="810"/>
      <c r="PZP91" s="810"/>
      <c r="PZQ91" s="810"/>
      <c r="PZR91" s="810"/>
      <c r="PZS91" s="810"/>
      <c r="PZT91" s="810"/>
      <c r="PZU91" s="810"/>
      <c r="PZV91" s="810"/>
      <c r="PZW91" s="810"/>
      <c r="PZX91" s="810"/>
      <c r="PZY91" s="810"/>
      <c r="PZZ91" s="810"/>
      <c r="QAA91" s="810"/>
      <c r="QAB91" s="810"/>
      <c r="QAC91" s="810"/>
      <c r="QAD91" s="810"/>
      <c r="QAE91" s="810"/>
      <c r="QAF91" s="810"/>
      <c r="QAG91" s="810"/>
      <c r="QAH91" s="810"/>
      <c r="QAI91" s="810"/>
      <c r="QAJ91" s="810"/>
      <c r="QAK91" s="810"/>
      <c r="QAL91" s="810"/>
      <c r="QAM91" s="810"/>
      <c r="QAN91" s="810"/>
      <c r="QAO91" s="810"/>
      <c r="QAP91" s="810"/>
      <c r="QAQ91" s="810"/>
      <c r="QAR91" s="810"/>
      <c r="QAS91" s="810"/>
      <c r="QAT91" s="810"/>
      <c r="QAU91" s="810"/>
      <c r="QAV91" s="810"/>
      <c r="QAW91" s="810"/>
      <c r="QAX91" s="810"/>
      <c r="QAY91" s="810"/>
      <c r="QAZ91" s="810"/>
      <c r="QBA91" s="810"/>
      <c r="QBB91" s="810"/>
      <c r="QBC91" s="810"/>
      <c r="QBD91" s="810"/>
      <c r="QBE91" s="810"/>
      <c r="QBF91" s="810"/>
      <c r="QBG91" s="810"/>
      <c r="QBH91" s="810"/>
      <c r="QBI91" s="810"/>
      <c r="QBJ91" s="810"/>
      <c r="QBK91" s="810"/>
      <c r="QBL91" s="810"/>
      <c r="QBM91" s="810"/>
      <c r="QBN91" s="810"/>
      <c r="QBO91" s="810"/>
      <c r="QBP91" s="810"/>
      <c r="QBQ91" s="810"/>
      <c r="QBR91" s="810"/>
      <c r="QBS91" s="810"/>
      <c r="QBT91" s="810"/>
      <c r="QBU91" s="810"/>
      <c r="QBV91" s="810"/>
      <c r="QBW91" s="810"/>
      <c r="QBX91" s="810"/>
      <c r="QBY91" s="810"/>
      <c r="QBZ91" s="810"/>
      <c r="QCA91" s="810"/>
      <c r="QCB91" s="810"/>
      <c r="QCC91" s="810"/>
      <c r="QCD91" s="810"/>
      <c r="QCE91" s="810"/>
      <c r="QCF91" s="810"/>
      <c r="QCG91" s="810"/>
      <c r="QCH91" s="810"/>
      <c r="QCI91" s="810"/>
      <c r="QCJ91" s="810"/>
      <c r="QCK91" s="810"/>
      <c r="QCL91" s="810"/>
      <c r="QCM91" s="810"/>
      <c r="QCN91" s="810"/>
      <c r="QCO91" s="810"/>
      <c r="QCP91" s="810"/>
      <c r="QCQ91" s="810"/>
      <c r="QCR91" s="810"/>
      <c r="QCS91" s="810"/>
      <c r="QCT91" s="810"/>
      <c r="QCU91" s="810"/>
      <c r="QCV91" s="810"/>
      <c r="QCW91" s="810"/>
      <c r="QCX91" s="810"/>
      <c r="QCY91" s="810"/>
      <c r="QCZ91" s="810"/>
      <c r="QDA91" s="810"/>
      <c r="QDB91" s="810"/>
      <c r="QDC91" s="810"/>
      <c r="QDD91" s="810"/>
      <c r="QDE91" s="810"/>
      <c r="QDF91" s="810"/>
      <c r="QDG91" s="810"/>
      <c r="QDH91" s="810"/>
      <c r="QDI91" s="810"/>
      <c r="QDJ91" s="810"/>
      <c r="QDK91" s="810"/>
      <c r="QDL91" s="810"/>
      <c r="QDM91" s="810"/>
      <c r="QDN91" s="810"/>
      <c r="QDO91" s="810"/>
      <c r="QDP91" s="810"/>
      <c r="QDQ91" s="810"/>
      <c r="QDR91" s="810"/>
      <c r="QDS91" s="810"/>
      <c r="QDT91" s="810"/>
      <c r="QDU91" s="810"/>
      <c r="QDV91" s="810"/>
      <c r="QDW91" s="810"/>
      <c r="QDX91" s="810"/>
      <c r="QDY91" s="810"/>
      <c r="QDZ91" s="810"/>
      <c r="QEA91" s="810"/>
      <c r="QEB91" s="810"/>
      <c r="QEC91" s="810"/>
      <c r="QED91" s="810"/>
      <c r="QEE91" s="810"/>
      <c r="QEF91" s="810"/>
      <c r="QEG91" s="810"/>
      <c r="QEH91" s="810"/>
      <c r="QEI91" s="810"/>
      <c r="QEJ91" s="810"/>
      <c r="QEK91" s="810"/>
      <c r="QEL91" s="810"/>
      <c r="QEM91" s="810"/>
      <c r="QEN91" s="810"/>
      <c r="QEO91" s="810"/>
      <c r="QEP91" s="810"/>
      <c r="QEQ91" s="810"/>
      <c r="QER91" s="810"/>
      <c r="QES91" s="810"/>
      <c r="QET91" s="810"/>
      <c r="QEU91" s="810"/>
      <c r="QEV91" s="810"/>
      <c r="QEW91" s="810"/>
      <c r="QEX91" s="810"/>
      <c r="QEY91" s="810"/>
      <c r="QEZ91" s="810"/>
      <c r="QFA91" s="810"/>
      <c r="QFB91" s="810"/>
      <c r="QFC91" s="810"/>
      <c r="QFD91" s="810"/>
      <c r="QFE91" s="810"/>
      <c r="QFF91" s="810"/>
      <c r="QFG91" s="810"/>
      <c r="QFH91" s="810"/>
      <c r="QFI91" s="810"/>
      <c r="QFJ91" s="810"/>
      <c r="QFK91" s="810"/>
      <c r="QFL91" s="810"/>
      <c r="QFM91" s="810"/>
      <c r="QFN91" s="810"/>
      <c r="QFO91" s="810"/>
      <c r="QFP91" s="810"/>
      <c r="QFQ91" s="810"/>
      <c r="QFR91" s="810"/>
      <c r="QFS91" s="810"/>
      <c r="QFT91" s="810"/>
      <c r="QFU91" s="810"/>
      <c r="QFV91" s="810"/>
      <c r="QFW91" s="810"/>
      <c r="QFX91" s="810"/>
      <c r="QFY91" s="810"/>
      <c r="QFZ91" s="810"/>
      <c r="QGA91" s="810"/>
      <c r="QGB91" s="810"/>
      <c r="QGC91" s="810"/>
      <c r="QGD91" s="810"/>
      <c r="QGE91" s="810"/>
      <c r="QGF91" s="810"/>
      <c r="QGG91" s="810"/>
      <c r="QGH91" s="810"/>
      <c r="QGI91" s="810"/>
      <c r="QGJ91" s="810"/>
      <c r="QGK91" s="810"/>
      <c r="QGL91" s="810"/>
      <c r="QGM91" s="810"/>
      <c r="QGN91" s="810"/>
      <c r="QGO91" s="810"/>
      <c r="QGP91" s="810"/>
      <c r="QGQ91" s="810"/>
      <c r="QGR91" s="810"/>
      <c r="QGS91" s="810"/>
      <c r="QGT91" s="810"/>
      <c r="QGU91" s="810"/>
      <c r="QGV91" s="810"/>
      <c r="QGW91" s="810"/>
      <c r="QGX91" s="810"/>
      <c r="QGY91" s="810"/>
      <c r="QGZ91" s="810"/>
      <c r="QHA91" s="810"/>
      <c r="QHB91" s="810"/>
      <c r="QHC91" s="810"/>
      <c r="QHD91" s="810"/>
      <c r="QHE91" s="810"/>
      <c r="QHF91" s="810"/>
      <c r="QHG91" s="810"/>
      <c r="QHH91" s="810"/>
      <c r="QHI91" s="810"/>
      <c r="QHJ91" s="810"/>
      <c r="QHK91" s="810"/>
      <c r="QHL91" s="810"/>
      <c r="QHM91" s="810"/>
      <c r="QHN91" s="810"/>
      <c r="QHO91" s="810"/>
      <c r="QHP91" s="810"/>
      <c r="QHQ91" s="810"/>
      <c r="QHR91" s="810"/>
      <c r="QHS91" s="810"/>
      <c r="QHT91" s="810"/>
      <c r="QHU91" s="810"/>
      <c r="QHV91" s="810"/>
      <c r="QHW91" s="810"/>
      <c r="QHX91" s="810"/>
      <c r="QHY91" s="810"/>
      <c r="QHZ91" s="810"/>
      <c r="QIA91" s="810"/>
      <c r="QIB91" s="810"/>
      <c r="QIC91" s="810"/>
      <c r="QID91" s="810"/>
      <c r="QIE91" s="810"/>
      <c r="QIF91" s="810"/>
      <c r="QIG91" s="810"/>
      <c r="QIH91" s="810"/>
      <c r="QII91" s="810"/>
      <c r="QIJ91" s="810"/>
      <c r="QIK91" s="810"/>
      <c r="QIL91" s="810"/>
      <c r="QIM91" s="810"/>
      <c r="QIN91" s="810"/>
      <c r="QIO91" s="810"/>
      <c r="QIP91" s="810"/>
      <c r="QIQ91" s="810"/>
      <c r="QIR91" s="810"/>
      <c r="QIS91" s="810"/>
      <c r="QIT91" s="810"/>
      <c r="QIU91" s="810"/>
      <c r="QIV91" s="810"/>
      <c r="QIW91" s="810"/>
      <c r="QIX91" s="810"/>
      <c r="QIY91" s="810"/>
      <c r="QIZ91" s="810"/>
      <c r="QJA91" s="810"/>
      <c r="QJB91" s="810"/>
      <c r="QJC91" s="810"/>
      <c r="QJD91" s="810"/>
      <c r="QJE91" s="810"/>
      <c r="QJF91" s="810"/>
      <c r="QJG91" s="810"/>
      <c r="QJH91" s="810"/>
      <c r="QJI91" s="810"/>
      <c r="QJJ91" s="810"/>
      <c r="QJK91" s="810"/>
      <c r="QJL91" s="810"/>
      <c r="QJM91" s="810"/>
      <c r="QJN91" s="810"/>
      <c r="QJO91" s="810"/>
      <c r="QJP91" s="810"/>
      <c r="QJQ91" s="810"/>
      <c r="QJR91" s="810"/>
      <c r="QJS91" s="810"/>
      <c r="QJT91" s="810"/>
      <c r="QJU91" s="810"/>
      <c r="QJV91" s="810"/>
      <c r="QJW91" s="810"/>
      <c r="QJX91" s="810"/>
      <c r="QJY91" s="810"/>
      <c r="QJZ91" s="810"/>
      <c r="QKA91" s="810"/>
      <c r="QKB91" s="810"/>
      <c r="QKC91" s="810"/>
      <c r="QKD91" s="810"/>
      <c r="QKE91" s="810"/>
      <c r="QKF91" s="810"/>
      <c r="QKG91" s="810"/>
      <c r="QKH91" s="810"/>
      <c r="QKI91" s="810"/>
      <c r="QKJ91" s="810"/>
      <c r="QKK91" s="810"/>
      <c r="QKL91" s="810"/>
      <c r="QKM91" s="810"/>
      <c r="QKN91" s="810"/>
      <c r="QKO91" s="810"/>
      <c r="QKP91" s="810"/>
      <c r="QKQ91" s="810"/>
      <c r="QKR91" s="810"/>
      <c r="QKS91" s="810"/>
      <c r="QKT91" s="810"/>
      <c r="QKU91" s="810"/>
      <c r="QKV91" s="810"/>
      <c r="QKW91" s="810"/>
      <c r="QKX91" s="810"/>
      <c r="QKY91" s="810"/>
      <c r="QKZ91" s="810"/>
      <c r="QLA91" s="810"/>
      <c r="QLB91" s="810"/>
      <c r="QLC91" s="810"/>
      <c r="QLD91" s="810"/>
      <c r="QLE91" s="810"/>
      <c r="QLF91" s="810"/>
      <c r="QLG91" s="810"/>
      <c r="QLH91" s="810"/>
      <c r="QLI91" s="810"/>
      <c r="QLJ91" s="810"/>
      <c r="QLK91" s="810"/>
      <c r="QLL91" s="810"/>
      <c r="QLM91" s="810"/>
      <c r="QLN91" s="810"/>
      <c r="QLO91" s="810"/>
      <c r="QLP91" s="810"/>
      <c r="QLQ91" s="810"/>
      <c r="QLR91" s="810"/>
      <c r="QLS91" s="810"/>
      <c r="QLT91" s="810"/>
      <c r="QLU91" s="810"/>
      <c r="QLV91" s="810"/>
      <c r="QLW91" s="810"/>
      <c r="QLX91" s="810"/>
      <c r="QLY91" s="810"/>
      <c r="QLZ91" s="810"/>
      <c r="QMA91" s="810"/>
      <c r="QMB91" s="810"/>
      <c r="QMC91" s="810"/>
      <c r="QMD91" s="810"/>
      <c r="QME91" s="810"/>
      <c r="QMF91" s="810"/>
      <c r="QMG91" s="810"/>
      <c r="QMH91" s="810"/>
      <c r="QMI91" s="810"/>
      <c r="QMJ91" s="810"/>
      <c r="QMK91" s="810"/>
      <c r="QML91" s="810"/>
      <c r="QMM91" s="810"/>
      <c r="QMN91" s="810"/>
      <c r="QMO91" s="810"/>
      <c r="QMP91" s="810"/>
      <c r="QMQ91" s="810"/>
      <c r="QMR91" s="810"/>
      <c r="QMS91" s="810"/>
      <c r="QMT91" s="810"/>
      <c r="QMU91" s="810"/>
      <c r="QMV91" s="810"/>
      <c r="QMW91" s="810"/>
      <c r="QMX91" s="810"/>
      <c r="QMY91" s="810"/>
      <c r="QMZ91" s="810"/>
      <c r="QNA91" s="810"/>
      <c r="QNB91" s="810"/>
      <c r="QNC91" s="810"/>
      <c r="QND91" s="810"/>
      <c r="QNE91" s="810"/>
      <c r="QNF91" s="810"/>
      <c r="QNG91" s="810"/>
      <c r="QNH91" s="810"/>
      <c r="QNI91" s="810"/>
      <c r="QNJ91" s="810"/>
      <c r="QNK91" s="810"/>
      <c r="QNL91" s="810"/>
      <c r="QNM91" s="810"/>
      <c r="QNN91" s="810"/>
      <c r="QNO91" s="810"/>
      <c r="QNP91" s="810"/>
      <c r="QNQ91" s="810"/>
      <c r="QNR91" s="810"/>
      <c r="QNS91" s="810"/>
      <c r="QNT91" s="810"/>
      <c r="QNU91" s="810"/>
      <c r="QNV91" s="810"/>
      <c r="QNW91" s="810"/>
      <c r="QNX91" s="810"/>
      <c r="QNY91" s="810"/>
      <c r="QNZ91" s="810"/>
      <c r="QOA91" s="810"/>
      <c r="QOB91" s="810"/>
      <c r="QOC91" s="810"/>
      <c r="QOD91" s="810"/>
      <c r="QOE91" s="810"/>
      <c r="QOF91" s="810"/>
      <c r="QOG91" s="810"/>
      <c r="QOH91" s="810"/>
      <c r="QOI91" s="810"/>
      <c r="QOJ91" s="810"/>
      <c r="QOK91" s="810"/>
      <c r="QOL91" s="810"/>
      <c r="QOM91" s="810"/>
      <c r="QON91" s="810"/>
      <c r="QOO91" s="810"/>
      <c r="QOP91" s="810"/>
      <c r="QOQ91" s="810"/>
      <c r="QOR91" s="810"/>
      <c r="QOS91" s="810"/>
      <c r="QOT91" s="810"/>
      <c r="QOU91" s="810"/>
      <c r="QOV91" s="810"/>
      <c r="QOW91" s="810"/>
      <c r="QOX91" s="810"/>
      <c r="QOY91" s="810"/>
      <c r="QOZ91" s="810"/>
      <c r="QPA91" s="810"/>
      <c r="QPB91" s="810"/>
      <c r="QPC91" s="810"/>
      <c r="QPD91" s="810"/>
      <c r="QPE91" s="810"/>
      <c r="QPF91" s="810"/>
      <c r="QPG91" s="810"/>
      <c r="QPH91" s="810"/>
      <c r="QPI91" s="810"/>
      <c r="QPJ91" s="810"/>
      <c r="QPK91" s="810"/>
      <c r="QPL91" s="810"/>
      <c r="QPM91" s="810"/>
      <c r="QPN91" s="810"/>
      <c r="QPO91" s="810"/>
      <c r="QPP91" s="810"/>
      <c r="QPQ91" s="810"/>
      <c r="QPR91" s="810"/>
      <c r="QPS91" s="810"/>
      <c r="QPT91" s="810"/>
      <c r="QPU91" s="810"/>
      <c r="QPV91" s="810"/>
      <c r="QPW91" s="810"/>
      <c r="QPX91" s="810"/>
      <c r="QPY91" s="810"/>
      <c r="QPZ91" s="810"/>
      <c r="QQA91" s="810"/>
      <c r="QQB91" s="810"/>
      <c r="QQC91" s="810"/>
      <c r="QQD91" s="810"/>
      <c r="QQE91" s="810"/>
      <c r="QQF91" s="810"/>
      <c r="QQG91" s="810"/>
      <c r="QQH91" s="810"/>
      <c r="QQI91" s="810"/>
      <c r="QQJ91" s="810"/>
      <c r="QQK91" s="810"/>
      <c r="QQL91" s="810"/>
      <c r="QQM91" s="810"/>
      <c r="QQN91" s="810"/>
      <c r="QQO91" s="810"/>
      <c r="QQP91" s="810"/>
      <c r="QQQ91" s="810"/>
      <c r="QQR91" s="810"/>
      <c r="QQS91" s="810"/>
      <c r="QQT91" s="810"/>
      <c r="QQU91" s="810"/>
      <c r="QQV91" s="810"/>
      <c r="QQW91" s="810"/>
      <c r="QQX91" s="810"/>
      <c r="QQY91" s="810"/>
      <c r="QQZ91" s="810"/>
      <c r="QRA91" s="810"/>
      <c r="QRB91" s="810"/>
      <c r="QRC91" s="810"/>
      <c r="QRD91" s="810"/>
      <c r="QRE91" s="810"/>
      <c r="QRF91" s="810"/>
      <c r="QRG91" s="810"/>
      <c r="QRH91" s="810"/>
      <c r="QRI91" s="810"/>
      <c r="QRJ91" s="810"/>
      <c r="QRK91" s="810"/>
      <c r="QRL91" s="810"/>
      <c r="QRM91" s="810"/>
      <c r="QRN91" s="810"/>
      <c r="QRO91" s="810"/>
      <c r="QRP91" s="810"/>
      <c r="QRQ91" s="810"/>
      <c r="QRR91" s="810"/>
      <c r="QRS91" s="810"/>
      <c r="QRT91" s="810"/>
      <c r="QRU91" s="810"/>
      <c r="QRV91" s="810"/>
      <c r="QRW91" s="810"/>
      <c r="QRX91" s="810"/>
      <c r="QRY91" s="810"/>
      <c r="QRZ91" s="810"/>
      <c r="QSA91" s="810"/>
      <c r="QSB91" s="810"/>
      <c r="QSC91" s="810"/>
      <c r="QSD91" s="810"/>
      <c r="QSE91" s="810"/>
      <c r="QSF91" s="810"/>
      <c r="QSG91" s="810"/>
      <c r="QSH91" s="810"/>
      <c r="QSI91" s="810"/>
      <c r="QSJ91" s="810"/>
      <c r="QSK91" s="810"/>
      <c r="QSL91" s="810"/>
      <c r="QSM91" s="810"/>
      <c r="QSN91" s="810"/>
      <c r="QSO91" s="810"/>
      <c r="QSP91" s="810"/>
      <c r="QSQ91" s="810"/>
      <c r="QSR91" s="810"/>
      <c r="QSS91" s="810"/>
      <c r="QST91" s="810"/>
      <c r="QSU91" s="810"/>
      <c r="QSV91" s="810"/>
      <c r="QSW91" s="810"/>
      <c r="QSX91" s="810"/>
      <c r="QSY91" s="810"/>
      <c r="QSZ91" s="810"/>
      <c r="QTA91" s="810"/>
      <c r="QTB91" s="810"/>
      <c r="QTC91" s="810"/>
      <c r="QTD91" s="810"/>
      <c r="QTE91" s="810"/>
      <c r="QTF91" s="810"/>
      <c r="QTG91" s="810"/>
      <c r="QTH91" s="810"/>
      <c r="QTI91" s="810"/>
      <c r="QTJ91" s="810"/>
      <c r="QTK91" s="810"/>
      <c r="QTL91" s="810"/>
      <c r="QTM91" s="810"/>
      <c r="QTN91" s="810"/>
      <c r="QTO91" s="810"/>
      <c r="QTP91" s="810"/>
      <c r="QTQ91" s="810"/>
      <c r="QTR91" s="810"/>
      <c r="QTS91" s="810"/>
      <c r="QTT91" s="810"/>
      <c r="QTU91" s="810"/>
      <c r="QTV91" s="810"/>
      <c r="QTW91" s="810"/>
      <c r="QTX91" s="810"/>
      <c r="QTY91" s="810"/>
      <c r="QTZ91" s="810"/>
      <c r="QUA91" s="810"/>
      <c r="QUB91" s="810"/>
      <c r="QUC91" s="810"/>
      <c r="QUD91" s="810"/>
      <c r="QUE91" s="810"/>
      <c r="QUF91" s="810"/>
      <c r="QUG91" s="810"/>
      <c r="QUH91" s="810"/>
      <c r="QUI91" s="810"/>
      <c r="QUJ91" s="810"/>
      <c r="QUK91" s="810"/>
      <c r="QUL91" s="810"/>
      <c r="QUM91" s="810"/>
      <c r="QUN91" s="810"/>
      <c r="QUO91" s="810"/>
      <c r="QUP91" s="810"/>
      <c r="QUQ91" s="810"/>
      <c r="QUR91" s="810"/>
      <c r="QUS91" s="810"/>
      <c r="QUT91" s="810"/>
      <c r="QUU91" s="810"/>
      <c r="QUV91" s="810"/>
      <c r="QUW91" s="810"/>
      <c r="QUX91" s="810"/>
      <c r="QUY91" s="810"/>
      <c r="QUZ91" s="810"/>
      <c r="QVA91" s="810"/>
      <c r="QVB91" s="810"/>
      <c r="QVC91" s="810"/>
      <c r="QVD91" s="810"/>
      <c r="QVE91" s="810"/>
      <c r="QVF91" s="810"/>
      <c r="QVG91" s="810"/>
      <c r="QVH91" s="810"/>
      <c r="QVI91" s="810"/>
      <c r="QVJ91" s="810"/>
      <c r="QVK91" s="810"/>
      <c r="QVL91" s="810"/>
      <c r="QVM91" s="810"/>
      <c r="QVN91" s="810"/>
      <c r="QVO91" s="810"/>
      <c r="QVP91" s="810"/>
      <c r="QVQ91" s="810"/>
      <c r="QVR91" s="810"/>
      <c r="QVS91" s="810"/>
      <c r="QVT91" s="810"/>
      <c r="QVU91" s="810"/>
      <c r="QVV91" s="810"/>
      <c r="QVW91" s="810"/>
      <c r="QVX91" s="810"/>
      <c r="QVY91" s="810"/>
      <c r="QVZ91" s="810"/>
      <c r="QWA91" s="810"/>
      <c r="QWB91" s="810"/>
      <c r="QWC91" s="810"/>
      <c r="QWD91" s="810"/>
      <c r="QWE91" s="810"/>
      <c r="QWF91" s="810"/>
      <c r="QWG91" s="810"/>
      <c r="QWH91" s="810"/>
      <c r="QWI91" s="810"/>
      <c r="QWJ91" s="810"/>
      <c r="QWK91" s="810"/>
      <c r="QWL91" s="810"/>
      <c r="QWM91" s="810"/>
      <c r="QWN91" s="810"/>
      <c r="QWO91" s="810"/>
      <c r="QWP91" s="810"/>
      <c r="QWQ91" s="810"/>
      <c r="QWR91" s="810"/>
      <c r="QWS91" s="810"/>
      <c r="QWT91" s="810"/>
      <c r="QWU91" s="810"/>
      <c r="QWV91" s="810"/>
      <c r="QWW91" s="810"/>
      <c r="QWX91" s="810"/>
      <c r="QWY91" s="810"/>
      <c r="QWZ91" s="810"/>
      <c r="QXA91" s="810"/>
      <c r="QXB91" s="810"/>
      <c r="QXC91" s="810"/>
      <c r="QXD91" s="810"/>
      <c r="QXE91" s="810"/>
      <c r="QXF91" s="810"/>
      <c r="QXG91" s="810"/>
      <c r="QXH91" s="810"/>
      <c r="QXI91" s="810"/>
      <c r="QXJ91" s="810"/>
      <c r="QXK91" s="810"/>
      <c r="QXL91" s="810"/>
      <c r="QXM91" s="810"/>
      <c r="QXN91" s="810"/>
      <c r="QXO91" s="810"/>
      <c r="QXP91" s="810"/>
      <c r="QXQ91" s="810"/>
      <c r="QXR91" s="810"/>
      <c r="QXS91" s="810"/>
      <c r="QXT91" s="810"/>
      <c r="QXU91" s="810"/>
      <c r="QXV91" s="810"/>
      <c r="QXW91" s="810"/>
      <c r="QXX91" s="810"/>
      <c r="QXY91" s="810"/>
      <c r="QXZ91" s="810"/>
      <c r="QYA91" s="810"/>
      <c r="QYB91" s="810"/>
      <c r="QYC91" s="810"/>
      <c r="QYD91" s="810"/>
      <c r="QYE91" s="810"/>
      <c r="QYF91" s="810"/>
      <c r="QYG91" s="810"/>
      <c r="QYH91" s="810"/>
      <c r="QYI91" s="810"/>
      <c r="QYJ91" s="810"/>
      <c r="QYK91" s="810"/>
      <c r="QYL91" s="810"/>
      <c r="QYM91" s="810"/>
      <c r="QYN91" s="810"/>
      <c r="QYO91" s="810"/>
      <c r="QYP91" s="810"/>
      <c r="QYQ91" s="810"/>
      <c r="QYR91" s="810"/>
      <c r="QYS91" s="810"/>
      <c r="QYT91" s="810"/>
      <c r="QYU91" s="810"/>
      <c r="QYV91" s="810"/>
      <c r="QYW91" s="810"/>
      <c r="QYX91" s="810"/>
      <c r="QYY91" s="810"/>
      <c r="QYZ91" s="810"/>
      <c r="QZA91" s="810"/>
      <c r="QZB91" s="810"/>
      <c r="QZC91" s="810"/>
      <c r="QZD91" s="810"/>
      <c r="QZE91" s="810"/>
      <c r="QZF91" s="810"/>
      <c r="QZG91" s="810"/>
      <c r="QZH91" s="810"/>
      <c r="QZI91" s="810"/>
      <c r="QZJ91" s="810"/>
      <c r="QZK91" s="810"/>
      <c r="QZL91" s="810"/>
      <c r="QZM91" s="810"/>
      <c r="QZN91" s="810"/>
      <c r="QZO91" s="810"/>
      <c r="QZP91" s="810"/>
      <c r="QZQ91" s="810"/>
      <c r="QZR91" s="810"/>
      <c r="QZS91" s="810"/>
      <c r="QZT91" s="810"/>
      <c r="QZU91" s="810"/>
      <c r="QZV91" s="810"/>
      <c r="QZW91" s="810"/>
      <c r="QZX91" s="810"/>
      <c r="QZY91" s="810"/>
      <c r="QZZ91" s="810"/>
      <c r="RAA91" s="810"/>
      <c r="RAB91" s="810"/>
      <c r="RAC91" s="810"/>
      <c r="RAD91" s="810"/>
      <c r="RAE91" s="810"/>
      <c r="RAF91" s="810"/>
      <c r="RAG91" s="810"/>
      <c r="RAH91" s="810"/>
      <c r="RAI91" s="810"/>
      <c r="RAJ91" s="810"/>
      <c r="RAK91" s="810"/>
      <c r="RAL91" s="810"/>
      <c r="RAM91" s="810"/>
      <c r="RAN91" s="810"/>
      <c r="RAO91" s="810"/>
      <c r="RAP91" s="810"/>
      <c r="RAQ91" s="810"/>
      <c r="RAR91" s="810"/>
      <c r="RAS91" s="810"/>
      <c r="RAT91" s="810"/>
      <c r="RAU91" s="810"/>
      <c r="RAV91" s="810"/>
      <c r="RAW91" s="810"/>
      <c r="RAX91" s="810"/>
      <c r="RAY91" s="810"/>
      <c r="RAZ91" s="810"/>
      <c r="RBA91" s="810"/>
      <c r="RBB91" s="810"/>
      <c r="RBC91" s="810"/>
      <c r="RBD91" s="810"/>
      <c r="RBE91" s="810"/>
      <c r="RBF91" s="810"/>
      <c r="RBG91" s="810"/>
      <c r="RBH91" s="810"/>
      <c r="RBI91" s="810"/>
      <c r="RBJ91" s="810"/>
      <c r="RBK91" s="810"/>
      <c r="RBL91" s="810"/>
      <c r="RBM91" s="810"/>
      <c r="RBN91" s="810"/>
      <c r="RBO91" s="810"/>
      <c r="RBP91" s="810"/>
      <c r="RBQ91" s="810"/>
      <c r="RBR91" s="810"/>
      <c r="RBS91" s="810"/>
      <c r="RBT91" s="810"/>
      <c r="RBU91" s="810"/>
      <c r="RBV91" s="810"/>
      <c r="RBW91" s="810"/>
      <c r="RBX91" s="810"/>
      <c r="RBY91" s="810"/>
      <c r="RBZ91" s="810"/>
      <c r="RCA91" s="810"/>
      <c r="RCB91" s="810"/>
      <c r="RCC91" s="810"/>
      <c r="RCD91" s="810"/>
      <c r="RCE91" s="810"/>
      <c r="RCF91" s="810"/>
      <c r="RCG91" s="810"/>
      <c r="RCH91" s="810"/>
      <c r="RCI91" s="810"/>
      <c r="RCJ91" s="810"/>
      <c r="RCK91" s="810"/>
      <c r="RCL91" s="810"/>
      <c r="RCM91" s="810"/>
      <c r="RCN91" s="810"/>
      <c r="RCO91" s="810"/>
      <c r="RCP91" s="810"/>
      <c r="RCQ91" s="810"/>
      <c r="RCR91" s="810"/>
      <c r="RCS91" s="810"/>
      <c r="RCT91" s="810"/>
      <c r="RCU91" s="810"/>
      <c r="RCV91" s="810"/>
      <c r="RCW91" s="810"/>
      <c r="RCX91" s="810"/>
      <c r="RCY91" s="810"/>
      <c r="RCZ91" s="810"/>
      <c r="RDA91" s="810"/>
      <c r="RDB91" s="810"/>
      <c r="RDC91" s="810"/>
      <c r="RDD91" s="810"/>
      <c r="RDE91" s="810"/>
      <c r="RDF91" s="810"/>
      <c r="RDG91" s="810"/>
      <c r="RDH91" s="810"/>
      <c r="RDI91" s="810"/>
      <c r="RDJ91" s="810"/>
      <c r="RDK91" s="810"/>
      <c r="RDL91" s="810"/>
      <c r="RDM91" s="810"/>
      <c r="RDN91" s="810"/>
      <c r="RDO91" s="810"/>
      <c r="RDP91" s="810"/>
      <c r="RDQ91" s="810"/>
      <c r="RDR91" s="810"/>
      <c r="RDS91" s="810"/>
      <c r="RDT91" s="810"/>
      <c r="RDU91" s="810"/>
      <c r="RDV91" s="810"/>
      <c r="RDW91" s="810"/>
      <c r="RDX91" s="810"/>
      <c r="RDY91" s="810"/>
      <c r="RDZ91" s="810"/>
      <c r="REA91" s="810"/>
      <c r="REB91" s="810"/>
      <c r="REC91" s="810"/>
      <c r="RED91" s="810"/>
      <c r="REE91" s="810"/>
      <c r="REF91" s="810"/>
      <c r="REG91" s="810"/>
      <c r="REH91" s="810"/>
      <c r="REI91" s="810"/>
      <c r="REJ91" s="810"/>
      <c r="REK91" s="810"/>
      <c r="REL91" s="810"/>
      <c r="REM91" s="810"/>
      <c r="REN91" s="810"/>
      <c r="REO91" s="810"/>
      <c r="REP91" s="810"/>
      <c r="REQ91" s="810"/>
      <c r="RER91" s="810"/>
      <c r="RES91" s="810"/>
      <c r="RET91" s="810"/>
      <c r="REU91" s="810"/>
      <c r="REV91" s="810"/>
      <c r="REW91" s="810"/>
      <c r="REX91" s="810"/>
      <c r="REY91" s="810"/>
      <c r="REZ91" s="810"/>
      <c r="RFA91" s="810"/>
      <c r="RFB91" s="810"/>
      <c r="RFC91" s="810"/>
      <c r="RFD91" s="810"/>
      <c r="RFE91" s="810"/>
      <c r="RFF91" s="810"/>
      <c r="RFG91" s="810"/>
      <c r="RFH91" s="810"/>
      <c r="RFI91" s="810"/>
      <c r="RFJ91" s="810"/>
      <c r="RFK91" s="810"/>
      <c r="RFL91" s="810"/>
      <c r="RFM91" s="810"/>
      <c r="RFN91" s="810"/>
      <c r="RFO91" s="810"/>
      <c r="RFP91" s="810"/>
      <c r="RFQ91" s="810"/>
      <c r="RFR91" s="810"/>
      <c r="RFS91" s="810"/>
      <c r="RFT91" s="810"/>
      <c r="RFU91" s="810"/>
      <c r="RFV91" s="810"/>
      <c r="RFW91" s="810"/>
      <c r="RFX91" s="810"/>
      <c r="RFY91" s="810"/>
      <c r="RFZ91" s="810"/>
      <c r="RGA91" s="810"/>
      <c r="RGB91" s="810"/>
      <c r="RGC91" s="810"/>
      <c r="RGD91" s="810"/>
      <c r="RGE91" s="810"/>
      <c r="RGF91" s="810"/>
      <c r="RGG91" s="810"/>
      <c r="RGH91" s="810"/>
      <c r="RGI91" s="810"/>
      <c r="RGJ91" s="810"/>
      <c r="RGK91" s="810"/>
      <c r="RGL91" s="810"/>
      <c r="RGM91" s="810"/>
      <c r="RGN91" s="810"/>
      <c r="RGO91" s="810"/>
      <c r="RGP91" s="810"/>
      <c r="RGQ91" s="810"/>
      <c r="RGR91" s="810"/>
      <c r="RGS91" s="810"/>
      <c r="RGT91" s="810"/>
      <c r="RGU91" s="810"/>
      <c r="RGV91" s="810"/>
      <c r="RGW91" s="810"/>
      <c r="RGX91" s="810"/>
      <c r="RGY91" s="810"/>
      <c r="RGZ91" s="810"/>
      <c r="RHA91" s="810"/>
      <c r="RHB91" s="810"/>
      <c r="RHC91" s="810"/>
      <c r="RHD91" s="810"/>
      <c r="RHE91" s="810"/>
      <c r="RHF91" s="810"/>
      <c r="RHG91" s="810"/>
      <c r="RHH91" s="810"/>
      <c r="RHI91" s="810"/>
      <c r="RHJ91" s="810"/>
      <c r="RHK91" s="810"/>
      <c r="RHL91" s="810"/>
      <c r="RHM91" s="810"/>
      <c r="RHN91" s="810"/>
      <c r="RHO91" s="810"/>
      <c r="RHP91" s="810"/>
      <c r="RHQ91" s="810"/>
      <c r="RHR91" s="810"/>
      <c r="RHS91" s="810"/>
      <c r="RHT91" s="810"/>
      <c r="RHU91" s="810"/>
      <c r="RHV91" s="810"/>
      <c r="RHW91" s="810"/>
      <c r="RHX91" s="810"/>
      <c r="RHY91" s="810"/>
      <c r="RHZ91" s="810"/>
      <c r="RIA91" s="810"/>
      <c r="RIB91" s="810"/>
      <c r="RIC91" s="810"/>
      <c r="RID91" s="810"/>
      <c r="RIE91" s="810"/>
      <c r="RIF91" s="810"/>
      <c r="RIG91" s="810"/>
      <c r="RIH91" s="810"/>
      <c r="RII91" s="810"/>
      <c r="RIJ91" s="810"/>
      <c r="RIK91" s="810"/>
      <c r="RIL91" s="810"/>
      <c r="RIM91" s="810"/>
      <c r="RIN91" s="810"/>
      <c r="RIO91" s="810"/>
      <c r="RIP91" s="810"/>
      <c r="RIQ91" s="810"/>
      <c r="RIR91" s="810"/>
      <c r="RIS91" s="810"/>
      <c r="RIT91" s="810"/>
      <c r="RIU91" s="810"/>
      <c r="RIV91" s="810"/>
      <c r="RIW91" s="810"/>
      <c r="RIX91" s="810"/>
      <c r="RIY91" s="810"/>
      <c r="RIZ91" s="810"/>
      <c r="RJA91" s="810"/>
      <c r="RJB91" s="810"/>
      <c r="RJC91" s="810"/>
      <c r="RJD91" s="810"/>
      <c r="RJE91" s="810"/>
      <c r="RJF91" s="810"/>
      <c r="RJG91" s="810"/>
      <c r="RJH91" s="810"/>
      <c r="RJI91" s="810"/>
      <c r="RJJ91" s="810"/>
      <c r="RJK91" s="810"/>
      <c r="RJL91" s="810"/>
      <c r="RJM91" s="810"/>
      <c r="RJN91" s="810"/>
      <c r="RJO91" s="810"/>
      <c r="RJP91" s="810"/>
      <c r="RJQ91" s="810"/>
      <c r="RJR91" s="810"/>
      <c r="RJS91" s="810"/>
      <c r="RJT91" s="810"/>
      <c r="RJU91" s="810"/>
      <c r="RJV91" s="810"/>
      <c r="RJW91" s="810"/>
      <c r="RJX91" s="810"/>
      <c r="RJY91" s="810"/>
      <c r="RJZ91" s="810"/>
      <c r="RKA91" s="810"/>
      <c r="RKB91" s="810"/>
      <c r="RKC91" s="810"/>
      <c r="RKD91" s="810"/>
      <c r="RKE91" s="810"/>
      <c r="RKF91" s="810"/>
      <c r="RKG91" s="810"/>
      <c r="RKH91" s="810"/>
      <c r="RKI91" s="810"/>
      <c r="RKJ91" s="810"/>
      <c r="RKK91" s="810"/>
      <c r="RKL91" s="810"/>
      <c r="RKM91" s="810"/>
      <c r="RKN91" s="810"/>
      <c r="RKO91" s="810"/>
      <c r="RKP91" s="810"/>
      <c r="RKQ91" s="810"/>
      <c r="RKR91" s="810"/>
      <c r="RKS91" s="810"/>
      <c r="RKT91" s="810"/>
      <c r="RKU91" s="810"/>
      <c r="RKV91" s="810"/>
      <c r="RKW91" s="810"/>
      <c r="RKX91" s="810"/>
      <c r="RKY91" s="810"/>
      <c r="RKZ91" s="810"/>
      <c r="RLA91" s="810"/>
      <c r="RLB91" s="810"/>
      <c r="RLC91" s="810"/>
      <c r="RLD91" s="810"/>
      <c r="RLE91" s="810"/>
      <c r="RLF91" s="810"/>
      <c r="RLG91" s="810"/>
      <c r="RLH91" s="810"/>
      <c r="RLI91" s="810"/>
      <c r="RLJ91" s="810"/>
      <c r="RLK91" s="810"/>
      <c r="RLL91" s="810"/>
      <c r="RLM91" s="810"/>
      <c r="RLN91" s="810"/>
      <c r="RLO91" s="810"/>
      <c r="RLP91" s="810"/>
      <c r="RLQ91" s="810"/>
      <c r="RLR91" s="810"/>
      <c r="RLS91" s="810"/>
      <c r="RLT91" s="810"/>
      <c r="RLU91" s="810"/>
      <c r="RLV91" s="810"/>
      <c r="RLW91" s="810"/>
      <c r="RLX91" s="810"/>
      <c r="RLY91" s="810"/>
      <c r="RLZ91" s="810"/>
      <c r="RMA91" s="810"/>
      <c r="RMB91" s="810"/>
      <c r="RMC91" s="810"/>
      <c r="RMD91" s="810"/>
      <c r="RME91" s="810"/>
      <c r="RMF91" s="810"/>
      <c r="RMG91" s="810"/>
      <c r="RMH91" s="810"/>
      <c r="RMI91" s="810"/>
      <c r="RMJ91" s="810"/>
      <c r="RMK91" s="810"/>
      <c r="RML91" s="810"/>
      <c r="RMM91" s="810"/>
      <c r="RMN91" s="810"/>
      <c r="RMO91" s="810"/>
      <c r="RMP91" s="810"/>
      <c r="RMQ91" s="810"/>
      <c r="RMR91" s="810"/>
      <c r="RMS91" s="810"/>
      <c r="RMT91" s="810"/>
      <c r="RMU91" s="810"/>
      <c r="RMV91" s="810"/>
      <c r="RMW91" s="810"/>
      <c r="RMX91" s="810"/>
      <c r="RMY91" s="810"/>
      <c r="RMZ91" s="810"/>
      <c r="RNA91" s="810"/>
      <c r="RNB91" s="810"/>
      <c r="RNC91" s="810"/>
      <c r="RND91" s="810"/>
      <c r="RNE91" s="810"/>
      <c r="RNF91" s="810"/>
      <c r="RNG91" s="810"/>
      <c r="RNH91" s="810"/>
      <c r="RNI91" s="810"/>
      <c r="RNJ91" s="810"/>
      <c r="RNK91" s="810"/>
      <c r="RNL91" s="810"/>
      <c r="RNM91" s="810"/>
      <c r="RNN91" s="810"/>
      <c r="RNO91" s="810"/>
      <c r="RNP91" s="810"/>
      <c r="RNQ91" s="810"/>
      <c r="RNR91" s="810"/>
      <c r="RNS91" s="810"/>
      <c r="RNT91" s="810"/>
      <c r="RNU91" s="810"/>
      <c r="RNV91" s="810"/>
      <c r="RNW91" s="810"/>
      <c r="RNX91" s="810"/>
      <c r="RNY91" s="810"/>
      <c r="RNZ91" s="810"/>
      <c r="ROA91" s="810"/>
      <c r="ROB91" s="810"/>
      <c r="ROC91" s="810"/>
      <c r="ROD91" s="810"/>
      <c r="ROE91" s="810"/>
      <c r="ROF91" s="810"/>
      <c r="ROG91" s="810"/>
      <c r="ROH91" s="810"/>
      <c r="ROI91" s="810"/>
      <c r="ROJ91" s="810"/>
      <c r="ROK91" s="810"/>
      <c r="ROL91" s="810"/>
      <c r="ROM91" s="810"/>
      <c r="RON91" s="810"/>
      <c r="ROO91" s="810"/>
      <c r="ROP91" s="810"/>
      <c r="ROQ91" s="810"/>
      <c r="ROR91" s="810"/>
      <c r="ROS91" s="810"/>
      <c r="ROT91" s="810"/>
      <c r="ROU91" s="810"/>
      <c r="ROV91" s="810"/>
      <c r="ROW91" s="810"/>
      <c r="ROX91" s="810"/>
      <c r="ROY91" s="810"/>
      <c r="ROZ91" s="810"/>
      <c r="RPA91" s="810"/>
      <c r="RPB91" s="810"/>
      <c r="RPC91" s="810"/>
      <c r="RPD91" s="810"/>
      <c r="RPE91" s="810"/>
      <c r="RPF91" s="810"/>
      <c r="RPG91" s="810"/>
      <c r="RPH91" s="810"/>
      <c r="RPI91" s="810"/>
      <c r="RPJ91" s="810"/>
      <c r="RPK91" s="810"/>
      <c r="RPL91" s="810"/>
      <c r="RPM91" s="810"/>
      <c r="RPN91" s="810"/>
      <c r="RPO91" s="810"/>
      <c r="RPP91" s="810"/>
      <c r="RPQ91" s="810"/>
      <c r="RPR91" s="810"/>
      <c r="RPS91" s="810"/>
      <c r="RPT91" s="810"/>
      <c r="RPU91" s="810"/>
      <c r="RPV91" s="810"/>
      <c r="RPW91" s="810"/>
      <c r="RPX91" s="810"/>
      <c r="RPY91" s="810"/>
      <c r="RPZ91" s="810"/>
      <c r="RQA91" s="810"/>
      <c r="RQB91" s="810"/>
      <c r="RQC91" s="810"/>
      <c r="RQD91" s="810"/>
      <c r="RQE91" s="810"/>
      <c r="RQF91" s="810"/>
      <c r="RQG91" s="810"/>
      <c r="RQH91" s="810"/>
      <c r="RQI91" s="810"/>
      <c r="RQJ91" s="810"/>
      <c r="RQK91" s="810"/>
      <c r="RQL91" s="810"/>
      <c r="RQM91" s="810"/>
      <c r="RQN91" s="810"/>
      <c r="RQO91" s="810"/>
      <c r="RQP91" s="810"/>
      <c r="RQQ91" s="810"/>
      <c r="RQR91" s="810"/>
      <c r="RQS91" s="810"/>
      <c r="RQT91" s="810"/>
      <c r="RQU91" s="810"/>
      <c r="RQV91" s="810"/>
      <c r="RQW91" s="810"/>
      <c r="RQX91" s="810"/>
      <c r="RQY91" s="810"/>
      <c r="RQZ91" s="810"/>
      <c r="RRA91" s="810"/>
      <c r="RRB91" s="810"/>
      <c r="RRC91" s="810"/>
      <c r="RRD91" s="810"/>
      <c r="RRE91" s="810"/>
      <c r="RRF91" s="810"/>
      <c r="RRG91" s="810"/>
      <c r="RRH91" s="810"/>
      <c r="RRI91" s="810"/>
      <c r="RRJ91" s="810"/>
      <c r="RRK91" s="810"/>
      <c r="RRL91" s="810"/>
      <c r="RRM91" s="810"/>
      <c r="RRN91" s="810"/>
      <c r="RRO91" s="810"/>
      <c r="RRP91" s="810"/>
      <c r="RRQ91" s="810"/>
      <c r="RRR91" s="810"/>
      <c r="RRS91" s="810"/>
      <c r="RRT91" s="810"/>
      <c r="RRU91" s="810"/>
      <c r="RRV91" s="810"/>
      <c r="RRW91" s="810"/>
      <c r="RRX91" s="810"/>
      <c r="RRY91" s="810"/>
      <c r="RRZ91" s="810"/>
      <c r="RSA91" s="810"/>
      <c r="RSB91" s="810"/>
      <c r="RSC91" s="810"/>
      <c r="RSD91" s="810"/>
      <c r="RSE91" s="810"/>
      <c r="RSF91" s="810"/>
      <c r="RSG91" s="810"/>
      <c r="RSH91" s="810"/>
      <c r="RSI91" s="810"/>
      <c r="RSJ91" s="810"/>
      <c r="RSK91" s="810"/>
      <c r="RSL91" s="810"/>
      <c r="RSM91" s="810"/>
      <c r="RSN91" s="810"/>
      <c r="RSO91" s="810"/>
      <c r="RSP91" s="810"/>
      <c r="RSQ91" s="810"/>
      <c r="RSR91" s="810"/>
      <c r="RSS91" s="810"/>
      <c r="RST91" s="810"/>
      <c r="RSU91" s="810"/>
      <c r="RSV91" s="810"/>
      <c r="RSW91" s="810"/>
      <c r="RSX91" s="810"/>
      <c r="RSY91" s="810"/>
      <c r="RSZ91" s="810"/>
      <c r="RTA91" s="810"/>
      <c r="RTB91" s="810"/>
      <c r="RTC91" s="810"/>
      <c r="RTD91" s="810"/>
      <c r="RTE91" s="810"/>
      <c r="RTF91" s="810"/>
      <c r="RTG91" s="810"/>
      <c r="RTH91" s="810"/>
      <c r="RTI91" s="810"/>
      <c r="RTJ91" s="810"/>
      <c r="RTK91" s="810"/>
      <c r="RTL91" s="810"/>
      <c r="RTM91" s="810"/>
      <c r="RTN91" s="810"/>
      <c r="RTO91" s="810"/>
      <c r="RTP91" s="810"/>
      <c r="RTQ91" s="810"/>
      <c r="RTR91" s="810"/>
      <c r="RTS91" s="810"/>
      <c r="RTT91" s="810"/>
      <c r="RTU91" s="810"/>
      <c r="RTV91" s="810"/>
      <c r="RTW91" s="810"/>
      <c r="RTX91" s="810"/>
      <c r="RTY91" s="810"/>
      <c r="RTZ91" s="810"/>
      <c r="RUA91" s="810"/>
      <c r="RUB91" s="810"/>
      <c r="RUC91" s="810"/>
      <c r="RUD91" s="810"/>
      <c r="RUE91" s="810"/>
      <c r="RUF91" s="810"/>
      <c r="RUG91" s="810"/>
      <c r="RUH91" s="810"/>
      <c r="RUI91" s="810"/>
      <c r="RUJ91" s="810"/>
      <c r="RUK91" s="810"/>
      <c r="RUL91" s="810"/>
      <c r="RUM91" s="810"/>
      <c r="RUN91" s="810"/>
      <c r="RUO91" s="810"/>
      <c r="RUP91" s="810"/>
      <c r="RUQ91" s="810"/>
      <c r="RUR91" s="810"/>
      <c r="RUS91" s="810"/>
      <c r="RUT91" s="810"/>
      <c r="RUU91" s="810"/>
      <c r="RUV91" s="810"/>
      <c r="RUW91" s="810"/>
      <c r="RUX91" s="810"/>
      <c r="RUY91" s="810"/>
      <c r="RUZ91" s="810"/>
      <c r="RVA91" s="810"/>
      <c r="RVB91" s="810"/>
      <c r="RVC91" s="810"/>
      <c r="RVD91" s="810"/>
      <c r="RVE91" s="810"/>
      <c r="RVF91" s="810"/>
      <c r="RVG91" s="810"/>
      <c r="RVH91" s="810"/>
      <c r="RVI91" s="810"/>
      <c r="RVJ91" s="810"/>
      <c r="RVK91" s="810"/>
      <c r="RVL91" s="810"/>
      <c r="RVM91" s="810"/>
      <c r="RVN91" s="810"/>
      <c r="RVO91" s="810"/>
      <c r="RVP91" s="810"/>
      <c r="RVQ91" s="810"/>
      <c r="RVR91" s="810"/>
      <c r="RVS91" s="810"/>
      <c r="RVT91" s="810"/>
      <c r="RVU91" s="810"/>
      <c r="RVV91" s="810"/>
      <c r="RVW91" s="810"/>
      <c r="RVX91" s="810"/>
      <c r="RVY91" s="810"/>
      <c r="RVZ91" s="810"/>
      <c r="RWA91" s="810"/>
      <c r="RWB91" s="810"/>
      <c r="RWC91" s="810"/>
      <c r="RWD91" s="810"/>
      <c r="RWE91" s="810"/>
      <c r="RWF91" s="810"/>
      <c r="RWG91" s="810"/>
      <c r="RWH91" s="810"/>
      <c r="RWI91" s="810"/>
      <c r="RWJ91" s="810"/>
      <c r="RWK91" s="810"/>
      <c r="RWL91" s="810"/>
      <c r="RWM91" s="810"/>
      <c r="RWN91" s="810"/>
      <c r="RWO91" s="810"/>
      <c r="RWP91" s="810"/>
      <c r="RWQ91" s="810"/>
      <c r="RWR91" s="810"/>
      <c r="RWS91" s="810"/>
      <c r="RWT91" s="810"/>
      <c r="RWU91" s="810"/>
      <c r="RWV91" s="810"/>
      <c r="RWW91" s="810"/>
      <c r="RWX91" s="810"/>
      <c r="RWY91" s="810"/>
      <c r="RWZ91" s="810"/>
      <c r="RXA91" s="810"/>
      <c r="RXB91" s="810"/>
      <c r="RXC91" s="810"/>
      <c r="RXD91" s="810"/>
      <c r="RXE91" s="810"/>
      <c r="RXF91" s="810"/>
      <c r="RXG91" s="810"/>
      <c r="RXH91" s="810"/>
      <c r="RXI91" s="810"/>
      <c r="RXJ91" s="810"/>
      <c r="RXK91" s="810"/>
      <c r="RXL91" s="810"/>
      <c r="RXM91" s="810"/>
      <c r="RXN91" s="810"/>
      <c r="RXO91" s="810"/>
      <c r="RXP91" s="810"/>
      <c r="RXQ91" s="810"/>
      <c r="RXR91" s="810"/>
      <c r="RXS91" s="810"/>
      <c r="RXT91" s="810"/>
      <c r="RXU91" s="810"/>
      <c r="RXV91" s="810"/>
      <c r="RXW91" s="810"/>
      <c r="RXX91" s="810"/>
      <c r="RXY91" s="810"/>
      <c r="RXZ91" s="810"/>
      <c r="RYA91" s="810"/>
      <c r="RYB91" s="810"/>
      <c r="RYC91" s="810"/>
      <c r="RYD91" s="810"/>
      <c r="RYE91" s="810"/>
      <c r="RYF91" s="810"/>
      <c r="RYG91" s="810"/>
      <c r="RYH91" s="810"/>
      <c r="RYI91" s="810"/>
      <c r="RYJ91" s="810"/>
      <c r="RYK91" s="810"/>
      <c r="RYL91" s="810"/>
      <c r="RYM91" s="810"/>
      <c r="RYN91" s="810"/>
      <c r="RYO91" s="810"/>
      <c r="RYP91" s="810"/>
      <c r="RYQ91" s="810"/>
      <c r="RYR91" s="810"/>
      <c r="RYS91" s="810"/>
      <c r="RYT91" s="810"/>
      <c r="RYU91" s="810"/>
      <c r="RYV91" s="810"/>
      <c r="RYW91" s="810"/>
      <c r="RYX91" s="810"/>
      <c r="RYY91" s="810"/>
      <c r="RYZ91" s="810"/>
      <c r="RZA91" s="810"/>
      <c r="RZB91" s="810"/>
      <c r="RZC91" s="810"/>
      <c r="RZD91" s="810"/>
      <c r="RZE91" s="810"/>
      <c r="RZF91" s="810"/>
      <c r="RZG91" s="810"/>
      <c r="RZH91" s="810"/>
      <c r="RZI91" s="810"/>
      <c r="RZJ91" s="810"/>
      <c r="RZK91" s="810"/>
      <c r="RZL91" s="810"/>
      <c r="RZM91" s="810"/>
      <c r="RZN91" s="810"/>
      <c r="RZO91" s="810"/>
      <c r="RZP91" s="810"/>
      <c r="RZQ91" s="810"/>
      <c r="RZR91" s="810"/>
      <c r="RZS91" s="810"/>
      <c r="RZT91" s="810"/>
      <c r="RZU91" s="810"/>
      <c r="RZV91" s="810"/>
      <c r="RZW91" s="810"/>
      <c r="RZX91" s="810"/>
      <c r="RZY91" s="810"/>
      <c r="RZZ91" s="810"/>
      <c r="SAA91" s="810"/>
      <c r="SAB91" s="810"/>
      <c r="SAC91" s="810"/>
      <c r="SAD91" s="810"/>
      <c r="SAE91" s="810"/>
      <c r="SAF91" s="810"/>
      <c r="SAG91" s="810"/>
      <c r="SAH91" s="810"/>
      <c r="SAI91" s="810"/>
      <c r="SAJ91" s="810"/>
      <c r="SAK91" s="810"/>
      <c r="SAL91" s="810"/>
      <c r="SAM91" s="810"/>
      <c r="SAN91" s="810"/>
      <c r="SAO91" s="810"/>
      <c r="SAP91" s="810"/>
      <c r="SAQ91" s="810"/>
      <c r="SAR91" s="810"/>
      <c r="SAS91" s="810"/>
      <c r="SAT91" s="810"/>
      <c r="SAU91" s="810"/>
      <c r="SAV91" s="810"/>
      <c r="SAW91" s="810"/>
      <c r="SAX91" s="810"/>
      <c r="SAY91" s="810"/>
      <c r="SAZ91" s="810"/>
      <c r="SBA91" s="810"/>
      <c r="SBB91" s="810"/>
      <c r="SBC91" s="810"/>
      <c r="SBD91" s="810"/>
      <c r="SBE91" s="810"/>
      <c r="SBF91" s="810"/>
      <c r="SBG91" s="810"/>
      <c r="SBH91" s="810"/>
      <c r="SBI91" s="810"/>
      <c r="SBJ91" s="810"/>
      <c r="SBK91" s="810"/>
      <c r="SBL91" s="810"/>
      <c r="SBM91" s="810"/>
      <c r="SBN91" s="810"/>
      <c r="SBO91" s="810"/>
      <c r="SBP91" s="810"/>
      <c r="SBQ91" s="810"/>
      <c r="SBR91" s="810"/>
      <c r="SBS91" s="810"/>
      <c r="SBT91" s="810"/>
      <c r="SBU91" s="810"/>
      <c r="SBV91" s="810"/>
      <c r="SBW91" s="810"/>
      <c r="SBX91" s="810"/>
      <c r="SBY91" s="810"/>
      <c r="SBZ91" s="810"/>
      <c r="SCA91" s="810"/>
      <c r="SCB91" s="810"/>
      <c r="SCC91" s="810"/>
      <c r="SCD91" s="810"/>
      <c r="SCE91" s="810"/>
      <c r="SCF91" s="810"/>
      <c r="SCG91" s="810"/>
      <c r="SCH91" s="810"/>
      <c r="SCI91" s="810"/>
      <c r="SCJ91" s="810"/>
      <c r="SCK91" s="810"/>
      <c r="SCL91" s="810"/>
      <c r="SCM91" s="810"/>
      <c r="SCN91" s="810"/>
      <c r="SCO91" s="810"/>
      <c r="SCP91" s="810"/>
      <c r="SCQ91" s="810"/>
      <c r="SCR91" s="810"/>
      <c r="SCS91" s="810"/>
      <c r="SCT91" s="810"/>
      <c r="SCU91" s="810"/>
      <c r="SCV91" s="810"/>
      <c r="SCW91" s="810"/>
      <c r="SCX91" s="810"/>
      <c r="SCY91" s="810"/>
      <c r="SCZ91" s="810"/>
      <c r="SDA91" s="810"/>
      <c r="SDB91" s="810"/>
      <c r="SDC91" s="810"/>
      <c r="SDD91" s="810"/>
      <c r="SDE91" s="810"/>
      <c r="SDF91" s="810"/>
      <c r="SDG91" s="810"/>
      <c r="SDH91" s="810"/>
      <c r="SDI91" s="810"/>
      <c r="SDJ91" s="810"/>
      <c r="SDK91" s="810"/>
      <c r="SDL91" s="810"/>
      <c r="SDM91" s="810"/>
      <c r="SDN91" s="810"/>
      <c r="SDO91" s="810"/>
      <c r="SDP91" s="810"/>
      <c r="SDQ91" s="810"/>
      <c r="SDR91" s="810"/>
      <c r="SDS91" s="810"/>
      <c r="SDT91" s="810"/>
      <c r="SDU91" s="810"/>
      <c r="SDV91" s="810"/>
      <c r="SDW91" s="810"/>
      <c r="SDX91" s="810"/>
      <c r="SDY91" s="810"/>
      <c r="SDZ91" s="810"/>
      <c r="SEA91" s="810"/>
      <c r="SEB91" s="810"/>
      <c r="SEC91" s="810"/>
      <c r="SED91" s="810"/>
      <c r="SEE91" s="810"/>
      <c r="SEF91" s="810"/>
      <c r="SEG91" s="810"/>
      <c r="SEH91" s="810"/>
      <c r="SEI91" s="810"/>
      <c r="SEJ91" s="810"/>
      <c r="SEK91" s="810"/>
      <c r="SEL91" s="810"/>
      <c r="SEM91" s="810"/>
      <c r="SEN91" s="810"/>
      <c r="SEO91" s="810"/>
      <c r="SEP91" s="810"/>
      <c r="SEQ91" s="810"/>
      <c r="SER91" s="810"/>
      <c r="SES91" s="810"/>
      <c r="SET91" s="810"/>
      <c r="SEU91" s="810"/>
      <c r="SEV91" s="810"/>
      <c r="SEW91" s="810"/>
      <c r="SEX91" s="810"/>
      <c r="SEY91" s="810"/>
      <c r="SEZ91" s="810"/>
      <c r="SFA91" s="810"/>
      <c r="SFB91" s="810"/>
      <c r="SFC91" s="810"/>
      <c r="SFD91" s="810"/>
      <c r="SFE91" s="810"/>
      <c r="SFF91" s="810"/>
      <c r="SFG91" s="810"/>
      <c r="SFH91" s="810"/>
      <c r="SFI91" s="810"/>
      <c r="SFJ91" s="810"/>
      <c r="SFK91" s="810"/>
      <c r="SFL91" s="810"/>
      <c r="SFM91" s="810"/>
      <c r="SFN91" s="810"/>
      <c r="SFO91" s="810"/>
      <c r="SFP91" s="810"/>
      <c r="SFQ91" s="810"/>
      <c r="SFR91" s="810"/>
      <c r="SFS91" s="810"/>
      <c r="SFT91" s="810"/>
      <c r="SFU91" s="810"/>
      <c r="SFV91" s="810"/>
      <c r="SFW91" s="810"/>
      <c r="SFX91" s="810"/>
      <c r="SFY91" s="810"/>
      <c r="SFZ91" s="810"/>
      <c r="SGA91" s="810"/>
      <c r="SGB91" s="810"/>
      <c r="SGC91" s="810"/>
      <c r="SGD91" s="810"/>
      <c r="SGE91" s="810"/>
      <c r="SGF91" s="810"/>
      <c r="SGG91" s="810"/>
      <c r="SGH91" s="810"/>
      <c r="SGI91" s="810"/>
      <c r="SGJ91" s="810"/>
      <c r="SGK91" s="810"/>
      <c r="SGL91" s="810"/>
      <c r="SGM91" s="810"/>
      <c r="SGN91" s="810"/>
      <c r="SGO91" s="810"/>
      <c r="SGP91" s="810"/>
      <c r="SGQ91" s="810"/>
      <c r="SGR91" s="810"/>
      <c r="SGS91" s="810"/>
      <c r="SGT91" s="810"/>
      <c r="SGU91" s="810"/>
      <c r="SGV91" s="810"/>
      <c r="SGW91" s="810"/>
      <c r="SGX91" s="810"/>
      <c r="SGY91" s="810"/>
      <c r="SGZ91" s="810"/>
      <c r="SHA91" s="810"/>
      <c r="SHB91" s="810"/>
      <c r="SHC91" s="810"/>
      <c r="SHD91" s="810"/>
      <c r="SHE91" s="810"/>
      <c r="SHF91" s="810"/>
      <c r="SHG91" s="810"/>
      <c r="SHH91" s="810"/>
      <c r="SHI91" s="810"/>
      <c r="SHJ91" s="810"/>
      <c r="SHK91" s="810"/>
      <c r="SHL91" s="810"/>
      <c r="SHM91" s="810"/>
      <c r="SHN91" s="810"/>
      <c r="SHO91" s="810"/>
      <c r="SHP91" s="810"/>
      <c r="SHQ91" s="810"/>
      <c r="SHR91" s="810"/>
      <c r="SHS91" s="810"/>
      <c r="SHT91" s="810"/>
      <c r="SHU91" s="810"/>
      <c r="SHV91" s="810"/>
      <c r="SHW91" s="810"/>
      <c r="SHX91" s="810"/>
      <c r="SHY91" s="810"/>
      <c r="SHZ91" s="810"/>
      <c r="SIA91" s="810"/>
      <c r="SIB91" s="810"/>
      <c r="SIC91" s="810"/>
      <c r="SID91" s="810"/>
      <c r="SIE91" s="810"/>
      <c r="SIF91" s="810"/>
      <c r="SIG91" s="810"/>
      <c r="SIH91" s="810"/>
      <c r="SII91" s="810"/>
      <c r="SIJ91" s="810"/>
      <c r="SIK91" s="810"/>
      <c r="SIL91" s="810"/>
      <c r="SIM91" s="810"/>
      <c r="SIN91" s="810"/>
      <c r="SIO91" s="810"/>
      <c r="SIP91" s="810"/>
      <c r="SIQ91" s="810"/>
      <c r="SIR91" s="810"/>
      <c r="SIS91" s="810"/>
      <c r="SIT91" s="810"/>
      <c r="SIU91" s="810"/>
      <c r="SIV91" s="810"/>
      <c r="SIW91" s="810"/>
      <c r="SIX91" s="810"/>
      <c r="SIY91" s="810"/>
      <c r="SIZ91" s="810"/>
      <c r="SJA91" s="810"/>
      <c r="SJB91" s="810"/>
      <c r="SJC91" s="810"/>
      <c r="SJD91" s="810"/>
      <c r="SJE91" s="810"/>
      <c r="SJF91" s="810"/>
      <c r="SJG91" s="810"/>
      <c r="SJH91" s="810"/>
      <c r="SJI91" s="810"/>
      <c r="SJJ91" s="810"/>
      <c r="SJK91" s="810"/>
      <c r="SJL91" s="810"/>
      <c r="SJM91" s="810"/>
      <c r="SJN91" s="810"/>
      <c r="SJO91" s="810"/>
      <c r="SJP91" s="810"/>
      <c r="SJQ91" s="810"/>
      <c r="SJR91" s="810"/>
      <c r="SJS91" s="810"/>
      <c r="SJT91" s="810"/>
      <c r="SJU91" s="810"/>
      <c r="SJV91" s="810"/>
      <c r="SJW91" s="810"/>
      <c r="SJX91" s="810"/>
      <c r="SJY91" s="810"/>
      <c r="SJZ91" s="810"/>
      <c r="SKA91" s="810"/>
      <c r="SKB91" s="810"/>
      <c r="SKC91" s="810"/>
      <c r="SKD91" s="810"/>
      <c r="SKE91" s="810"/>
      <c r="SKF91" s="810"/>
      <c r="SKG91" s="810"/>
      <c r="SKH91" s="810"/>
      <c r="SKI91" s="810"/>
      <c r="SKJ91" s="810"/>
      <c r="SKK91" s="810"/>
      <c r="SKL91" s="810"/>
      <c r="SKM91" s="810"/>
      <c r="SKN91" s="810"/>
      <c r="SKO91" s="810"/>
      <c r="SKP91" s="810"/>
      <c r="SKQ91" s="810"/>
      <c r="SKR91" s="810"/>
      <c r="SKS91" s="810"/>
      <c r="SKT91" s="810"/>
      <c r="SKU91" s="810"/>
      <c r="SKV91" s="810"/>
      <c r="SKW91" s="810"/>
      <c r="SKX91" s="810"/>
      <c r="SKY91" s="810"/>
      <c r="SKZ91" s="810"/>
      <c r="SLA91" s="810"/>
      <c r="SLB91" s="810"/>
      <c r="SLC91" s="810"/>
      <c r="SLD91" s="810"/>
      <c r="SLE91" s="810"/>
      <c r="SLF91" s="810"/>
      <c r="SLG91" s="810"/>
      <c r="SLH91" s="810"/>
      <c r="SLI91" s="810"/>
      <c r="SLJ91" s="810"/>
      <c r="SLK91" s="810"/>
      <c r="SLL91" s="810"/>
      <c r="SLM91" s="810"/>
      <c r="SLN91" s="810"/>
      <c r="SLO91" s="810"/>
      <c r="SLP91" s="810"/>
      <c r="SLQ91" s="810"/>
      <c r="SLR91" s="810"/>
      <c r="SLS91" s="810"/>
      <c r="SLT91" s="810"/>
      <c r="SLU91" s="810"/>
      <c r="SLV91" s="810"/>
      <c r="SLW91" s="810"/>
      <c r="SLX91" s="810"/>
      <c r="SLY91" s="810"/>
      <c r="SLZ91" s="810"/>
      <c r="SMA91" s="810"/>
      <c r="SMB91" s="810"/>
      <c r="SMC91" s="810"/>
      <c r="SMD91" s="810"/>
      <c r="SME91" s="810"/>
      <c r="SMF91" s="810"/>
      <c r="SMG91" s="810"/>
      <c r="SMH91" s="810"/>
      <c r="SMI91" s="810"/>
      <c r="SMJ91" s="810"/>
      <c r="SMK91" s="810"/>
      <c r="SML91" s="810"/>
      <c r="SMM91" s="810"/>
      <c r="SMN91" s="810"/>
      <c r="SMO91" s="810"/>
      <c r="SMP91" s="810"/>
      <c r="SMQ91" s="810"/>
      <c r="SMR91" s="810"/>
      <c r="SMS91" s="810"/>
      <c r="SMT91" s="810"/>
      <c r="SMU91" s="810"/>
      <c r="SMV91" s="810"/>
      <c r="SMW91" s="810"/>
      <c r="SMX91" s="810"/>
      <c r="SMY91" s="810"/>
      <c r="SMZ91" s="810"/>
      <c r="SNA91" s="810"/>
      <c r="SNB91" s="810"/>
      <c r="SNC91" s="810"/>
      <c r="SND91" s="810"/>
      <c r="SNE91" s="810"/>
      <c r="SNF91" s="810"/>
      <c r="SNG91" s="810"/>
      <c r="SNH91" s="810"/>
      <c r="SNI91" s="810"/>
      <c r="SNJ91" s="810"/>
      <c r="SNK91" s="810"/>
      <c r="SNL91" s="810"/>
      <c r="SNM91" s="810"/>
      <c r="SNN91" s="810"/>
      <c r="SNO91" s="810"/>
      <c r="SNP91" s="810"/>
      <c r="SNQ91" s="810"/>
      <c r="SNR91" s="810"/>
      <c r="SNS91" s="810"/>
      <c r="SNT91" s="810"/>
      <c r="SNU91" s="810"/>
      <c r="SNV91" s="810"/>
      <c r="SNW91" s="810"/>
      <c r="SNX91" s="810"/>
      <c r="SNY91" s="810"/>
      <c r="SNZ91" s="810"/>
      <c r="SOA91" s="810"/>
      <c r="SOB91" s="810"/>
      <c r="SOC91" s="810"/>
      <c r="SOD91" s="810"/>
      <c r="SOE91" s="810"/>
      <c r="SOF91" s="810"/>
      <c r="SOG91" s="810"/>
      <c r="SOH91" s="810"/>
      <c r="SOI91" s="810"/>
      <c r="SOJ91" s="810"/>
      <c r="SOK91" s="810"/>
      <c r="SOL91" s="810"/>
      <c r="SOM91" s="810"/>
      <c r="SON91" s="810"/>
      <c r="SOO91" s="810"/>
      <c r="SOP91" s="810"/>
      <c r="SOQ91" s="810"/>
      <c r="SOR91" s="810"/>
      <c r="SOS91" s="810"/>
      <c r="SOT91" s="810"/>
      <c r="SOU91" s="810"/>
      <c r="SOV91" s="810"/>
      <c r="SOW91" s="810"/>
      <c r="SOX91" s="810"/>
      <c r="SOY91" s="810"/>
      <c r="SOZ91" s="810"/>
      <c r="SPA91" s="810"/>
      <c r="SPB91" s="810"/>
      <c r="SPC91" s="810"/>
      <c r="SPD91" s="810"/>
      <c r="SPE91" s="810"/>
      <c r="SPF91" s="810"/>
      <c r="SPG91" s="810"/>
      <c r="SPH91" s="810"/>
      <c r="SPI91" s="810"/>
      <c r="SPJ91" s="810"/>
      <c r="SPK91" s="810"/>
      <c r="SPL91" s="810"/>
      <c r="SPM91" s="810"/>
      <c r="SPN91" s="810"/>
      <c r="SPO91" s="810"/>
      <c r="SPP91" s="810"/>
      <c r="SPQ91" s="810"/>
      <c r="SPR91" s="810"/>
      <c r="SPS91" s="810"/>
      <c r="SPT91" s="810"/>
      <c r="SPU91" s="810"/>
      <c r="SPV91" s="810"/>
      <c r="SPW91" s="810"/>
      <c r="SPX91" s="810"/>
      <c r="SPY91" s="810"/>
      <c r="SPZ91" s="810"/>
      <c r="SQA91" s="810"/>
      <c r="SQB91" s="810"/>
      <c r="SQC91" s="810"/>
      <c r="SQD91" s="810"/>
      <c r="SQE91" s="810"/>
      <c r="SQF91" s="810"/>
      <c r="SQG91" s="810"/>
      <c r="SQH91" s="810"/>
      <c r="SQI91" s="810"/>
      <c r="SQJ91" s="810"/>
      <c r="SQK91" s="810"/>
      <c r="SQL91" s="810"/>
      <c r="SQM91" s="810"/>
      <c r="SQN91" s="810"/>
      <c r="SQO91" s="810"/>
      <c r="SQP91" s="810"/>
      <c r="SQQ91" s="810"/>
      <c r="SQR91" s="810"/>
      <c r="SQS91" s="810"/>
      <c r="SQT91" s="810"/>
      <c r="SQU91" s="810"/>
      <c r="SQV91" s="810"/>
      <c r="SQW91" s="810"/>
      <c r="SQX91" s="810"/>
      <c r="SQY91" s="810"/>
      <c r="SQZ91" s="810"/>
      <c r="SRA91" s="810"/>
      <c r="SRB91" s="810"/>
      <c r="SRC91" s="810"/>
      <c r="SRD91" s="810"/>
      <c r="SRE91" s="810"/>
      <c r="SRF91" s="810"/>
      <c r="SRG91" s="810"/>
      <c r="SRH91" s="810"/>
      <c r="SRI91" s="810"/>
      <c r="SRJ91" s="810"/>
      <c r="SRK91" s="810"/>
      <c r="SRL91" s="810"/>
      <c r="SRM91" s="810"/>
      <c r="SRN91" s="810"/>
      <c r="SRO91" s="810"/>
      <c r="SRP91" s="810"/>
      <c r="SRQ91" s="810"/>
      <c r="SRR91" s="810"/>
      <c r="SRS91" s="810"/>
      <c r="SRT91" s="810"/>
      <c r="SRU91" s="810"/>
      <c r="SRV91" s="810"/>
      <c r="SRW91" s="810"/>
      <c r="SRX91" s="810"/>
      <c r="SRY91" s="810"/>
      <c r="SRZ91" s="810"/>
      <c r="SSA91" s="810"/>
      <c r="SSB91" s="810"/>
      <c r="SSC91" s="810"/>
      <c r="SSD91" s="810"/>
      <c r="SSE91" s="810"/>
      <c r="SSF91" s="810"/>
      <c r="SSG91" s="810"/>
      <c r="SSH91" s="810"/>
      <c r="SSI91" s="810"/>
      <c r="SSJ91" s="810"/>
      <c r="SSK91" s="810"/>
      <c r="SSL91" s="810"/>
      <c r="SSM91" s="810"/>
      <c r="SSN91" s="810"/>
      <c r="SSO91" s="810"/>
      <c r="SSP91" s="810"/>
      <c r="SSQ91" s="810"/>
      <c r="SSR91" s="810"/>
      <c r="SSS91" s="810"/>
      <c r="SST91" s="810"/>
      <c r="SSU91" s="810"/>
      <c r="SSV91" s="810"/>
      <c r="SSW91" s="810"/>
      <c r="SSX91" s="810"/>
      <c r="SSY91" s="810"/>
      <c r="SSZ91" s="810"/>
      <c r="STA91" s="810"/>
      <c r="STB91" s="810"/>
      <c r="STC91" s="810"/>
      <c r="STD91" s="810"/>
      <c r="STE91" s="810"/>
      <c r="STF91" s="810"/>
      <c r="STG91" s="810"/>
      <c r="STH91" s="810"/>
      <c r="STI91" s="810"/>
      <c r="STJ91" s="810"/>
      <c r="STK91" s="810"/>
      <c r="STL91" s="810"/>
      <c r="STM91" s="810"/>
      <c r="STN91" s="810"/>
      <c r="STO91" s="810"/>
      <c r="STP91" s="810"/>
      <c r="STQ91" s="810"/>
      <c r="STR91" s="810"/>
      <c r="STS91" s="810"/>
      <c r="STT91" s="810"/>
      <c r="STU91" s="810"/>
      <c r="STV91" s="810"/>
      <c r="STW91" s="810"/>
      <c r="STX91" s="810"/>
      <c r="STY91" s="810"/>
      <c r="STZ91" s="810"/>
      <c r="SUA91" s="810"/>
      <c r="SUB91" s="810"/>
      <c r="SUC91" s="810"/>
      <c r="SUD91" s="810"/>
      <c r="SUE91" s="810"/>
      <c r="SUF91" s="810"/>
      <c r="SUG91" s="810"/>
      <c r="SUH91" s="810"/>
      <c r="SUI91" s="810"/>
      <c r="SUJ91" s="810"/>
      <c r="SUK91" s="810"/>
      <c r="SUL91" s="810"/>
      <c r="SUM91" s="810"/>
      <c r="SUN91" s="810"/>
      <c r="SUO91" s="810"/>
      <c r="SUP91" s="810"/>
      <c r="SUQ91" s="810"/>
      <c r="SUR91" s="810"/>
      <c r="SUS91" s="810"/>
      <c r="SUT91" s="810"/>
      <c r="SUU91" s="810"/>
      <c r="SUV91" s="810"/>
      <c r="SUW91" s="810"/>
      <c r="SUX91" s="810"/>
      <c r="SUY91" s="810"/>
      <c r="SUZ91" s="810"/>
      <c r="SVA91" s="810"/>
      <c r="SVB91" s="810"/>
      <c r="SVC91" s="810"/>
      <c r="SVD91" s="810"/>
      <c r="SVE91" s="810"/>
      <c r="SVF91" s="810"/>
      <c r="SVG91" s="810"/>
      <c r="SVH91" s="810"/>
      <c r="SVI91" s="810"/>
      <c r="SVJ91" s="810"/>
      <c r="SVK91" s="810"/>
      <c r="SVL91" s="810"/>
      <c r="SVM91" s="810"/>
      <c r="SVN91" s="810"/>
      <c r="SVO91" s="810"/>
      <c r="SVP91" s="810"/>
      <c r="SVQ91" s="810"/>
      <c r="SVR91" s="810"/>
      <c r="SVS91" s="810"/>
      <c r="SVT91" s="810"/>
      <c r="SVU91" s="810"/>
      <c r="SVV91" s="810"/>
      <c r="SVW91" s="810"/>
      <c r="SVX91" s="810"/>
      <c r="SVY91" s="810"/>
      <c r="SVZ91" s="810"/>
      <c r="SWA91" s="810"/>
      <c r="SWB91" s="810"/>
      <c r="SWC91" s="810"/>
      <c r="SWD91" s="810"/>
      <c r="SWE91" s="810"/>
      <c r="SWF91" s="810"/>
      <c r="SWG91" s="810"/>
      <c r="SWH91" s="810"/>
      <c r="SWI91" s="810"/>
      <c r="SWJ91" s="810"/>
      <c r="SWK91" s="810"/>
      <c r="SWL91" s="810"/>
      <c r="SWM91" s="810"/>
      <c r="SWN91" s="810"/>
      <c r="SWO91" s="810"/>
      <c r="SWP91" s="810"/>
      <c r="SWQ91" s="810"/>
      <c r="SWR91" s="810"/>
      <c r="SWS91" s="810"/>
      <c r="SWT91" s="810"/>
      <c r="SWU91" s="810"/>
      <c r="SWV91" s="810"/>
      <c r="SWW91" s="810"/>
      <c r="SWX91" s="810"/>
      <c r="SWY91" s="810"/>
      <c r="SWZ91" s="810"/>
      <c r="SXA91" s="810"/>
      <c r="SXB91" s="810"/>
      <c r="SXC91" s="810"/>
      <c r="SXD91" s="810"/>
      <c r="SXE91" s="810"/>
      <c r="SXF91" s="810"/>
      <c r="SXG91" s="810"/>
      <c r="SXH91" s="810"/>
      <c r="SXI91" s="810"/>
      <c r="SXJ91" s="810"/>
      <c r="SXK91" s="810"/>
      <c r="SXL91" s="810"/>
      <c r="SXM91" s="810"/>
      <c r="SXN91" s="810"/>
      <c r="SXO91" s="810"/>
      <c r="SXP91" s="810"/>
      <c r="SXQ91" s="810"/>
      <c r="SXR91" s="810"/>
      <c r="SXS91" s="810"/>
      <c r="SXT91" s="810"/>
      <c r="SXU91" s="810"/>
      <c r="SXV91" s="810"/>
      <c r="SXW91" s="810"/>
      <c r="SXX91" s="810"/>
      <c r="SXY91" s="810"/>
      <c r="SXZ91" s="810"/>
      <c r="SYA91" s="810"/>
      <c r="SYB91" s="810"/>
      <c r="SYC91" s="810"/>
      <c r="SYD91" s="810"/>
      <c r="SYE91" s="810"/>
      <c r="SYF91" s="810"/>
      <c r="SYG91" s="810"/>
      <c r="SYH91" s="810"/>
      <c r="SYI91" s="810"/>
      <c r="SYJ91" s="810"/>
      <c r="SYK91" s="810"/>
      <c r="SYL91" s="810"/>
      <c r="SYM91" s="810"/>
      <c r="SYN91" s="810"/>
      <c r="SYO91" s="810"/>
      <c r="SYP91" s="810"/>
      <c r="SYQ91" s="810"/>
      <c r="SYR91" s="810"/>
      <c r="SYS91" s="810"/>
      <c r="SYT91" s="810"/>
      <c r="SYU91" s="810"/>
      <c r="SYV91" s="810"/>
      <c r="SYW91" s="810"/>
      <c r="SYX91" s="810"/>
      <c r="SYY91" s="810"/>
      <c r="SYZ91" s="810"/>
      <c r="SZA91" s="810"/>
      <c r="SZB91" s="810"/>
      <c r="SZC91" s="810"/>
      <c r="SZD91" s="810"/>
      <c r="SZE91" s="810"/>
      <c r="SZF91" s="810"/>
      <c r="SZG91" s="810"/>
      <c r="SZH91" s="810"/>
      <c r="SZI91" s="810"/>
      <c r="SZJ91" s="810"/>
      <c r="SZK91" s="810"/>
      <c r="SZL91" s="810"/>
      <c r="SZM91" s="810"/>
      <c r="SZN91" s="810"/>
      <c r="SZO91" s="810"/>
      <c r="SZP91" s="810"/>
      <c r="SZQ91" s="810"/>
      <c r="SZR91" s="810"/>
      <c r="SZS91" s="810"/>
      <c r="SZT91" s="810"/>
      <c r="SZU91" s="810"/>
      <c r="SZV91" s="810"/>
      <c r="SZW91" s="810"/>
      <c r="SZX91" s="810"/>
      <c r="SZY91" s="810"/>
      <c r="SZZ91" s="810"/>
      <c r="TAA91" s="810"/>
      <c r="TAB91" s="810"/>
      <c r="TAC91" s="810"/>
      <c r="TAD91" s="810"/>
      <c r="TAE91" s="810"/>
      <c r="TAF91" s="810"/>
      <c r="TAG91" s="810"/>
      <c r="TAH91" s="810"/>
      <c r="TAI91" s="810"/>
      <c r="TAJ91" s="810"/>
      <c r="TAK91" s="810"/>
      <c r="TAL91" s="810"/>
      <c r="TAM91" s="810"/>
      <c r="TAN91" s="810"/>
      <c r="TAO91" s="810"/>
      <c r="TAP91" s="810"/>
      <c r="TAQ91" s="810"/>
      <c r="TAR91" s="810"/>
      <c r="TAS91" s="810"/>
      <c r="TAT91" s="810"/>
      <c r="TAU91" s="810"/>
      <c r="TAV91" s="810"/>
      <c r="TAW91" s="810"/>
      <c r="TAX91" s="810"/>
      <c r="TAY91" s="810"/>
      <c r="TAZ91" s="810"/>
      <c r="TBA91" s="810"/>
      <c r="TBB91" s="810"/>
      <c r="TBC91" s="810"/>
      <c r="TBD91" s="810"/>
      <c r="TBE91" s="810"/>
      <c r="TBF91" s="810"/>
      <c r="TBG91" s="810"/>
      <c r="TBH91" s="810"/>
      <c r="TBI91" s="810"/>
      <c r="TBJ91" s="810"/>
      <c r="TBK91" s="810"/>
      <c r="TBL91" s="810"/>
      <c r="TBM91" s="810"/>
      <c r="TBN91" s="810"/>
      <c r="TBO91" s="810"/>
      <c r="TBP91" s="810"/>
      <c r="TBQ91" s="810"/>
      <c r="TBR91" s="810"/>
      <c r="TBS91" s="810"/>
      <c r="TBT91" s="810"/>
      <c r="TBU91" s="810"/>
      <c r="TBV91" s="810"/>
      <c r="TBW91" s="810"/>
      <c r="TBX91" s="810"/>
      <c r="TBY91" s="810"/>
      <c r="TBZ91" s="810"/>
      <c r="TCA91" s="810"/>
      <c r="TCB91" s="810"/>
      <c r="TCC91" s="810"/>
      <c r="TCD91" s="810"/>
      <c r="TCE91" s="810"/>
      <c r="TCF91" s="810"/>
      <c r="TCG91" s="810"/>
      <c r="TCH91" s="810"/>
      <c r="TCI91" s="810"/>
      <c r="TCJ91" s="810"/>
      <c r="TCK91" s="810"/>
      <c r="TCL91" s="810"/>
      <c r="TCM91" s="810"/>
      <c r="TCN91" s="810"/>
      <c r="TCO91" s="810"/>
      <c r="TCP91" s="810"/>
      <c r="TCQ91" s="810"/>
      <c r="TCR91" s="810"/>
      <c r="TCS91" s="810"/>
      <c r="TCT91" s="810"/>
      <c r="TCU91" s="810"/>
      <c r="TCV91" s="810"/>
      <c r="TCW91" s="810"/>
      <c r="TCX91" s="810"/>
      <c r="TCY91" s="810"/>
      <c r="TCZ91" s="810"/>
      <c r="TDA91" s="810"/>
      <c r="TDB91" s="810"/>
      <c r="TDC91" s="810"/>
      <c r="TDD91" s="810"/>
      <c r="TDE91" s="810"/>
      <c r="TDF91" s="810"/>
      <c r="TDG91" s="810"/>
      <c r="TDH91" s="810"/>
      <c r="TDI91" s="810"/>
      <c r="TDJ91" s="810"/>
      <c r="TDK91" s="810"/>
      <c r="TDL91" s="810"/>
      <c r="TDM91" s="810"/>
      <c r="TDN91" s="810"/>
      <c r="TDO91" s="810"/>
      <c r="TDP91" s="810"/>
      <c r="TDQ91" s="810"/>
      <c r="TDR91" s="810"/>
      <c r="TDS91" s="810"/>
      <c r="TDT91" s="810"/>
      <c r="TDU91" s="810"/>
      <c r="TDV91" s="810"/>
      <c r="TDW91" s="810"/>
      <c r="TDX91" s="810"/>
      <c r="TDY91" s="810"/>
      <c r="TDZ91" s="810"/>
      <c r="TEA91" s="810"/>
      <c r="TEB91" s="810"/>
      <c r="TEC91" s="810"/>
      <c r="TED91" s="810"/>
      <c r="TEE91" s="810"/>
      <c r="TEF91" s="810"/>
      <c r="TEG91" s="810"/>
      <c r="TEH91" s="810"/>
      <c r="TEI91" s="810"/>
      <c r="TEJ91" s="810"/>
      <c r="TEK91" s="810"/>
      <c r="TEL91" s="810"/>
      <c r="TEM91" s="810"/>
      <c r="TEN91" s="810"/>
      <c r="TEO91" s="810"/>
      <c r="TEP91" s="810"/>
      <c r="TEQ91" s="810"/>
      <c r="TER91" s="810"/>
      <c r="TES91" s="810"/>
      <c r="TET91" s="810"/>
      <c r="TEU91" s="810"/>
      <c r="TEV91" s="810"/>
      <c r="TEW91" s="810"/>
      <c r="TEX91" s="810"/>
      <c r="TEY91" s="810"/>
      <c r="TEZ91" s="810"/>
      <c r="TFA91" s="810"/>
      <c r="TFB91" s="810"/>
      <c r="TFC91" s="810"/>
      <c r="TFD91" s="810"/>
      <c r="TFE91" s="810"/>
      <c r="TFF91" s="810"/>
      <c r="TFG91" s="810"/>
      <c r="TFH91" s="810"/>
      <c r="TFI91" s="810"/>
      <c r="TFJ91" s="810"/>
      <c r="TFK91" s="810"/>
      <c r="TFL91" s="810"/>
      <c r="TFM91" s="810"/>
      <c r="TFN91" s="810"/>
      <c r="TFO91" s="810"/>
      <c r="TFP91" s="810"/>
      <c r="TFQ91" s="810"/>
      <c r="TFR91" s="810"/>
      <c r="TFS91" s="810"/>
      <c r="TFT91" s="810"/>
      <c r="TFU91" s="810"/>
      <c r="TFV91" s="810"/>
      <c r="TFW91" s="810"/>
      <c r="TFX91" s="810"/>
      <c r="TFY91" s="810"/>
      <c r="TFZ91" s="810"/>
      <c r="TGA91" s="810"/>
      <c r="TGB91" s="810"/>
      <c r="TGC91" s="810"/>
      <c r="TGD91" s="810"/>
      <c r="TGE91" s="810"/>
      <c r="TGF91" s="810"/>
      <c r="TGG91" s="810"/>
      <c r="TGH91" s="810"/>
      <c r="TGI91" s="810"/>
      <c r="TGJ91" s="810"/>
      <c r="TGK91" s="810"/>
      <c r="TGL91" s="810"/>
      <c r="TGM91" s="810"/>
      <c r="TGN91" s="810"/>
      <c r="TGO91" s="810"/>
      <c r="TGP91" s="810"/>
      <c r="TGQ91" s="810"/>
      <c r="TGR91" s="810"/>
      <c r="TGS91" s="810"/>
      <c r="TGT91" s="810"/>
      <c r="TGU91" s="810"/>
      <c r="TGV91" s="810"/>
      <c r="TGW91" s="810"/>
      <c r="TGX91" s="810"/>
      <c r="TGY91" s="810"/>
      <c r="TGZ91" s="810"/>
      <c r="THA91" s="810"/>
      <c r="THB91" s="810"/>
      <c r="THC91" s="810"/>
      <c r="THD91" s="810"/>
      <c r="THE91" s="810"/>
      <c r="THF91" s="810"/>
      <c r="THG91" s="810"/>
      <c r="THH91" s="810"/>
      <c r="THI91" s="810"/>
      <c r="THJ91" s="810"/>
      <c r="THK91" s="810"/>
      <c r="THL91" s="810"/>
      <c r="THM91" s="810"/>
      <c r="THN91" s="810"/>
      <c r="THO91" s="810"/>
      <c r="THP91" s="810"/>
      <c r="THQ91" s="810"/>
      <c r="THR91" s="810"/>
      <c r="THS91" s="810"/>
      <c r="THT91" s="810"/>
      <c r="THU91" s="810"/>
      <c r="THV91" s="810"/>
      <c r="THW91" s="810"/>
      <c r="THX91" s="810"/>
      <c r="THY91" s="810"/>
      <c r="THZ91" s="810"/>
      <c r="TIA91" s="810"/>
      <c r="TIB91" s="810"/>
      <c r="TIC91" s="810"/>
      <c r="TID91" s="810"/>
      <c r="TIE91" s="810"/>
      <c r="TIF91" s="810"/>
      <c r="TIG91" s="810"/>
      <c r="TIH91" s="810"/>
      <c r="TII91" s="810"/>
      <c r="TIJ91" s="810"/>
      <c r="TIK91" s="810"/>
      <c r="TIL91" s="810"/>
      <c r="TIM91" s="810"/>
      <c r="TIN91" s="810"/>
      <c r="TIO91" s="810"/>
      <c r="TIP91" s="810"/>
      <c r="TIQ91" s="810"/>
      <c r="TIR91" s="810"/>
      <c r="TIS91" s="810"/>
      <c r="TIT91" s="810"/>
      <c r="TIU91" s="810"/>
      <c r="TIV91" s="810"/>
      <c r="TIW91" s="810"/>
      <c r="TIX91" s="810"/>
      <c r="TIY91" s="810"/>
      <c r="TIZ91" s="810"/>
      <c r="TJA91" s="810"/>
      <c r="TJB91" s="810"/>
      <c r="TJC91" s="810"/>
      <c r="TJD91" s="810"/>
      <c r="TJE91" s="810"/>
      <c r="TJF91" s="810"/>
      <c r="TJG91" s="810"/>
      <c r="TJH91" s="810"/>
      <c r="TJI91" s="810"/>
      <c r="TJJ91" s="810"/>
      <c r="TJK91" s="810"/>
      <c r="TJL91" s="810"/>
      <c r="TJM91" s="810"/>
      <c r="TJN91" s="810"/>
      <c r="TJO91" s="810"/>
      <c r="TJP91" s="810"/>
      <c r="TJQ91" s="810"/>
      <c r="TJR91" s="810"/>
      <c r="TJS91" s="810"/>
      <c r="TJT91" s="810"/>
      <c r="TJU91" s="810"/>
      <c r="TJV91" s="810"/>
      <c r="TJW91" s="810"/>
      <c r="TJX91" s="810"/>
      <c r="TJY91" s="810"/>
      <c r="TJZ91" s="810"/>
      <c r="TKA91" s="810"/>
      <c r="TKB91" s="810"/>
      <c r="TKC91" s="810"/>
      <c r="TKD91" s="810"/>
      <c r="TKE91" s="810"/>
      <c r="TKF91" s="810"/>
      <c r="TKG91" s="810"/>
      <c r="TKH91" s="810"/>
      <c r="TKI91" s="810"/>
      <c r="TKJ91" s="810"/>
      <c r="TKK91" s="810"/>
      <c r="TKL91" s="810"/>
      <c r="TKM91" s="810"/>
      <c r="TKN91" s="810"/>
      <c r="TKO91" s="810"/>
      <c r="TKP91" s="810"/>
      <c r="TKQ91" s="810"/>
      <c r="TKR91" s="810"/>
      <c r="TKS91" s="810"/>
      <c r="TKT91" s="810"/>
      <c r="TKU91" s="810"/>
      <c r="TKV91" s="810"/>
      <c r="TKW91" s="810"/>
      <c r="TKX91" s="810"/>
      <c r="TKY91" s="810"/>
      <c r="TKZ91" s="810"/>
      <c r="TLA91" s="810"/>
      <c r="TLB91" s="810"/>
      <c r="TLC91" s="810"/>
      <c r="TLD91" s="810"/>
      <c r="TLE91" s="810"/>
      <c r="TLF91" s="810"/>
      <c r="TLG91" s="810"/>
      <c r="TLH91" s="810"/>
      <c r="TLI91" s="810"/>
      <c r="TLJ91" s="810"/>
      <c r="TLK91" s="810"/>
      <c r="TLL91" s="810"/>
      <c r="TLM91" s="810"/>
      <c r="TLN91" s="810"/>
      <c r="TLO91" s="810"/>
      <c r="TLP91" s="810"/>
      <c r="TLQ91" s="810"/>
      <c r="TLR91" s="810"/>
      <c r="TLS91" s="810"/>
      <c r="TLT91" s="810"/>
      <c r="TLU91" s="810"/>
      <c r="TLV91" s="810"/>
      <c r="TLW91" s="810"/>
      <c r="TLX91" s="810"/>
      <c r="TLY91" s="810"/>
      <c r="TLZ91" s="810"/>
      <c r="TMA91" s="810"/>
      <c r="TMB91" s="810"/>
      <c r="TMC91" s="810"/>
      <c r="TMD91" s="810"/>
      <c r="TME91" s="810"/>
      <c r="TMF91" s="810"/>
      <c r="TMG91" s="810"/>
      <c r="TMH91" s="810"/>
      <c r="TMI91" s="810"/>
      <c r="TMJ91" s="810"/>
      <c r="TMK91" s="810"/>
      <c r="TML91" s="810"/>
      <c r="TMM91" s="810"/>
      <c r="TMN91" s="810"/>
      <c r="TMO91" s="810"/>
      <c r="TMP91" s="810"/>
      <c r="TMQ91" s="810"/>
      <c r="TMR91" s="810"/>
      <c r="TMS91" s="810"/>
      <c r="TMT91" s="810"/>
      <c r="TMU91" s="810"/>
      <c r="TMV91" s="810"/>
      <c r="TMW91" s="810"/>
      <c r="TMX91" s="810"/>
      <c r="TMY91" s="810"/>
      <c r="TMZ91" s="810"/>
      <c r="TNA91" s="810"/>
      <c r="TNB91" s="810"/>
      <c r="TNC91" s="810"/>
      <c r="TND91" s="810"/>
      <c r="TNE91" s="810"/>
      <c r="TNF91" s="810"/>
      <c r="TNG91" s="810"/>
      <c r="TNH91" s="810"/>
      <c r="TNI91" s="810"/>
      <c r="TNJ91" s="810"/>
      <c r="TNK91" s="810"/>
      <c r="TNL91" s="810"/>
      <c r="TNM91" s="810"/>
      <c r="TNN91" s="810"/>
      <c r="TNO91" s="810"/>
      <c r="TNP91" s="810"/>
      <c r="TNQ91" s="810"/>
      <c r="TNR91" s="810"/>
      <c r="TNS91" s="810"/>
      <c r="TNT91" s="810"/>
      <c r="TNU91" s="810"/>
      <c r="TNV91" s="810"/>
      <c r="TNW91" s="810"/>
      <c r="TNX91" s="810"/>
      <c r="TNY91" s="810"/>
      <c r="TNZ91" s="810"/>
      <c r="TOA91" s="810"/>
      <c r="TOB91" s="810"/>
      <c r="TOC91" s="810"/>
      <c r="TOD91" s="810"/>
      <c r="TOE91" s="810"/>
      <c r="TOF91" s="810"/>
      <c r="TOG91" s="810"/>
      <c r="TOH91" s="810"/>
      <c r="TOI91" s="810"/>
      <c r="TOJ91" s="810"/>
      <c r="TOK91" s="810"/>
      <c r="TOL91" s="810"/>
      <c r="TOM91" s="810"/>
      <c r="TON91" s="810"/>
      <c r="TOO91" s="810"/>
      <c r="TOP91" s="810"/>
      <c r="TOQ91" s="810"/>
      <c r="TOR91" s="810"/>
      <c r="TOS91" s="810"/>
      <c r="TOT91" s="810"/>
      <c r="TOU91" s="810"/>
      <c r="TOV91" s="810"/>
      <c r="TOW91" s="810"/>
      <c r="TOX91" s="810"/>
      <c r="TOY91" s="810"/>
      <c r="TOZ91" s="810"/>
      <c r="TPA91" s="810"/>
      <c r="TPB91" s="810"/>
      <c r="TPC91" s="810"/>
      <c r="TPD91" s="810"/>
      <c r="TPE91" s="810"/>
      <c r="TPF91" s="810"/>
      <c r="TPG91" s="810"/>
      <c r="TPH91" s="810"/>
      <c r="TPI91" s="810"/>
      <c r="TPJ91" s="810"/>
      <c r="TPK91" s="810"/>
      <c r="TPL91" s="810"/>
      <c r="TPM91" s="810"/>
      <c r="TPN91" s="810"/>
      <c r="TPO91" s="810"/>
      <c r="TPP91" s="810"/>
      <c r="TPQ91" s="810"/>
      <c r="TPR91" s="810"/>
      <c r="TPS91" s="810"/>
      <c r="TPT91" s="810"/>
      <c r="TPU91" s="810"/>
      <c r="TPV91" s="810"/>
      <c r="TPW91" s="810"/>
      <c r="TPX91" s="810"/>
      <c r="TPY91" s="810"/>
      <c r="TPZ91" s="810"/>
      <c r="TQA91" s="810"/>
      <c r="TQB91" s="810"/>
      <c r="TQC91" s="810"/>
      <c r="TQD91" s="810"/>
      <c r="TQE91" s="810"/>
      <c r="TQF91" s="810"/>
      <c r="TQG91" s="810"/>
      <c r="TQH91" s="810"/>
      <c r="TQI91" s="810"/>
      <c r="TQJ91" s="810"/>
      <c r="TQK91" s="810"/>
      <c r="TQL91" s="810"/>
      <c r="TQM91" s="810"/>
      <c r="TQN91" s="810"/>
      <c r="TQO91" s="810"/>
      <c r="TQP91" s="810"/>
      <c r="TQQ91" s="810"/>
      <c r="TQR91" s="810"/>
      <c r="TQS91" s="810"/>
      <c r="TQT91" s="810"/>
      <c r="TQU91" s="810"/>
      <c r="TQV91" s="810"/>
      <c r="TQW91" s="810"/>
      <c r="TQX91" s="810"/>
      <c r="TQY91" s="810"/>
      <c r="TQZ91" s="810"/>
      <c r="TRA91" s="810"/>
      <c r="TRB91" s="810"/>
      <c r="TRC91" s="810"/>
      <c r="TRD91" s="810"/>
      <c r="TRE91" s="810"/>
      <c r="TRF91" s="810"/>
      <c r="TRG91" s="810"/>
      <c r="TRH91" s="810"/>
      <c r="TRI91" s="810"/>
      <c r="TRJ91" s="810"/>
      <c r="TRK91" s="810"/>
      <c r="TRL91" s="810"/>
      <c r="TRM91" s="810"/>
      <c r="TRN91" s="810"/>
      <c r="TRO91" s="810"/>
      <c r="TRP91" s="810"/>
      <c r="TRQ91" s="810"/>
      <c r="TRR91" s="810"/>
      <c r="TRS91" s="810"/>
      <c r="TRT91" s="810"/>
      <c r="TRU91" s="810"/>
      <c r="TRV91" s="810"/>
      <c r="TRW91" s="810"/>
      <c r="TRX91" s="810"/>
      <c r="TRY91" s="810"/>
      <c r="TRZ91" s="810"/>
      <c r="TSA91" s="810"/>
      <c r="TSB91" s="810"/>
      <c r="TSC91" s="810"/>
      <c r="TSD91" s="810"/>
      <c r="TSE91" s="810"/>
      <c r="TSF91" s="810"/>
      <c r="TSG91" s="810"/>
      <c r="TSH91" s="810"/>
      <c r="TSI91" s="810"/>
      <c r="TSJ91" s="810"/>
      <c r="TSK91" s="810"/>
      <c r="TSL91" s="810"/>
      <c r="TSM91" s="810"/>
      <c r="TSN91" s="810"/>
      <c r="TSO91" s="810"/>
      <c r="TSP91" s="810"/>
      <c r="TSQ91" s="810"/>
      <c r="TSR91" s="810"/>
      <c r="TSS91" s="810"/>
      <c r="TST91" s="810"/>
      <c r="TSU91" s="810"/>
      <c r="TSV91" s="810"/>
      <c r="TSW91" s="810"/>
      <c r="TSX91" s="810"/>
      <c r="TSY91" s="810"/>
      <c r="TSZ91" s="810"/>
      <c r="TTA91" s="810"/>
      <c r="TTB91" s="810"/>
      <c r="TTC91" s="810"/>
      <c r="TTD91" s="810"/>
      <c r="TTE91" s="810"/>
      <c r="TTF91" s="810"/>
      <c r="TTG91" s="810"/>
      <c r="TTH91" s="810"/>
      <c r="TTI91" s="810"/>
      <c r="TTJ91" s="810"/>
      <c r="TTK91" s="810"/>
      <c r="TTL91" s="810"/>
      <c r="TTM91" s="810"/>
      <c r="TTN91" s="810"/>
      <c r="TTO91" s="810"/>
      <c r="TTP91" s="810"/>
      <c r="TTQ91" s="810"/>
      <c r="TTR91" s="810"/>
      <c r="TTS91" s="810"/>
      <c r="TTT91" s="810"/>
      <c r="TTU91" s="810"/>
      <c r="TTV91" s="810"/>
      <c r="TTW91" s="810"/>
      <c r="TTX91" s="810"/>
      <c r="TTY91" s="810"/>
      <c r="TTZ91" s="810"/>
      <c r="TUA91" s="810"/>
      <c r="TUB91" s="810"/>
      <c r="TUC91" s="810"/>
      <c r="TUD91" s="810"/>
      <c r="TUE91" s="810"/>
      <c r="TUF91" s="810"/>
      <c r="TUG91" s="810"/>
      <c r="TUH91" s="810"/>
      <c r="TUI91" s="810"/>
      <c r="TUJ91" s="810"/>
      <c r="TUK91" s="810"/>
      <c r="TUL91" s="810"/>
      <c r="TUM91" s="810"/>
      <c r="TUN91" s="810"/>
      <c r="TUO91" s="810"/>
      <c r="TUP91" s="810"/>
      <c r="TUQ91" s="810"/>
      <c r="TUR91" s="810"/>
      <c r="TUS91" s="810"/>
      <c r="TUT91" s="810"/>
      <c r="TUU91" s="810"/>
      <c r="TUV91" s="810"/>
      <c r="TUW91" s="810"/>
      <c r="TUX91" s="810"/>
      <c r="TUY91" s="810"/>
      <c r="TUZ91" s="810"/>
      <c r="TVA91" s="810"/>
      <c r="TVB91" s="810"/>
      <c r="TVC91" s="810"/>
      <c r="TVD91" s="810"/>
      <c r="TVE91" s="810"/>
      <c r="TVF91" s="810"/>
      <c r="TVG91" s="810"/>
      <c r="TVH91" s="810"/>
      <c r="TVI91" s="810"/>
      <c r="TVJ91" s="810"/>
      <c r="TVK91" s="810"/>
      <c r="TVL91" s="810"/>
      <c r="TVM91" s="810"/>
      <c r="TVN91" s="810"/>
      <c r="TVO91" s="810"/>
      <c r="TVP91" s="810"/>
      <c r="TVQ91" s="810"/>
      <c r="TVR91" s="810"/>
      <c r="TVS91" s="810"/>
      <c r="TVT91" s="810"/>
      <c r="TVU91" s="810"/>
      <c r="TVV91" s="810"/>
      <c r="TVW91" s="810"/>
      <c r="TVX91" s="810"/>
      <c r="TVY91" s="810"/>
      <c r="TVZ91" s="810"/>
      <c r="TWA91" s="810"/>
      <c r="TWB91" s="810"/>
      <c r="TWC91" s="810"/>
      <c r="TWD91" s="810"/>
      <c r="TWE91" s="810"/>
      <c r="TWF91" s="810"/>
      <c r="TWG91" s="810"/>
      <c r="TWH91" s="810"/>
      <c r="TWI91" s="810"/>
      <c r="TWJ91" s="810"/>
      <c r="TWK91" s="810"/>
      <c r="TWL91" s="810"/>
      <c r="TWM91" s="810"/>
      <c r="TWN91" s="810"/>
      <c r="TWO91" s="810"/>
      <c r="TWP91" s="810"/>
      <c r="TWQ91" s="810"/>
      <c r="TWR91" s="810"/>
      <c r="TWS91" s="810"/>
      <c r="TWT91" s="810"/>
      <c r="TWU91" s="810"/>
      <c r="TWV91" s="810"/>
      <c r="TWW91" s="810"/>
      <c r="TWX91" s="810"/>
      <c r="TWY91" s="810"/>
      <c r="TWZ91" s="810"/>
      <c r="TXA91" s="810"/>
      <c r="TXB91" s="810"/>
      <c r="TXC91" s="810"/>
      <c r="TXD91" s="810"/>
      <c r="TXE91" s="810"/>
      <c r="TXF91" s="810"/>
      <c r="TXG91" s="810"/>
      <c r="TXH91" s="810"/>
      <c r="TXI91" s="810"/>
      <c r="TXJ91" s="810"/>
      <c r="TXK91" s="810"/>
      <c r="TXL91" s="810"/>
      <c r="TXM91" s="810"/>
      <c r="TXN91" s="810"/>
      <c r="TXO91" s="810"/>
      <c r="TXP91" s="810"/>
      <c r="TXQ91" s="810"/>
      <c r="TXR91" s="810"/>
      <c r="TXS91" s="810"/>
      <c r="TXT91" s="810"/>
      <c r="TXU91" s="810"/>
      <c r="TXV91" s="810"/>
      <c r="TXW91" s="810"/>
      <c r="TXX91" s="810"/>
      <c r="TXY91" s="810"/>
      <c r="TXZ91" s="810"/>
      <c r="TYA91" s="810"/>
      <c r="TYB91" s="810"/>
      <c r="TYC91" s="810"/>
      <c r="TYD91" s="810"/>
      <c r="TYE91" s="810"/>
      <c r="TYF91" s="810"/>
      <c r="TYG91" s="810"/>
      <c r="TYH91" s="810"/>
      <c r="TYI91" s="810"/>
      <c r="TYJ91" s="810"/>
      <c r="TYK91" s="810"/>
      <c r="TYL91" s="810"/>
      <c r="TYM91" s="810"/>
      <c r="TYN91" s="810"/>
      <c r="TYO91" s="810"/>
      <c r="TYP91" s="810"/>
      <c r="TYQ91" s="810"/>
      <c r="TYR91" s="810"/>
      <c r="TYS91" s="810"/>
      <c r="TYT91" s="810"/>
      <c r="TYU91" s="810"/>
      <c r="TYV91" s="810"/>
      <c r="TYW91" s="810"/>
      <c r="TYX91" s="810"/>
      <c r="TYY91" s="810"/>
      <c r="TYZ91" s="810"/>
      <c r="TZA91" s="810"/>
      <c r="TZB91" s="810"/>
      <c r="TZC91" s="810"/>
      <c r="TZD91" s="810"/>
      <c r="TZE91" s="810"/>
      <c r="TZF91" s="810"/>
      <c r="TZG91" s="810"/>
      <c r="TZH91" s="810"/>
      <c r="TZI91" s="810"/>
      <c r="TZJ91" s="810"/>
      <c r="TZK91" s="810"/>
      <c r="TZL91" s="810"/>
      <c r="TZM91" s="810"/>
      <c r="TZN91" s="810"/>
      <c r="TZO91" s="810"/>
      <c r="TZP91" s="810"/>
      <c r="TZQ91" s="810"/>
      <c r="TZR91" s="810"/>
      <c r="TZS91" s="810"/>
      <c r="TZT91" s="810"/>
      <c r="TZU91" s="810"/>
      <c r="TZV91" s="810"/>
      <c r="TZW91" s="810"/>
      <c r="TZX91" s="810"/>
      <c r="TZY91" s="810"/>
      <c r="TZZ91" s="810"/>
      <c r="UAA91" s="810"/>
      <c r="UAB91" s="810"/>
      <c r="UAC91" s="810"/>
      <c r="UAD91" s="810"/>
      <c r="UAE91" s="810"/>
      <c r="UAF91" s="810"/>
      <c r="UAG91" s="810"/>
      <c r="UAH91" s="810"/>
      <c r="UAI91" s="810"/>
      <c r="UAJ91" s="810"/>
      <c r="UAK91" s="810"/>
      <c r="UAL91" s="810"/>
      <c r="UAM91" s="810"/>
      <c r="UAN91" s="810"/>
      <c r="UAO91" s="810"/>
      <c r="UAP91" s="810"/>
      <c r="UAQ91" s="810"/>
      <c r="UAR91" s="810"/>
      <c r="UAS91" s="810"/>
      <c r="UAT91" s="810"/>
      <c r="UAU91" s="810"/>
      <c r="UAV91" s="810"/>
      <c r="UAW91" s="810"/>
      <c r="UAX91" s="810"/>
      <c r="UAY91" s="810"/>
      <c r="UAZ91" s="810"/>
      <c r="UBA91" s="810"/>
      <c r="UBB91" s="810"/>
      <c r="UBC91" s="810"/>
      <c r="UBD91" s="810"/>
      <c r="UBE91" s="810"/>
      <c r="UBF91" s="810"/>
      <c r="UBG91" s="810"/>
      <c r="UBH91" s="810"/>
      <c r="UBI91" s="810"/>
      <c r="UBJ91" s="810"/>
      <c r="UBK91" s="810"/>
      <c r="UBL91" s="810"/>
      <c r="UBM91" s="810"/>
      <c r="UBN91" s="810"/>
      <c r="UBO91" s="810"/>
      <c r="UBP91" s="810"/>
      <c r="UBQ91" s="810"/>
      <c r="UBR91" s="810"/>
      <c r="UBS91" s="810"/>
      <c r="UBT91" s="810"/>
      <c r="UBU91" s="810"/>
      <c r="UBV91" s="810"/>
      <c r="UBW91" s="810"/>
      <c r="UBX91" s="810"/>
      <c r="UBY91" s="810"/>
      <c r="UBZ91" s="810"/>
      <c r="UCA91" s="810"/>
      <c r="UCB91" s="810"/>
      <c r="UCC91" s="810"/>
      <c r="UCD91" s="810"/>
      <c r="UCE91" s="810"/>
      <c r="UCF91" s="810"/>
      <c r="UCG91" s="810"/>
      <c r="UCH91" s="810"/>
      <c r="UCI91" s="810"/>
      <c r="UCJ91" s="810"/>
      <c r="UCK91" s="810"/>
      <c r="UCL91" s="810"/>
      <c r="UCM91" s="810"/>
      <c r="UCN91" s="810"/>
      <c r="UCO91" s="810"/>
      <c r="UCP91" s="810"/>
      <c r="UCQ91" s="810"/>
      <c r="UCR91" s="810"/>
      <c r="UCS91" s="810"/>
      <c r="UCT91" s="810"/>
      <c r="UCU91" s="810"/>
      <c r="UCV91" s="810"/>
      <c r="UCW91" s="810"/>
      <c r="UCX91" s="810"/>
      <c r="UCY91" s="810"/>
      <c r="UCZ91" s="810"/>
      <c r="UDA91" s="810"/>
      <c r="UDB91" s="810"/>
      <c r="UDC91" s="810"/>
      <c r="UDD91" s="810"/>
      <c r="UDE91" s="810"/>
      <c r="UDF91" s="810"/>
      <c r="UDG91" s="810"/>
      <c r="UDH91" s="810"/>
      <c r="UDI91" s="810"/>
      <c r="UDJ91" s="810"/>
      <c r="UDK91" s="810"/>
      <c r="UDL91" s="810"/>
      <c r="UDM91" s="810"/>
      <c r="UDN91" s="810"/>
      <c r="UDO91" s="810"/>
      <c r="UDP91" s="810"/>
      <c r="UDQ91" s="810"/>
      <c r="UDR91" s="810"/>
      <c r="UDS91" s="810"/>
      <c r="UDT91" s="810"/>
      <c r="UDU91" s="810"/>
      <c r="UDV91" s="810"/>
      <c r="UDW91" s="810"/>
      <c r="UDX91" s="810"/>
      <c r="UDY91" s="810"/>
      <c r="UDZ91" s="810"/>
      <c r="UEA91" s="810"/>
      <c r="UEB91" s="810"/>
      <c r="UEC91" s="810"/>
      <c r="UED91" s="810"/>
      <c r="UEE91" s="810"/>
      <c r="UEF91" s="810"/>
      <c r="UEG91" s="810"/>
      <c r="UEH91" s="810"/>
      <c r="UEI91" s="810"/>
      <c r="UEJ91" s="810"/>
      <c r="UEK91" s="810"/>
      <c r="UEL91" s="810"/>
      <c r="UEM91" s="810"/>
      <c r="UEN91" s="810"/>
      <c r="UEO91" s="810"/>
      <c r="UEP91" s="810"/>
      <c r="UEQ91" s="810"/>
      <c r="UER91" s="810"/>
      <c r="UES91" s="810"/>
      <c r="UET91" s="810"/>
      <c r="UEU91" s="810"/>
      <c r="UEV91" s="810"/>
      <c r="UEW91" s="810"/>
      <c r="UEX91" s="810"/>
      <c r="UEY91" s="810"/>
      <c r="UEZ91" s="810"/>
      <c r="UFA91" s="810"/>
      <c r="UFB91" s="810"/>
      <c r="UFC91" s="810"/>
      <c r="UFD91" s="810"/>
      <c r="UFE91" s="810"/>
      <c r="UFF91" s="810"/>
      <c r="UFG91" s="810"/>
      <c r="UFH91" s="810"/>
      <c r="UFI91" s="810"/>
      <c r="UFJ91" s="810"/>
      <c r="UFK91" s="810"/>
      <c r="UFL91" s="810"/>
      <c r="UFM91" s="810"/>
      <c r="UFN91" s="810"/>
      <c r="UFO91" s="810"/>
      <c r="UFP91" s="810"/>
      <c r="UFQ91" s="810"/>
      <c r="UFR91" s="810"/>
      <c r="UFS91" s="810"/>
      <c r="UFT91" s="810"/>
      <c r="UFU91" s="810"/>
      <c r="UFV91" s="810"/>
      <c r="UFW91" s="810"/>
      <c r="UFX91" s="810"/>
      <c r="UFY91" s="810"/>
      <c r="UFZ91" s="810"/>
      <c r="UGA91" s="810"/>
      <c r="UGB91" s="810"/>
      <c r="UGC91" s="810"/>
      <c r="UGD91" s="810"/>
      <c r="UGE91" s="810"/>
      <c r="UGF91" s="810"/>
      <c r="UGG91" s="810"/>
      <c r="UGH91" s="810"/>
      <c r="UGI91" s="810"/>
      <c r="UGJ91" s="810"/>
      <c r="UGK91" s="810"/>
      <c r="UGL91" s="810"/>
      <c r="UGM91" s="810"/>
      <c r="UGN91" s="810"/>
      <c r="UGO91" s="810"/>
      <c r="UGP91" s="810"/>
      <c r="UGQ91" s="810"/>
      <c r="UGR91" s="810"/>
      <c r="UGS91" s="810"/>
      <c r="UGT91" s="810"/>
      <c r="UGU91" s="810"/>
      <c r="UGV91" s="810"/>
      <c r="UGW91" s="810"/>
      <c r="UGX91" s="810"/>
      <c r="UGY91" s="810"/>
      <c r="UGZ91" s="810"/>
      <c r="UHA91" s="810"/>
      <c r="UHB91" s="810"/>
      <c r="UHC91" s="810"/>
      <c r="UHD91" s="810"/>
      <c r="UHE91" s="810"/>
      <c r="UHF91" s="810"/>
      <c r="UHG91" s="810"/>
      <c r="UHH91" s="810"/>
      <c r="UHI91" s="810"/>
      <c r="UHJ91" s="810"/>
      <c r="UHK91" s="810"/>
      <c r="UHL91" s="810"/>
      <c r="UHM91" s="810"/>
      <c r="UHN91" s="810"/>
      <c r="UHO91" s="810"/>
      <c r="UHP91" s="810"/>
      <c r="UHQ91" s="810"/>
      <c r="UHR91" s="810"/>
      <c r="UHS91" s="810"/>
      <c r="UHT91" s="810"/>
      <c r="UHU91" s="810"/>
      <c r="UHV91" s="810"/>
      <c r="UHW91" s="810"/>
      <c r="UHX91" s="810"/>
      <c r="UHY91" s="810"/>
      <c r="UHZ91" s="810"/>
      <c r="UIA91" s="810"/>
      <c r="UIB91" s="810"/>
      <c r="UIC91" s="810"/>
      <c r="UID91" s="810"/>
      <c r="UIE91" s="810"/>
      <c r="UIF91" s="810"/>
      <c r="UIG91" s="810"/>
      <c r="UIH91" s="810"/>
      <c r="UII91" s="810"/>
      <c r="UIJ91" s="810"/>
      <c r="UIK91" s="810"/>
      <c r="UIL91" s="810"/>
      <c r="UIM91" s="810"/>
      <c r="UIN91" s="810"/>
      <c r="UIO91" s="810"/>
      <c r="UIP91" s="810"/>
      <c r="UIQ91" s="810"/>
      <c r="UIR91" s="810"/>
      <c r="UIS91" s="810"/>
      <c r="UIT91" s="810"/>
      <c r="UIU91" s="810"/>
      <c r="UIV91" s="810"/>
      <c r="UIW91" s="810"/>
      <c r="UIX91" s="810"/>
      <c r="UIY91" s="810"/>
      <c r="UIZ91" s="810"/>
      <c r="UJA91" s="810"/>
      <c r="UJB91" s="810"/>
      <c r="UJC91" s="810"/>
      <c r="UJD91" s="810"/>
      <c r="UJE91" s="810"/>
      <c r="UJF91" s="810"/>
      <c r="UJG91" s="810"/>
      <c r="UJH91" s="810"/>
      <c r="UJI91" s="810"/>
      <c r="UJJ91" s="810"/>
      <c r="UJK91" s="810"/>
      <c r="UJL91" s="810"/>
      <c r="UJM91" s="810"/>
      <c r="UJN91" s="810"/>
      <c r="UJO91" s="810"/>
      <c r="UJP91" s="810"/>
      <c r="UJQ91" s="810"/>
      <c r="UJR91" s="810"/>
      <c r="UJS91" s="810"/>
      <c r="UJT91" s="810"/>
      <c r="UJU91" s="810"/>
      <c r="UJV91" s="810"/>
      <c r="UJW91" s="810"/>
      <c r="UJX91" s="810"/>
      <c r="UJY91" s="810"/>
      <c r="UJZ91" s="810"/>
      <c r="UKA91" s="810"/>
      <c r="UKB91" s="810"/>
      <c r="UKC91" s="810"/>
      <c r="UKD91" s="810"/>
      <c r="UKE91" s="810"/>
      <c r="UKF91" s="810"/>
      <c r="UKG91" s="810"/>
      <c r="UKH91" s="810"/>
      <c r="UKI91" s="810"/>
      <c r="UKJ91" s="810"/>
      <c r="UKK91" s="810"/>
      <c r="UKL91" s="810"/>
      <c r="UKM91" s="810"/>
      <c r="UKN91" s="810"/>
      <c r="UKO91" s="810"/>
      <c r="UKP91" s="810"/>
      <c r="UKQ91" s="810"/>
      <c r="UKR91" s="810"/>
      <c r="UKS91" s="810"/>
      <c r="UKT91" s="810"/>
      <c r="UKU91" s="810"/>
      <c r="UKV91" s="810"/>
      <c r="UKW91" s="810"/>
      <c r="UKX91" s="810"/>
      <c r="UKY91" s="810"/>
      <c r="UKZ91" s="810"/>
      <c r="ULA91" s="810"/>
      <c r="ULB91" s="810"/>
      <c r="ULC91" s="810"/>
      <c r="ULD91" s="810"/>
      <c r="ULE91" s="810"/>
      <c r="ULF91" s="810"/>
      <c r="ULG91" s="810"/>
      <c r="ULH91" s="810"/>
      <c r="ULI91" s="810"/>
      <c r="ULJ91" s="810"/>
      <c r="ULK91" s="810"/>
      <c r="ULL91" s="810"/>
      <c r="ULM91" s="810"/>
      <c r="ULN91" s="810"/>
      <c r="ULO91" s="810"/>
      <c r="ULP91" s="810"/>
      <c r="ULQ91" s="810"/>
      <c r="ULR91" s="810"/>
      <c r="ULS91" s="810"/>
      <c r="ULT91" s="810"/>
      <c r="ULU91" s="810"/>
      <c r="ULV91" s="810"/>
      <c r="ULW91" s="810"/>
      <c r="ULX91" s="810"/>
      <c r="ULY91" s="810"/>
      <c r="ULZ91" s="810"/>
      <c r="UMA91" s="810"/>
      <c r="UMB91" s="810"/>
      <c r="UMC91" s="810"/>
      <c r="UMD91" s="810"/>
      <c r="UME91" s="810"/>
      <c r="UMF91" s="810"/>
      <c r="UMG91" s="810"/>
      <c r="UMH91" s="810"/>
      <c r="UMI91" s="810"/>
      <c r="UMJ91" s="810"/>
      <c r="UMK91" s="810"/>
      <c r="UML91" s="810"/>
      <c r="UMM91" s="810"/>
      <c r="UMN91" s="810"/>
      <c r="UMO91" s="810"/>
      <c r="UMP91" s="810"/>
      <c r="UMQ91" s="810"/>
      <c r="UMR91" s="810"/>
      <c r="UMS91" s="810"/>
      <c r="UMT91" s="810"/>
      <c r="UMU91" s="810"/>
      <c r="UMV91" s="810"/>
      <c r="UMW91" s="810"/>
      <c r="UMX91" s="810"/>
      <c r="UMY91" s="810"/>
      <c r="UMZ91" s="810"/>
      <c r="UNA91" s="810"/>
      <c r="UNB91" s="810"/>
      <c r="UNC91" s="810"/>
      <c r="UND91" s="810"/>
      <c r="UNE91" s="810"/>
      <c r="UNF91" s="810"/>
      <c r="UNG91" s="810"/>
      <c r="UNH91" s="810"/>
      <c r="UNI91" s="810"/>
      <c r="UNJ91" s="810"/>
      <c r="UNK91" s="810"/>
      <c r="UNL91" s="810"/>
      <c r="UNM91" s="810"/>
      <c r="UNN91" s="810"/>
      <c r="UNO91" s="810"/>
      <c r="UNP91" s="810"/>
      <c r="UNQ91" s="810"/>
      <c r="UNR91" s="810"/>
      <c r="UNS91" s="810"/>
      <c r="UNT91" s="810"/>
      <c r="UNU91" s="810"/>
      <c r="UNV91" s="810"/>
      <c r="UNW91" s="810"/>
      <c r="UNX91" s="810"/>
      <c r="UNY91" s="810"/>
      <c r="UNZ91" s="810"/>
      <c r="UOA91" s="810"/>
      <c r="UOB91" s="810"/>
      <c r="UOC91" s="810"/>
      <c r="UOD91" s="810"/>
      <c r="UOE91" s="810"/>
      <c r="UOF91" s="810"/>
      <c r="UOG91" s="810"/>
      <c r="UOH91" s="810"/>
      <c r="UOI91" s="810"/>
      <c r="UOJ91" s="810"/>
      <c r="UOK91" s="810"/>
      <c r="UOL91" s="810"/>
      <c r="UOM91" s="810"/>
      <c r="UON91" s="810"/>
      <c r="UOO91" s="810"/>
      <c r="UOP91" s="810"/>
      <c r="UOQ91" s="810"/>
      <c r="UOR91" s="810"/>
      <c r="UOS91" s="810"/>
      <c r="UOT91" s="810"/>
      <c r="UOU91" s="810"/>
      <c r="UOV91" s="810"/>
      <c r="UOW91" s="810"/>
      <c r="UOX91" s="810"/>
      <c r="UOY91" s="810"/>
      <c r="UOZ91" s="810"/>
      <c r="UPA91" s="810"/>
      <c r="UPB91" s="810"/>
      <c r="UPC91" s="810"/>
      <c r="UPD91" s="810"/>
      <c r="UPE91" s="810"/>
      <c r="UPF91" s="810"/>
      <c r="UPG91" s="810"/>
      <c r="UPH91" s="810"/>
      <c r="UPI91" s="810"/>
      <c r="UPJ91" s="810"/>
      <c r="UPK91" s="810"/>
      <c r="UPL91" s="810"/>
      <c r="UPM91" s="810"/>
      <c r="UPN91" s="810"/>
      <c r="UPO91" s="810"/>
      <c r="UPP91" s="810"/>
      <c r="UPQ91" s="810"/>
      <c r="UPR91" s="810"/>
      <c r="UPS91" s="810"/>
      <c r="UPT91" s="810"/>
      <c r="UPU91" s="810"/>
      <c r="UPV91" s="810"/>
      <c r="UPW91" s="810"/>
      <c r="UPX91" s="810"/>
      <c r="UPY91" s="810"/>
      <c r="UPZ91" s="810"/>
      <c r="UQA91" s="810"/>
      <c r="UQB91" s="810"/>
      <c r="UQC91" s="810"/>
      <c r="UQD91" s="810"/>
      <c r="UQE91" s="810"/>
      <c r="UQF91" s="810"/>
      <c r="UQG91" s="810"/>
      <c r="UQH91" s="810"/>
      <c r="UQI91" s="810"/>
      <c r="UQJ91" s="810"/>
      <c r="UQK91" s="810"/>
      <c r="UQL91" s="810"/>
      <c r="UQM91" s="810"/>
      <c r="UQN91" s="810"/>
      <c r="UQO91" s="810"/>
      <c r="UQP91" s="810"/>
      <c r="UQQ91" s="810"/>
      <c r="UQR91" s="810"/>
      <c r="UQS91" s="810"/>
      <c r="UQT91" s="810"/>
      <c r="UQU91" s="810"/>
      <c r="UQV91" s="810"/>
      <c r="UQW91" s="810"/>
      <c r="UQX91" s="810"/>
      <c r="UQY91" s="810"/>
      <c r="UQZ91" s="810"/>
      <c r="URA91" s="810"/>
      <c r="URB91" s="810"/>
      <c r="URC91" s="810"/>
      <c r="URD91" s="810"/>
      <c r="URE91" s="810"/>
      <c r="URF91" s="810"/>
      <c r="URG91" s="810"/>
      <c r="URH91" s="810"/>
      <c r="URI91" s="810"/>
      <c r="URJ91" s="810"/>
      <c r="URK91" s="810"/>
      <c r="URL91" s="810"/>
      <c r="URM91" s="810"/>
      <c r="URN91" s="810"/>
      <c r="URO91" s="810"/>
      <c r="URP91" s="810"/>
      <c r="URQ91" s="810"/>
      <c r="URR91" s="810"/>
      <c r="URS91" s="810"/>
      <c r="URT91" s="810"/>
      <c r="URU91" s="810"/>
      <c r="URV91" s="810"/>
      <c r="URW91" s="810"/>
      <c r="URX91" s="810"/>
      <c r="URY91" s="810"/>
      <c r="URZ91" s="810"/>
      <c r="USA91" s="810"/>
      <c r="USB91" s="810"/>
      <c r="USC91" s="810"/>
      <c r="USD91" s="810"/>
      <c r="USE91" s="810"/>
      <c r="USF91" s="810"/>
      <c r="USG91" s="810"/>
      <c r="USH91" s="810"/>
      <c r="USI91" s="810"/>
      <c r="USJ91" s="810"/>
      <c r="USK91" s="810"/>
      <c r="USL91" s="810"/>
      <c r="USM91" s="810"/>
      <c r="USN91" s="810"/>
      <c r="USO91" s="810"/>
      <c r="USP91" s="810"/>
      <c r="USQ91" s="810"/>
      <c r="USR91" s="810"/>
      <c r="USS91" s="810"/>
      <c r="UST91" s="810"/>
      <c r="USU91" s="810"/>
      <c r="USV91" s="810"/>
      <c r="USW91" s="810"/>
      <c r="USX91" s="810"/>
      <c r="USY91" s="810"/>
      <c r="USZ91" s="810"/>
      <c r="UTA91" s="810"/>
      <c r="UTB91" s="810"/>
      <c r="UTC91" s="810"/>
      <c r="UTD91" s="810"/>
      <c r="UTE91" s="810"/>
      <c r="UTF91" s="810"/>
      <c r="UTG91" s="810"/>
      <c r="UTH91" s="810"/>
      <c r="UTI91" s="810"/>
      <c r="UTJ91" s="810"/>
      <c r="UTK91" s="810"/>
      <c r="UTL91" s="810"/>
      <c r="UTM91" s="810"/>
      <c r="UTN91" s="810"/>
      <c r="UTO91" s="810"/>
      <c r="UTP91" s="810"/>
      <c r="UTQ91" s="810"/>
      <c r="UTR91" s="810"/>
      <c r="UTS91" s="810"/>
      <c r="UTT91" s="810"/>
      <c r="UTU91" s="810"/>
      <c r="UTV91" s="810"/>
      <c r="UTW91" s="810"/>
      <c r="UTX91" s="810"/>
      <c r="UTY91" s="810"/>
      <c r="UTZ91" s="810"/>
      <c r="UUA91" s="810"/>
      <c r="UUB91" s="810"/>
      <c r="UUC91" s="810"/>
      <c r="UUD91" s="810"/>
      <c r="UUE91" s="810"/>
      <c r="UUF91" s="810"/>
      <c r="UUG91" s="810"/>
      <c r="UUH91" s="810"/>
      <c r="UUI91" s="810"/>
      <c r="UUJ91" s="810"/>
      <c r="UUK91" s="810"/>
      <c r="UUL91" s="810"/>
      <c r="UUM91" s="810"/>
      <c r="UUN91" s="810"/>
      <c r="UUO91" s="810"/>
      <c r="UUP91" s="810"/>
      <c r="UUQ91" s="810"/>
      <c r="UUR91" s="810"/>
      <c r="UUS91" s="810"/>
      <c r="UUT91" s="810"/>
      <c r="UUU91" s="810"/>
      <c r="UUV91" s="810"/>
      <c r="UUW91" s="810"/>
      <c r="UUX91" s="810"/>
      <c r="UUY91" s="810"/>
      <c r="UUZ91" s="810"/>
      <c r="UVA91" s="810"/>
      <c r="UVB91" s="810"/>
      <c r="UVC91" s="810"/>
      <c r="UVD91" s="810"/>
      <c r="UVE91" s="810"/>
      <c r="UVF91" s="810"/>
      <c r="UVG91" s="810"/>
      <c r="UVH91" s="810"/>
      <c r="UVI91" s="810"/>
      <c r="UVJ91" s="810"/>
      <c r="UVK91" s="810"/>
      <c r="UVL91" s="810"/>
      <c r="UVM91" s="810"/>
      <c r="UVN91" s="810"/>
      <c r="UVO91" s="810"/>
      <c r="UVP91" s="810"/>
      <c r="UVQ91" s="810"/>
      <c r="UVR91" s="810"/>
      <c r="UVS91" s="810"/>
      <c r="UVT91" s="810"/>
      <c r="UVU91" s="810"/>
      <c r="UVV91" s="810"/>
      <c r="UVW91" s="810"/>
      <c r="UVX91" s="810"/>
      <c r="UVY91" s="810"/>
      <c r="UVZ91" s="810"/>
      <c r="UWA91" s="810"/>
      <c r="UWB91" s="810"/>
      <c r="UWC91" s="810"/>
      <c r="UWD91" s="810"/>
      <c r="UWE91" s="810"/>
      <c r="UWF91" s="810"/>
      <c r="UWG91" s="810"/>
      <c r="UWH91" s="810"/>
      <c r="UWI91" s="810"/>
      <c r="UWJ91" s="810"/>
      <c r="UWK91" s="810"/>
      <c r="UWL91" s="810"/>
      <c r="UWM91" s="810"/>
      <c r="UWN91" s="810"/>
      <c r="UWO91" s="810"/>
      <c r="UWP91" s="810"/>
      <c r="UWQ91" s="810"/>
      <c r="UWR91" s="810"/>
      <c r="UWS91" s="810"/>
      <c r="UWT91" s="810"/>
      <c r="UWU91" s="810"/>
      <c r="UWV91" s="810"/>
      <c r="UWW91" s="810"/>
      <c r="UWX91" s="810"/>
      <c r="UWY91" s="810"/>
      <c r="UWZ91" s="810"/>
      <c r="UXA91" s="810"/>
      <c r="UXB91" s="810"/>
      <c r="UXC91" s="810"/>
      <c r="UXD91" s="810"/>
      <c r="UXE91" s="810"/>
      <c r="UXF91" s="810"/>
      <c r="UXG91" s="810"/>
      <c r="UXH91" s="810"/>
      <c r="UXI91" s="810"/>
      <c r="UXJ91" s="810"/>
      <c r="UXK91" s="810"/>
      <c r="UXL91" s="810"/>
      <c r="UXM91" s="810"/>
      <c r="UXN91" s="810"/>
      <c r="UXO91" s="810"/>
      <c r="UXP91" s="810"/>
      <c r="UXQ91" s="810"/>
      <c r="UXR91" s="810"/>
      <c r="UXS91" s="810"/>
      <c r="UXT91" s="810"/>
      <c r="UXU91" s="810"/>
      <c r="UXV91" s="810"/>
      <c r="UXW91" s="810"/>
      <c r="UXX91" s="810"/>
      <c r="UXY91" s="810"/>
      <c r="UXZ91" s="810"/>
      <c r="UYA91" s="810"/>
      <c r="UYB91" s="810"/>
      <c r="UYC91" s="810"/>
      <c r="UYD91" s="810"/>
      <c r="UYE91" s="810"/>
      <c r="UYF91" s="810"/>
      <c r="UYG91" s="810"/>
      <c r="UYH91" s="810"/>
      <c r="UYI91" s="810"/>
      <c r="UYJ91" s="810"/>
      <c r="UYK91" s="810"/>
      <c r="UYL91" s="810"/>
      <c r="UYM91" s="810"/>
      <c r="UYN91" s="810"/>
      <c r="UYO91" s="810"/>
      <c r="UYP91" s="810"/>
      <c r="UYQ91" s="810"/>
      <c r="UYR91" s="810"/>
      <c r="UYS91" s="810"/>
      <c r="UYT91" s="810"/>
      <c r="UYU91" s="810"/>
      <c r="UYV91" s="810"/>
      <c r="UYW91" s="810"/>
      <c r="UYX91" s="810"/>
      <c r="UYY91" s="810"/>
      <c r="UYZ91" s="810"/>
      <c r="UZA91" s="810"/>
      <c r="UZB91" s="810"/>
      <c r="UZC91" s="810"/>
      <c r="UZD91" s="810"/>
      <c r="UZE91" s="810"/>
      <c r="UZF91" s="810"/>
      <c r="UZG91" s="810"/>
      <c r="UZH91" s="810"/>
      <c r="UZI91" s="810"/>
      <c r="UZJ91" s="810"/>
      <c r="UZK91" s="810"/>
      <c r="UZL91" s="810"/>
      <c r="UZM91" s="810"/>
      <c r="UZN91" s="810"/>
      <c r="UZO91" s="810"/>
      <c r="UZP91" s="810"/>
      <c r="UZQ91" s="810"/>
      <c r="UZR91" s="810"/>
      <c r="UZS91" s="810"/>
      <c r="UZT91" s="810"/>
      <c r="UZU91" s="810"/>
      <c r="UZV91" s="810"/>
      <c r="UZW91" s="810"/>
      <c r="UZX91" s="810"/>
      <c r="UZY91" s="810"/>
      <c r="UZZ91" s="810"/>
      <c r="VAA91" s="810"/>
      <c r="VAB91" s="810"/>
      <c r="VAC91" s="810"/>
      <c r="VAD91" s="810"/>
      <c r="VAE91" s="810"/>
      <c r="VAF91" s="810"/>
      <c r="VAG91" s="810"/>
      <c r="VAH91" s="810"/>
      <c r="VAI91" s="810"/>
      <c r="VAJ91" s="810"/>
      <c r="VAK91" s="810"/>
      <c r="VAL91" s="810"/>
      <c r="VAM91" s="810"/>
      <c r="VAN91" s="810"/>
      <c r="VAO91" s="810"/>
      <c r="VAP91" s="810"/>
      <c r="VAQ91" s="810"/>
      <c r="VAR91" s="810"/>
      <c r="VAS91" s="810"/>
      <c r="VAT91" s="810"/>
      <c r="VAU91" s="810"/>
      <c r="VAV91" s="810"/>
      <c r="VAW91" s="810"/>
      <c r="VAX91" s="810"/>
      <c r="VAY91" s="810"/>
      <c r="VAZ91" s="810"/>
      <c r="VBA91" s="810"/>
      <c r="VBB91" s="810"/>
      <c r="VBC91" s="810"/>
      <c r="VBD91" s="810"/>
      <c r="VBE91" s="810"/>
      <c r="VBF91" s="810"/>
      <c r="VBG91" s="810"/>
      <c r="VBH91" s="810"/>
      <c r="VBI91" s="810"/>
      <c r="VBJ91" s="810"/>
      <c r="VBK91" s="810"/>
      <c r="VBL91" s="810"/>
      <c r="VBM91" s="810"/>
      <c r="VBN91" s="810"/>
      <c r="VBO91" s="810"/>
      <c r="VBP91" s="810"/>
      <c r="VBQ91" s="810"/>
      <c r="VBR91" s="810"/>
      <c r="VBS91" s="810"/>
      <c r="VBT91" s="810"/>
      <c r="VBU91" s="810"/>
      <c r="VBV91" s="810"/>
      <c r="VBW91" s="810"/>
      <c r="VBX91" s="810"/>
      <c r="VBY91" s="810"/>
      <c r="VBZ91" s="810"/>
      <c r="VCA91" s="810"/>
      <c r="VCB91" s="810"/>
      <c r="VCC91" s="810"/>
      <c r="VCD91" s="810"/>
      <c r="VCE91" s="810"/>
      <c r="VCF91" s="810"/>
      <c r="VCG91" s="810"/>
      <c r="VCH91" s="810"/>
      <c r="VCI91" s="810"/>
      <c r="VCJ91" s="810"/>
      <c r="VCK91" s="810"/>
      <c r="VCL91" s="810"/>
      <c r="VCM91" s="810"/>
      <c r="VCN91" s="810"/>
      <c r="VCO91" s="810"/>
      <c r="VCP91" s="810"/>
      <c r="VCQ91" s="810"/>
      <c r="VCR91" s="810"/>
      <c r="VCS91" s="810"/>
      <c r="VCT91" s="810"/>
      <c r="VCU91" s="810"/>
      <c r="VCV91" s="810"/>
      <c r="VCW91" s="810"/>
      <c r="VCX91" s="810"/>
      <c r="VCY91" s="810"/>
      <c r="VCZ91" s="810"/>
      <c r="VDA91" s="810"/>
      <c r="VDB91" s="810"/>
      <c r="VDC91" s="810"/>
      <c r="VDD91" s="810"/>
      <c r="VDE91" s="810"/>
      <c r="VDF91" s="810"/>
      <c r="VDG91" s="810"/>
      <c r="VDH91" s="810"/>
      <c r="VDI91" s="810"/>
      <c r="VDJ91" s="810"/>
      <c r="VDK91" s="810"/>
      <c r="VDL91" s="810"/>
      <c r="VDM91" s="810"/>
      <c r="VDN91" s="810"/>
      <c r="VDO91" s="810"/>
      <c r="VDP91" s="810"/>
      <c r="VDQ91" s="810"/>
      <c r="VDR91" s="810"/>
      <c r="VDS91" s="810"/>
      <c r="VDT91" s="810"/>
      <c r="VDU91" s="810"/>
      <c r="VDV91" s="810"/>
      <c r="VDW91" s="810"/>
      <c r="VDX91" s="810"/>
      <c r="VDY91" s="810"/>
      <c r="VDZ91" s="810"/>
      <c r="VEA91" s="810"/>
      <c r="VEB91" s="810"/>
      <c r="VEC91" s="810"/>
      <c r="VED91" s="810"/>
      <c r="VEE91" s="810"/>
      <c r="VEF91" s="810"/>
      <c r="VEG91" s="810"/>
      <c r="VEH91" s="810"/>
      <c r="VEI91" s="810"/>
      <c r="VEJ91" s="810"/>
      <c r="VEK91" s="810"/>
      <c r="VEL91" s="810"/>
      <c r="VEM91" s="810"/>
      <c r="VEN91" s="810"/>
      <c r="VEO91" s="810"/>
      <c r="VEP91" s="810"/>
      <c r="VEQ91" s="810"/>
      <c r="VER91" s="810"/>
      <c r="VES91" s="810"/>
      <c r="VET91" s="810"/>
      <c r="VEU91" s="810"/>
      <c r="VEV91" s="810"/>
      <c r="VEW91" s="810"/>
      <c r="VEX91" s="810"/>
      <c r="VEY91" s="810"/>
      <c r="VEZ91" s="810"/>
      <c r="VFA91" s="810"/>
      <c r="VFB91" s="810"/>
      <c r="VFC91" s="810"/>
      <c r="VFD91" s="810"/>
      <c r="VFE91" s="810"/>
      <c r="VFF91" s="810"/>
      <c r="VFG91" s="810"/>
      <c r="VFH91" s="810"/>
      <c r="VFI91" s="810"/>
      <c r="VFJ91" s="810"/>
      <c r="VFK91" s="810"/>
      <c r="VFL91" s="810"/>
      <c r="VFM91" s="810"/>
      <c r="VFN91" s="810"/>
      <c r="VFO91" s="810"/>
      <c r="VFP91" s="810"/>
      <c r="VFQ91" s="810"/>
      <c r="VFR91" s="810"/>
      <c r="VFS91" s="810"/>
      <c r="VFT91" s="810"/>
      <c r="VFU91" s="810"/>
      <c r="VFV91" s="810"/>
      <c r="VFW91" s="810"/>
      <c r="VFX91" s="810"/>
      <c r="VFY91" s="810"/>
      <c r="VFZ91" s="810"/>
      <c r="VGA91" s="810"/>
      <c r="VGB91" s="810"/>
      <c r="VGC91" s="810"/>
      <c r="VGD91" s="810"/>
      <c r="VGE91" s="810"/>
      <c r="VGF91" s="810"/>
      <c r="VGG91" s="810"/>
      <c r="VGH91" s="810"/>
      <c r="VGI91" s="810"/>
      <c r="VGJ91" s="810"/>
      <c r="VGK91" s="810"/>
      <c r="VGL91" s="810"/>
      <c r="VGM91" s="810"/>
      <c r="VGN91" s="810"/>
      <c r="VGO91" s="810"/>
      <c r="VGP91" s="810"/>
      <c r="VGQ91" s="810"/>
      <c r="VGR91" s="810"/>
      <c r="VGS91" s="810"/>
      <c r="VGT91" s="810"/>
      <c r="VGU91" s="810"/>
      <c r="VGV91" s="810"/>
      <c r="VGW91" s="810"/>
      <c r="VGX91" s="810"/>
      <c r="VGY91" s="810"/>
      <c r="VGZ91" s="810"/>
      <c r="VHA91" s="810"/>
      <c r="VHB91" s="810"/>
      <c r="VHC91" s="810"/>
      <c r="VHD91" s="810"/>
      <c r="VHE91" s="810"/>
      <c r="VHF91" s="810"/>
      <c r="VHG91" s="810"/>
      <c r="VHH91" s="810"/>
      <c r="VHI91" s="810"/>
      <c r="VHJ91" s="810"/>
      <c r="VHK91" s="810"/>
      <c r="VHL91" s="810"/>
      <c r="VHM91" s="810"/>
      <c r="VHN91" s="810"/>
      <c r="VHO91" s="810"/>
      <c r="VHP91" s="810"/>
      <c r="VHQ91" s="810"/>
      <c r="VHR91" s="810"/>
      <c r="VHS91" s="810"/>
      <c r="VHT91" s="810"/>
      <c r="VHU91" s="810"/>
      <c r="VHV91" s="810"/>
      <c r="VHW91" s="810"/>
      <c r="VHX91" s="810"/>
      <c r="VHY91" s="810"/>
      <c r="VHZ91" s="810"/>
      <c r="VIA91" s="810"/>
      <c r="VIB91" s="810"/>
      <c r="VIC91" s="810"/>
      <c r="VID91" s="810"/>
      <c r="VIE91" s="810"/>
      <c r="VIF91" s="810"/>
      <c r="VIG91" s="810"/>
      <c r="VIH91" s="810"/>
      <c r="VII91" s="810"/>
      <c r="VIJ91" s="810"/>
      <c r="VIK91" s="810"/>
      <c r="VIL91" s="810"/>
      <c r="VIM91" s="810"/>
      <c r="VIN91" s="810"/>
      <c r="VIO91" s="810"/>
      <c r="VIP91" s="810"/>
      <c r="VIQ91" s="810"/>
      <c r="VIR91" s="810"/>
      <c r="VIS91" s="810"/>
      <c r="VIT91" s="810"/>
      <c r="VIU91" s="810"/>
      <c r="VIV91" s="810"/>
      <c r="VIW91" s="810"/>
      <c r="VIX91" s="810"/>
      <c r="VIY91" s="810"/>
      <c r="VIZ91" s="810"/>
      <c r="VJA91" s="810"/>
      <c r="VJB91" s="810"/>
      <c r="VJC91" s="810"/>
      <c r="VJD91" s="810"/>
      <c r="VJE91" s="810"/>
      <c r="VJF91" s="810"/>
      <c r="VJG91" s="810"/>
      <c r="VJH91" s="810"/>
      <c r="VJI91" s="810"/>
      <c r="VJJ91" s="810"/>
      <c r="VJK91" s="810"/>
      <c r="VJL91" s="810"/>
      <c r="VJM91" s="810"/>
      <c r="VJN91" s="810"/>
      <c r="VJO91" s="810"/>
      <c r="VJP91" s="810"/>
      <c r="VJQ91" s="810"/>
      <c r="VJR91" s="810"/>
      <c r="VJS91" s="810"/>
      <c r="VJT91" s="810"/>
      <c r="VJU91" s="810"/>
      <c r="VJV91" s="810"/>
      <c r="VJW91" s="810"/>
      <c r="VJX91" s="810"/>
      <c r="VJY91" s="810"/>
      <c r="VJZ91" s="810"/>
      <c r="VKA91" s="810"/>
      <c r="VKB91" s="810"/>
      <c r="VKC91" s="810"/>
      <c r="VKD91" s="810"/>
      <c r="VKE91" s="810"/>
      <c r="VKF91" s="810"/>
      <c r="VKG91" s="810"/>
      <c r="VKH91" s="810"/>
      <c r="VKI91" s="810"/>
      <c r="VKJ91" s="810"/>
      <c r="VKK91" s="810"/>
      <c r="VKL91" s="810"/>
      <c r="VKM91" s="810"/>
      <c r="VKN91" s="810"/>
      <c r="VKO91" s="810"/>
      <c r="VKP91" s="810"/>
      <c r="VKQ91" s="810"/>
      <c r="VKR91" s="810"/>
      <c r="VKS91" s="810"/>
      <c r="VKT91" s="810"/>
      <c r="VKU91" s="810"/>
      <c r="VKV91" s="810"/>
      <c r="VKW91" s="810"/>
      <c r="VKX91" s="810"/>
      <c r="VKY91" s="810"/>
      <c r="VKZ91" s="810"/>
      <c r="VLA91" s="810"/>
      <c r="VLB91" s="810"/>
      <c r="VLC91" s="810"/>
      <c r="VLD91" s="810"/>
      <c r="VLE91" s="810"/>
      <c r="VLF91" s="810"/>
      <c r="VLG91" s="810"/>
      <c r="VLH91" s="810"/>
      <c r="VLI91" s="810"/>
      <c r="VLJ91" s="810"/>
      <c r="VLK91" s="810"/>
      <c r="VLL91" s="810"/>
      <c r="VLM91" s="810"/>
      <c r="VLN91" s="810"/>
      <c r="VLO91" s="810"/>
      <c r="VLP91" s="810"/>
      <c r="VLQ91" s="810"/>
      <c r="VLR91" s="810"/>
      <c r="VLS91" s="810"/>
      <c r="VLT91" s="810"/>
      <c r="VLU91" s="810"/>
      <c r="VLV91" s="810"/>
      <c r="VLW91" s="810"/>
      <c r="VLX91" s="810"/>
      <c r="VLY91" s="810"/>
      <c r="VLZ91" s="810"/>
      <c r="VMA91" s="810"/>
      <c r="VMB91" s="810"/>
      <c r="VMC91" s="810"/>
      <c r="VMD91" s="810"/>
      <c r="VME91" s="810"/>
      <c r="VMF91" s="810"/>
      <c r="VMG91" s="810"/>
      <c r="VMH91" s="810"/>
      <c r="VMI91" s="810"/>
      <c r="VMJ91" s="810"/>
      <c r="VMK91" s="810"/>
      <c r="VML91" s="810"/>
      <c r="VMM91" s="810"/>
      <c r="VMN91" s="810"/>
      <c r="VMO91" s="810"/>
      <c r="VMP91" s="810"/>
      <c r="VMQ91" s="810"/>
      <c r="VMR91" s="810"/>
      <c r="VMS91" s="810"/>
      <c r="VMT91" s="810"/>
      <c r="VMU91" s="810"/>
      <c r="VMV91" s="810"/>
      <c r="VMW91" s="810"/>
      <c r="VMX91" s="810"/>
      <c r="VMY91" s="810"/>
      <c r="VMZ91" s="810"/>
      <c r="VNA91" s="810"/>
      <c r="VNB91" s="810"/>
      <c r="VNC91" s="810"/>
      <c r="VND91" s="810"/>
      <c r="VNE91" s="810"/>
      <c r="VNF91" s="810"/>
      <c r="VNG91" s="810"/>
      <c r="VNH91" s="810"/>
      <c r="VNI91" s="810"/>
      <c r="VNJ91" s="810"/>
      <c r="VNK91" s="810"/>
      <c r="VNL91" s="810"/>
      <c r="VNM91" s="810"/>
      <c r="VNN91" s="810"/>
      <c r="VNO91" s="810"/>
      <c r="VNP91" s="810"/>
      <c r="VNQ91" s="810"/>
      <c r="VNR91" s="810"/>
      <c r="VNS91" s="810"/>
      <c r="VNT91" s="810"/>
      <c r="VNU91" s="810"/>
      <c r="VNV91" s="810"/>
      <c r="VNW91" s="810"/>
      <c r="VNX91" s="810"/>
      <c r="VNY91" s="810"/>
      <c r="VNZ91" s="810"/>
      <c r="VOA91" s="810"/>
      <c r="VOB91" s="810"/>
      <c r="VOC91" s="810"/>
      <c r="VOD91" s="810"/>
      <c r="VOE91" s="810"/>
      <c r="VOF91" s="810"/>
      <c r="VOG91" s="810"/>
      <c r="VOH91" s="810"/>
      <c r="VOI91" s="810"/>
      <c r="VOJ91" s="810"/>
      <c r="VOK91" s="810"/>
      <c r="VOL91" s="810"/>
      <c r="VOM91" s="810"/>
      <c r="VON91" s="810"/>
      <c r="VOO91" s="810"/>
      <c r="VOP91" s="810"/>
      <c r="VOQ91" s="810"/>
      <c r="VOR91" s="810"/>
      <c r="VOS91" s="810"/>
      <c r="VOT91" s="810"/>
      <c r="VOU91" s="810"/>
      <c r="VOV91" s="810"/>
      <c r="VOW91" s="810"/>
      <c r="VOX91" s="810"/>
      <c r="VOY91" s="810"/>
      <c r="VOZ91" s="810"/>
      <c r="VPA91" s="810"/>
      <c r="VPB91" s="810"/>
      <c r="VPC91" s="810"/>
      <c r="VPD91" s="810"/>
      <c r="VPE91" s="810"/>
      <c r="VPF91" s="810"/>
      <c r="VPG91" s="810"/>
      <c r="VPH91" s="810"/>
      <c r="VPI91" s="810"/>
      <c r="VPJ91" s="810"/>
      <c r="VPK91" s="810"/>
      <c r="VPL91" s="810"/>
      <c r="VPM91" s="810"/>
      <c r="VPN91" s="810"/>
      <c r="VPO91" s="810"/>
      <c r="VPP91" s="810"/>
      <c r="VPQ91" s="810"/>
      <c r="VPR91" s="810"/>
      <c r="VPS91" s="810"/>
      <c r="VPT91" s="810"/>
      <c r="VPU91" s="810"/>
      <c r="VPV91" s="810"/>
      <c r="VPW91" s="810"/>
      <c r="VPX91" s="810"/>
      <c r="VPY91" s="810"/>
      <c r="VPZ91" s="810"/>
      <c r="VQA91" s="810"/>
      <c r="VQB91" s="810"/>
      <c r="VQC91" s="810"/>
      <c r="VQD91" s="810"/>
      <c r="VQE91" s="810"/>
      <c r="VQF91" s="810"/>
      <c r="VQG91" s="810"/>
      <c r="VQH91" s="810"/>
      <c r="VQI91" s="810"/>
      <c r="VQJ91" s="810"/>
      <c r="VQK91" s="810"/>
      <c r="VQL91" s="810"/>
      <c r="VQM91" s="810"/>
      <c r="VQN91" s="810"/>
      <c r="VQO91" s="810"/>
      <c r="VQP91" s="810"/>
      <c r="VQQ91" s="810"/>
      <c r="VQR91" s="810"/>
      <c r="VQS91" s="810"/>
      <c r="VQT91" s="810"/>
      <c r="VQU91" s="810"/>
      <c r="VQV91" s="810"/>
      <c r="VQW91" s="810"/>
      <c r="VQX91" s="810"/>
      <c r="VQY91" s="810"/>
      <c r="VQZ91" s="810"/>
      <c r="VRA91" s="810"/>
      <c r="VRB91" s="810"/>
      <c r="VRC91" s="810"/>
      <c r="VRD91" s="810"/>
      <c r="VRE91" s="810"/>
      <c r="VRF91" s="810"/>
      <c r="VRG91" s="810"/>
      <c r="VRH91" s="810"/>
      <c r="VRI91" s="810"/>
      <c r="VRJ91" s="810"/>
      <c r="VRK91" s="810"/>
      <c r="VRL91" s="810"/>
      <c r="VRM91" s="810"/>
      <c r="VRN91" s="810"/>
      <c r="VRO91" s="810"/>
      <c r="VRP91" s="810"/>
      <c r="VRQ91" s="810"/>
      <c r="VRR91" s="810"/>
      <c r="VRS91" s="810"/>
      <c r="VRT91" s="810"/>
      <c r="VRU91" s="810"/>
      <c r="VRV91" s="810"/>
      <c r="VRW91" s="810"/>
      <c r="VRX91" s="810"/>
      <c r="VRY91" s="810"/>
      <c r="VRZ91" s="810"/>
      <c r="VSA91" s="810"/>
      <c r="VSB91" s="810"/>
      <c r="VSC91" s="810"/>
      <c r="VSD91" s="810"/>
      <c r="VSE91" s="810"/>
      <c r="VSF91" s="810"/>
      <c r="VSG91" s="810"/>
      <c r="VSH91" s="810"/>
      <c r="VSI91" s="810"/>
      <c r="VSJ91" s="810"/>
      <c r="VSK91" s="810"/>
      <c r="VSL91" s="810"/>
      <c r="VSM91" s="810"/>
      <c r="VSN91" s="810"/>
      <c r="VSO91" s="810"/>
      <c r="VSP91" s="810"/>
      <c r="VSQ91" s="810"/>
      <c r="VSR91" s="810"/>
      <c r="VSS91" s="810"/>
      <c r="VST91" s="810"/>
      <c r="VSU91" s="810"/>
      <c r="VSV91" s="810"/>
      <c r="VSW91" s="810"/>
      <c r="VSX91" s="810"/>
      <c r="VSY91" s="810"/>
      <c r="VSZ91" s="810"/>
      <c r="VTA91" s="810"/>
      <c r="VTB91" s="810"/>
      <c r="VTC91" s="810"/>
      <c r="VTD91" s="810"/>
      <c r="VTE91" s="810"/>
      <c r="VTF91" s="810"/>
      <c r="VTG91" s="810"/>
      <c r="VTH91" s="810"/>
      <c r="VTI91" s="810"/>
      <c r="VTJ91" s="810"/>
      <c r="VTK91" s="810"/>
      <c r="VTL91" s="810"/>
      <c r="VTM91" s="810"/>
      <c r="VTN91" s="810"/>
      <c r="VTO91" s="810"/>
      <c r="VTP91" s="810"/>
      <c r="VTQ91" s="810"/>
      <c r="VTR91" s="810"/>
      <c r="VTS91" s="810"/>
      <c r="VTT91" s="810"/>
      <c r="VTU91" s="810"/>
      <c r="VTV91" s="810"/>
      <c r="VTW91" s="810"/>
      <c r="VTX91" s="810"/>
      <c r="VTY91" s="810"/>
      <c r="VTZ91" s="810"/>
      <c r="VUA91" s="810"/>
      <c r="VUB91" s="810"/>
      <c r="VUC91" s="810"/>
      <c r="VUD91" s="810"/>
      <c r="VUE91" s="810"/>
      <c r="VUF91" s="810"/>
      <c r="VUG91" s="810"/>
      <c r="VUH91" s="810"/>
      <c r="VUI91" s="810"/>
      <c r="VUJ91" s="810"/>
      <c r="VUK91" s="810"/>
      <c r="VUL91" s="810"/>
      <c r="VUM91" s="810"/>
      <c r="VUN91" s="810"/>
      <c r="VUO91" s="810"/>
      <c r="VUP91" s="810"/>
      <c r="VUQ91" s="810"/>
      <c r="VUR91" s="810"/>
      <c r="VUS91" s="810"/>
      <c r="VUT91" s="810"/>
      <c r="VUU91" s="810"/>
      <c r="VUV91" s="810"/>
      <c r="VUW91" s="810"/>
      <c r="VUX91" s="810"/>
      <c r="VUY91" s="810"/>
      <c r="VUZ91" s="810"/>
      <c r="VVA91" s="810"/>
      <c r="VVB91" s="810"/>
      <c r="VVC91" s="810"/>
      <c r="VVD91" s="810"/>
      <c r="VVE91" s="810"/>
      <c r="VVF91" s="810"/>
      <c r="VVG91" s="810"/>
      <c r="VVH91" s="810"/>
      <c r="VVI91" s="810"/>
      <c r="VVJ91" s="810"/>
      <c r="VVK91" s="810"/>
      <c r="VVL91" s="810"/>
      <c r="VVM91" s="810"/>
      <c r="VVN91" s="810"/>
      <c r="VVO91" s="810"/>
      <c r="VVP91" s="810"/>
      <c r="VVQ91" s="810"/>
      <c r="VVR91" s="810"/>
      <c r="VVS91" s="810"/>
      <c r="VVT91" s="810"/>
      <c r="VVU91" s="810"/>
      <c r="VVV91" s="810"/>
      <c r="VVW91" s="810"/>
      <c r="VVX91" s="810"/>
      <c r="VVY91" s="810"/>
      <c r="VVZ91" s="810"/>
      <c r="VWA91" s="810"/>
      <c r="VWB91" s="810"/>
      <c r="VWC91" s="810"/>
      <c r="VWD91" s="810"/>
      <c r="VWE91" s="810"/>
      <c r="VWF91" s="810"/>
      <c r="VWG91" s="810"/>
      <c r="VWH91" s="810"/>
      <c r="VWI91" s="810"/>
      <c r="VWJ91" s="810"/>
      <c r="VWK91" s="810"/>
      <c r="VWL91" s="810"/>
      <c r="VWM91" s="810"/>
      <c r="VWN91" s="810"/>
      <c r="VWO91" s="810"/>
      <c r="VWP91" s="810"/>
      <c r="VWQ91" s="810"/>
      <c r="VWR91" s="810"/>
      <c r="VWS91" s="810"/>
      <c r="VWT91" s="810"/>
      <c r="VWU91" s="810"/>
      <c r="VWV91" s="810"/>
      <c r="VWW91" s="810"/>
      <c r="VWX91" s="810"/>
      <c r="VWY91" s="810"/>
      <c r="VWZ91" s="810"/>
      <c r="VXA91" s="810"/>
      <c r="VXB91" s="810"/>
      <c r="VXC91" s="810"/>
      <c r="VXD91" s="810"/>
      <c r="VXE91" s="810"/>
      <c r="VXF91" s="810"/>
      <c r="VXG91" s="810"/>
      <c r="VXH91" s="810"/>
      <c r="VXI91" s="810"/>
      <c r="VXJ91" s="810"/>
      <c r="VXK91" s="810"/>
      <c r="VXL91" s="810"/>
      <c r="VXM91" s="810"/>
      <c r="VXN91" s="810"/>
      <c r="VXO91" s="810"/>
      <c r="VXP91" s="810"/>
      <c r="VXQ91" s="810"/>
      <c r="VXR91" s="810"/>
      <c r="VXS91" s="810"/>
      <c r="VXT91" s="810"/>
      <c r="VXU91" s="810"/>
      <c r="VXV91" s="810"/>
      <c r="VXW91" s="810"/>
      <c r="VXX91" s="810"/>
      <c r="VXY91" s="810"/>
      <c r="VXZ91" s="810"/>
      <c r="VYA91" s="810"/>
      <c r="VYB91" s="810"/>
      <c r="VYC91" s="810"/>
      <c r="VYD91" s="810"/>
      <c r="VYE91" s="810"/>
      <c r="VYF91" s="810"/>
      <c r="VYG91" s="810"/>
      <c r="VYH91" s="810"/>
      <c r="VYI91" s="810"/>
      <c r="VYJ91" s="810"/>
      <c r="VYK91" s="810"/>
      <c r="VYL91" s="810"/>
      <c r="VYM91" s="810"/>
      <c r="VYN91" s="810"/>
      <c r="VYO91" s="810"/>
      <c r="VYP91" s="810"/>
      <c r="VYQ91" s="810"/>
      <c r="VYR91" s="810"/>
      <c r="VYS91" s="810"/>
      <c r="VYT91" s="810"/>
      <c r="VYU91" s="810"/>
      <c r="VYV91" s="810"/>
      <c r="VYW91" s="810"/>
      <c r="VYX91" s="810"/>
      <c r="VYY91" s="810"/>
      <c r="VYZ91" s="810"/>
      <c r="VZA91" s="810"/>
      <c r="VZB91" s="810"/>
      <c r="VZC91" s="810"/>
      <c r="VZD91" s="810"/>
      <c r="VZE91" s="810"/>
      <c r="VZF91" s="810"/>
      <c r="VZG91" s="810"/>
      <c r="VZH91" s="810"/>
      <c r="VZI91" s="810"/>
      <c r="VZJ91" s="810"/>
      <c r="VZK91" s="810"/>
      <c r="VZL91" s="810"/>
      <c r="VZM91" s="810"/>
      <c r="VZN91" s="810"/>
      <c r="VZO91" s="810"/>
      <c r="VZP91" s="810"/>
      <c r="VZQ91" s="810"/>
      <c r="VZR91" s="810"/>
      <c r="VZS91" s="810"/>
      <c r="VZT91" s="810"/>
      <c r="VZU91" s="810"/>
      <c r="VZV91" s="810"/>
      <c r="VZW91" s="810"/>
      <c r="VZX91" s="810"/>
      <c r="VZY91" s="810"/>
      <c r="VZZ91" s="810"/>
      <c r="WAA91" s="810"/>
      <c r="WAB91" s="810"/>
      <c r="WAC91" s="810"/>
      <c r="WAD91" s="810"/>
      <c r="WAE91" s="810"/>
      <c r="WAF91" s="810"/>
      <c r="WAG91" s="810"/>
      <c r="WAH91" s="810"/>
      <c r="WAI91" s="810"/>
      <c r="WAJ91" s="810"/>
      <c r="WAK91" s="810"/>
      <c r="WAL91" s="810"/>
      <c r="WAM91" s="810"/>
      <c r="WAN91" s="810"/>
      <c r="WAO91" s="810"/>
      <c r="WAP91" s="810"/>
      <c r="WAQ91" s="810"/>
      <c r="WAR91" s="810"/>
      <c r="WAS91" s="810"/>
      <c r="WAT91" s="810"/>
      <c r="WAU91" s="810"/>
      <c r="WAV91" s="810"/>
      <c r="WAW91" s="810"/>
      <c r="WAX91" s="810"/>
      <c r="WAY91" s="810"/>
      <c r="WAZ91" s="810"/>
      <c r="WBA91" s="810"/>
      <c r="WBB91" s="810"/>
      <c r="WBC91" s="810"/>
      <c r="WBD91" s="810"/>
      <c r="WBE91" s="810"/>
      <c r="WBF91" s="810"/>
      <c r="WBG91" s="810"/>
      <c r="WBH91" s="810"/>
      <c r="WBI91" s="810"/>
      <c r="WBJ91" s="810"/>
      <c r="WBK91" s="810"/>
      <c r="WBL91" s="810"/>
      <c r="WBM91" s="810"/>
      <c r="WBN91" s="810"/>
      <c r="WBO91" s="810"/>
      <c r="WBP91" s="810"/>
      <c r="WBQ91" s="810"/>
      <c r="WBR91" s="810"/>
      <c r="WBS91" s="810"/>
      <c r="WBT91" s="810"/>
      <c r="WBU91" s="810"/>
      <c r="WBV91" s="810"/>
      <c r="WBW91" s="810"/>
      <c r="WBX91" s="810"/>
      <c r="WBY91" s="810"/>
      <c r="WBZ91" s="810"/>
      <c r="WCA91" s="810"/>
      <c r="WCB91" s="810"/>
      <c r="WCC91" s="810"/>
      <c r="WCD91" s="810"/>
      <c r="WCE91" s="810"/>
      <c r="WCF91" s="810"/>
      <c r="WCG91" s="810"/>
      <c r="WCH91" s="810"/>
      <c r="WCI91" s="810"/>
      <c r="WCJ91" s="810"/>
      <c r="WCK91" s="810"/>
      <c r="WCL91" s="810"/>
      <c r="WCM91" s="810"/>
      <c r="WCN91" s="810"/>
      <c r="WCO91" s="810"/>
      <c r="WCP91" s="810"/>
      <c r="WCQ91" s="810"/>
      <c r="WCR91" s="810"/>
      <c r="WCS91" s="810"/>
      <c r="WCT91" s="810"/>
      <c r="WCU91" s="810"/>
      <c r="WCV91" s="810"/>
      <c r="WCW91" s="810"/>
      <c r="WCX91" s="810"/>
      <c r="WCY91" s="810"/>
      <c r="WCZ91" s="810"/>
      <c r="WDA91" s="810"/>
      <c r="WDB91" s="810"/>
      <c r="WDC91" s="810"/>
      <c r="WDD91" s="810"/>
      <c r="WDE91" s="810"/>
      <c r="WDF91" s="810"/>
      <c r="WDG91" s="810"/>
      <c r="WDH91" s="810"/>
      <c r="WDI91" s="810"/>
      <c r="WDJ91" s="810"/>
      <c r="WDK91" s="810"/>
      <c r="WDL91" s="810"/>
      <c r="WDM91" s="810"/>
      <c r="WDN91" s="810"/>
      <c r="WDO91" s="810"/>
      <c r="WDP91" s="810"/>
      <c r="WDQ91" s="810"/>
      <c r="WDR91" s="810"/>
      <c r="WDS91" s="810"/>
      <c r="WDT91" s="810"/>
      <c r="WDU91" s="810"/>
      <c r="WDV91" s="810"/>
      <c r="WDW91" s="810"/>
      <c r="WDX91" s="810"/>
      <c r="WDY91" s="810"/>
      <c r="WDZ91" s="810"/>
      <c r="WEA91" s="810"/>
      <c r="WEB91" s="810"/>
      <c r="WEC91" s="810"/>
      <c r="WED91" s="810"/>
      <c r="WEE91" s="810"/>
      <c r="WEF91" s="810"/>
      <c r="WEG91" s="810"/>
      <c r="WEH91" s="810"/>
      <c r="WEI91" s="810"/>
      <c r="WEJ91" s="810"/>
      <c r="WEK91" s="810"/>
      <c r="WEL91" s="810"/>
      <c r="WEM91" s="810"/>
      <c r="WEN91" s="810"/>
      <c r="WEO91" s="810"/>
      <c r="WEP91" s="810"/>
      <c r="WEQ91" s="810"/>
      <c r="WER91" s="810"/>
      <c r="WES91" s="810"/>
      <c r="WET91" s="810"/>
      <c r="WEU91" s="810"/>
      <c r="WEV91" s="810"/>
      <c r="WEW91" s="810"/>
      <c r="WEX91" s="810"/>
      <c r="WEY91" s="810"/>
      <c r="WEZ91" s="810"/>
      <c r="WFA91" s="810"/>
      <c r="WFB91" s="810"/>
      <c r="WFC91" s="810"/>
      <c r="WFD91" s="810"/>
      <c r="WFE91" s="810"/>
      <c r="WFF91" s="810"/>
      <c r="WFG91" s="810"/>
      <c r="WFH91" s="810"/>
      <c r="WFI91" s="810"/>
      <c r="WFJ91" s="810"/>
      <c r="WFK91" s="810"/>
      <c r="WFL91" s="810"/>
      <c r="WFM91" s="810"/>
      <c r="WFN91" s="810"/>
      <c r="WFO91" s="810"/>
      <c r="WFP91" s="810"/>
      <c r="WFQ91" s="810"/>
      <c r="WFR91" s="810"/>
      <c r="WFS91" s="810"/>
      <c r="WFT91" s="810"/>
      <c r="WFU91" s="810"/>
      <c r="WFV91" s="810"/>
      <c r="WFW91" s="810"/>
      <c r="WFX91" s="810"/>
      <c r="WFY91" s="810"/>
      <c r="WFZ91" s="810"/>
      <c r="WGA91" s="810"/>
      <c r="WGB91" s="810"/>
      <c r="WGC91" s="810"/>
      <c r="WGD91" s="810"/>
      <c r="WGE91" s="810"/>
      <c r="WGF91" s="810"/>
      <c r="WGG91" s="810"/>
      <c r="WGH91" s="810"/>
      <c r="WGI91" s="810"/>
      <c r="WGJ91" s="810"/>
      <c r="WGK91" s="810"/>
      <c r="WGL91" s="810"/>
      <c r="WGM91" s="810"/>
      <c r="WGN91" s="810"/>
      <c r="WGO91" s="810"/>
      <c r="WGP91" s="810"/>
      <c r="WGQ91" s="810"/>
      <c r="WGR91" s="810"/>
      <c r="WGS91" s="810"/>
      <c r="WGT91" s="810"/>
      <c r="WGU91" s="810"/>
      <c r="WGV91" s="810"/>
      <c r="WGW91" s="810"/>
      <c r="WGX91" s="810"/>
      <c r="WGY91" s="810"/>
      <c r="WGZ91" s="810"/>
      <c r="WHA91" s="810"/>
      <c r="WHB91" s="810"/>
      <c r="WHC91" s="810"/>
      <c r="WHD91" s="810"/>
      <c r="WHE91" s="810"/>
      <c r="WHF91" s="810"/>
      <c r="WHG91" s="810"/>
      <c r="WHH91" s="810"/>
      <c r="WHI91" s="810"/>
      <c r="WHJ91" s="810"/>
      <c r="WHK91" s="810"/>
      <c r="WHL91" s="810"/>
      <c r="WHM91" s="810"/>
      <c r="WHN91" s="810"/>
      <c r="WHO91" s="810"/>
      <c r="WHP91" s="810"/>
      <c r="WHQ91" s="810"/>
      <c r="WHR91" s="810"/>
      <c r="WHS91" s="810"/>
      <c r="WHT91" s="810"/>
      <c r="WHU91" s="810"/>
      <c r="WHV91" s="810"/>
      <c r="WHW91" s="810"/>
      <c r="WHX91" s="810"/>
      <c r="WHY91" s="810"/>
      <c r="WHZ91" s="810"/>
      <c r="WIA91" s="810"/>
      <c r="WIB91" s="810"/>
      <c r="WIC91" s="810"/>
      <c r="WID91" s="810"/>
      <c r="WIE91" s="810"/>
      <c r="WIF91" s="810"/>
      <c r="WIG91" s="810"/>
      <c r="WIH91" s="810"/>
      <c r="WII91" s="810"/>
      <c r="WIJ91" s="810"/>
      <c r="WIK91" s="810"/>
      <c r="WIL91" s="810"/>
      <c r="WIM91" s="810"/>
      <c r="WIN91" s="810"/>
      <c r="WIO91" s="810"/>
      <c r="WIP91" s="810"/>
      <c r="WIQ91" s="810"/>
      <c r="WIR91" s="810"/>
      <c r="WIS91" s="810"/>
      <c r="WIT91" s="810"/>
      <c r="WIU91" s="810"/>
      <c r="WIV91" s="810"/>
      <c r="WIW91" s="810"/>
      <c r="WIX91" s="810"/>
      <c r="WIY91" s="810"/>
      <c r="WIZ91" s="810"/>
      <c r="WJA91" s="810"/>
      <c r="WJB91" s="810"/>
      <c r="WJC91" s="810"/>
      <c r="WJD91" s="810"/>
      <c r="WJE91" s="810"/>
      <c r="WJF91" s="810"/>
      <c r="WJG91" s="810"/>
      <c r="WJH91" s="810"/>
      <c r="WJI91" s="810"/>
      <c r="WJJ91" s="810"/>
      <c r="WJK91" s="810"/>
      <c r="WJL91" s="810"/>
      <c r="WJM91" s="810"/>
      <c r="WJN91" s="810"/>
      <c r="WJO91" s="810"/>
      <c r="WJP91" s="810"/>
      <c r="WJQ91" s="810"/>
      <c r="WJR91" s="810"/>
      <c r="WJS91" s="810"/>
      <c r="WJT91" s="810"/>
      <c r="WJU91" s="810"/>
      <c r="WJV91" s="810"/>
      <c r="WJW91" s="810"/>
      <c r="WJX91" s="810"/>
      <c r="WJY91" s="810"/>
      <c r="WJZ91" s="810"/>
      <c r="WKA91" s="810"/>
      <c r="WKB91" s="810"/>
      <c r="WKC91" s="810"/>
      <c r="WKD91" s="810"/>
      <c r="WKE91" s="810"/>
      <c r="WKF91" s="810"/>
      <c r="WKG91" s="810"/>
      <c r="WKH91" s="810"/>
      <c r="WKI91" s="810"/>
      <c r="WKJ91" s="810"/>
      <c r="WKK91" s="810"/>
      <c r="WKL91" s="810"/>
      <c r="WKM91" s="810"/>
      <c r="WKN91" s="810"/>
      <c r="WKO91" s="810"/>
      <c r="WKP91" s="810"/>
      <c r="WKQ91" s="810"/>
      <c r="WKR91" s="810"/>
      <c r="WKS91" s="810"/>
      <c r="WKT91" s="810"/>
      <c r="WKU91" s="810"/>
      <c r="WKV91" s="810"/>
      <c r="WKW91" s="810"/>
      <c r="WKX91" s="810"/>
      <c r="WKY91" s="810"/>
      <c r="WKZ91" s="810"/>
      <c r="WLA91" s="810"/>
      <c r="WLB91" s="810"/>
      <c r="WLC91" s="810"/>
      <c r="WLD91" s="810"/>
      <c r="WLE91" s="810"/>
      <c r="WLF91" s="810"/>
      <c r="WLG91" s="810"/>
      <c r="WLH91" s="810"/>
      <c r="WLI91" s="810"/>
      <c r="WLJ91" s="810"/>
      <c r="WLK91" s="810"/>
      <c r="WLL91" s="810"/>
      <c r="WLM91" s="810"/>
      <c r="WLN91" s="810"/>
      <c r="WLO91" s="810"/>
      <c r="WLP91" s="810"/>
      <c r="WLQ91" s="810"/>
      <c r="WLR91" s="810"/>
      <c r="WLS91" s="810"/>
      <c r="WLT91" s="810"/>
      <c r="WLU91" s="810"/>
      <c r="WLV91" s="810"/>
      <c r="WLW91" s="810"/>
      <c r="WLX91" s="810"/>
      <c r="WLY91" s="810"/>
      <c r="WLZ91" s="810"/>
      <c r="WMA91" s="810"/>
      <c r="WMB91" s="810"/>
      <c r="WMC91" s="810"/>
      <c r="WMD91" s="810"/>
      <c r="WME91" s="810"/>
      <c r="WMF91" s="810"/>
      <c r="WMG91" s="810"/>
      <c r="WMH91" s="810"/>
      <c r="WMI91" s="810"/>
      <c r="WMJ91" s="810"/>
      <c r="WMK91" s="810"/>
      <c r="WML91" s="810"/>
      <c r="WMM91" s="810"/>
      <c r="WMN91" s="810"/>
      <c r="WMO91" s="810"/>
      <c r="WMP91" s="810"/>
      <c r="WMQ91" s="810"/>
      <c r="WMR91" s="810"/>
      <c r="WMS91" s="810"/>
      <c r="WMT91" s="810"/>
      <c r="WMU91" s="810"/>
      <c r="WMV91" s="810"/>
      <c r="WMW91" s="810"/>
      <c r="WMX91" s="810"/>
      <c r="WMY91" s="810"/>
      <c r="WMZ91" s="810"/>
      <c r="WNA91" s="810"/>
      <c r="WNB91" s="810"/>
      <c r="WNC91" s="810"/>
      <c r="WND91" s="810"/>
      <c r="WNE91" s="810"/>
      <c r="WNF91" s="810"/>
      <c r="WNG91" s="810"/>
      <c r="WNH91" s="810"/>
      <c r="WNI91" s="810"/>
      <c r="WNJ91" s="810"/>
      <c r="WNK91" s="810"/>
      <c r="WNL91" s="810"/>
      <c r="WNM91" s="810"/>
      <c r="WNN91" s="810"/>
      <c r="WNO91" s="810"/>
      <c r="WNP91" s="810"/>
      <c r="WNQ91" s="810"/>
      <c r="WNR91" s="810"/>
      <c r="WNS91" s="810"/>
      <c r="WNT91" s="810"/>
      <c r="WNU91" s="810"/>
      <c r="WNV91" s="810"/>
      <c r="WNW91" s="810"/>
      <c r="WNX91" s="810"/>
      <c r="WNY91" s="810"/>
      <c r="WNZ91" s="810"/>
      <c r="WOA91" s="810"/>
      <c r="WOB91" s="810"/>
      <c r="WOC91" s="810"/>
      <c r="WOD91" s="810"/>
      <c r="WOE91" s="810"/>
      <c r="WOF91" s="810"/>
      <c r="WOG91" s="810"/>
      <c r="WOH91" s="810"/>
      <c r="WOI91" s="810"/>
      <c r="WOJ91" s="810"/>
      <c r="WOK91" s="810"/>
      <c r="WOL91" s="810"/>
      <c r="WOM91" s="810"/>
      <c r="WON91" s="810"/>
      <c r="WOO91" s="810"/>
      <c r="WOP91" s="810"/>
      <c r="WOQ91" s="810"/>
      <c r="WOR91" s="810"/>
      <c r="WOS91" s="810"/>
      <c r="WOT91" s="810"/>
      <c r="WOU91" s="810"/>
      <c r="WOV91" s="810"/>
      <c r="WOW91" s="810"/>
      <c r="WOX91" s="810"/>
      <c r="WOY91" s="810"/>
      <c r="WOZ91" s="810"/>
      <c r="WPA91" s="810"/>
      <c r="WPB91" s="810"/>
      <c r="WPC91" s="810"/>
      <c r="WPD91" s="810"/>
      <c r="WPE91" s="810"/>
      <c r="WPF91" s="810"/>
      <c r="WPG91" s="810"/>
      <c r="WPH91" s="810"/>
      <c r="WPI91" s="810"/>
      <c r="WPJ91" s="810"/>
      <c r="WPK91" s="810"/>
      <c r="WPL91" s="810"/>
      <c r="WPM91" s="810"/>
      <c r="WPN91" s="810"/>
      <c r="WPO91" s="810"/>
      <c r="WPP91" s="810"/>
      <c r="WPQ91" s="810"/>
      <c r="WPR91" s="810"/>
      <c r="WPS91" s="810"/>
      <c r="WPT91" s="810"/>
      <c r="WPU91" s="810"/>
      <c r="WPV91" s="810"/>
      <c r="WPW91" s="810"/>
      <c r="WPX91" s="810"/>
      <c r="WPY91" s="810"/>
      <c r="WPZ91" s="810"/>
      <c r="WQA91" s="810"/>
      <c r="WQB91" s="810"/>
      <c r="WQC91" s="810"/>
      <c r="WQD91" s="810"/>
      <c r="WQE91" s="810"/>
      <c r="WQF91" s="810"/>
      <c r="WQG91" s="810"/>
      <c r="WQH91" s="810"/>
      <c r="WQI91" s="810"/>
      <c r="WQJ91" s="810"/>
      <c r="WQK91" s="810"/>
      <c r="WQL91" s="810"/>
      <c r="WQM91" s="810"/>
      <c r="WQN91" s="810"/>
      <c r="WQO91" s="810"/>
      <c r="WQP91" s="810"/>
      <c r="WQQ91" s="810"/>
      <c r="WQR91" s="810"/>
      <c r="WQS91" s="810"/>
      <c r="WQT91" s="810"/>
      <c r="WQU91" s="810"/>
      <c r="WQV91" s="810"/>
      <c r="WQW91" s="810"/>
      <c r="WQX91" s="810"/>
      <c r="WQY91" s="810"/>
      <c r="WQZ91" s="810"/>
      <c r="WRA91" s="810"/>
      <c r="WRB91" s="810"/>
      <c r="WRC91" s="810"/>
      <c r="WRD91" s="810"/>
      <c r="WRE91" s="810"/>
      <c r="WRF91" s="810"/>
      <c r="WRG91" s="810"/>
      <c r="WRH91" s="810"/>
      <c r="WRI91" s="810"/>
      <c r="WRJ91" s="810"/>
      <c r="WRK91" s="810"/>
      <c r="WRL91" s="810"/>
      <c r="WRM91" s="810"/>
      <c r="WRN91" s="810"/>
      <c r="WRO91" s="810"/>
      <c r="WRP91" s="810"/>
      <c r="WRQ91" s="810"/>
      <c r="WRR91" s="810"/>
      <c r="WRS91" s="810"/>
      <c r="WRT91" s="810"/>
      <c r="WRU91" s="810"/>
      <c r="WRV91" s="810"/>
      <c r="WRW91" s="810"/>
      <c r="WRX91" s="810"/>
      <c r="WRY91" s="810"/>
      <c r="WRZ91" s="810"/>
      <c r="WSA91" s="810"/>
      <c r="WSB91" s="810"/>
      <c r="WSC91" s="810"/>
      <c r="WSD91" s="810"/>
      <c r="WSE91" s="810"/>
      <c r="WSF91" s="810"/>
      <c r="WSG91" s="810"/>
      <c r="WSH91" s="810"/>
      <c r="WSI91" s="810"/>
      <c r="WSJ91" s="810"/>
      <c r="WSK91" s="810"/>
      <c r="WSL91" s="810"/>
      <c r="WSM91" s="810"/>
      <c r="WSN91" s="810"/>
      <c r="WSO91" s="810"/>
      <c r="WSP91" s="810"/>
      <c r="WSQ91" s="810"/>
      <c r="WSR91" s="810"/>
      <c r="WSS91" s="810"/>
      <c r="WST91" s="810"/>
      <c r="WSU91" s="810"/>
      <c r="WSV91" s="810"/>
      <c r="WSW91" s="810"/>
      <c r="WSX91" s="810"/>
      <c r="WSY91" s="810"/>
      <c r="WSZ91" s="810"/>
      <c r="WTA91" s="810"/>
      <c r="WTB91" s="810"/>
      <c r="WTC91" s="810"/>
      <c r="WTD91" s="810"/>
      <c r="WTE91" s="810"/>
      <c r="WTF91" s="810"/>
      <c r="WTG91" s="810"/>
      <c r="WTH91" s="810"/>
      <c r="WTI91" s="810"/>
      <c r="WTJ91" s="810"/>
      <c r="WTK91" s="810"/>
      <c r="WTL91" s="810"/>
      <c r="WTM91" s="810"/>
      <c r="WTN91" s="810"/>
      <c r="WTO91" s="810"/>
      <c r="WTP91" s="810"/>
      <c r="WTQ91" s="810"/>
      <c r="WTR91" s="810"/>
      <c r="WTS91" s="810"/>
      <c r="WTT91" s="810"/>
      <c r="WTU91" s="810"/>
      <c r="WTV91" s="810"/>
      <c r="WTW91" s="810"/>
      <c r="WTX91" s="810"/>
      <c r="WTY91" s="810"/>
      <c r="WTZ91" s="810"/>
      <c r="WUA91" s="810"/>
      <c r="WUB91" s="810"/>
      <c r="WUC91" s="810"/>
      <c r="WUD91" s="810"/>
      <c r="WUE91" s="810"/>
      <c r="WUF91" s="810"/>
      <c r="WUG91" s="810"/>
      <c r="WUH91" s="810"/>
      <c r="WUI91" s="810"/>
      <c r="WUJ91" s="810"/>
      <c r="WUK91" s="810"/>
      <c r="WUL91" s="810"/>
      <c r="WUM91" s="810"/>
      <c r="WUN91" s="810"/>
      <c r="WUO91" s="810"/>
      <c r="WUP91" s="810"/>
      <c r="WUQ91" s="810"/>
      <c r="WUR91" s="810"/>
      <c r="WUS91" s="810"/>
      <c r="WUT91" s="810"/>
      <c r="WUU91" s="810"/>
      <c r="WUV91" s="810"/>
      <c r="WUW91" s="810"/>
      <c r="WUX91" s="810"/>
      <c r="WUY91" s="810"/>
      <c r="WUZ91" s="810"/>
      <c r="WVA91" s="810"/>
      <c r="WVB91" s="810"/>
      <c r="WVC91" s="810"/>
      <c r="WVD91" s="810"/>
      <c r="WVE91" s="810"/>
      <c r="WVF91" s="810"/>
      <c r="WVG91" s="810"/>
      <c r="WVH91" s="810"/>
      <c r="WVI91" s="810"/>
      <c r="WVJ91" s="810"/>
      <c r="WVK91" s="810"/>
      <c r="WVL91" s="810"/>
      <c r="WVM91" s="810"/>
      <c r="WVN91" s="810"/>
      <c r="WVO91" s="810"/>
      <c r="WVP91" s="810"/>
      <c r="WVQ91" s="810"/>
      <c r="WVR91" s="810"/>
      <c r="WVS91" s="810"/>
      <c r="WVT91" s="810"/>
      <c r="WVU91" s="810"/>
      <c r="WVV91" s="810"/>
      <c r="WVW91" s="810"/>
      <c r="WVX91" s="810"/>
      <c r="WVY91" s="810"/>
      <c r="WVZ91" s="810"/>
      <c r="WWA91" s="810"/>
      <c r="WWB91" s="810"/>
      <c r="WWC91" s="810"/>
      <c r="WWD91" s="810"/>
      <c r="WWE91" s="810"/>
      <c r="WWF91" s="810"/>
      <c r="WWG91" s="810"/>
      <c r="WWH91" s="810"/>
      <c r="WWI91" s="810"/>
      <c r="WWJ91" s="810"/>
      <c r="WWK91" s="810"/>
      <c r="WWL91" s="810"/>
      <c r="WWM91" s="810"/>
      <c r="WWN91" s="810"/>
      <c r="WWO91" s="810"/>
      <c r="WWP91" s="810"/>
      <c r="WWQ91" s="810"/>
      <c r="WWR91" s="810"/>
      <c r="WWS91" s="810"/>
      <c r="WWT91" s="810"/>
      <c r="WWU91" s="810"/>
      <c r="WWV91" s="810"/>
      <c r="WWW91" s="810"/>
      <c r="WWX91" s="810"/>
      <c r="WWY91" s="810"/>
      <c r="WWZ91" s="810"/>
      <c r="WXA91" s="810"/>
      <c r="WXB91" s="810"/>
      <c r="WXC91" s="810"/>
      <c r="WXD91" s="810"/>
      <c r="WXE91" s="810"/>
      <c r="WXF91" s="810"/>
      <c r="WXG91" s="810"/>
      <c r="WXH91" s="810"/>
      <c r="WXI91" s="810"/>
      <c r="WXJ91" s="810"/>
      <c r="WXK91" s="810"/>
      <c r="WXL91" s="810"/>
      <c r="WXM91" s="810"/>
      <c r="WXN91" s="810"/>
      <c r="WXO91" s="810"/>
      <c r="WXP91" s="810"/>
      <c r="WXQ91" s="810"/>
      <c r="WXR91" s="810"/>
      <c r="WXS91" s="810"/>
      <c r="WXT91" s="810"/>
      <c r="WXU91" s="810"/>
      <c r="WXV91" s="810"/>
      <c r="WXW91" s="810"/>
      <c r="WXX91" s="810"/>
      <c r="WXY91" s="810"/>
      <c r="WXZ91" s="810"/>
      <c r="WYA91" s="810"/>
      <c r="WYB91" s="810"/>
      <c r="WYC91" s="810"/>
      <c r="WYD91" s="810"/>
      <c r="WYE91" s="810"/>
      <c r="WYF91" s="810"/>
      <c r="WYG91" s="810"/>
      <c r="WYH91" s="810"/>
      <c r="WYI91" s="810"/>
      <c r="WYJ91" s="810"/>
      <c r="WYK91" s="810"/>
      <c r="WYL91" s="810"/>
      <c r="WYM91" s="810"/>
      <c r="WYN91" s="810"/>
      <c r="WYO91" s="810"/>
      <c r="WYP91" s="810"/>
      <c r="WYQ91" s="810"/>
      <c r="WYR91" s="810"/>
      <c r="WYS91" s="810"/>
      <c r="WYT91" s="810"/>
      <c r="WYU91" s="810"/>
      <c r="WYV91" s="810"/>
      <c r="WYW91" s="810"/>
      <c r="WYX91" s="810"/>
      <c r="WYY91" s="810"/>
      <c r="WYZ91" s="810"/>
      <c r="WZA91" s="810"/>
      <c r="WZB91" s="810"/>
      <c r="WZC91" s="810"/>
      <c r="WZD91" s="810"/>
      <c r="WZE91" s="810"/>
      <c r="WZF91" s="810"/>
      <c r="WZG91" s="810"/>
      <c r="WZH91" s="810"/>
      <c r="WZI91" s="810"/>
      <c r="WZJ91" s="810"/>
      <c r="WZK91" s="810"/>
      <c r="WZL91" s="810"/>
      <c r="WZM91" s="810"/>
      <c r="WZN91" s="810"/>
      <c r="WZO91" s="810"/>
      <c r="WZP91" s="810"/>
      <c r="WZQ91" s="810"/>
      <c r="WZR91" s="810"/>
      <c r="WZS91" s="810"/>
      <c r="WZT91" s="810"/>
      <c r="WZU91" s="810"/>
      <c r="WZV91" s="810"/>
      <c r="WZW91" s="810"/>
      <c r="WZX91" s="810"/>
      <c r="WZY91" s="810"/>
      <c r="WZZ91" s="810"/>
      <c r="XAA91" s="810"/>
      <c r="XAB91" s="810"/>
      <c r="XAC91" s="810"/>
      <c r="XAD91" s="810"/>
      <c r="XAE91" s="810"/>
      <c r="XAF91" s="810"/>
      <c r="XAG91" s="810"/>
      <c r="XAH91" s="810"/>
      <c r="XAI91" s="810"/>
      <c r="XAJ91" s="810"/>
      <c r="XAK91" s="810"/>
      <c r="XAL91" s="810"/>
      <c r="XAM91" s="810"/>
      <c r="XAN91" s="810"/>
      <c r="XAO91" s="810"/>
      <c r="XAP91" s="810"/>
      <c r="XAQ91" s="810"/>
      <c r="XAR91" s="810"/>
      <c r="XAS91" s="810"/>
      <c r="XAT91" s="810"/>
      <c r="XAU91" s="810"/>
      <c r="XAV91" s="810"/>
      <c r="XAW91" s="810"/>
      <c r="XAX91" s="810"/>
      <c r="XAY91" s="810"/>
      <c r="XAZ91" s="810"/>
      <c r="XBA91" s="810"/>
      <c r="XBB91" s="810"/>
      <c r="XBC91" s="810"/>
      <c r="XBD91" s="810"/>
      <c r="XBE91" s="810"/>
      <c r="XBF91" s="810"/>
      <c r="XBG91" s="810"/>
      <c r="XBH91" s="810"/>
      <c r="XBI91" s="810"/>
      <c r="XBJ91" s="810"/>
      <c r="XBK91" s="810"/>
      <c r="XBL91" s="810"/>
      <c r="XBM91" s="810"/>
      <c r="XBN91" s="810"/>
      <c r="XBO91" s="810"/>
      <c r="XBP91" s="810"/>
      <c r="XBQ91" s="810"/>
      <c r="XBR91" s="810"/>
      <c r="XBS91" s="810"/>
      <c r="XBT91" s="810"/>
      <c r="XBU91" s="810"/>
      <c r="XBV91" s="810"/>
      <c r="XBW91" s="810"/>
      <c r="XBX91" s="810"/>
      <c r="XBY91" s="810"/>
      <c r="XBZ91" s="810"/>
      <c r="XCA91" s="810"/>
      <c r="XCB91" s="810"/>
      <c r="XCC91" s="810"/>
      <c r="XCD91" s="810"/>
      <c r="XCE91" s="810"/>
      <c r="XCF91" s="810"/>
      <c r="XCG91" s="810"/>
      <c r="XCH91" s="810"/>
      <c r="XCI91" s="810"/>
      <c r="XCJ91" s="810"/>
      <c r="XCK91" s="810"/>
      <c r="XCL91" s="810"/>
      <c r="XCM91" s="810"/>
      <c r="XCN91" s="810"/>
      <c r="XCO91" s="810"/>
      <c r="XCP91" s="810"/>
      <c r="XCQ91" s="810"/>
      <c r="XCR91" s="810"/>
      <c r="XCS91" s="810"/>
      <c r="XCT91" s="810"/>
      <c r="XCU91" s="810"/>
      <c r="XCV91" s="810"/>
      <c r="XCW91" s="810"/>
      <c r="XCX91" s="810"/>
      <c r="XCY91" s="810"/>
      <c r="XCZ91" s="810"/>
      <c r="XDA91" s="810"/>
      <c r="XDB91" s="810"/>
      <c r="XDC91" s="810"/>
      <c r="XDD91" s="810"/>
      <c r="XDE91" s="810"/>
      <c r="XDF91" s="810"/>
      <c r="XDG91" s="810"/>
      <c r="XDH91" s="810"/>
      <c r="XDI91" s="810"/>
      <c r="XDJ91" s="810"/>
      <c r="XDK91" s="810"/>
      <c r="XDL91" s="810"/>
      <c r="XDM91" s="810"/>
      <c r="XDN91" s="810"/>
      <c r="XDO91" s="810"/>
      <c r="XDP91" s="810"/>
      <c r="XDQ91" s="810"/>
      <c r="XDR91" s="810"/>
      <c r="XDS91" s="810"/>
      <c r="XDT91" s="810"/>
      <c r="XDU91" s="810"/>
      <c r="XDV91" s="810"/>
      <c r="XDW91" s="810"/>
      <c r="XDX91" s="810"/>
      <c r="XDY91" s="810"/>
      <c r="XDZ91" s="810"/>
      <c r="XEA91" s="810"/>
      <c r="XEB91" s="810"/>
      <c r="XEC91" s="810"/>
      <c r="XED91" s="810"/>
      <c r="XEE91" s="810"/>
      <c r="XEF91" s="810"/>
      <c r="XEG91" s="810"/>
      <c r="XEH91" s="810"/>
      <c r="XEI91" s="810"/>
      <c r="XEJ91" s="810"/>
      <c r="XEK91" s="810"/>
      <c r="XEL91" s="810"/>
      <c r="XEM91" s="810"/>
      <c r="XEN91" s="810"/>
      <c r="XEO91" s="810"/>
      <c r="XEP91" s="810"/>
      <c r="XEQ91" s="810"/>
      <c r="XER91" s="810"/>
      <c r="XES91" s="810"/>
      <c r="XET91" s="810"/>
      <c r="XEU91" s="810"/>
      <c r="XEV91" s="810"/>
      <c r="XEW91" s="810"/>
      <c r="XEX91" s="810"/>
      <c r="XEY91" s="810"/>
      <c r="XEZ91" s="810"/>
      <c r="XFA91" s="810"/>
      <c r="XFB91" s="810"/>
    </row>
    <row r="92" spans="1:16382" s="277" customFormat="1" ht="14.1" customHeight="1">
      <c r="D92" s="500"/>
      <c r="F92" s="617"/>
      <c r="G92" s="362"/>
      <c r="H92" s="362"/>
      <c r="I92" s="362"/>
    </row>
    <row r="93" spans="1:16382" s="22" customFormat="1">
      <c r="A93" s="24"/>
      <c r="B93" s="25"/>
      <c r="D93" s="501"/>
      <c r="E93" s="436"/>
      <c r="F93" s="353"/>
    </row>
    <row r="94" spans="1:16382" s="22" customFormat="1">
      <c r="A94" s="24"/>
      <c r="D94" s="501"/>
      <c r="E94" s="436"/>
      <c r="F94" s="353"/>
    </row>
    <row r="95" spans="1:16382" s="22" customFormat="1">
      <c r="A95" s="24"/>
      <c r="D95" s="501"/>
      <c r="E95" s="436"/>
      <c r="F95" s="353"/>
    </row>
    <row r="96" spans="1:16382">
      <c r="A96" s="23"/>
    </row>
    <row r="97" spans="1:7">
      <c r="A97" s="23"/>
    </row>
    <row r="100" spans="1:7" ht="15">
      <c r="G100" s="367"/>
    </row>
  </sheetData>
  <customSheetViews>
    <customSheetView guid="{187389EA-1CF8-4C4C-B648-C72F1C5C6C0B}">
      <selection activeCell="A5" sqref="A5:E5"/>
      <pageMargins left="0.7" right="0.7" top="0.75" bottom="0.75" header="0.3" footer="0.3"/>
      <pageSetup paperSize="9" orientation="landscape" r:id="rId1"/>
    </customSheetView>
  </customSheetViews>
  <mergeCells count="5474">
    <mergeCell ref="XEM91:XER91"/>
    <mergeCell ref="WXO91:WXT91"/>
    <mergeCell ref="WXU91:WXZ91"/>
    <mergeCell ref="WYA91:WYF91"/>
    <mergeCell ref="WYG91:WYL91"/>
    <mergeCell ref="WYM91:WYR91"/>
    <mergeCell ref="WYS91:WYX91"/>
    <mergeCell ref="WYY91:WZD91"/>
    <mergeCell ref="WZE91:WZJ91"/>
    <mergeCell ref="WZK91:WZP91"/>
    <mergeCell ref="WZQ91:WZV91"/>
    <mergeCell ref="WZW91:XAB91"/>
    <mergeCell ref="XAC91:XAH91"/>
    <mergeCell ref="XAI91:XAN91"/>
    <mergeCell ref="XAO91:XAT91"/>
    <mergeCell ref="XES91:XEX91"/>
    <mergeCell ref="XEY91:XFB91"/>
    <mergeCell ref="XAU91:XAZ91"/>
    <mergeCell ref="XBA91:XBF91"/>
    <mergeCell ref="XBG91:XBL91"/>
    <mergeCell ref="XBM91:XBR91"/>
    <mergeCell ref="XBS91:XBX91"/>
    <mergeCell ref="XBY91:XCD91"/>
    <mergeCell ref="XCE91:XCJ91"/>
    <mergeCell ref="XCK91:XCP91"/>
    <mergeCell ref="XCQ91:XCV91"/>
    <mergeCell ref="XCW91:XDB91"/>
    <mergeCell ref="XDC91:XDH91"/>
    <mergeCell ref="XDI91:XDN91"/>
    <mergeCell ref="XDO91:XDT91"/>
    <mergeCell ref="XDU91:XDZ91"/>
    <mergeCell ref="XEA91:XEF91"/>
    <mergeCell ref="XEG91:XEL91"/>
    <mergeCell ref="WTQ91:WTV91"/>
    <mergeCell ref="WTW91:WUB91"/>
    <mergeCell ref="WUC91:WUH91"/>
    <mergeCell ref="WUI91:WUN91"/>
    <mergeCell ref="WUO91:WUT91"/>
    <mergeCell ref="WUU91:WUZ91"/>
    <mergeCell ref="WVA91:WVF91"/>
    <mergeCell ref="WVG91:WVL91"/>
    <mergeCell ref="WVM91:WVR91"/>
    <mergeCell ref="WVS91:WVX91"/>
    <mergeCell ref="WVY91:WWD91"/>
    <mergeCell ref="WWE91:WWJ91"/>
    <mergeCell ref="WWK91:WWP91"/>
    <mergeCell ref="WWQ91:WWV91"/>
    <mergeCell ref="WWW91:WXB91"/>
    <mergeCell ref="WXC91:WXH91"/>
    <mergeCell ref="WXI91:WXN91"/>
    <mergeCell ref="WPS91:WPX91"/>
    <mergeCell ref="WPY91:WQD91"/>
    <mergeCell ref="WQE91:WQJ91"/>
    <mergeCell ref="WQK91:WQP91"/>
    <mergeCell ref="WQQ91:WQV91"/>
    <mergeCell ref="WQW91:WRB91"/>
    <mergeCell ref="WRC91:WRH91"/>
    <mergeCell ref="WRI91:WRN91"/>
    <mergeCell ref="WRO91:WRT91"/>
    <mergeCell ref="WRU91:WRZ91"/>
    <mergeCell ref="WSA91:WSF91"/>
    <mergeCell ref="WSG91:WSL91"/>
    <mergeCell ref="WSM91:WSR91"/>
    <mergeCell ref="WSS91:WSX91"/>
    <mergeCell ref="WSY91:WTD91"/>
    <mergeCell ref="WTE91:WTJ91"/>
    <mergeCell ref="WTK91:WTP91"/>
    <mergeCell ref="WLU91:WLZ91"/>
    <mergeCell ref="WMA91:WMF91"/>
    <mergeCell ref="WMG91:WML91"/>
    <mergeCell ref="WMM91:WMR91"/>
    <mergeCell ref="WMS91:WMX91"/>
    <mergeCell ref="WMY91:WND91"/>
    <mergeCell ref="WNE91:WNJ91"/>
    <mergeCell ref="WNK91:WNP91"/>
    <mergeCell ref="WNQ91:WNV91"/>
    <mergeCell ref="WNW91:WOB91"/>
    <mergeCell ref="WOC91:WOH91"/>
    <mergeCell ref="WOI91:WON91"/>
    <mergeCell ref="WOO91:WOT91"/>
    <mergeCell ref="WOU91:WOZ91"/>
    <mergeCell ref="WPA91:WPF91"/>
    <mergeCell ref="WPG91:WPL91"/>
    <mergeCell ref="WPM91:WPR91"/>
    <mergeCell ref="WHW91:WIB91"/>
    <mergeCell ref="WIC91:WIH91"/>
    <mergeCell ref="WII91:WIN91"/>
    <mergeCell ref="WIO91:WIT91"/>
    <mergeCell ref="WIU91:WIZ91"/>
    <mergeCell ref="WJA91:WJF91"/>
    <mergeCell ref="WJG91:WJL91"/>
    <mergeCell ref="WJM91:WJR91"/>
    <mergeCell ref="WJS91:WJX91"/>
    <mergeCell ref="WJY91:WKD91"/>
    <mergeCell ref="WKE91:WKJ91"/>
    <mergeCell ref="WKK91:WKP91"/>
    <mergeCell ref="WKQ91:WKV91"/>
    <mergeCell ref="WKW91:WLB91"/>
    <mergeCell ref="WLC91:WLH91"/>
    <mergeCell ref="WLI91:WLN91"/>
    <mergeCell ref="WLO91:WLT91"/>
    <mergeCell ref="WDY91:WED91"/>
    <mergeCell ref="WEE91:WEJ91"/>
    <mergeCell ref="WEK91:WEP91"/>
    <mergeCell ref="WEQ91:WEV91"/>
    <mergeCell ref="WEW91:WFB91"/>
    <mergeCell ref="WFC91:WFH91"/>
    <mergeCell ref="WFI91:WFN91"/>
    <mergeCell ref="WFO91:WFT91"/>
    <mergeCell ref="WFU91:WFZ91"/>
    <mergeCell ref="WGA91:WGF91"/>
    <mergeCell ref="WGG91:WGL91"/>
    <mergeCell ref="WGM91:WGR91"/>
    <mergeCell ref="WGS91:WGX91"/>
    <mergeCell ref="WGY91:WHD91"/>
    <mergeCell ref="WHE91:WHJ91"/>
    <mergeCell ref="WHK91:WHP91"/>
    <mergeCell ref="WHQ91:WHV91"/>
    <mergeCell ref="WAA91:WAF91"/>
    <mergeCell ref="WAG91:WAL91"/>
    <mergeCell ref="WAM91:WAR91"/>
    <mergeCell ref="WAS91:WAX91"/>
    <mergeCell ref="WAY91:WBD91"/>
    <mergeCell ref="WBE91:WBJ91"/>
    <mergeCell ref="WBK91:WBP91"/>
    <mergeCell ref="WBQ91:WBV91"/>
    <mergeCell ref="WBW91:WCB91"/>
    <mergeCell ref="WCC91:WCH91"/>
    <mergeCell ref="WCI91:WCN91"/>
    <mergeCell ref="WCO91:WCT91"/>
    <mergeCell ref="WCU91:WCZ91"/>
    <mergeCell ref="WDA91:WDF91"/>
    <mergeCell ref="WDG91:WDL91"/>
    <mergeCell ref="WDM91:WDR91"/>
    <mergeCell ref="WDS91:WDX91"/>
    <mergeCell ref="VWC91:VWH91"/>
    <mergeCell ref="VWI91:VWN91"/>
    <mergeCell ref="VWO91:VWT91"/>
    <mergeCell ref="VWU91:VWZ91"/>
    <mergeCell ref="VXA91:VXF91"/>
    <mergeCell ref="VXG91:VXL91"/>
    <mergeCell ref="VXM91:VXR91"/>
    <mergeCell ref="VXS91:VXX91"/>
    <mergeCell ref="VXY91:VYD91"/>
    <mergeCell ref="VYE91:VYJ91"/>
    <mergeCell ref="VYK91:VYP91"/>
    <mergeCell ref="VYQ91:VYV91"/>
    <mergeCell ref="VYW91:VZB91"/>
    <mergeCell ref="VZC91:VZH91"/>
    <mergeCell ref="VZI91:VZN91"/>
    <mergeCell ref="VZO91:VZT91"/>
    <mergeCell ref="VZU91:VZZ91"/>
    <mergeCell ref="VSE91:VSJ91"/>
    <mergeCell ref="VSK91:VSP91"/>
    <mergeCell ref="VSQ91:VSV91"/>
    <mergeCell ref="VSW91:VTB91"/>
    <mergeCell ref="VTC91:VTH91"/>
    <mergeCell ref="VTI91:VTN91"/>
    <mergeCell ref="VTO91:VTT91"/>
    <mergeCell ref="VTU91:VTZ91"/>
    <mergeCell ref="VUA91:VUF91"/>
    <mergeCell ref="VUG91:VUL91"/>
    <mergeCell ref="VUM91:VUR91"/>
    <mergeCell ref="VUS91:VUX91"/>
    <mergeCell ref="VUY91:VVD91"/>
    <mergeCell ref="VVE91:VVJ91"/>
    <mergeCell ref="VVK91:VVP91"/>
    <mergeCell ref="VVQ91:VVV91"/>
    <mergeCell ref="VVW91:VWB91"/>
    <mergeCell ref="VOG91:VOL91"/>
    <mergeCell ref="VOM91:VOR91"/>
    <mergeCell ref="VOS91:VOX91"/>
    <mergeCell ref="VOY91:VPD91"/>
    <mergeCell ref="VPE91:VPJ91"/>
    <mergeCell ref="VPK91:VPP91"/>
    <mergeCell ref="VPQ91:VPV91"/>
    <mergeCell ref="VPW91:VQB91"/>
    <mergeCell ref="VQC91:VQH91"/>
    <mergeCell ref="VQI91:VQN91"/>
    <mergeCell ref="VQO91:VQT91"/>
    <mergeCell ref="VQU91:VQZ91"/>
    <mergeCell ref="VRA91:VRF91"/>
    <mergeCell ref="VRG91:VRL91"/>
    <mergeCell ref="VRM91:VRR91"/>
    <mergeCell ref="VRS91:VRX91"/>
    <mergeCell ref="VRY91:VSD91"/>
    <mergeCell ref="VKI91:VKN91"/>
    <mergeCell ref="VKO91:VKT91"/>
    <mergeCell ref="VKU91:VKZ91"/>
    <mergeCell ref="VLA91:VLF91"/>
    <mergeCell ref="VLG91:VLL91"/>
    <mergeCell ref="VLM91:VLR91"/>
    <mergeCell ref="VLS91:VLX91"/>
    <mergeCell ref="VLY91:VMD91"/>
    <mergeCell ref="VME91:VMJ91"/>
    <mergeCell ref="VMK91:VMP91"/>
    <mergeCell ref="VMQ91:VMV91"/>
    <mergeCell ref="VMW91:VNB91"/>
    <mergeCell ref="VNC91:VNH91"/>
    <mergeCell ref="VNI91:VNN91"/>
    <mergeCell ref="VNO91:VNT91"/>
    <mergeCell ref="VNU91:VNZ91"/>
    <mergeCell ref="VOA91:VOF91"/>
    <mergeCell ref="VGK91:VGP91"/>
    <mergeCell ref="VGQ91:VGV91"/>
    <mergeCell ref="VGW91:VHB91"/>
    <mergeCell ref="VHC91:VHH91"/>
    <mergeCell ref="VHI91:VHN91"/>
    <mergeCell ref="VHO91:VHT91"/>
    <mergeCell ref="VHU91:VHZ91"/>
    <mergeCell ref="VIA91:VIF91"/>
    <mergeCell ref="VIG91:VIL91"/>
    <mergeCell ref="VIM91:VIR91"/>
    <mergeCell ref="VIS91:VIX91"/>
    <mergeCell ref="VIY91:VJD91"/>
    <mergeCell ref="VJE91:VJJ91"/>
    <mergeCell ref="VJK91:VJP91"/>
    <mergeCell ref="VJQ91:VJV91"/>
    <mergeCell ref="VJW91:VKB91"/>
    <mergeCell ref="VKC91:VKH91"/>
    <mergeCell ref="VCM91:VCR91"/>
    <mergeCell ref="VCS91:VCX91"/>
    <mergeCell ref="VCY91:VDD91"/>
    <mergeCell ref="VDE91:VDJ91"/>
    <mergeCell ref="VDK91:VDP91"/>
    <mergeCell ref="VDQ91:VDV91"/>
    <mergeCell ref="VDW91:VEB91"/>
    <mergeCell ref="VEC91:VEH91"/>
    <mergeCell ref="VEI91:VEN91"/>
    <mergeCell ref="VEO91:VET91"/>
    <mergeCell ref="VEU91:VEZ91"/>
    <mergeCell ref="VFA91:VFF91"/>
    <mergeCell ref="VFG91:VFL91"/>
    <mergeCell ref="VFM91:VFR91"/>
    <mergeCell ref="VFS91:VFX91"/>
    <mergeCell ref="VFY91:VGD91"/>
    <mergeCell ref="VGE91:VGJ91"/>
    <mergeCell ref="UYO91:UYT91"/>
    <mergeCell ref="UYU91:UYZ91"/>
    <mergeCell ref="UZA91:UZF91"/>
    <mergeCell ref="UZG91:UZL91"/>
    <mergeCell ref="UZM91:UZR91"/>
    <mergeCell ref="UZS91:UZX91"/>
    <mergeCell ref="UZY91:VAD91"/>
    <mergeCell ref="VAE91:VAJ91"/>
    <mergeCell ref="VAK91:VAP91"/>
    <mergeCell ref="VAQ91:VAV91"/>
    <mergeCell ref="VAW91:VBB91"/>
    <mergeCell ref="VBC91:VBH91"/>
    <mergeCell ref="VBI91:VBN91"/>
    <mergeCell ref="VBO91:VBT91"/>
    <mergeCell ref="VBU91:VBZ91"/>
    <mergeCell ref="VCA91:VCF91"/>
    <mergeCell ref="VCG91:VCL91"/>
    <mergeCell ref="UUQ91:UUV91"/>
    <mergeCell ref="UUW91:UVB91"/>
    <mergeCell ref="UVC91:UVH91"/>
    <mergeCell ref="UVI91:UVN91"/>
    <mergeCell ref="UVO91:UVT91"/>
    <mergeCell ref="UVU91:UVZ91"/>
    <mergeCell ref="UWA91:UWF91"/>
    <mergeCell ref="UWG91:UWL91"/>
    <mergeCell ref="UWM91:UWR91"/>
    <mergeCell ref="UWS91:UWX91"/>
    <mergeCell ref="UWY91:UXD91"/>
    <mergeCell ref="UXE91:UXJ91"/>
    <mergeCell ref="UXK91:UXP91"/>
    <mergeCell ref="UXQ91:UXV91"/>
    <mergeCell ref="UXW91:UYB91"/>
    <mergeCell ref="UYC91:UYH91"/>
    <mergeCell ref="UYI91:UYN91"/>
    <mergeCell ref="UQS91:UQX91"/>
    <mergeCell ref="UQY91:URD91"/>
    <mergeCell ref="URE91:URJ91"/>
    <mergeCell ref="URK91:URP91"/>
    <mergeCell ref="URQ91:URV91"/>
    <mergeCell ref="URW91:USB91"/>
    <mergeCell ref="USC91:USH91"/>
    <mergeCell ref="USI91:USN91"/>
    <mergeCell ref="USO91:UST91"/>
    <mergeCell ref="USU91:USZ91"/>
    <mergeCell ref="UTA91:UTF91"/>
    <mergeCell ref="UTG91:UTL91"/>
    <mergeCell ref="UTM91:UTR91"/>
    <mergeCell ref="UTS91:UTX91"/>
    <mergeCell ref="UTY91:UUD91"/>
    <mergeCell ref="UUE91:UUJ91"/>
    <mergeCell ref="UUK91:UUP91"/>
    <mergeCell ref="UMU91:UMZ91"/>
    <mergeCell ref="UNA91:UNF91"/>
    <mergeCell ref="UNG91:UNL91"/>
    <mergeCell ref="UNM91:UNR91"/>
    <mergeCell ref="UNS91:UNX91"/>
    <mergeCell ref="UNY91:UOD91"/>
    <mergeCell ref="UOE91:UOJ91"/>
    <mergeCell ref="UOK91:UOP91"/>
    <mergeCell ref="UOQ91:UOV91"/>
    <mergeCell ref="UOW91:UPB91"/>
    <mergeCell ref="UPC91:UPH91"/>
    <mergeCell ref="UPI91:UPN91"/>
    <mergeCell ref="UPO91:UPT91"/>
    <mergeCell ref="UPU91:UPZ91"/>
    <mergeCell ref="UQA91:UQF91"/>
    <mergeCell ref="UQG91:UQL91"/>
    <mergeCell ref="UQM91:UQR91"/>
    <mergeCell ref="UIW91:UJB91"/>
    <mergeCell ref="UJC91:UJH91"/>
    <mergeCell ref="UJI91:UJN91"/>
    <mergeCell ref="UJO91:UJT91"/>
    <mergeCell ref="UJU91:UJZ91"/>
    <mergeCell ref="UKA91:UKF91"/>
    <mergeCell ref="UKG91:UKL91"/>
    <mergeCell ref="UKM91:UKR91"/>
    <mergeCell ref="UKS91:UKX91"/>
    <mergeCell ref="UKY91:ULD91"/>
    <mergeCell ref="ULE91:ULJ91"/>
    <mergeCell ref="ULK91:ULP91"/>
    <mergeCell ref="ULQ91:ULV91"/>
    <mergeCell ref="ULW91:UMB91"/>
    <mergeCell ref="UMC91:UMH91"/>
    <mergeCell ref="UMI91:UMN91"/>
    <mergeCell ref="UMO91:UMT91"/>
    <mergeCell ref="UEY91:UFD91"/>
    <mergeCell ref="UFE91:UFJ91"/>
    <mergeCell ref="UFK91:UFP91"/>
    <mergeCell ref="UFQ91:UFV91"/>
    <mergeCell ref="UFW91:UGB91"/>
    <mergeCell ref="UGC91:UGH91"/>
    <mergeCell ref="UGI91:UGN91"/>
    <mergeCell ref="UGO91:UGT91"/>
    <mergeCell ref="UGU91:UGZ91"/>
    <mergeCell ref="UHA91:UHF91"/>
    <mergeCell ref="UHG91:UHL91"/>
    <mergeCell ref="UHM91:UHR91"/>
    <mergeCell ref="UHS91:UHX91"/>
    <mergeCell ref="UHY91:UID91"/>
    <mergeCell ref="UIE91:UIJ91"/>
    <mergeCell ref="UIK91:UIP91"/>
    <mergeCell ref="UIQ91:UIV91"/>
    <mergeCell ref="UBA91:UBF91"/>
    <mergeCell ref="UBG91:UBL91"/>
    <mergeCell ref="UBM91:UBR91"/>
    <mergeCell ref="UBS91:UBX91"/>
    <mergeCell ref="UBY91:UCD91"/>
    <mergeCell ref="UCE91:UCJ91"/>
    <mergeCell ref="UCK91:UCP91"/>
    <mergeCell ref="UCQ91:UCV91"/>
    <mergeCell ref="UCW91:UDB91"/>
    <mergeCell ref="UDC91:UDH91"/>
    <mergeCell ref="UDI91:UDN91"/>
    <mergeCell ref="UDO91:UDT91"/>
    <mergeCell ref="UDU91:UDZ91"/>
    <mergeCell ref="UEA91:UEF91"/>
    <mergeCell ref="UEG91:UEL91"/>
    <mergeCell ref="UEM91:UER91"/>
    <mergeCell ref="UES91:UEX91"/>
    <mergeCell ref="TXC91:TXH91"/>
    <mergeCell ref="TXI91:TXN91"/>
    <mergeCell ref="TXO91:TXT91"/>
    <mergeCell ref="TXU91:TXZ91"/>
    <mergeCell ref="TYA91:TYF91"/>
    <mergeCell ref="TYG91:TYL91"/>
    <mergeCell ref="TYM91:TYR91"/>
    <mergeCell ref="TYS91:TYX91"/>
    <mergeCell ref="TYY91:TZD91"/>
    <mergeCell ref="TZE91:TZJ91"/>
    <mergeCell ref="TZK91:TZP91"/>
    <mergeCell ref="TZQ91:TZV91"/>
    <mergeCell ref="TZW91:UAB91"/>
    <mergeCell ref="UAC91:UAH91"/>
    <mergeCell ref="UAI91:UAN91"/>
    <mergeCell ref="UAO91:UAT91"/>
    <mergeCell ref="UAU91:UAZ91"/>
    <mergeCell ref="TTE91:TTJ91"/>
    <mergeCell ref="TTK91:TTP91"/>
    <mergeCell ref="TTQ91:TTV91"/>
    <mergeCell ref="TTW91:TUB91"/>
    <mergeCell ref="TUC91:TUH91"/>
    <mergeCell ref="TUI91:TUN91"/>
    <mergeCell ref="TUO91:TUT91"/>
    <mergeCell ref="TUU91:TUZ91"/>
    <mergeCell ref="TVA91:TVF91"/>
    <mergeCell ref="TVG91:TVL91"/>
    <mergeCell ref="TVM91:TVR91"/>
    <mergeCell ref="TVS91:TVX91"/>
    <mergeCell ref="TVY91:TWD91"/>
    <mergeCell ref="TWE91:TWJ91"/>
    <mergeCell ref="TWK91:TWP91"/>
    <mergeCell ref="TWQ91:TWV91"/>
    <mergeCell ref="TWW91:TXB91"/>
    <mergeCell ref="TPG91:TPL91"/>
    <mergeCell ref="TPM91:TPR91"/>
    <mergeCell ref="TPS91:TPX91"/>
    <mergeCell ref="TPY91:TQD91"/>
    <mergeCell ref="TQE91:TQJ91"/>
    <mergeCell ref="TQK91:TQP91"/>
    <mergeCell ref="TQQ91:TQV91"/>
    <mergeCell ref="TQW91:TRB91"/>
    <mergeCell ref="TRC91:TRH91"/>
    <mergeCell ref="TRI91:TRN91"/>
    <mergeCell ref="TRO91:TRT91"/>
    <mergeCell ref="TRU91:TRZ91"/>
    <mergeCell ref="TSA91:TSF91"/>
    <mergeCell ref="TSG91:TSL91"/>
    <mergeCell ref="TSM91:TSR91"/>
    <mergeCell ref="TSS91:TSX91"/>
    <mergeCell ref="TSY91:TTD91"/>
    <mergeCell ref="TLI91:TLN91"/>
    <mergeCell ref="TLO91:TLT91"/>
    <mergeCell ref="TLU91:TLZ91"/>
    <mergeCell ref="TMA91:TMF91"/>
    <mergeCell ref="TMG91:TML91"/>
    <mergeCell ref="TMM91:TMR91"/>
    <mergeCell ref="TMS91:TMX91"/>
    <mergeCell ref="TMY91:TND91"/>
    <mergeCell ref="TNE91:TNJ91"/>
    <mergeCell ref="TNK91:TNP91"/>
    <mergeCell ref="TNQ91:TNV91"/>
    <mergeCell ref="TNW91:TOB91"/>
    <mergeCell ref="TOC91:TOH91"/>
    <mergeCell ref="TOI91:TON91"/>
    <mergeCell ref="TOO91:TOT91"/>
    <mergeCell ref="TOU91:TOZ91"/>
    <mergeCell ref="TPA91:TPF91"/>
    <mergeCell ref="THK91:THP91"/>
    <mergeCell ref="THQ91:THV91"/>
    <mergeCell ref="THW91:TIB91"/>
    <mergeCell ref="TIC91:TIH91"/>
    <mergeCell ref="TII91:TIN91"/>
    <mergeCell ref="TIO91:TIT91"/>
    <mergeCell ref="TIU91:TIZ91"/>
    <mergeCell ref="TJA91:TJF91"/>
    <mergeCell ref="TJG91:TJL91"/>
    <mergeCell ref="TJM91:TJR91"/>
    <mergeCell ref="TJS91:TJX91"/>
    <mergeCell ref="TJY91:TKD91"/>
    <mergeCell ref="TKE91:TKJ91"/>
    <mergeCell ref="TKK91:TKP91"/>
    <mergeCell ref="TKQ91:TKV91"/>
    <mergeCell ref="TKW91:TLB91"/>
    <mergeCell ref="TLC91:TLH91"/>
    <mergeCell ref="TDM91:TDR91"/>
    <mergeCell ref="TDS91:TDX91"/>
    <mergeCell ref="TDY91:TED91"/>
    <mergeCell ref="TEE91:TEJ91"/>
    <mergeCell ref="TEK91:TEP91"/>
    <mergeCell ref="TEQ91:TEV91"/>
    <mergeCell ref="TEW91:TFB91"/>
    <mergeCell ref="TFC91:TFH91"/>
    <mergeCell ref="TFI91:TFN91"/>
    <mergeCell ref="TFO91:TFT91"/>
    <mergeCell ref="TFU91:TFZ91"/>
    <mergeCell ref="TGA91:TGF91"/>
    <mergeCell ref="TGG91:TGL91"/>
    <mergeCell ref="TGM91:TGR91"/>
    <mergeCell ref="TGS91:TGX91"/>
    <mergeCell ref="TGY91:THD91"/>
    <mergeCell ref="THE91:THJ91"/>
    <mergeCell ref="SZO91:SZT91"/>
    <mergeCell ref="SZU91:SZZ91"/>
    <mergeCell ref="TAA91:TAF91"/>
    <mergeCell ref="TAG91:TAL91"/>
    <mergeCell ref="TAM91:TAR91"/>
    <mergeCell ref="TAS91:TAX91"/>
    <mergeCell ref="TAY91:TBD91"/>
    <mergeCell ref="TBE91:TBJ91"/>
    <mergeCell ref="TBK91:TBP91"/>
    <mergeCell ref="TBQ91:TBV91"/>
    <mergeCell ref="TBW91:TCB91"/>
    <mergeCell ref="TCC91:TCH91"/>
    <mergeCell ref="TCI91:TCN91"/>
    <mergeCell ref="TCO91:TCT91"/>
    <mergeCell ref="TCU91:TCZ91"/>
    <mergeCell ref="TDA91:TDF91"/>
    <mergeCell ref="TDG91:TDL91"/>
    <mergeCell ref="SVQ91:SVV91"/>
    <mergeCell ref="SVW91:SWB91"/>
    <mergeCell ref="SWC91:SWH91"/>
    <mergeCell ref="SWI91:SWN91"/>
    <mergeCell ref="SWO91:SWT91"/>
    <mergeCell ref="SWU91:SWZ91"/>
    <mergeCell ref="SXA91:SXF91"/>
    <mergeCell ref="SXG91:SXL91"/>
    <mergeCell ref="SXM91:SXR91"/>
    <mergeCell ref="SXS91:SXX91"/>
    <mergeCell ref="SXY91:SYD91"/>
    <mergeCell ref="SYE91:SYJ91"/>
    <mergeCell ref="SYK91:SYP91"/>
    <mergeCell ref="SYQ91:SYV91"/>
    <mergeCell ref="SYW91:SZB91"/>
    <mergeCell ref="SZC91:SZH91"/>
    <mergeCell ref="SZI91:SZN91"/>
    <mergeCell ref="SRS91:SRX91"/>
    <mergeCell ref="SRY91:SSD91"/>
    <mergeCell ref="SSE91:SSJ91"/>
    <mergeCell ref="SSK91:SSP91"/>
    <mergeCell ref="SSQ91:SSV91"/>
    <mergeCell ref="SSW91:STB91"/>
    <mergeCell ref="STC91:STH91"/>
    <mergeCell ref="STI91:STN91"/>
    <mergeCell ref="STO91:STT91"/>
    <mergeCell ref="STU91:STZ91"/>
    <mergeCell ref="SUA91:SUF91"/>
    <mergeCell ref="SUG91:SUL91"/>
    <mergeCell ref="SUM91:SUR91"/>
    <mergeCell ref="SUS91:SUX91"/>
    <mergeCell ref="SUY91:SVD91"/>
    <mergeCell ref="SVE91:SVJ91"/>
    <mergeCell ref="SVK91:SVP91"/>
    <mergeCell ref="SNU91:SNZ91"/>
    <mergeCell ref="SOA91:SOF91"/>
    <mergeCell ref="SOG91:SOL91"/>
    <mergeCell ref="SOM91:SOR91"/>
    <mergeCell ref="SOS91:SOX91"/>
    <mergeCell ref="SOY91:SPD91"/>
    <mergeCell ref="SPE91:SPJ91"/>
    <mergeCell ref="SPK91:SPP91"/>
    <mergeCell ref="SPQ91:SPV91"/>
    <mergeCell ref="SPW91:SQB91"/>
    <mergeCell ref="SQC91:SQH91"/>
    <mergeCell ref="SQI91:SQN91"/>
    <mergeCell ref="SQO91:SQT91"/>
    <mergeCell ref="SQU91:SQZ91"/>
    <mergeCell ref="SRA91:SRF91"/>
    <mergeCell ref="SRG91:SRL91"/>
    <mergeCell ref="SRM91:SRR91"/>
    <mergeCell ref="SJW91:SKB91"/>
    <mergeCell ref="SKC91:SKH91"/>
    <mergeCell ref="SKI91:SKN91"/>
    <mergeCell ref="SKO91:SKT91"/>
    <mergeCell ref="SKU91:SKZ91"/>
    <mergeCell ref="SLA91:SLF91"/>
    <mergeCell ref="SLG91:SLL91"/>
    <mergeCell ref="SLM91:SLR91"/>
    <mergeCell ref="SLS91:SLX91"/>
    <mergeCell ref="SLY91:SMD91"/>
    <mergeCell ref="SME91:SMJ91"/>
    <mergeCell ref="SMK91:SMP91"/>
    <mergeCell ref="SMQ91:SMV91"/>
    <mergeCell ref="SMW91:SNB91"/>
    <mergeCell ref="SNC91:SNH91"/>
    <mergeCell ref="SNI91:SNN91"/>
    <mergeCell ref="SNO91:SNT91"/>
    <mergeCell ref="SFY91:SGD91"/>
    <mergeCell ref="SGE91:SGJ91"/>
    <mergeCell ref="SGK91:SGP91"/>
    <mergeCell ref="SGQ91:SGV91"/>
    <mergeCell ref="SGW91:SHB91"/>
    <mergeCell ref="SHC91:SHH91"/>
    <mergeCell ref="SHI91:SHN91"/>
    <mergeCell ref="SHO91:SHT91"/>
    <mergeCell ref="SHU91:SHZ91"/>
    <mergeCell ref="SIA91:SIF91"/>
    <mergeCell ref="SIG91:SIL91"/>
    <mergeCell ref="SIM91:SIR91"/>
    <mergeCell ref="SIS91:SIX91"/>
    <mergeCell ref="SIY91:SJD91"/>
    <mergeCell ref="SJE91:SJJ91"/>
    <mergeCell ref="SJK91:SJP91"/>
    <mergeCell ref="SJQ91:SJV91"/>
    <mergeCell ref="SCA91:SCF91"/>
    <mergeCell ref="SCG91:SCL91"/>
    <mergeCell ref="SCM91:SCR91"/>
    <mergeCell ref="SCS91:SCX91"/>
    <mergeCell ref="SCY91:SDD91"/>
    <mergeCell ref="SDE91:SDJ91"/>
    <mergeCell ref="SDK91:SDP91"/>
    <mergeCell ref="SDQ91:SDV91"/>
    <mergeCell ref="SDW91:SEB91"/>
    <mergeCell ref="SEC91:SEH91"/>
    <mergeCell ref="SEI91:SEN91"/>
    <mergeCell ref="SEO91:SET91"/>
    <mergeCell ref="SEU91:SEZ91"/>
    <mergeCell ref="SFA91:SFF91"/>
    <mergeCell ref="SFG91:SFL91"/>
    <mergeCell ref="SFM91:SFR91"/>
    <mergeCell ref="SFS91:SFX91"/>
    <mergeCell ref="RYC91:RYH91"/>
    <mergeCell ref="RYI91:RYN91"/>
    <mergeCell ref="RYO91:RYT91"/>
    <mergeCell ref="RYU91:RYZ91"/>
    <mergeCell ref="RZA91:RZF91"/>
    <mergeCell ref="RZG91:RZL91"/>
    <mergeCell ref="RZM91:RZR91"/>
    <mergeCell ref="RZS91:RZX91"/>
    <mergeCell ref="RZY91:SAD91"/>
    <mergeCell ref="SAE91:SAJ91"/>
    <mergeCell ref="SAK91:SAP91"/>
    <mergeCell ref="SAQ91:SAV91"/>
    <mergeCell ref="SAW91:SBB91"/>
    <mergeCell ref="SBC91:SBH91"/>
    <mergeCell ref="SBI91:SBN91"/>
    <mergeCell ref="SBO91:SBT91"/>
    <mergeCell ref="SBU91:SBZ91"/>
    <mergeCell ref="RUE91:RUJ91"/>
    <mergeCell ref="RUK91:RUP91"/>
    <mergeCell ref="RUQ91:RUV91"/>
    <mergeCell ref="RUW91:RVB91"/>
    <mergeCell ref="RVC91:RVH91"/>
    <mergeCell ref="RVI91:RVN91"/>
    <mergeCell ref="RVO91:RVT91"/>
    <mergeCell ref="RVU91:RVZ91"/>
    <mergeCell ref="RWA91:RWF91"/>
    <mergeCell ref="RWG91:RWL91"/>
    <mergeCell ref="RWM91:RWR91"/>
    <mergeCell ref="RWS91:RWX91"/>
    <mergeCell ref="RWY91:RXD91"/>
    <mergeCell ref="RXE91:RXJ91"/>
    <mergeCell ref="RXK91:RXP91"/>
    <mergeCell ref="RXQ91:RXV91"/>
    <mergeCell ref="RXW91:RYB91"/>
    <mergeCell ref="RQG91:RQL91"/>
    <mergeCell ref="RQM91:RQR91"/>
    <mergeCell ref="RQS91:RQX91"/>
    <mergeCell ref="RQY91:RRD91"/>
    <mergeCell ref="RRE91:RRJ91"/>
    <mergeCell ref="RRK91:RRP91"/>
    <mergeCell ref="RRQ91:RRV91"/>
    <mergeCell ref="RRW91:RSB91"/>
    <mergeCell ref="RSC91:RSH91"/>
    <mergeCell ref="RSI91:RSN91"/>
    <mergeCell ref="RSO91:RST91"/>
    <mergeCell ref="RSU91:RSZ91"/>
    <mergeCell ref="RTA91:RTF91"/>
    <mergeCell ref="RTG91:RTL91"/>
    <mergeCell ref="RTM91:RTR91"/>
    <mergeCell ref="RTS91:RTX91"/>
    <mergeCell ref="RTY91:RUD91"/>
    <mergeCell ref="RMI91:RMN91"/>
    <mergeCell ref="RMO91:RMT91"/>
    <mergeCell ref="RMU91:RMZ91"/>
    <mergeCell ref="RNA91:RNF91"/>
    <mergeCell ref="RNG91:RNL91"/>
    <mergeCell ref="RNM91:RNR91"/>
    <mergeCell ref="RNS91:RNX91"/>
    <mergeCell ref="RNY91:ROD91"/>
    <mergeCell ref="ROE91:ROJ91"/>
    <mergeCell ref="ROK91:ROP91"/>
    <mergeCell ref="ROQ91:ROV91"/>
    <mergeCell ref="ROW91:RPB91"/>
    <mergeCell ref="RPC91:RPH91"/>
    <mergeCell ref="RPI91:RPN91"/>
    <mergeCell ref="RPO91:RPT91"/>
    <mergeCell ref="RPU91:RPZ91"/>
    <mergeCell ref="RQA91:RQF91"/>
    <mergeCell ref="RIK91:RIP91"/>
    <mergeCell ref="RIQ91:RIV91"/>
    <mergeCell ref="RIW91:RJB91"/>
    <mergeCell ref="RJC91:RJH91"/>
    <mergeCell ref="RJI91:RJN91"/>
    <mergeCell ref="RJO91:RJT91"/>
    <mergeCell ref="RJU91:RJZ91"/>
    <mergeCell ref="RKA91:RKF91"/>
    <mergeCell ref="RKG91:RKL91"/>
    <mergeCell ref="RKM91:RKR91"/>
    <mergeCell ref="RKS91:RKX91"/>
    <mergeCell ref="RKY91:RLD91"/>
    <mergeCell ref="RLE91:RLJ91"/>
    <mergeCell ref="RLK91:RLP91"/>
    <mergeCell ref="RLQ91:RLV91"/>
    <mergeCell ref="RLW91:RMB91"/>
    <mergeCell ref="RMC91:RMH91"/>
    <mergeCell ref="REM91:RER91"/>
    <mergeCell ref="RES91:REX91"/>
    <mergeCell ref="REY91:RFD91"/>
    <mergeCell ref="RFE91:RFJ91"/>
    <mergeCell ref="RFK91:RFP91"/>
    <mergeCell ref="RFQ91:RFV91"/>
    <mergeCell ref="RFW91:RGB91"/>
    <mergeCell ref="RGC91:RGH91"/>
    <mergeCell ref="RGI91:RGN91"/>
    <mergeCell ref="RGO91:RGT91"/>
    <mergeCell ref="RGU91:RGZ91"/>
    <mergeCell ref="RHA91:RHF91"/>
    <mergeCell ref="RHG91:RHL91"/>
    <mergeCell ref="RHM91:RHR91"/>
    <mergeCell ref="RHS91:RHX91"/>
    <mergeCell ref="RHY91:RID91"/>
    <mergeCell ref="RIE91:RIJ91"/>
    <mergeCell ref="RAO91:RAT91"/>
    <mergeCell ref="RAU91:RAZ91"/>
    <mergeCell ref="RBA91:RBF91"/>
    <mergeCell ref="RBG91:RBL91"/>
    <mergeCell ref="RBM91:RBR91"/>
    <mergeCell ref="RBS91:RBX91"/>
    <mergeCell ref="RBY91:RCD91"/>
    <mergeCell ref="RCE91:RCJ91"/>
    <mergeCell ref="RCK91:RCP91"/>
    <mergeCell ref="RCQ91:RCV91"/>
    <mergeCell ref="RCW91:RDB91"/>
    <mergeCell ref="RDC91:RDH91"/>
    <mergeCell ref="RDI91:RDN91"/>
    <mergeCell ref="RDO91:RDT91"/>
    <mergeCell ref="RDU91:RDZ91"/>
    <mergeCell ref="REA91:REF91"/>
    <mergeCell ref="REG91:REL91"/>
    <mergeCell ref="QWQ91:QWV91"/>
    <mergeCell ref="QWW91:QXB91"/>
    <mergeCell ref="QXC91:QXH91"/>
    <mergeCell ref="QXI91:QXN91"/>
    <mergeCell ref="QXO91:QXT91"/>
    <mergeCell ref="QXU91:QXZ91"/>
    <mergeCell ref="QYA91:QYF91"/>
    <mergeCell ref="QYG91:QYL91"/>
    <mergeCell ref="QYM91:QYR91"/>
    <mergeCell ref="QYS91:QYX91"/>
    <mergeCell ref="QYY91:QZD91"/>
    <mergeCell ref="QZE91:QZJ91"/>
    <mergeCell ref="QZK91:QZP91"/>
    <mergeCell ref="QZQ91:QZV91"/>
    <mergeCell ref="QZW91:RAB91"/>
    <mergeCell ref="RAC91:RAH91"/>
    <mergeCell ref="RAI91:RAN91"/>
    <mergeCell ref="QSS91:QSX91"/>
    <mergeCell ref="QSY91:QTD91"/>
    <mergeCell ref="QTE91:QTJ91"/>
    <mergeCell ref="QTK91:QTP91"/>
    <mergeCell ref="QTQ91:QTV91"/>
    <mergeCell ref="QTW91:QUB91"/>
    <mergeCell ref="QUC91:QUH91"/>
    <mergeCell ref="QUI91:QUN91"/>
    <mergeCell ref="QUO91:QUT91"/>
    <mergeCell ref="QUU91:QUZ91"/>
    <mergeCell ref="QVA91:QVF91"/>
    <mergeCell ref="QVG91:QVL91"/>
    <mergeCell ref="QVM91:QVR91"/>
    <mergeCell ref="QVS91:QVX91"/>
    <mergeCell ref="QVY91:QWD91"/>
    <mergeCell ref="QWE91:QWJ91"/>
    <mergeCell ref="QWK91:QWP91"/>
    <mergeCell ref="QOU91:QOZ91"/>
    <mergeCell ref="QPA91:QPF91"/>
    <mergeCell ref="QPG91:QPL91"/>
    <mergeCell ref="QPM91:QPR91"/>
    <mergeCell ref="QPS91:QPX91"/>
    <mergeCell ref="QPY91:QQD91"/>
    <mergeCell ref="QQE91:QQJ91"/>
    <mergeCell ref="QQK91:QQP91"/>
    <mergeCell ref="QQQ91:QQV91"/>
    <mergeCell ref="QQW91:QRB91"/>
    <mergeCell ref="QRC91:QRH91"/>
    <mergeCell ref="QRI91:QRN91"/>
    <mergeCell ref="QRO91:QRT91"/>
    <mergeCell ref="QRU91:QRZ91"/>
    <mergeCell ref="QSA91:QSF91"/>
    <mergeCell ref="QSG91:QSL91"/>
    <mergeCell ref="QSM91:QSR91"/>
    <mergeCell ref="QKW91:QLB91"/>
    <mergeCell ref="QLC91:QLH91"/>
    <mergeCell ref="QLI91:QLN91"/>
    <mergeCell ref="QLO91:QLT91"/>
    <mergeCell ref="QLU91:QLZ91"/>
    <mergeCell ref="QMA91:QMF91"/>
    <mergeCell ref="QMG91:QML91"/>
    <mergeCell ref="QMM91:QMR91"/>
    <mergeCell ref="QMS91:QMX91"/>
    <mergeCell ref="QMY91:QND91"/>
    <mergeCell ref="QNE91:QNJ91"/>
    <mergeCell ref="QNK91:QNP91"/>
    <mergeCell ref="QNQ91:QNV91"/>
    <mergeCell ref="QNW91:QOB91"/>
    <mergeCell ref="QOC91:QOH91"/>
    <mergeCell ref="QOI91:QON91"/>
    <mergeCell ref="QOO91:QOT91"/>
    <mergeCell ref="QGY91:QHD91"/>
    <mergeCell ref="QHE91:QHJ91"/>
    <mergeCell ref="QHK91:QHP91"/>
    <mergeCell ref="QHQ91:QHV91"/>
    <mergeCell ref="QHW91:QIB91"/>
    <mergeCell ref="QIC91:QIH91"/>
    <mergeCell ref="QII91:QIN91"/>
    <mergeCell ref="QIO91:QIT91"/>
    <mergeCell ref="QIU91:QIZ91"/>
    <mergeCell ref="QJA91:QJF91"/>
    <mergeCell ref="QJG91:QJL91"/>
    <mergeCell ref="QJM91:QJR91"/>
    <mergeCell ref="QJS91:QJX91"/>
    <mergeCell ref="QJY91:QKD91"/>
    <mergeCell ref="QKE91:QKJ91"/>
    <mergeCell ref="QKK91:QKP91"/>
    <mergeCell ref="QKQ91:QKV91"/>
    <mergeCell ref="QDA91:QDF91"/>
    <mergeCell ref="QDG91:QDL91"/>
    <mergeCell ref="QDM91:QDR91"/>
    <mergeCell ref="QDS91:QDX91"/>
    <mergeCell ref="QDY91:QED91"/>
    <mergeCell ref="QEE91:QEJ91"/>
    <mergeCell ref="QEK91:QEP91"/>
    <mergeCell ref="QEQ91:QEV91"/>
    <mergeCell ref="QEW91:QFB91"/>
    <mergeCell ref="QFC91:QFH91"/>
    <mergeCell ref="QFI91:QFN91"/>
    <mergeCell ref="QFO91:QFT91"/>
    <mergeCell ref="QFU91:QFZ91"/>
    <mergeCell ref="QGA91:QGF91"/>
    <mergeCell ref="QGG91:QGL91"/>
    <mergeCell ref="QGM91:QGR91"/>
    <mergeCell ref="QGS91:QGX91"/>
    <mergeCell ref="PZC91:PZH91"/>
    <mergeCell ref="PZI91:PZN91"/>
    <mergeCell ref="PZO91:PZT91"/>
    <mergeCell ref="PZU91:PZZ91"/>
    <mergeCell ref="QAA91:QAF91"/>
    <mergeCell ref="QAG91:QAL91"/>
    <mergeCell ref="QAM91:QAR91"/>
    <mergeCell ref="QAS91:QAX91"/>
    <mergeCell ref="QAY91:QBD91"/>
    <mergeCell ref="QBE91:QBJ91"/>
    <mergeCell ref="QBK91:QBP91"/>
    <mergeCell ref="QBQ91:QBV91"/>
    <mergeCell ref="QBW91:QCB91"/>
    <mergeCell ref="QCC91:QCH91"/>
    <mergeCell ref="QCI91:QCN91"/>
    <mergeCell ref="QCO91:QCT91"/>
    <mergeCell ref="QCU91:QCZ91"/>
    <mergeCell ref="PVE91:PVJ91"/>
    <mergeCell ref="PVK91:PVP91"/>
    <mergeCell ref="PVQ91:PVV91"/>
    <mergeCell ref="PVW91:PWB91"/>
    <mergeCell ref="PWC91:PWH91"/>
    <mergeCell ref="PWI91:PWN91"/>
    <mergeCell ref="PWO91:PWT91"/>
    <mergeCell ref="PWU91:PWZ91"/>
    <mergeCell ref="PXA91:PXF91"/>
    <mergeCell ref="PXG91:PXL91"/>
    <mergeCell ref="PXM91:PXR91"/>
    <mergeCell ref="PXS91:PXX91"/>
    <mergeCell ref="PXY91:PYD91"/>
    <mergeCell ref="PYE91:PYJ91"/>
    <mergeCell ref="PYK91:PYP91"/>
    <mergeCell ref="PYQ91:PYV91"/>
    <mergeCell ref="PYW91:PZB91"/>
    <mergeCell ref="PRG91:PRL91"/>
    <mergeCell ref="PRM91:PRR91"/>
    <mergeCell ref="PRS91:PRX91"/>
    <mergeCell ref="PRY91:PSD91"/>
    <mergeCell ref="PSE91:PSJ91"/>
    <mergeCell ref="PSK91:PSP91"/>
    <mergeCell ref="PSQ91:PSV91"/>
    <mergeCell ref="PSW91:PTB91"/>
    <mergeCell ref="PTC91:PTH91"/>
    <mergeCell ref="PTI91:PTN91"/>
    <mergeCell ref="PTO91:PTT91"/>
    <mergeCell ref="PTU91:PTZ91"/>
    <mergeCell ref="PUA91:PUF91"/>
    <mergeCell ref="PUG91:PUL91"/>
    <mergeCell ref="PUM91:PUR91"/>
    <mergeCell ref="PUS91:PUX91"/>
    <mergeCell ref="PUY91:PVD91"/>
    <mergeCell ref="PNI91:PNN91"/>
    <mergeCell ref="PNO91:PNT91"/>
    <mergeCell ref="PNU91:PNZ91"/>
    <mergeCell ref="POA91:POF91"/>
    <mergeCell ref="POG91:POL91"/>
    <mergeCell ref="POM91:POR91"/>
    <mergeCell ref="POS91:POX91"/>
    <mergeCell ref="POY91:PPD91"/>
    <mergeCell ref="PPE91:PPJ91"/>
    <mergeCell ref="PPK91:PPP91"/>
    <mergeCell ref="PPQ91:PPV91"/>
    <mergeCell ref="PPW91:PQB91"/>
    <mergeCell ref="PQC91:PQH91"/>
    <mergeCell ref="PQI91:PQN91"/>
    <mergeCell ref="PQO91:PQT91"/>
    <mergeCell ref="PQU91:PQZ91"/>
    <mergeCell ref="PRA91:PRF91"/>
    <mergeCell ref="PJK91:PJP91"/>
    <mergeCell ref="PJQ91:PJV91"/>
    <mergeCell ref="PJW91:PKB91"/>
    <mergeCell ref="PKC91:PKH91"/>
    <mergeCell ref="PKI91:PKN91"/>
    <mergeCell ref="PKO91:PKT91"/>
    <mergeCell ref="PKU91:PKZ91"/>
    <mergeCell ref="PLA91:PLF91"/>
    <mergeCell ref="PLG91:PLL91"/>
    <mergeCell ref="PLM91:PLR91"/>
    <mergeCell ref="PLS91:PLX91"/>
    <mergeCell ref="PLY91:PMD91"/>
    <mergeCell ref="PME91:PMJ91"/>
    <mergeCell ref="PMK91:PMP91"/>
    <mergeCell ref="PMQ91:PMV91"/>
    <mergeCell ref="PMW91:PNB91"/>
    <mergeCell ref="PNC91:PNH91"/>
    <mergeCell ref="PFM91:PFR91"/>
    <mergeCell ref="PFS91:PFX91"/>
    <mergeCell ref="PFY91:PGD91"/>
    <mergeCell ref="PGE91:PGJ91"/>
    <mergeCell ref="PGK91:PGP91"/>
    <mergeCell ref="PGQ91:PGV91"/>
    <mergeCell ref="PGW91:PHB91"/>
    <mergeCell ref="PHC91:PHH91"/>
    <mergeCell ref="PHI91:PHN91"/>
    <mergeCell ref="PHO91:PHT91"/>
    <mergeCell ref="PHU91:PHZ91"/>
    <mergeCell ref="PIA91:PIF91"/>
    <mergeCell ref="PIG91:PIL91"/>
    <mergeCell ref="PIM91:PIR91"/>
    <mergeCell ref="PIS91:PIX91"/>
    <mergeCell ref="PIY91:PJD91"/>
    <mergeCell ref="PJE91:PJJ91"/>
    <mergeCell ref="PBO91:PBT91"/>
    <mergeCell ref="PBU91:PBZ91"/>
    <mergeCell ref="PCA91:PCF91"/>
    <mergeCell ref="PCG91:PCL91"/>
    <mergeCell ref="PCM91:PCR91"/>
    <mergeCell ref="PCS91:PCX91"/>
    <mergeCell ref="PCY91:PDD91"/>
    <mergeCell ref="PDE91:PDJ91"/>
    <mergeCell ref="PDK91:PDP91"/>
    <mergeCell ref="PDQ91:PDV91"/>
    <mergeCell ref="PDW91:PEB91"/>
    <mergeCell ref="PEC91:PEH91"/>
    <mergeCell ref="PEI91:PEN91"/>
    <mergeCell ref="PEO91:PET91"/>
    <mergeCell ref="PEU91:PEZ91"/>
    <mergeCell ref="PFA91:PFF91"/>
    <mergeCell ref="PFG91:PFL91"/>
    <mergeCell ref="OXQ91:OXV91"/>
    <mergeCell ref="OXW91:OYB91"/>
    <mergeCell ref="OYC91:OYH91"/>
    <mergeCell ref="OYI91:OYN91"/>
    <mergeCell ref="OYO91:OYT91"/>
    <mergeCell ref="OYU91:OYZ91"/>
    <mergeCell ref="OZA91:OZF91"/>
    <mergeCell ref="OZG91:OZL91"/>
    <mergeCell ref="OZM91:OZR91"/>
    <mergeCell ref="OZS91:OZX91"/>
    <mergeCell ref="OZY91:PAD91"/>
    <mergeCell ref="PAE91:PAJ91"/>
    <mergeCell ref="PAK91:PAP91"/>
    <mergeCell ref="PAQ91:PAV91"/>
    <mergeCell ref="PAW91:PBB91"/>
    <mergeCell ref="PBC91:PBH91"/>
    <mergeCell ref="PBI91:PBN91"/>
    <mergeCell ref="OTS91:OTX91"/>
    <mergeCell ref="OTY91:OUD91"/>
    <mergeCell ref="OUE91:OUJ91"/>
    <mergeCell ref="OUK91:OUP91"/>
    <mergeCell ref="OUQ91:OUV91"/>
    <mergeCell ref="OUW91:OVB91"/>
    <mergeCell ref="OVC91:OVH91"/>
    <mergeCell ref="OVI91:OVN91"/>
    <mergeCell ref="OVO91:OVT91"/>
    <mergeCell ref="OVU91:OVZ91"/>
    <mergeCell ref="OWA91:OWF91"/>
    <mergeCell ref="OWG91:OWL91"/>
    <mergeCell ref="OWM91:OWR91"/>
    <mergeCell ref="OWS91:OWX91"/>
    <mergeCell ref="OWY91:OXD91"/>
    <mergeCell ref="OXE91:OXJ91"/>
    <mergeCell ref="OXK91:OXP91"/>
    <mergeCell ref="OPU91:OPZ91"/>
    <mergeCell ref="OQA91:OQF91"/>
    <mergeCell ref="OQG91:OQL91"/>
    <mergeCell ref="OQM91:OQR91"/>
    <mergeCell ref="OQS91:OQX91"/>
    <mergeCell ref="OQY91:ORD91"/>
    <mergeCell ref="ORE91:ORJ91"/>
    <mergeCell ref="ORK91:ORP91"/>
    <mergeCell ref="ORQ91:ORV91"/>
    <mergeCell ref="ORW91:OSB91"/>
    <mergeCell ref="OSC91:OSH91"/>
    <mergeCell ref="OSI91:OSN91"/>
    <mergeCell ref="OSO91:OST91"/>
    <mergeCell ref="OSU91:OSZ91"/>
    <mergeCell ref="OTA91:OTF91"/>
    <mergeCell ref="OTG91:OTL91"/>
    <mergeCell ref="OTM91:OTR91"/>
    <mergeCell ref="OLW91:OMB91"/>
    <mergeCell ref="OMC91:OMH91"/>
    <mergeCell ref="OMI91:OMN91"/>
    <mergeCell ref="OMO91:OMT91"/>
    <mergeCell ref="OMU91:OMZ91"/>
    <mergeCell ref="ONA91:ONF91"/>
    <mergeCell ref="ONG91:ONL91"/>
    <mergeCell ref="ONM91:ONR91"/>
    <mergeCell ref="ONS91:ONX91"/>
    <mergeCell ref="ONY91:OOD91"/>
    <mergeCell ref="OOE91:OOJ91"/>
    <mergeCell ref="OOK91:OOP91"/>
    <mergeCell ref="OOQ91:OOV91"/>
    <mergeCell ref="OOW91:OPB91"/>
    <mergeCell ref="OPC91:OPH91"/>
    <mergeCell ref="OPI91:OPN91"/>
    <mergeCell ref="OPO91:OPT91"/>
    <mergeCell ref="OHY91:OID91"/>
    <mergeCell ref="OIE91:OIJ91"/>
    <mergeCell ref="OIK91:OIP91"/>
    <mergeCell ref="OIQ91:OIV91"/>
    <mergeCell ref="OIW91:OJB91"/>
    <mergeCell ref="OJC91:OJH91"/>
    <mergeCell ref="OJI91:OJN91"/>
    <mergeCell ref="OJO91:OJT91"/>
    <mergeCell ref="OJU91:OJZ91"/>
    <mergeCell ref="OKA91:OKF91"/>
    <mergeCell ref="OKG91:OKL91"/>
    <mergeCell ref="OKM91:OKR91"/>
    <mergeCell ref="OKS91:OKX91"/>
    <mergeCell ref="OKY91:OLD91"/>
    <mergeCell ref="OLE91:OLJ91"/>
    <mergeCell ref="OLK91:OLP91"/>
    <mergeCell ref="OLQ91:OLV91"/>
    <mergeCell ref="OEA91:OEF91"/>
    <mergeCell ref="OEG91:OEL91"/>
    <mergeCell ref="OEM91:OER91"/>
    <mergeCell ref="OES91:OEX91"/>
    <mergeCell ref="OEY91:OFD91"/>
    <mergeCell ref="OFE91:OFJ91"/>
    <mergeCell ref="OFK91:OFP91"/>
    <mergeCell ref="OFQ91:OFV91"/>
    <mergeCell ref="OFW91:OGB91"/>
    <mergeCell ref="OGC91:OGH91"/>
    <mergeCell ref="OGI91:OGN91"/>
    <mergeCell ref="OGO91:OGT91"/>
    <mergeCell ref="OGU91:OGZ91"/>
    <mergeCell ref="OHA91:OHF91"/>
    <mergeCell ref="OHG91:OHL91"/>
    <mergeCell ref="OHM91:OHR91"/>
    <mergeCell ref="OHS91:OHX91"/>
    <mergeCell ref="OAC91:OAH91"/>
    <mergeCell ref="OAI91:OAN91"/>
    <mergeCell ref="OAO91:OAT91"/>
    <mergeCell ref="OAU91:OAZ91"/>
    <mergeCell ref="OBA91:OBF91"/>
    <mergeCell ref="OBG91:OBL91"/>
    <mergeCell ref="OBM91:OBR91"/>
    <mergeCell ref="OBS91:OBX91"/>
    <mergeCell ref="OBY91:OCD91"/>
    <mergeCell ref="OCE91:OCJ91"/>
    <mergeCell ref="OCK91:OCP91"/>
    <mergeCell ref="OCQ91:OCV91"/>
    <mergeCell ref="OCW91:ODB91"/>
    <mergeCell ref="ODC91:ODH91"/>
    <mergeCell ref="ODI91:ODN91"/>
    <mergeCell ref="ODO91:ODT91"/>
    <mergeCell ref="ODU91:ODZ91"/>
    <mergeCell ref="NWE91:NWJ91"/>
    <mergeCell ref="NWK91:NWP91"/>
    <mergeCell ref="NWQ91:NWV91"/>
    <mergeCell ref="NWW91:NXB91"/>
    <mergeCell ref="NXC91:NXH91"/>
    <mergeCell ref="NXI91:NXN91"/>
    <mergeCell ref="NXO91:NXT91"/>
    <mergeCell ref="NXU91:NXZ91"/>
    <mergeCell ref="NYA91:NYF91"/>
    <mergeCell ref="NYG91:NYL91"/>
    <mergeCell ref="NYM91:NYR91"/>
    <mergeCell ref="NYS91:NYX91"/>
    <mergeCell ref="NYY91:NZD91"/>
    <mergeCell ref="NZE91:NZJ91"/>
    <mergeCell ref="NZK91:NZP91"/>
    <mergeCell ref="NZQ91:NZV91"/>
    <mergeCell ref="NZW91:OAB91"/>
    <mergeCell ref="NSG91:NSL91"/>
    <mergeCell ref="NSM91:NSR91"/>
    <mergeCell ref="NSS91:NSX91"/>
    <mergeCell ref="NSY91:NTD91"/>
    <mergeCell ref="NTE91:NTJ91"/>
    <mergeCell ref="NTK91:NTP91"/>
    <mergeCell ref="NTQ91:NTV91"/>
    <mergeCell ref="NTW91:NUB91"/>
    <mergeCell ref="NUC91:NUH91"/>
    <mergeCell ref="NUI91:NUN91"/>
    <mergeCell ref="NUO91:NUT91"/>
    <mergeCell ref="NUU91:NUZ91"/>
    <mergeCell ref="NVA91:NVF91"/>
    <mergeCell ref="NVG91:NVL91"/>
    <mergeCell ref="NVM91:NVR91"/>
    <mergeCell ref="NVS91:NVX91"/>
    <mergeCell ref="NVY91:NWD91"/>
    <mergeCell ref="NOI91:NON91"/>
    <mergeCell ref="NOO91:NOT91"/>
    <mergeCell ref="NOU91:NOZ91"/>
    <mergeCell ref="NPA91:NPF91"/>
    <mergeCell ref="NPG91:NPL91"/>
    <mergeCell ref="NPM91:NPR91"/>
    <mergeCell ref="NPS91:NPX91"/>
    <mergeCell ref="NPY91:NQD91"/>
    <mergeCell ref="NQE91:NQJ91"/>
    <mergeCell ref="NQK91:NQP91"/>
    <mergeCell ref="NQQ91:NQV91"/>
    <mergeCell ref="NQW91:NRB91"/>
    <mergeCell ref="NRC91:NRH91"/>
    <mergeCell ref="NRI91:NRN91"/>
    <mergeCell ref="NRO91:NRT91"/>
    <mergeCell ref="NRU91:NRZ91"/>
    <mergeCell ref="NSA91:NSF91"/>
    <mergeCell ref="NKK91:NKP91"/>
    <mergeCell ref="NKQ91:NKV91"/>
    <mergeCell ref="NKW91:NLB91"/>
    <mergeCell ref="NLC91:NLH91"/>
    <mergeCell ref="NLI91:NLN91"/>
    <mergeCell ref="NLO91:NLT91"/>
    <mergeCell ref="NLU91:NLZ91"/>
    <mergeCell ref="NMA91:NMF91"/>
    <mergeCell ref="NMG91:NML91"/>
    <mergeCell ref="NMM91:NMR91"/>
    <mergeCell ref="NMS91:NMX91"/>
    <mergeCell ref="NMY91:NND91"/>
    <mergeCell ref="NNE91:NNJ91"/>
    <mergeCell ref="NNK91:NNP91"/>
    <mergeCell ref="NNQ91:NNV91"/>
    <mergeCell ref="NNW91:NOB91"/>
    <mergeCell ref="NOC91:NOH91"/>
    <mergeCell ref="NGM91:NGR91"/>
    <mergeCell ref="NGS91:NGX91"/>
    <mergeCell ref="NGY91:NHD91"/>
    <mergeCell ref="NHE91:NHJ91"/>
    <mergeCell ref="NHK91:NHP91"/>
    <mergeCell ref="NHQ91:NHV91"/>
    <mergeCell ref="NHW91:NIB91"/>
    <mergeCell ref="NIC91:NIH91"/>
    <mergeCell ref="NII91:NIN91"/>
    <mergeCell ref="NIO91:NIT91"/>
    <mergeCell ref="NIU91:NIZ91"/>
    <mergeCell ref="NJA91:NJF91"/>
    <mergeCell ref="NJG91:NJL91"/>
    <mergeCell ref="NJM91:NJR91"/>
    <mergeCell ref="NJS91:NJX91"/>
    <mergeCell ref="NJY91:NKD91"/>
    <mergeCell ref="NKE91:NKJ91"/>
    <mergeCell ref="NCO91:NCT91"/>
    <mergeCell ref="NCU91:NCZ91"/>
    <mergeCell ref="NDA91:NDF91"/>
    <mergeCell ref="NDG91:NDL91"/>
    <mergeCell ref="NDM91:NDR91"/>
    <mergeCell ref="NDS91:NDX91"/>
    <mergeCell ref="NDY91:NED91"/>
    <mergeCell ref="NEE91:NEJ91"/>
    <mergeCell ref="NEK91:NEP91"/>
    <mergeCell ref="NEQ91:NEV91"/>
    <mergeCell ref="NEW91:NFB91"/>
    <mergeCell ref="NFC91:NFH91"/>
    <mergeCell ref="NFI91:NFN91"/>
    <mergeCell ref="NFO91:NFT91"/>
    <mergeCell ref="NFU91:NFZ91"/>
    <mergeCell ref="NGA91:NGF91"/>
    <mergeCell ref="NGG91:NGL91"/>
    <mergeCell ref="MYQ91:MYV91"/>
    <mergeCell ref="MYW91:MZB91"/>
    <mergeCell ref="MZC91:MZH91"/>
    <mergeCell ref="MZI91:MZN91"/>
    <mergeCell ref="MZO91:MZT91"/>
    <mergeCell ref="MZU91:MZZ91"/>
    <mergeCell ref="NAA91:NAF91"/>
    <mergeCell ref="NAG91:NAL91"/>
    <mergeCell ref="NAM91:NAR91"/>
    <mergeCell ref="NAS91:NAX91"/>
    <mergeCell ref="NAY91:NBD91"/>
    <mergeCell ref="NBE91:NBJ91"/>
    <mergeCell ref="NBK91:NBP91"/>
    <mergeCell ref="NBQ91:NBV91"/>
    <mergeCell ref="NBW91:NCB91"/>
    <mergeCell ref="NCC91:NCH91"/>
    <mergeCell ref="NCI91:NCN91"/>
    <mergeCell ref="MUS91:MUX91"/>
    <mergeCell ref="MUY91:MVD91"/>
    <mergeCell ref="MVE91:MVJ91"/>
    <mergeCell ref="MVK91:MVP91"/>
    <mergeCell ref="MVQ91:MVV91"/>
    <mergeCell ref="MVW91:MWB91"/>
    <mergeCell ref="MWC91:MWH91"/>
    <mergeCell ref="MWI91:MWN91"/>
    <mergeCell ref="MWO91:MWT91"/>
    <mergeCell ref="MWU91:MWZ91"/>
    <mergeCell ref="MXA91:MXF91"/>
    <mergeCell ref="MXG91:MXL91"/>
    <mergeCell ref="MXM91:MXR91"/>
    <mergeCell ref="MXS91:MXX91"/>
    <mergeCell ref="MXY91:MYD91"/>
    <mergeCell ref="MYE91:MYJ91"/>
    <mergeCell ref="MYK91:MYP91"/>
    <mergeCell ref="MQU91:MQZ91"/>
    <mergeCell ref="MRA91:MRF91"/>
    <mergeCell ref="MRG91:MRL91"/>
    <mergeCell ref="MRM91:MRR91"/>
    <mergeCell ref="MRS91:MRX91"/>
    <mergeCell ref="MRY91:MSD91"/>
    <mergeCell ref="MSE91:MSJ91"/>
    <mergeCell ref="MSK91:MSP91"/>
    <mergeCell ref="MSQ91:MSV91"/>
    <mergeCell ref="MSW91:MTB91"/>
    <mergeCell ref="MTC91:MTH91"/>
    <mergeCell ref="MTI91:MTN91"/>
    <mergeCell ref="MTO91:MTT91"/>
    <mergeCell ref="MTU91:MTZ91"/>
    <mergeCell ref="MUA91:MUF91"/>
    <mergeCell ref="MUG91:MUL91"/>
    <mergeCell ref="MUM91:MUR91"/>
    <mergeCell ref="MMW91:MNB91"/>
    <mergeCell ref="MNC91:MNH91"/>
    <mergeCell ref="MNI91:MNN91"/>
    <mergeCell ref="MNO91:MNT91"/>
    <mergeCell ref="MNU91:MNZ91"/>
    <mergeCell ref="MOA91:MOF91"/>
    <mergeCell ref="MOG91:MOL91"/>
    <mergeCell ref="MOM91:MOR91"/>
    <mergeCell ref="MOS91:MOX91"/>
    <mergeCell ref="MOY91:MPD91"/>
    <mergeCell ref="MPE91:MPJ91"/>
    <mergeCell ref="MPK91:MPP91"/>
    <mergeCell ref="MPQ91:MPV91"/>
    <mergeCell ref="MPW91:MQB91"/>
    <mergeCell ref="MQC91:MQH91"/>
    <mergeCell ref="MQI91:MQN91"/>
    <mergeCell ref="MQO91:MQT91"/>
    <mergeCell ref="MIY91:MJD91"/>
    <mergeCell ref="MJE91:MJJ91"/>
    <mergeCell ref="MJK91:MJP91"/>
    <mergeCell ref="MJQ91:MJV91"/>
    <mergeCell ref="MJW91:MKB91"/>
    <mergeCell ref="MKC91:MKH91"/>
    <mergeCell ref="MKI91:MKN91"/>
    <mergeCell ref="MKO91:MKT91"/>
    <mergeCell ref="MKU91:MKZ91"/>
    <mergeCell ref="MLA91:MLF91"/>
    <mergeCell ref="MLG91:MLL91"/>
    <mergeCell ref="MLM91:MLR91"/>
    <mergeCell ref="MLS91:MLX91"/>
    <mergeCell ref="MLY91:MMD91"/>
    <mergeCell ref="MME91:MMJ91"/>
    <mergeCell ref="MMK91:MMP91"/>
    <mergeCell ref="MMQ91:MMV91"/>
    <mergeCell ref="MFA91:MFF91"/>
    <mergeCell ref="MFG91:MFL91"/>
    <mergeCell ref="MFM91:MFR91"/>
    <mergeCell ref="MFS91:MFX91"/>
    <mergeCell ref="MFY91:MGD91"/>
    <mergeCell ref="MGE91:MGJ91"/>
    <mergeCell ref="MGK91:MGP91"/>
    <mergeCell ref="MGQ91:MGV91"/>
    <mergeCell ref="MGW91:MHB91"/>
    <mergeCell ref="MHC91:MHH91"/>
    <mergeCell ref="MHI91:MHN91"/>
    <mergeCell ref="MHO91:MHT91"/>
    <mergeCell ref="MHU91:MHZ91"/>
    <mergeCell ref="MIA91:MIF91"/>
    <mergeCell ref="MIG91:MIL91"/>
    <mergeCell ref="MIM91:MIR91"/>
    <mergeCell ref="MIS91:MIX91"/>
    <mergeCell ref="MBC91:MBH91"/>
    <mergeCell ref="MBI91:MBN91"/>
    <mergeCell ref="MBO91:MBT91"/>
    <mergeCell ref="MBU91:MBZ91"/>
    <mergeCell ref="MCA91:MCF91"/>
    <mergeCell ref="MCG91:MCL91"/>
    <mergeCell ref="MCM91:MCR91"/>
    <mergeCell ref="MCS91:MCX91"/>
    <mergeCell ref="MCY91:MDD91"/>
    <mergeCell ref="MDE91:MDJ91"/>
    <mergeCell ref="MDK91:MDP91"/>
    <mergeCell ref="MDQ91:MDV91"/>
    <mergeCell ref="MDW91:MEB91"/>
    <mergeCell ref="MEC91:MEH91"/>
    <mergeCell ref="MEI91:MEN91"/>
    <mergeCell ref="MEO91:MET91"/>
    <mergeCell ref="MEU91:MEZ91"/>
    <mergeCell ref="LXE91:LXJ91"/>
    <mergeCell ref="LXK91:LXP91"/>
    <mergeCell ref="LXQ91:LXV91"/>
    <mergeCell ref="LXW91:LYB91"/>
    <mergeCell ref="LYC91:LYH91"/>
    <mergeCell ref="LYI91:LYN91"/>
    <mergeCell ref="LYO91:LYT91"/>
    <mergeCell ref="LYU91:LYZ91"/>
    <mergeCell ref="LZA91:LZF91"/>
    <mergeCell ref="LZG91:LZL91"/>
    <mergeCell ref="LZM91:LZR91"/>
    <mergeCell ref="LZS91:LZX91"/>
    <mergeCell ref="LZY91:MAD91"/>
    <mergeCell ref="MAE91:MAJ91"/>
    <mergeCell ref="MAK91:MAP91"/>
    <mergeCell ref="MAQ91:MAV91"/>
    <mergeCell ref="MAW91:MBB91"/>
    <mergeCell ref="LTG91:LTL91"/>
    <mergeCell ref="LTM91:LTR91"/>
    <mergeCell ref="LTS91:LTX91"/>
    <mergeCell ref="LTY91:LUD91"/>
    <mergeCell ref="LUE91:LUJ91"/>
    <mergeCell ref="LUK91:LUP91"/>
    <mergeCell ref="LUQ91:LUV91"/>
    <mergeCell ref="LUW91:LVB91"/>
    <mergeCell ref="LVC91:LVH91"/>
    <mergeCell ref="LVI91:LVN91"/>
    <mergeCell ref="LVO91:LVT91"/>
    <mergeCell ref="LVU91:LVZ91"/>
    <mergeCell ref="LWA91:LWF91"/>
    <mergeCell ref="LWG91:LWL91"/>
    <mergeCell ref="LWM91:LWR91"/>
    <mergeCell ref="LWS91:LWX91"/>
    <mergeCell ref="LWY91:LXD91"/>
    <mergeCell ref="LPI91:LPN91"/>
    <mergeCell ref="LPO91:LPT91"/>
    <mergeCell ref="LPU91:LPZ91"/>
    <mergeCell ref="LQA91:LQF91"/>
    <mergeCell ref="LQG91:LQL91"/>
    <mergeCell ref="LQM91:LQR91"/>
    <mergeCell ref="LQS91:LQX91"/>
    <mergeCell ref="LQY91:LRD91"/>
    <mergeCell ref="LRE91:LRJ91"/>
    <mergeCell ref="LRK91:LRP91"/>
    <mergeCell ref="LRQ91:LRV91"/>
    <mergeCell ref="LRW91:LSB91"/>
    <mergeCell ref="LSC91:LSH91"/>
    <mergeCell ref="LSI91:LSN91"/>
    <mergeCell ref="LSO91:LST91"/>
    <mergeCell ref="LSU91:LSZ91"/>
    <mergeCell ref="LTA91:LTF91"/>
    <mergeCell ref="LLK91:LLP91"/>
    <mergeCell ref="LLQ91:LLV91"/>
    <mergeCell ref="LLW91:LMB91"/>
    <mergeCell ref="LMC91:LMH91"/>
    <mergeCell ref="LMI91:LMN91"/>
    <mergeCell ref="LMO91:LMT91"/>
    <mergeCell ref="LMU91:LMZ91"/>
    <mergeCell ref="LNA91:LNF91"/>
    <mergeCell ref="LNG91:LNL91"/>
    <mergeCell ref="LNM91:LNR91"/>
    <mergeCell ref="LNS91:LNX91"/>
    <mergeCell ref="LNY91:LOD91"/>
    <mergeCell ref="LOE91:LOJ91"/>
    <mergeCell ref="LOK91:LOP91"/>
    <mergeCell ref="LOQ91:LOV91"/>
    <mergeCell ref="LOW91:LPB91"/>
    <mergeCell ref="LPC91:LPH91"/>
    <mergeCell ref="LHM91:LHR91"/>
    <mergeCell ref="LHS91:LHX91"/>
    <mergeCell ref="LHY91:LID91"/>
    <mergeCell ref="LIE91:LIJ91"/>
    <mergeCell ref="LIK91:LIP91"/>
    <mergeCell ref="LIQ91:LIV91"/>
    <mergeCell ref="LIW91:LJB91"/>
    <mergeCell ref="LJC91:LJH91"/>
    <mergeCell ref="LJI91:LJN91"/>
    <mergeCell ref="LJO91:LJT91"/>
    <mergeCell ref="LJU91:LJZ91"/>
    <mergeCell ref="LKA91:LKF91"/>
    <mergeCell ref="LKG91:LKL91"/>
    <mergeCell ref="LKM91:LKR91"/>
    <mergeCell ref="LKS91:LKX91"/>
    <mergeCell ref="LKY91:LLD91"/>
    <mergeCell ref="LLE91:LLJ91"/>
    <mergeCell ref="LDO91:LDT91"/>
    <mergeCell ref="LDU91:LDZ91"/>
    <mergeCell ref="LEA91:LEF91"/>
    <mergeCell ref="LEG91:LEL91"/>
    <mergeCell ref="LEM91:LER91"/>
    <mergeCell ref="LES91:LEX91"/>
    <mergeCell ref="LEY91:LFD91"/>
    <mergeCell ref="LFE91:LFJ91"/>
    <mergeCell ref="LFK91:LFP91"/>
    <mergeCell ref="LFQ91:LFV91"/>
    <mergeCell ref="LFW91:LGB91"/>
    <mergeCell ref="LGC91:LGH91"/>
    <mergeCell ref="LGI91:LGN91"/>
    <mergeCell ref="LGO91:LGT91"/>
    <mergeCell ref="LGU91:LGZ91"/>
    <mergeCell ref="LHA91:LHF91"/>
    <mergeCell ref="LHG91:LHL91"/>
    <mergeCell ref="KZQ91:KZV91"/>
    <mergeCell ref="KZW91:LAB91"/>
    <mergeCell ref="LAC91:LAH91"/>
    <mergeCell ref="LAI91:LAN91"/>
    <mergeCell ref="LAO91:LAT91"/>
    <mergeCell ref="LAU91:LAZ91"/>
    <mergeCell ref="LBA91:LBF91"/>
    <mergeCell ref="LBG91:LBL91"/>
    <mergeCell ref="LBM91:LBR91"/>
    <mergeCell ref="LBS91:LBX91"/>
    <mergeCell ref="LBY91:LCD91"/>
    <mergeCell ref="LCE91:LCJ91"/>
    <mergeCell ref="LCK91:LCP91"/>
    <mergeCell ref="LCQ91:LCV91"/>
    <mergeCell ref="LCW91:LDB91"/>
    <mergeCell ref="LDC91:LDH91"/>
    <mergeCell ref="LDI91:LDN91"/>
    <mergeCell ref="KVS91:KVX91"/>
    <mergeCell ref="KVY91:KWD91"/>
    <mergeCell ref="KWE91:KWJ91"/>
    <mergeCell ref="KWK91:KWP91"/>
    <mergeCell ref="KWQ91:KWV91"/>
    <mergeCell ref="KWW91:KXB91"/>
    <mergeCell ref="KXC91:KXH91"/>
    <mergeCell ref="KXI91:KXN91"/>
    <mergeCell ref="KXO91:KXT91"/>
    <mergeCell ref="KXU91:KXZ91"/>
    <mergeCell ref="KYA91:KYF91"/>
    <mergeCell ref="KYG91:KYL91"/>
    <mergeCell ref="KYM91:KYR91"/>
    <mergeCell ref="KYS91:KYX91"/>
    <mergeCell ref="KYY91:KZD91"/>
    <mergeCell ref="KZE91:KZJ91"/>
    <mergeCell ref="KZK91:KZP91"/>
    <mergeCell ref="KRU91:KRZ91"/>
    <mergeCell ref="KSA91:KSF91"/>
    <mergeCell ref="KSG91:KSL91"/>
    <mergeCell ref="KSM91:KSR91"/>
    <mergeCell ref="KSS91:KSX91"/>
    <mergeCell ref="KSY91:KTD91"/>
    <mergeCell ref="KTE91:KTJ91"/>
    <mergeCell ref="KTK91:KTP91"/>
    <mergeCell ref="KTQ91:KTV91"/>
    <mergeCell ref="KTW91:KUB91"/>
    <mergeCell ref="KUC91:KUH91"/>
    <mergeCell ref="KUI91:KUN91"/>
    <mergeCell ref="KUO91:KUT91"/>
    <mergeCell ref="KUU91:KUZ91"/>
    <mergeCell ref="KVA91:KVF91"/>
    <mergeCell ref="KVG91:KVL91"/>
    <mergeCell ref="KVM91:KVR91"/>
    <mergeCell ref="KNW91:KOB91"/>
    <mergeCell ref="KOC91:KOH91"/>
    <mergeCell ref="KOI91:KON91"/>
    <mergeCell ref="KOO91:KOT91"/>
    <mergeCell ref="KOU91:KOZ91"/>
    <mergeCell ref="KPA91:KPF91"/>
    <mergeCell ref="KPG91:KPL91"/>
    <mergeCell ref="KPM91:KPR91"/>
    <mergeCell ref="KPS91:KPX91"/>
    <mergeCell ref="KPY91:KQD91"/>
    <mergeCell ref="KQE91:KQJ91"/>
    <mergeCell ref="KQK91:KQP91"/>
    <mergeCell ref="KQQ91:KQV91"/>
    <mergeCell ref="KQW91:KRB91"/>
    <mergeCell ref="KRC91:KRH91"/>
    <mergeCell ref="KRI91:KRN91"/>
    <mergeCell ref="KRO91:KRT91"/>
    <mergeCell ref="KJY91:KKD91"/>
    <mergeCell ref="KKE91:KKJ91"/>
    <mergeCell ref="KKK91:KKP91"/>
    <mergeCell ref="KKQ91:KKV91"/>
    <mergeCell ref="KKW91:KLB91"/>
    <mergeCell ref="KLC91:KLH91"/>
    <mergeCell ref="KLI91:KLN91"/>
    <mergeCell ref="KLO91:KLT91"/>
    <mergeCell ref="KLU91:KLZ91"/>
    <mergeCell ref="KMA91:KMF91"/>
    <mergeCell ref="KMG91:KML91"/>
    <mergeCell ref="KMM91:KMR91"/>
    <mergeCell ref="KMS91:KMX91"/>
    <mergeCell ref="KMY91:KND91"/>
    <mergeCell ref="KNE91:KNJ91"/>
    <mergeCell ref="KNK91:KNP91"/>
    <mergeCell ref="KNQ91:KNV91"/>
    <mergeCell ref="KGA91:KGF91"/>
    <mergeCell ref="KGG91:KGL91"/>
    <mergeCell ref="KGM91:KGR91"/>
    <mergeCell ref="KGS91:KGX91"/>
    <mergeCell ref="KGY91:KHD91"/>
    <mergeCell ref="KHE91:KHJ91"/>
    <mergeCell ref="KHK91:KHP91"/>
    <mergeCell ref="KHQ91:KHV91"/>
    <mergeCell ref="KHW91:KIB91"/>
    <mergeCell ref="KIC91:KIH91"/>
    <mergeCell ref="KII91:KIN91"/>
    <mergeCell ref="KIO91:KIT91"/>
    <mergeCell ref="KIU91:KIZ91"/>
    <mergeCell ref="KJA91:KJF91"/>
    <mergeCell ref="KJG91:KJL91"/>
    <mergeCell ref="KJM91:KJR91"/>
    <mergeCell ref="KJS91:KJX91"/>
    <mergeCell ref="KCC91:KCH91"/>
    <mergeCell ref="KCI91:KCN91"/>
    <mergeCell ref="KCO91:KCT91"/>
    <mergeCell ref="KCU91:KCZ91"/>
    <mergeCell ref="KDA91:KDF91"/>
    <mergeCell ref="KDG91:KDL91"/>
    <mergeCell ref="KDM91:KDR91"/>
    <mergeCell ref="KDS91:KDX91"/>
    <mergeCell ref="KDY91:KED91"/>
    <mergeCell ref="KEE91:KEJ91"/>
    <mergeCell ref="KEK91:KEP91"/>
    <mergeCell ref="KEQ91:KEV91"/>
    <mergeCell ref="KEW91:KFB91"/>
    <mergeCell ref="KFC91:KFH91"/>
    <mergeCell ref="KFI91:KFN91"/>
    <mergeCell ref="KFO91:KFT91"/>
    <mergeCell ref="KFU91:KFZ91"/>
    <mergeCell ref="JYE91:JYJ91"/>
    <mergeCell ref="JYK91:JYP91"/>
    <mergeCell ref="JYQ91:JYV91"/>
    <mergeCell ref="JYW91:JZB91"/>
    <mergeCell ref="JZC91:JZH91"/>
    <mergeCell ref="JZI91:JZN91"/>
    <mergeCell ref="JZO91:JZT91"/>
    <mergeCell ref="JZU91:JZZ91"/>
    <mergeCell ref="KAA91:KAF91"/>
    <mergeCell ref="KAG91:KAL91"/>
    <mergeCell ref="KAM91:KAR91"/>
    <mergeCell ref="KAS91:KAX91"/>
    <mergeCell ref="KAY91:KBD91"/>
    <mergeCell ref="KBE91:KBJ91"/>
    <mergeCell ref="KBK91:KBP91"/>
    <mergeCell ref="KBQ91:KBV91"/>
    <mergeCell ref="KBW91:KCB91"/>
    <mergeCell ref="JUG91:JUL91"/>
    <mergeCell ref="JUM91:JUR91"/>
    <mergeCell ref="JUS91:JUX91"/>
    <mergeCell ref="JUY91:JVD91"/>
    <mergeCell ref="JVE91:JVJ91"/>
    <mergeCell ref="JVK91:JVP91"/>
    <mergeCell ref="JVQ91:JVV91"/>
    <mergeCell ref="JVW91:JWB91"/>
    <mergeCell ref="JWC91:JWH91"/>
    <mergeCell ref="JWI91:JWN91"/>
    <mergeCell ref="JWO91:JWT91"/>
    <mergeCell ref="JWU91:JWZ91"/>
    <mergeCell ref="JXA91:JXF91"/>
    <mergeCell ref="JXG91:JXL91"/>
    <mergeCell ref="JXM91:JXR91"/>
    <mergeCell ref="JXS91:JXX91"/>
    <mergeCell ref="JXY91:JYD91"/>
    <mergeCell ref="JQI91:JQN91"/>
    <mergeCell ref="JQO91:JQT91"/>
    <mergeCell ref="JQU91:JQZ91"/>
    <mergeCell ref="JRA91:JRF91"/>
    <mergeCell ref="JRG91:JRL91"/>
    <mergeCell ref="JRM91:JRR91"/>
    <mergeCell ref="JRS91:JRX91"/>
    <mergeCell ref="JRY91:JSD91"/>
    <mergeCell ref="JSE91:JSJ91"/>
    <mergeCell ref="JSK91:JSP91"/>
    <mergeCell ref="JSQ91:JSV91"/>
    <mergeCell ref="JSW91:JTB91"/>
    <mergeCell ref="JTC91:JTH91"/>
    <mergeCell ref="JTI91:JTN91"/>
    <mergeCell ref="JTO91:JTT91"/>
    <mergeCell ref="JTU91:JTZ91"/>
    <mergeCell ref="JUA91:JUF91"/>
    <mergeCell ref="JMK91:JMP91"/>
    <mergeCell ref="JMQ91:JMV91"/>
    <mergeCell ref="JMW91:JNB91"/>
    <mergeCell ref="JNC91:JNH91"/>
    <mergeCell ref="JNI91:JNN91"/>
    <mergeCell ref="JNO91:JNT91"/>
    <mergeCell ref="JNU91:JNZ91"/>
    <mergeCell ref="JOA91:JOF91"/>
    <mergeCell ref="JOG91:JOL91"/>
    <mergeCell ref="JOM91:JOR91"/>
    <mergeCell ref="JOS91:JOX91"/>
    <mergeCell ref="JOY91:JPD91"/>
    <mergeCell ref="JPE91:JPJ91"/>
    <mergeCell ref="JPK91:JPP91"/>
    <mergeCell ref="JPQ91:JPV91"/>
    <mergeCell ref="JPW91:JQB91"/>
    <mergeCell ref="JQC91:JQH91"/>
    <mergeCell ref="JIM91:JIR91"/>
    <mergeCell ref="JIS91:JIX91"/>
    <mergeCell ref="JIY91:JJD91"/>
    <mergeCell ref="JJE91:JJJ91"/>
    <mergeCell ref="JJK91:JJP91"/>
    <mergeCell ref="JJQ91:JJV91"/>
    <mergeCell ref="JJW91:JKB91"/>
    <mergeCell ref="JKC91:JKH91"/>
    <mergeCell ref="JKI91:JKN91"/>
    <mergeCell ref="JKO91:JKT91"/>
    <mergeCell ref="JKU91:JKZ91"/>
    <mergeCell ref="JLA91:JLF91"/>
    <mergeCell ref="JLG91:JLL91"/>
    <mergeCell ref="JLM91:JLR91"/>
    <mergeCell ref="JLS91:JLX91"/>
    <mergeCell ref="JLY91:JMD91"/>
    <mergeCell ref="JME91:JMJ91"/>
    <mergeCell ref="JEO91:JET91"/>
    <mergeCell ref="JEU91:JEZ91"/>
    <mergeCell ref="JFA91:JFF91"/>
    <mergeCell ref="JFG91:JFL91"/>
    <mergeCell ref="JFM91:JFR91"/>
    <mergeCell ref="JFS91:JFX91"/>
    <mergeCell ref="JFY91:JGD91"/>
    <mergeCell ref="JGE91:JGJ91"/>
    <mergeCell ref="JGK91:JGP91"/>
    <mergeCell ref="JGQ91:JGV91"/>
    <mergeCell ref="JGW91:JHB91"/>
    <mergeCell ref="JHC91:JHH91"/>
    <mergeCell ref="JHI91:JHN91"/>
    <mergeCell ref="JHO91:JHT91"/>
    <mergeCell ref="JHU91:JHZ91"/>
    <mergeCell ref="JIA91:JIF91"/>
    <mergeCell ref="JIG91:JIL91"/>
    <mergeCell ref="JAQ91:JAV91"/>
    <mergeCell ref="JAW91:JBB91"/>
    <mergeCell ref="JBC91:JBH91"/>
    <mergeCell ref="JBI91:JBN91"/>
    <mergeCell ref="JBO91:JBT91"/>
    <mergeCell ref="JBU91:JBZ91"/>
    <mergeCell ref="JCA91:JCF91"/>
    <mergeCell ref="JCG91:JCL91"/>
    <mergeCell ref="JCM91:JCR91"/>
    <mergeCell ref="JCS91:JCX91"/>
    <mergeCell ref="JCY91:JDD91"/>
    <mergeCell ref="JDE91:JDJ91"/>
    <mergeCell ref="JDK91:JDP91"/>
    <mergeCell ref="JDQ91:JDV91"/>
    <mergeCell ref="JDW91:JEB91"/>
    <mergeCell ref="JEC91:JEH91"/>
    <mergeCell ref="JEI91:JEN91"/>
    <mergeCell ref="IWS91:IWX91"/>
    <mergeCell ref="IWY91:IXD91"/>
    <mergeCell ref="IXE91:IXJ91"/>
    <mergeCell ref="IXK91:IXP91"/>
    <mergeCell ref="IXQ91:IXV91"/>
    <mergeCell ref="IXW91:IYB91"/>
    <mergeCell ref="IYC91:IYH91"/>
    <mergeCell ref="IYI91:IYN91"/>
    <mergeCell ref="IYO91:IYT91"/>
    <mergeCell ref="IYU91:IYZ91"/>
    <mergeCell ref="IZA91:IZF91"/>
    <mergeCell ref="IZG91:IZL91"/>
    <mergeCell ref="IZM91:IZR91"/>
    <mergeCell ref="IZS91:IZX91"/>
    <mergeCell ref="IZY91:JAD91"/>
    <mergeCell ref="JAE91:JAJ91"/>
    <mergeCell ref="JAK91:JAP91"/>
    <mergeCell ref="ISU91:ISZ91"/>
    <mergeCell ref="ITA91:ITF91"/>
    <mergeCell ref="ITG91:ITL91"/>
    <mergeCell ref="ITM91:ITR91"/>
    <mergeCell ref="ITS91:ITX91"/>
    <mergeCell ref="ITY91:IUD91"/>
    <mergeCell ref="IUE91:IUJ91"/>
    <mergeCell ref="IUK91:IUP91"/>
    <mergeCell ref="IUQ91:IUV91"/>
    <mergeCell ref="IUW91:IVB91"/>
    <mergeCell ref="IVC91:IVH91"/>
    <mergeCell ref="IVI91:IVN91"/>
    <mergeCell ref="IVO91:IVT91"/>
    <mergeCell ref="IVU91:IVZ91"/>
    <mergeCell ref="IWA91:IWF91"/>
    <mergeCell ref="IWG91:IWL91"/>
    <mergeCell ref="IWM91:IWR91"/>
    <mergeCell ref="IOW91:IPB91"/>
    <mergeCell ref="IPC91:IPH91"/>
    <mergeCell ref="IPI91:IPN91"/>
    <mergeCell ref="IPO91:IPT91"/>
    <mergeCell ref="IPU91:IPZ91"/>
    <mergeCell ref="IQA91:IQF91"/>
    <mergeCell ref="IQG91:IQL91"/>
    <mergeCell ref="IQM91:IQR91"/>
    <mergeCell ref="IQS91:IQX91"/>
    <mergeCell ref="IQY91:IRD91"/>
    <mergeCell ref="IRE91:IRJ91"/>
    <mergeCell ref="IRK91:IRP91"/>
    <mergeCell ref="IRQ91:IRV91"/>
    <mergeCell ref="IRW91:ISB91"/>
    <mergeCell ref="ISC91:ISH91"/>
    <mergeCell ref="ISI91:ISN91"/>
    <mergeCell ref="ISO91:IST91"/>
    <mergeCell ref="IKY91:ILD91"/>
    <mergeCell ref="ILE91:ILJ91"/>
    <mergeCell ref="ILK91:ILP91"/>
    <mergeCell ref="ILQ91:ILV91"/>
    <mergeCell ref="ILW91:IMB91"/>
    <mergeCell ref="IMC91:IMH91"/>
    <mergeCell ref="IMI91:IMN91"/>
    <mergeCell ref="IMO91:IMT91"/>
    <mergeCell ref="IMU91:IMZ91"/>
    <mergeCell ref="INA91:INF91"/>
    <mergeCell ref="ING91:INL91"/>
    <mergeCell ref="INM91:INR91"/>
    <mergeCell ref="INS91:INX91"/>
    <mergeCell ref="INY91:IOD91"/>
    <mergeCell ref="IOE91:IOJ91"/>
    <mergeCell ref="IOK91:IOP91"/>
    <mergeCell ref="IOQ91:IOV91"/>
    <mergeCell ref="IHA91:IHF91"/>
    <mergeCell ref="IHG91:IHL91"/>
    <mergeCell ref="IHM91:IHR91"/>
    <mergeCell ref="IHS91:IHX91"/>
    <mergeCell ref="IHY91:IID91"/>
    <mergeCell ref="IIE91:IIJ91"/>
    <mergeCell ref="IIK91:IIP91"/>
    <mergeCell ref="IIQ91:IIV91"/>
    <mergeCell ref="IIW91:IJB91"/>
    <mergeCell ref="IJC91:IJH91"/>
    <mergeCell ref="IJI91:IJN91"/>
    <mergeCell ref="IJO91:IJT91"/>
    <mergeCell ref="IJU91:IJZ91"/>
    <mergeCell ref="IKA91:IKF91"/>
    <mergeCell ref="IKG91:IKL91"/>
    <mergeCell ref="IKM91:IKR91"/>
    <mergeCell ref="IKS91:IKX91"/>
    <mergeCell ref="IDC91:IDH91"/>
    <mergeCell ref="IDI91:IDN91"/>
    <mergeCell ref="IDO91:IDT91"/>
    <mergeCell ref="IDU91:IDZ91"/>
    <mergeCell ref="IEA91:IEF91"/>
    <mergeCell ref="IEG91:IEL91"/>
    <mergeCell ref="IEM91:IER91"/>
    <mergeCell ref="IES91:IEX91"/>
    <mergeCell ref="IEY91:IFD91"/>
    <mergeCell ref="IFE91:IFJ91"/>
    <mergeCell ref="IFK91:IFP91"/>
    <mergeCell ref="IFQ91:IFV91"/>
    <mergeCell ref="IFW91:IGB91"/>
    <mergeCell ref="IGC91:IGH91"/>
    <mergeCell ref="IGI91:IGN91"/>
    <mergeCell ref="IGO91:IGT91"/>
    <mergeCell ref="IGU91:IGZ91"/>
    <mergeCell ref="HZE91:HZJ91"/>
    <mergeCell ref="HZK91:HZP91"/>
    <mergeCell ref="HZQ91:HZV91"/>
    <mergeCell ref="HZW91:IAB91"/>
    <mergeCell ref="IAC91:IAH91"/>
    <mergeCell ref="IAI91:IAN91"/>
    <mergeCell ref="IAO91:IAT91"/>
    <mergeCell ref="IAU91:IAZ91"/>
    <mergeCell ref="IBA91:IBF91"/>
    <mergeCell ref="IBG91:IBL91"/>
    <mergeCell ref="IBM91:IBR91"/>
    <mergeCell ref="IBS91:IBX91"/>
    <mergeCell ref="IBY91:ICD91"/>
    <mergeCell ref="ICE91:ICJ91"/>
    <mergeCell ref="ICK91:ICP91"/>
    <mergeCell ref="ICQ91:ICV91"/>
    <mergeCell ref="ICW91:IDB91"/>
    <mergeCell ref="HVG91:HVL91"/>
    <mergeCell ref="HVM91:HVR91"/>
    <mergeCell ref="HVS91:HVX91"/>
    <mergeCell ref="HVY91:HWD91"/>
    <mergeCell ref="HWE91:HWJ91"/>
    <mergeCell ref="HWK91:HWP91"/>
    <mergeCell ref="HWQ91:HWV91"/>
    <mergeCell ref="HWW91:HXB91"/>
    <mergeCell ref="HXC91:HXH91"/>
    <mergeCell ref="HXI91:HXN91"/>
    <mergeCell ref="HXO91:HXT91"/>
    <mergeCell ref="HXU91:HXZ91"/>
    <mergeCell ref="HYA91:HYF91"/>
    <mergeCell ref="HYG91:HYL91"/>
    <mergeCell ref="HYM91:HYR91"/>
    <mergeCell ref="HYS91:HYX91"/>
    <mergeCell ref="HYY91:HZD91"/>
    <mergeCell ref="HRI91:HRN91"/>
    <mergeCell ref="HRO91:HRT91"/>
    <mergeCell ref="HRU91:HRZ91"/>
    <mergeCell ref="HSA91:HSF91"/>
    <mergeCell ref="HSG91:HSL91"/>
    <mergeCell ref="HSM91:HSR91"/>
    <mergeCell ref="HSS91:HSX91"/>
    <mergeCell ref="HSY91:HTD91"/>
    <mergeCell ref="HTE91:HTJ91"/>
    <mergeCell ref="HTK91:HTP91"/>
    <mergeCell ref="HTQ91:HTV91"/>
    <mergeCell ref="HTW91:HUB91"/>
    <mergeCell ref="HUC91:HUH91"/>
    <mergeCell ref="HUI91:HUN91"/>
    <mergeCell ref="HUO91:HUT91"/>
    <mergeCell ref="HUU91:HUZ91"/>
    <mergeCell ref="HVA91:HVF91"/>
    <mergeCell ref="HNK91:HNP91"/>
    <mergeCell ref="HNQ91:HNV91"/>
    <mergeCell ref="HNW91:HOB91"/>
    <mergeCell ref="HOC91:HOH91"/>
    <mergeCell ref="HOI91:HON91"/>
    <mergeCell ref="HOO91:HOT91"/>
    <mergeCell ref="HOU91:HOZ91"/>
    <mergeCell ref="HPA91:HPF91"/>
    <mergeCell ref="HPG91:HPL91"/>
    <mergeCell ref="HPM91:HPR91"/>
    <mergeCell ref="HPS91:HPX91"/>
    <mergeCell ref="HPY91:HQD91"/>
    <mergeCell ref="HQE91:HQJ91"/>
    <mergeCell ref="HQK91:HQP91"/>
    <mergeCell ref="HQQ91:HQV91"/>
    <mergeCell ref="HQW91:HRB91"/>
    <mergeCell ref="HRC91:HRH91"/>
    <mergeCell ref="HJM91:HJR91"/>
    <mergeCell ref="HJS91:HJX91"/>
    <mergeCell ref="HJY91:HKD91"/>
    <mergeCell ref="HKE91:HKJ91"/>
    <mergeCell ref="HKK91:HKP91"/>
    <mergeCell ref="HKQ91:HKV91"/>
    <mergeCell ref="HKW91:HLB91"/>
    <mergeCell ref="HLC91:HLH91"/>
    <mergeCell ref="HLI91:HLN91"/>
    <mergeCell ref="HLO91:HLT91"/>
    <mergeCell ref="HLU91:HLZ91"/>
    <mergeCell ref="HMA91:HMF91"/>
    <mergeCell ref="HMG91:HML91"/>
    <mergeCell ref="HMM91:HMR91"/>
    <mergeCell ref="HMS91:HMX91"/>
    <mergeCell ref="HMY91:HND91"/>
    <mergeCell ref="HNE91:HNJ91"/>
    <mergeCell ref="HFO91:HFT91"/>
    <mergeCell ref="HFU91:HFZ91"/>
    <mergeCell ref="HGA91:HGF91"/>
    <mergeCell ref="HGG91:HGL91"/>
    <mergeCell ref="HGM91:HGR91"/>
    <mergeCell ref="HGS91:HGX91"/>
    <mergeCell ref="HGY91:HHD91"/>
    <mergeCell ref="HHE91:HHJ91"/>
    <mergeCell ref="HHK91:HHP91"/>
    <mergeCell ref="HHQ91:HHV91"/>
    <mergeCell ref="HHW91:HIB91"/>
    <mergeCell ref="HIC91:HIH91"/>
    <mergeCell ref="HII91:HIN91"/>
    <mergeCell ref="HIO91:HIT91"/>
    <mergeCell ref="HIU91:HIZ91"/>
    <mergeCell ref="HJA91:HJF91"/>
    <mergeCell ref="HJG91:HJL91"/>
    <mergeCell ref="HBQ91:HBV91"/>
    <mergeCell ref="HBW91:HCB91"/>
    <mergeCell ref="HCC91:HCH91"/>
    <mergeCell ref="HCI91:HCN91"/>
    <mergeCell ref="HCO91:HCT91"/>
    <mergeCell ref="HCU91:HCZ91"/>
    <mergeCell ref="HDA91:HDF91"/>
    <mergeCell ref="HDG91:HDL91"/>
    <mergeCell ref="HDM91:HDR91"/>
    <mergeCell ref="HDS91:HDX91"/>
    <mergeCell ref="HDY91:HED91"/>
    <mergeCell ref="HEE91:HEJ91"/>
    <mergeCell ref="HEK91:HEP91"/>
    <mergeCell ref="HEQ91:HEV91"/>
    <mergeCell ref="HEW91:HFB91"/>
    <mergeCell ref="HFC91:HFH91"/>
    <mergeCell ref="HFI91:HFN91"/>
    <mergeCell ref="GXS91:GXX91"/>
    <mergeCell ref="GXY91:GYD91"/>
    <mergeCell ref="GYE91:GYJ91"/>
    <mergeCell ref="GYK91:GYP91"/>
    <mergeCell ref="GYQ91:GYV91"/>
    <mergeCell ref="GYW91:GZB91"/>
    <mergeCell ref="GZC91:GZH91"/>
    <mergeCell ref="GZI91:GZN91"/>
    <mergeCell ref="GZO91:GZT91"/>
    <mergeCell ref="GZU91:GZZ91"/>
    <mergeCell ref="HAA91:HAF91"/>
    <mergeCell ref="HAG91:HAL91"/>
    <mergeCell ref="HAM91:HAR91"/>
    <mergeCell ref="HAS91:HAX91"/>
    <mergeCell ref="HAY91:HBD91"/>
    <mergeCell ref="HBE91:HBJ91"/>
    <mergeCell ref="HBK91:HBP91"/>
    <mergeCell ref="GTU91:GTZ91"/>
    <mergeCell ref="GUA91:GUF91"/>
    <mergeCell ref="GUG91:GUL91"/>
    <mergeCell ref="GUM91:GUR91"/>
    <mergeCell ref="GUS91:GUX91"/>
    <mergeCell ref="GUY91:GVD91"/>
    <mergeCell ref="GVE91:GVJ91"/>
    <mergeCell ref="GVK91:GVP91"/>
    <mergeCell ref="GVQ91:GVV91"/>
    <mergeCell ref="GVW91:GWB91"/>
    <mergeCell ref="GWC91:GWH91"/>
    <mergeCell ref="GWI91:GWN91"/>
    <mergeCell ref="GWO91:GWT91"/>
    <mergeCell ref="GWU91:GWZ91"/>
    <mergeCell ref="GXA91:GXF91"/>
    <mergeCell ref="GXG91:GXL91"/>
    <mergeCell ref="GXM91:GXR91"/>
    <mergeCell ref="GPW91:GQB91"/>
    <mergeCell ref="GQC91:GQH91"/>
    <mergeCell ref="GQI91:GQN91"/>
    <mergeCell ref="GQO91:GQT91"/>
    <mergeCell ref="GQU91:GQZ91"/>
    <mergeCell ref="GRA91:GRF91"/>
    <mergeCell ref="GRG91:GRL91"/>
    <mergeCell ref="GRM91:GRR91"/>
    <mergeCell ref="GRS91:GRX91"/>
    <mergeCell ref="GRY91:GSD91"/>
    <mergeCell ref="GSE91:GSJ91"/>
    <mergeCell ref="GSK91:GSP91"/>
    <mergeCell ref="GSQ91:GSV91"/>
    <mergeCell ref="GSW91:GTB91"/>
    <mergeCell ref="GTC91:GTH91"/>
    <mergeCell ref="GTI91:GTN91"/>
    <mergeCell ref="GTO91:GTT91"/>
    <mergeCell ref="GLY91:GMD91"/>
    <mergeCell ref="GME91:GMJ91"/>
    <mergeCell ref="GMK91:GMP91"/>
    <mergeCell ref="GMQ91:GMV91"/>
    <mergeCell ref="GMW91:GNB91"/>
    <mergeCell ref="GNC91:GNH91"/>
    <mergeCell ref="GNI91:GNN91"/>
    <mergeCell ref="GNO91:GNT91"/>
    <mergeCell ref="GNU91:GNZ91"/>
    <mergeCell ref="GOA91:GOF91"/>
    <mergeCell ref="GOG91:GOL91"/>
    <mergeCell ref="GOM91:GOR91"/>
    <mergeCell ref="GOS91:GOX91"/>
    <mergeCell ref="GOY91:GPD91"/>
    <mergeCell ref="GPE91:GPJ91"/>
    <mergeCell ref="GPK91:GPP91"/>
    <mergeCell ref="GPQ91:GPV91"/>
    <mergeCell ref="GIA91:GIF91"/>
    <mergeCell ref="GIG91:GIL91"/>
    <mergeCell ref="GIM91:GIR91"/>
    <mergeCell ref="GIS91:GIX91"/>
    <mergeCell ref="GIY91:GJD91"/>
    <mergeCell ref="GJE91:GJJ91"/>
    <mergeCell ref="GJK91:GJP91"/>
    <mergeCell ref="GJQ91:GJV91"/>
    <mergeCell ref="GJW91:GKB91"/>
    <mergeCell ref="GKC91:GKH91"/>
    <mergeCell ref="GKI91:GKN91"/>
    <mergeCell ref="GKO91:GKT91"/>
    <mergeCell ref="GKU91:GKZ91"/>
    <mergeCell ref="GLA91:GLF91"/>
    <mergeCell ref="GLG91:GLL91"/>
    <mergeCell ref="GLM91:GLR91"/>
    <mergeCell ref="GLS91:GLX91"/>
    <mergeCell ref="GEC91:GEH91"/>
    <mergeCell ref="GEI91:GEN91"/>
    <mergeCell ref="GEO91:GET91"/>
    <mergeCell ref="GEU91:GEZ91"/>
    <mergeCell ref="GFA91:GFF91"/>
    <mergeCell ref="GFG91:GFL91"/>
    <mergeCell ref="GFM91:GFR91"/>
    <mergeCell ref="GFS91:GFX91"/>
    <mergeCell ref="GFY91:GGD91"/>
    <mergeCell ref="GGE91:GGJ91"/>
    <mergeCell ref="GGK91:GGP91"/>
    <mergeCell ref="GGQ91:GGV91"/>
    <mergeCell ref="GGW91:GHB91"/>
    <mergeCell ref="GHC91:GHH91"/>
    <mergeCell ref="GHI91:GHN91"/>
    <mergeCell ref="GHO91:GHT91"/>
    <mergeCell ref="GHU91:GHZ91"/>
    <mergeCell ref="GAE91:GAJ91"/>
    <mergeCell ref="GAK91:GAP91"/>
    <mergeCell ref="GAQ91:GAV91"/>
    <mergeCell ref="GAW91:GBB91"/>
    <mergeCell ref="GBC91:GBH91"/>
    <mergeCell ref="GBI91:GBN91"/>
    <mergeCell ref="GBO91:GBT91"/>
    <mergeCell ref="GBU91:GBZ91"/>
    <mergeCell ref="GCA91:GCF91"/>
    <mergeCell ref="GCG91:GCL91"/>
    <mergeCell ref="GCM91:GCR91"/>
    <mergeCell ref="GCS91:GCX91"/>
    <mergeCell ref="GCY91:GDD91"/>
    <mergeCell ref="GDE91:GDJ91"/>
    <mergeCell ref="GDK91:GDP91"/>
    <mergeCell ref="GDQ91:GDV91"/>
    <mergeCell ref="GDW91:GEB91"/>
    <mergeCell ref="FWG91:FWL91"/>
    <mergeCell ref="FWM91:FWR91"/>
    <mergeCell ref="FWS91:FWX91"/>
    <mergeCell ref="FWY91:FXD91"/>
    <mergeCell ref="FXE91:FXJ91"/>
    <mergeCell ref="FXK91:FXP91"/>
    <mergeCell ref="FXQ91:FXV91"/>
    <mergeCell ref="FXW91:FYB91"/>
    <mergeCell ref="FYC91:FYH91"/>
    <mergeCell ref="FYI91:FYN91"/>
    <mergeCell ref="FYO91:FYT91"/>
    <mergeCell ref="FYU91:FYZ91"/>
    <mergeCell ref="FZA91:FZF91"/>
    <mergeCell ref="FZG91:FZL91"/>
    <mergeCell ref="FZM91:FZR91"/>
    <mergeCell ref="FZS91:FZX91"/>
    <mergeCell ref="FZY91:GAD91"/>
    <mergeCell ref="FSI91:FSN91"/>
    <mergeCell ref="FSO91:FST91"/>
    <mergeCell ref="FSU91:FSZ91"/>
    <mergeCell ref="FTA91:FTF91"/>
    <mergeCell ref="FTG91:FTL91"/>
    <mergeCell ref="FTM91:FTR91"/>
    <mergeCell ref="FTS91:FTX91"/>
    <mergeCell ref="FTY91:FUD91"/>
    <mergeCell ref="FUE91:FUJ91"/>
    <mergeCell ref="FUK91:FUP91"/>
    <mergeCell ref="FUQ91:FUV91"/>
    <mergeCell ref="FUW91:FVB91"/>
    <mergeCell ref="FVC91:FVH91"/>
    <mergeCell ref="FVI91:FVN91"/>
    <mergeCell ref="FVO91:FVT91"/>
    <mergeCell ref="FVU91:FVZ91"/>
    <mergeCell ref="FWA91:FWF91"/>
    <mergeCell ref="FOK91:FOP91"/>
    <mergeCell ref="FOQ91:FOV91"/>
    <mergeCell ref="FOW91:FPB91"/>
    <mergeCell ref="FPC91:FPH91"/>
    <mergeCell ref="FPI91:FPN91"/>
    <mergeCell ref="FPO91:FPT91"/>
    <mergeCell ref="FPU91:FPZ91"/>
    <mergeCell ref="FQA91:FQF91"/>
    <mergeCell ref="FQG91:FQL91"/>
    <mergeCell ref="FQM91:FQR91"/>
    <mergeCell ref="FQS91:FQX91"/>
    <mergeCell ref="FQY91:FRD91"/>
    <mergeCell ref="FRE91:FRJ91"/>
    <mergeCell ref="FRK91:FRP91"/>
    <mergeCell ref="FRQ91:FRV91"/>
    <mergeCell ref="FRW91:FSB91"/>
    <mergeCell ref="FSC91:FSH91"/>
    <mergeCell ref="FKM91:FKR91"/>
    <mergeCell ref="FKS91:FKX91"/>
    <mergeCell ref="FKY91:FLD91"/>
    <mergeCell ref="FLE91:FLJ91"/>
    <mergeCell ref="FLK91:FLP91"/>
    <mergeCell ref="FLQ91:FLV91"/>
    <mergeCell ref="FLW91:FMB91"/>
    <mergeCell ref="FMC91:FMH91"/>
    <mergeCell ref="FMI91:FMN91"/>
    <mergeCell ref="FMO91:FMT91"/>
    <mergeCell ref="FMU91:FMZ91"/>
    <mergeCell ref="FNA91:FNF91"/>
    <mergeCell ref="FNG91:FNL91"/>
    <mergeCell ref="FNM91:FNR91"/>
    <mergeCell ref="FNS91:FNX91"/>
    <mergeCell ref="FNY91:FOD91"/>
    <mergeCell ref="FOE91:FOJ91"/>
    <mergeCell ref="FGO91:FGT91"/>
    <mergeCell ref="FGU91:FGZ91"/>
    <mergeCell ref="FHA91:FHF91"/>
    <mergeCell ref="FHG91:FHL91"/>
    <mergeCell ref="FHM91:FHR91"/>
    <mergeCell ref="FHS91:FHX91"/>
    <mergeCell ref="FHY91:FID91"/>
    <mergeCell ref="FIE91:FIJ91"/>
    <mergeCell ref="FIK91:FIP91"/>
    <mergeCell ref="FIQ91:FIV91"/>
    <mergeCell ref="FIW91:FJB91"/>
    <mergeCell ref="FJC91:FJH91"/>
    <mergeCell ref="FJI91:FJN91"/>
    <mergeCell ref="FJO91:FJT91"/>
    <mergeCell ref="FJU91:FJZ91"/>
    <mergeCell ref="FKA91:FKF91"/>
    <mergeCell ref="FKG91:FKL91"/>
    <mergeCell ref="FCQ91:FCV91"/>
    <mergeCell ref="FCW91:FDB91"/>
    <mergeCell ref="FDC91:FDH91"/>
    <mergeCell ref="FDI91:FDN91"/>
    <mergeCell ref="FDO91:FDT91"/>
    <mergeCell ref="FDU91:FDZ91"/>
    <mergeCell ref="FEA91:FEF91"/>
    <mergeCell ref="FEG91:FEL91"/>
    <mergeCell ref="FEM91:FER91"/>
    <mergeCell ref="FES91:FEX91"/>
    <mergeCell ref="FEY91:FFD91"/>
    <mergeCell ref="FFE91:FFJ91"/>
    <mergeCell ref="FFK91:FFP91"/>
    <mergeCell ref="FFQ91:FFV91"/>
    <mergeCell ref="FFW91:FGB91"/>
    <mergeCell ref="FGC91:FGH91"/>
    <mergeCell ref="FGI91:FGN91"/>
    <mergeCell ref="EYS91:EYX91"/>
    <mergeCell ref="EYY91:EZD91"/>
    <mergeCell ref="EZE91:EZJ91"/>
    <mergeCell ref="EZK91:EZP91"/>
    <mergeCell ref="EZQ91:EZV91"/>
    <mergeCell ref="EZW91:FAB91"/>
    <mergeCell ref="FAC91:FAH91"/>
    <mergeCell ref="FAI91:FAN91"/>
    <mergeCell ref="FAO91:FAT91"/>
    <mergeCell ref="FAU91:FAZ91"/>
    <mergeCell ref="FBA91:FBF91"/>
    <mergeCell ref="FBG91:FBL91"/>
    <mergeCell ref="FBM91:FBR91"/>
    <mergeCell ref="FBS91:FBX91"/>
    <mergeCell ref="FBY91:FCD91"/>
    <mergeCell ref="FCE91:FCJ91"/>
    <mergeCell ref="FCK91:FCP91"/>
    <mergeCell ref="EUU91:EUZ91"/>
    <mergeCell ref="EVA91:EVF91"/>
    <mergeCell ref="EVG91:EVL91"/>
    <mergeCell ref="EVM91:EVR91"/>
    <mergeCell ref="EVS91:EVX91"/>
    <mergeCell ref="EVY91:EWD91"/>
    <mergeCell ref="EWE91:EWJ91"/>
    <mergeCell ref="EWK91:EWP91"/>
    <mergeCell ref="EWQ91:EWV91"/>
    <mergeCell ref="EWW91:EXB91"/>
    <mergeCell ref="EXC91:EXH91"/>
    <mergeCell ref="EXI91:EXN91"/>
    <mergeCell ref="EXO91:EXT91"/>
    <mergeCell ref="EXU91:EXZ91"/>
    <mergeCell ref="EYA91:EYF91"/>
    <mergeCell ref="EYG91:EYL91"/>
    <mergeCell ref="EYM91:EYR91"/>
    <mergeCell ref="EQW91:ERB91"/>
    <mergeCell ref="ERC91:ERH91"/>
    <mergeCell ref="ERI91:ERN91"/>
    <mergeCell ref="ERO91:ERT91"/>
    <mergeCell ref="ERU91:ERZ91"/>
    <mergeCell ref="ESA91:ESF91"/>
    <mergeCell ref="ESG91:ESL91"/>
    <mergeCell ref="ESM91:ESR91"/>
    <mergeCell ref="ESS91:ESX91"/>
    <mergeCell ref="ESY91:ETD91"/>
    <mergeCell ref="ETE91:ETJ91"/>
    <mergeCell ref="ETK91:ETP91"/>
    <mergeCell ref="ETQ91:ETV91"/>
    <mergeCell ref="ETW91:EUB91"/>
    <mergeCell ref="EUC91:EUH91"/>
    <mergeCell ref="EUI91:EUN91"/>
    <mergeCell ref="EUO91:EUT91"/>
    <mergeCell ref="EMY91:END91"/>
    <mergeCell ref="ENE91:ENJ91"/>
    <mergeCell ref="ENK91:ENP91"/>
    <mergeCell ref="ENQ91:ENV91"/>
    <mergeCell ref="ENW91:EOB91"/>
    <mergeCell ref="EOC91:EOH91"/>
    <mergeCell ref="EOI91:EON91"/>
    <mergeCell ref="EOO91:EOT91"/>
    <mergeCell ref="EOU91:EOZ91"/>
    <mergeCell ref="EPA91:EPF91"/>
    <mergeCell ref="EPG91:EPL91"/>
    <mergeCell ref="EPM91:EPR91"/>
    <mergeCell ref="EPS91:EPX91"/>
    <mergeCell ref="EPY91:EQD91"/>
    <mergeCell ref="EQE91:EQJ91"/>
    <mergeCell ref="EQK91:EQP91"/>
    <mergeCell ref="EQQ91:EQV91"/>
    <mergeCell ref="EJA91:EJF91"/>
    <mergeCell ref="EJG91:EJL91"/>
    <mergeCell ref="EJM91:EJR91"/>
    <mergeCell ref="EJS91:EJX91"/>
    <mergeCell ref="EJY91:EKD91"/>
    <mergeCell ref="EKE91:EKJ91"/>
    <mergeCell ref="EKK91:EKP91"/>
    <mergeCell ref="EKQ91:EKV91"/>
    <mergeCell ref="EKW91:ELB91"/>
    <mergeCell ref="ELC91:ELH91"/>
    <mergeCell ref="ELI91:ELN91"/>
    <mergeCell ref="ELO91:ELT91"/>
    <mergeCell ref="ELU91:ELZ91"/>
    <mergeCell ref="EMA91:EMF91"/>
    <mergeCell ref="EMG91:EML91"/>
    <mergeCell ref="EMM91:EMR91"/>
    <mergeCell ref="EMS91:EMX91"/>
    <mergeCell ref="EFC91:EFH91"/>
    <mergeCell ref="EFI91:EFN91"/>
    <mergeCell ref="EFO91:EFT91"/>
    <mergeCell ref="EFU91:EFZ91"/>
    <mergeCell ref="EGA91:EGF91"/>
    <mergeCell ref="EGG91:EGL91"/>
    <mergeCell ref="EGM91:EGR91"/>
    <mergeCell ref="EGS91:EGX91"/>
    <mergeCell ref="EGY91:EHD91"/>
    <mergeCell ref="EHE91:EHJ91"/>
    <mergeCell ref="EHK91:EHP91"/>
    <mergeCell ref="EHQ91:EHV91"/>
    <mergeCell ref="EHW91:EIB91"/>
    <mergeCell ref="EIC91:EIH91"/>
    <mergeCell ref="EII91:EIN91"/>
    <mergeCell ref="EIO91:EIT91"/>
    <mergeCell ref="EIU91:EIZ91"/>
    <mergeCell ref="EBE91:EBJ91"/>
    <mergeCell ref="EBK91:EBP91"/>
    <mergeCell ref="EBQ91:EBV91"/>
    <mergeCell ref="EBW91:ECB91"/>
    <mergeCell ref="ECC91:ECH91"/>
    <mergeCell ref="ECI91:ECN91"/>
    <mergeCell ref="ECO91:ECT91"/>
    <mergeCell ref="ECU91:ECZ91"/>
    <mergeCell ref="EDA91:EDF91"/>
    <mergeCell ref="EDG91:EDL91"/>
    <mergeCell ref="EDM91:EDR91"/>
    <mergeCell ref="EDS91:EDX91"/>
    <mergeCell ref="EDY91:EED91"/>
    <mergeCell ref="EEE91:EEJ91"/>
    <mergeCell ref="EEK91:EEP91"/>
    <mergeCell ref="EEQ91:EEV91"/>
    <mergeCell ref="EEW91:EFB91"/>
    <mergeCell ref="DXG91:DXL91"/>
    <mergeCell ref="DXM91:DXR91"/>
    <mergeCell ref="DXS91:DXX91"/>
    <mergeCell ref="DXY91:DYD91"/>
    <mergeCell ref="DYE91:DYJ91"/>
    <mergeCell ref="DYK91:DYP91"/>
    <mergeCell ref="DYQ91:DYV91"/>
    <mergeCell ref="DYW91:DZB91"/>
    <mergeCell ref="DZC91:DZH91"/>
    <mergeCell ref="DZI91:DZN91"/>
    <mergeCell ref="DZO91:DZT91"/>
    <mergeCell ref="DZU91:DZZ91"/>
    <mergeCell ref="EAA91:EAF91"/>
    <mergeCell ref="EAG91:EAL91"/>
    <mergeCell ref="EAM91:EAR91"/>
    <mergeCell ref="EAS91:EAX91"/>
    <mergeCell ref="EAY91:EBD91"/>
    <mergeCell ref="DTI91:DTN91"/>
    <mergeCell ref="DTO91:DTT91"/>
    <mergeCell ref="DTU91:DTZ91"/>
    <mergeCell ref="DUA91:DUF91"/>
    <mergeCell ref="DUG91:DUL91"/>
    <mergeCell ref="DUM91:DUR91"/>
    <mergeCell ref="DUS91:DUX91"/>
    <mergeCell ref="DUY91:DVD91"/>
    <mergeCell ref="DVE91:DVJ91"/>
    <mergeCell ref="DVK91:DVP91"/>
    <mergeCell ref="DVQ91:DVV91"/>
    <mergeCell ref="DVW91:DWB91"/>
    <mergeCell ref="DWC91:DWH91"/>
    <mergeCell ref="DWI91:DWN91"/>
    <mergeCell ref="DWO91:DWT91"/>
    <mergeCell ref="DWU91:DWZ91"/>
    <mergeCell ref="DXA91:DXF91"/>
    <mergeCell ref="DPK91:DPP91"/>
    <mergeCell ref="DPQ91:DPV91"/>
    <mergeCell ref="DPW91:DQB91"/>
    <mergeCell ref="DQC91:DQH91"/>
    <mergeCell ref="DQI91:DQN91"/>
    <mergeCell ref="DQO91:DQT91"/>
    <mergeCell ref="DQU91:DQZ91"/>
    <mergeCell ref="DRA91:DRF91"/>
    <mergeCell ref="DRG91:DRL91"/>
    <mergeCell ref="DRM91:DRR91"/>
    <mergeCell ref="DRS91:DRX91"/>
    <mergeCell ref="DRY91:DSD91"/>
    <mergeCell ref="DSE91:DSJ91"/>
    <mergeCell ref="DSK91:DSP91"/>
    <mergeCell ref="DSQ91:DSV91"/>
    <mergeCell ref="DSW91:DTB91"/>
    <mergeCell ref="DTC91:DTH91"/>
    <mergeCell ref="DLM91:DLR91"/>
    <mergeCell ref="DLS91:DLX91"/>
    <mergeCell ref="DLY91:DMD91"/>
    <mergeCell ref="DME91:DMJ91"/>
    <mergeCell ref="DMK91:DMP91"/>
    <mergeCell ref="DMQ91:DMV91"/>
    <mergeCell ref="DMW91:DNB91"/>
    <mergeCell ref="DNC91:DNH91"/>
    <mergeCell ref="DNI91:DNN91"/>
    <mergeCell ref="DNO91:DNT91"/>
    <mergeCell ref="DNU91:DNZ91"/>
    <mergeCell ref="DOA91:DOF91"/>
    <mergeCell ref="DOG91:DOL91"/>
    <mergeCell ref="DOM91:DOR91"/>
    <mergeCell ref="DOS91:DOX91"/>
    <mergeCell ref="DOY91:DPD91"/>
    <mergeCell ref="DPE91:DPJ91"/>
    <mergeCell ref="DHO91:DHT91"/>
    <mergeCell ref="DHU91:DHZ91"/>
    <mergeCell ref="DIA91:DIF91"/>
    <mergeCell ref="DIG91:DIL91"/>
    <mergeCell ref="DIM91:DIR91"/>
    <mergeCell ref="DIS91:DIX91"/>
    <mergeCell ref="DIY91:DJD91"/>
    <mergeCell ref="DJE91:DJJ91"/>
    <mergeCell ref="DJK91:DJP91"/>
    <mergeCell ref="DJQ91:DJV91"/>
    <mergeCell ref="DJW91:DKB91"/>
    <mergeCell ref="DKC91:DKH91"/>
    <mergeCell ref="DKI91:DKN91"/>
    <mergeCell ref="DKO91:DKT91"/>
    <mergeCell ref="DKU91:DKZ91"/>
    <mergeCell ref="DLA91:DLF91"/>
    <mergeCell ref="DLG91:DLL91"/>
    <mergeCell ref="DDQ91:DDV91"/>
    <mergeCell ref="DDW91:DEB91"/>
    <mergeCell ref="DEC91:DEH91"/>
    <mergeCell ref="DEI91:DEN91"/>
    <mergeCell ref="DEO91:DET91"/>
    <mergeCell ref="DEU91:DEZ91"/>
    <mergeCell ref="DFA91:DFF91"/>
    <mergeCell ref="DFG91:DFL91"/>
    <mergeCell ref="DFM91:DFR91"/>
    <mergeCell ref="DFS91:DFX91"/>
    <mergeCell ref="DFY91:DGD91"/>
    <mergeCell ref="DGE91:DGJ91"/>
    <mergeCell ref="DGK91:DGP91"/>
    <mergeCell ref="DGQ91:DGV91"/>
    <mergeCell ref="DGW91:DHB91"/>
    <mergeCell ref="DHC91:DHH91"/>
    <mergeCell ref="DHI91:DHN91"/>
    <mergeCell ref="CZS91:CZX91"/>
    <mergeCell ref="CZY91:DAD91"/>
    <mergeCell ref="DAE91:DAJ91"/>
    <mergeCell ref="DAK91:DAP91"/>
    <mergeCell ref="DAQ91:DAV91"/>
    <mergeCell ref="DAW91:DBB91"/>
    <mergeCell ref="DBC91:DBH91"/>
    <mergeCell ref="DBI91:DBN91"/>
    <mergeCell ref="DBO91:DBT91"/>
    <mergeCell ref="DBU91:DBZ91"/>
    <mergeCell ref="DCA91:DCF91"/>
    <mergeCell ref="DCG91:DCL91"/>
    <mergeCell ref="DCM91:DCR91"/>
    <mergeCell ref="DCS91:DCX91"/>
    <mergeCell ref="DCY91:DDD91"/>
    <mergeCell ref="DDE91:DDJ91"/>
    <mergeCell ref="DDK91:DDP91"/>
    <mergeCell ref="CVU91:CVZ91"/>
    <mergeCell ref="CWA91:CWF91"/>
    <mergeCell ref="CWG91:CWL91"/>
    <mergeCell ref="CWM91:CWR91"/>
    <mergeCell ref="CWS91:CWX91"/>
    <mergeCell ref="CWY91:CXD91"/>
    <mergeCell ref="CXE91:CXJ91"/>
    <mergeCell ref="CXK91:CXP91"/>
    <mergeCell ref="CXQ91:CXV91"/>
    <mergeCell ref="CXW91:CYB91"/>
    <mergeCell ref="CYC91:CYH91"/>
    <mergeCell ref="CYI91:CYN91"/>
    <mergeCell ref="CYO91:CYT91"/>
    <mergeCell ref="CYU91:CYZ91"/>
    <mergeCell ref="CZA91:CZF91"/>
    <mergeCell ref="CZG91:CZL91"/>
    <mergeCell ref="CZM91:CZR91"/>
    <mergeCell ref="CRW91:CSB91"/>
    <mergeCell ref="CSC91:CSH91"/>
    <mergeCell ref="CSI91:CSN91"/>
    <mergeCell ref="CSO91:CST91"/>
    <mergeCell ref="CSU91:CSZ91"/>
    <mergeCell ref="CTA91:CTF91"/>
    <mergeCell ref="CTG91:CTL91"/>
    <mergeCell ref="CTM91:CTR91"/>
    <mergeCell ref="CTS91:CTX91"/>
    <mergeCell ref="CTY91:CUD91"/>
    <mergeCell ref="CUE91:CUJ91"/>
    <mergeCell ref="CUK91:CUP91"/>
    <mergeCell ref="CUQ91:CUV91"/>
    <mergeCell ref="CUW91:CVB91"/>
    <mergeCell ref="CVC91:CVH91"/>
    <mergeCell ref="CVI91:CVN91"/>
    <mergeCell ref="CVO91:CVT91"/>
    <mergeCell ref="CNY91:COD91"/>
    <mergeCell ref="COE91:COJ91"/>
    <mergeCell ref="COK91:COP91"/>
    <mergeCell ref="COQ91:COV91"/>
    <mergeCell ref="COW91:CPB91"/>
    <mergeCell ref="CPC91:CPH91"/>
    <mergeCell ref="CPI91:CPN91"/>
    <mergeCell ref="CPO91:CPT91"/>
    <mergeCell ref="CPU91:CPZ91"/>
    <mergeCell ref="CQA91:CQF91"/>
    <mergeCell ref="CQG91:CQL91"/>
    <mergeCell ref="CQM91:CQR91"/>
    <mergeCell ref="CQS91:CQX91"/>
    <mergeCell ref="CQY91:CRD91"/>
    <mergeCell ref="CRE91:CRJ91"/>
    <mergeCell ref="CRK91:CRP91"/>
    <mergeCell ref="CRQ91:CRV91"/>
    <mergeCell ref="CKA91:CKF91"/>
    <mergeCell ref="CKG91:CKL91"/>
    <mergeCell ref="CKM91:CKR91"/>
    <mergeCell ref="CKS91:CKX91"/>
    <mergeCell ref="CKY91:CLD91"/>
    <mergeCell ref="CLE91:CLJ91"/>
    <mergeCell ref="CLK91:CLP91"/>
    <mergeCell ref="CLQ91:CLV91"/>
    <mergeCell ref="CLW91:CMB91"/>
    <mergeCell ref="CMC91:CMH91"/>
    <mergeCell ref="CMI91:CMN91"/>
    <mergeCell ref="CMO91:CMT91"/>
    <mergeCell ref="CMU91:CMZ91"/>
    <mergeCell ref="CNA91:CNF91"/>
    <mergeCell ref="CNG91:CNL91"/>
    <mergeCell ref="CNM91:CNR91"/>
    <mergeCell ref="CNS91:CNX91"/>
    <mergeCell ref="CGC91:CGH91"/>
    <mergeCell ref="CGI91:CGN91"/>
    <mergeCell ref="CGO91:CGT91"/>
    <mergeCell ref="CGU91:CGZ91"/>
    <mergeCell ref="CHA91:CHF91"/>
    <mergeCell ref="CHG91:CHL91"/>
    <mergeCell ref="CHM91:CHR91"/>
    <mergeCell ref="CHS91:CHX91"/>
    <mergeCell ref="CHY91:CID91"/>
    <mergeCell ref="CIE91:CIJ91"/>
    <mergeCell ref="CIK91:CIP91"/>
    <mergeCell ref="CIQ91:CIV91"/>
    <mergeCell ref="CIW91:CJB91"/>
    <mergeCell ref="CJC91:CJH91"/>
    <mergeCell ref="CJI91:CJN91"/>
    <mergeCell ref="CJO91:CJT91"/>
    <mergeCell ref="CJU91:CJZ91"/>
    <mergeCell ref="CCE91:CCJ91"/>
    <mergeCell ref="CCK91:CCP91"/>
    <mergeCell ref="CCQ91:CCV91"/>
    <mergeCell ref="CCW91:CDB91"/>
    <mergeCell ref="CDC91:CDH91"/>
    <mergeCell ref="CDI91:CDN91"/>
    <mergeCell ref="CDO91:CDT91"/>
    <mergeCell ref="CDU91:CDZ91"/>
    <mergeCell ref="CEA91:CEF91"/>
    <mergeCell ref="CEG91:CEL91"/>
    <mergeCell ref="CEM91:CER91"/>
    <mergeCell ref="CES91:CEX91"/>
    <mergeCell ref="CEY91:CFD91"/>
    <mergeCell ref="CFE91:CFJ91"/>
    <mergeCell ref="CFK91:CFP91"/>
    <mergeCell ref="CFQ91:CFV91"/>
    <mergeCell ref="CFW91:CGB91"/>
    <mergeCell ref="BYG91:BYL91"/>
    <mergeCell ref="BYM91:BYR91"/>
    <mergeCell ref="BYS91:BYX91"/>
    <mergeCell ref="BYY91:BZD91"/>
    <mergeCell ref="BZE91:BZJ91"/>
    <mergeCell ref="BZK91:BZP91"/>
    <mergeCell ref="BZQ91:BZV91"/>
    <mergeCell ref="BZW91:CAB91"/>
    <mergeCell ref="CAC91:CAH91"/>
    <mergeCell ref="CAI91:CAN91"/>
    <mergeCell ref="CAO91:CAT91"/>
    <mergeCell ref="CAU91:CAZ91"/>
    <mergeCell ref="CBA91:CBF91"/>
    <mergeCell ref="CBG91:CBL91"/>
    <mergeCell ref="CBM91:CBR91"/>
    <mergeCell ref="CBS91:CBX91"/>
    <mergeCell ref="CBY91:CCD91"/>
    <mergeCell ref="BUI91:BUN91"/>
    <mergeCell ref="BUO91:BUT91"/>
    <mergeCell ref="BUU91:BUZ91"/>
    <mergeCell ref="BVA91:BVF91"/>
    <mergeCell ref="BVG91:BVL91"/>
    <mergeCell ref="BVM91:BVR91"/>
    <mergeCell ref="BVS91:BVX91"/>
    <mergeCell ref="BVY91:BWD91"/>
    <mergeCell ref="BWE91:BWJ91"/>
    <mergeCell ref="BWK91:BWP91"/>
    <mergeCell ref="BWQ91:BWV91"/>
    <mergeCell ref="BWW91:BXB91"/>
    <mergeCell ref="BXC91:BXH91"/>
    <mergeCell ref="BXI91:BXN91"/>
    <mergeCell ref="BXO91:BXT91"/>
    <mergeCell ref="BXU91:BXZ91"/>
    <mergeCell ref="BYA91:BYF91"/>
    <mergeCell ref="BQK91:BQP91"/>
    <mergeCell ref="BQQ91:BQV91"/>
    <mergeCell ref="BQW91:BRB91"/>
    <mergeCell ref="BRC91:BRH91"/>
    <mergeCell ref="BRI91:BRN91"/>
    <mergeCell ref="BRO91:BRT91"/>
    <mergeCell ref="BRU91:BRZ91"/>
    <mergeCell ref="BSA91:BSF91"/>
    <mergeCell ref="BSG91:BSL91"/>
    <mergeCell ref="BSM91:BSR91"/>
    <mergeCell ref="BSS91:BSX91"/>
    <mergeCell ref="BSY91:BTD91"/>
    <mergeCell ref="BTE91:BTJ91"/>
    <mergeCell ref="BTK91:BTP91"/>
    <mergeCell ref="BTQ91:BTV91"/>
    <mergeCell ref="BTW91:BUB91"/>
    <mergeCell ref="BUC91:BUH91"/>
    <mergeCell ref="BMM91:BMR91"/>
    <mergeCell ref="BMS91:BMX91"/>
    <mergeCell ref="BMY91:BND91"/>
    <mergeCell ref="BNE91:BNJ91"/>
    <mergeCell ref="BNK91:BNP91"/>
    <mergeCell ref="BNQ91:BNV91"/>
    <mergeCell ref="BNW91:BOB91"/>
    <mergeCell ref="BOC91:BOH91"/>
    <mergeCell ref="BOI91:BON91"/>
    <mergeCell ref="BOO91:BOT91"/>
    <mergeCell ref="BOU91:BOZ91"/>
    <mergeCell ref="BPA91:BPF91"/>
    <mergeCell ref="BPG91:BPL91"/>
    <mergeCell ref="BPM91:BPR91"/>
    <mergeCell ref="BPS91:BPX91"/>
    <mergeCell ref="BPY91:BQD91"/>
    <mergeCell ref="BQE91:BQJ91"/>
    <mergeCell ref="BIO91:BIT91"/>
    <mergeCell ref="BIU91:BIZ91"/>
    <mergeCell ref="BJA91:BJF91"/>
    <mergeCell ref="BJG91:BJL91"/>
    <mergeCell ref="BJM91:BJR91"/>
    <mergeCell ref="BJS91:BJX91"/>
    <mergeCell ref="BJY91:BKD91"/>
    <mergeCell ref="BKE91:BKJ91"/>
    <mergeCell ref="BKK91:BKP91"/>
    <mergeCell ref="BKQ91:BKV91"/>
    <mergeCell ref="BKW91:BLB91"/>
    <mergeCell ref="BLC91:BLH91"/>
    <mergeCell ref="BLI91:BLN91"/>
    <mergeCell ref="BLO91:BLT91"/>
    <mergeCell ref="BLU91:BLZ91"/>
    <mergeCell ref="BMA91:BMF91"/>
    <mergeCell ref="BMG91:BML91"/>
    <mergeCell ref="BEQ91:BEV91"/>
    <mergeCell ref="BEW91:BFB91"/>
    <mergeCell ref="BFC91:BFH91"/>
    <mergeCell ref="BFI91:BFN91"/>
    <mergeCell ref="BFO91:BFT91"/>
    <mergeCell ref="BFU91:BFZ91"/>
    <mergeCell ref="BGA91:BGF91"/>
    <mergeCell ref="BGG91:BGL91"/>
    <mergeCell ref="BGM91:BGR91"/>
    <mergeCell ref="BGS91:BGX91"/>
    <mergeCell ref="BGY91:BHD91"/>
    <mergeCell ref="BHE91:BHJ91"/>
    <mergeCell ref="BHK91:BHP91"/>
    <mergeCell ref="BHQ91:BHV91"/>
    <mergeCell ref="BHW91:BIB91"/>
    <mergeCell ref="BIC91:BIH91"/>
    <mergeCell ref="BII91:BIN91"/>
    <mergeCell ref="BAS91:BAX91"/>
    <mergeCell ref="BAY91:BBD91"/>
    <mergeCell ref="BBE91:BBJ91"/>
    <mergeCell ref="BBK91:BBP91"/>
    <mergeCell ref="BBQ91:BBV91"/>
    <mergeCell ref="BBW91:BCB91"/>
    <mergeCell ref="BCC91:BCH91"/>
    <mergeCell ref="BCI91:BCN91"/>
    <mergeCell ref="BCO91:BCT91"/>
    <mergeCell ref="BCU91:BCZ91"/>
    <mergeCell ref="BDA91:BDF91"/>
    <mergeCell ref="BDG91:BDL91"/>
    <mergeCell ref="BDM91:BDR91"/>
    <mergeCell ref="BDS91:BDX91"/>
    <mergeCell ref="BDY91:BED91"/>
    <mergeCell ref="BEE91:BEJ91"/>
    <mergeCell ref="BEK91:BEP91"/>
    <mergeCell ref="AWU91:AWZ91"/>
    <mergeCell ref="AXA91:AXF91"/>
    <mergeCell ref="AXG91:AXL91"/>
    <mergeCell ref="AXM91:AXR91"/>
    <mergeCell ref="AXS91:AXX91"/>
    <mergeCell ref="AXY91:AYD91"/>
    <mergeCell ref="AYE91:AYJ91"/>
    <mergeCell ref="AYK91:AYP91"/>
    <mergeCell ref="AYQ91:AYV91"/>
    <mergeCell ref="AYW91:AZB91"/>
    <mergeCell ref="AZC91:AZH91"/>
    <mergeCell ref="AZI91:AZN91"/>
    <mergeCell ref="AZO91:AZT91"/>
    <mergeCell ref="AZU91:AZZ91"/>
    <mergeCell ref="BAA91:BAF91"/>
    <mergeCell ref="BAG91:BAL91"/>
    <mergeCell ref="BAM91:BAR91"/>
    <mergeCell ref="ASW91:ATB91"/>
    <mergeCell ref="ATC91:ATH91"/>
    <mergeCell ref="ATI91:ATN91"/>
    <mergeCell ref="ATO91:ATT91"/>
    <mergeCell ref="ATU91:ATZ91"/>
    <mergeCell ref="AUA91:AUF91"/>
    <mergeCell ref="AUG91:AUL91"/>
    <mergeCell ref="AUM91:AUR91"/>
    <mergeCell ref="AUS91:AUX91"/>
    <mergeCell ref="AUY91:AVD91"/>
    <mergeCell ref="AVE91:AVJ91"/>
    <mergeCell ref="AVK91:AVP91"/>
    <mergeCell ref="AVQ91:AVV91"/>
    <mergeCell ref="AVW91:AWB91"/>
    <mergeCell ref="AWC91:AWH91"/>
    <mergeCell ref="AWI91:AWN91"/>
    <mergeCell ref="AWO91:AWT91"/>
    <mergeCell ref="AOY91:APD91"/>
    <mergeCell ref="APE91:APJ91"/>
    <mergeCell ref="APK91:APP91"/>
    <mergeCell ref="APQ91:APV91"/>
    <mergeCell ref="APW91:AQB91"/>
    <mergeCell ref="AQC91:AQH91"/>
    <mergeCell ref="AQI91:AQN91"/>
    <mergeCell ref="AQO91:AQT91"/>
    <mergeCell ref="AQU91:AQZ91"/>
    <mergeCell ref="ARA91:ARF91"/>
    <mergeCell ref="ARG91:ARL91"/>
    <mergeCell ref="ARM91:ARR91"/>
    <mergeCell ref="ARS91:ARX91"/>
    <mergeCell ref="ARY91:ASD91"/>
    <mergeCell ref="ASE91:ASJ91"/>
    <mergeCell ref="ASK91:ASP91"/>
    <mergeCell ref="ASQ91:ASV91"/>
    <mergeCell ref="ALA91:ALF91"/>
    <mergeCell ref="ALG91:ALL91"/>
    <mergeCell ref="ALM91:ALR91"/>
    <mergeCell ref="ALS91:ALX91"/>
    <mergeCell ref="ALY91:AMD91"/>
    <mergeCell ref="AME91:AMJ91"/>
    <mergeCell ref="AMK91:AMP91"/>
    <mergeCell ref="AMQ91:AMV91"/>
    <mergeCell ref="AMW91:ANB91"/>
    <mergeCell ref="ANC91:ANH91"/>
    <mergeCell ref="ANI91:ANN91"/>
    <mergeCell ref="ANO91:ANT91"/>
    <mergeCell ref="ANU91:ANZ91"/>
    <mergeCell ref="AOA91:AOF91"/>
    <mergeCell ref="AOG91:AOL91"/>
    <mergeCell ref="AOM91:AOR91"/>
    <mergeCell ref="AOS91:AOX91"/>
    <mergeCell ref="AHC91:AHH91"/>
    <mergeCell ref="AHI91:AHN91"/>
    <mergeCell ref="AHO91:AHT91"/>
    <mergeCell ref="AHU91:AHZ91"/>
    <mergeCell ref="AIA91:AIF91"/>
    <mergeCell ref="AIG91:AIL91"/>
    <mergeCell ref="AIM91:AIR91"/>
    <mergeCell ref="AIS91:AIX91"/>
    <mergeCell ref="AIY91:AJD91"/>
    <mergeCell ref="AJE91:AJJ91"/>
    <mergeCell ref="AJK91:AJP91"/>
    <mergeCell ref="AJQ91:AJV91"/>
    <mergeCell ref="AJW91:AKB91"/>
    <mergeCell ref="AKC91:AKH91"/>
    <mergeCell ref="AKI91:AKN91"/>
    <mergeCell ref="AKO91:AKT91"/>
    <mergeCell ref="AKU91:AKZ91"/>
    <mergeCell ref="ADE91:ADJ91"/>
    <mergeCell ref="ADK91:ADP91"/>
    <mergeCell ref="ADQ91:ADV91"/>
    <mergeCell ref="ADW91:AEB91"/>
    <mergeCell ref="AEC91:AEH91"/>
    <mergeCell ref="AEI91:AEN91"/>
    <mergeCell ref="AEO91:AET91"/>
    <mergeCell ref="AEU91:AEZ91"/>
    <mergeCell ref="AFA91:AFF91"/>
    <mergeCell ref="AFG91:AFL91"/>
    <mergeCell ref="AFM91:AFR91"/>
    <mergeCell ref="AFS91:AFX91"/>
    <mergeCell ref="AFY91:AGD91"/>
    <mergeCell ref="AGE91:AGJ91"/>
    <mergeCell ref="AGK91:AGP91"/>
    <mergeCell ref="AGQ91:AGV91"/>
    <mergeCell ref="AGW91:AHB91"/>
    <mergeCell ref="ZG91:ZL91"/>
    <mergeCell ref="ZM91:ZR91"/>
    <mergeCell ref="ZS91:ZX91"/>
    <mergeCell ref="ZY91:AAD91"/>
    <mergeCell ref="AAE91:AAJ91"/>
    <mergeCell ref="AAK91:AAP91"/>
    <mergeCell ref="AAQ91:AAV91"/>
    <mergeCell ref="AAW91:ABB91"/>
    <mergeCell ref="ABC91:ABH91"/>
    <mergeCell ref="ABI91:ABN91"/>
    <mergeCell ref="ABO91:ABT91"/>
    <mergeCell ref="ABU91:ABZ91"/>
    <mergeCell ref="ACA91:ACF91"/>
    <mergeCell ref="ACG91:ACL91"/>
    <mergeCell ref="ACM91:ACR91"/>
    <mergeCell ref="ACS91:ACX91"/>
    <mergeCell ref="ACY91:ADD91"/>
    <mergeCell ref="VI91:VN91"/>
    <mergeCell ref="VO91:VT91"/>
    <mergeCell ref="VU91:VZ91"/>
    <mergeCell ref="WA91:WF91"/>
    <mergeCell ref="WG91:WL91"/>
    <mergeCell ref="WM91:WR91"/>
    <mergeCell ref="WS91:WX91"/>
    <mergeCell ref="WY91:XD91"/>
    <mergeCell ref="XE91:XJ91"/>
    <mergeCell ref="XK91:XP91"/>
    <mergeCell ref="XQ91:XV91"/>
    <mergeCell ref="XW91:YB91"/>
    <mergeCell ref="YC91:YH91"/>
    <mergeCell ref="YI91:YN91"/>
    <mergeCell ref="YO91:YT91"/>
    <mergeCell ref="YU91:YZ91"/>
    <mergeCell ref="ZA91:ZF91"/>
    <mergeCell ref="RK91:RP91"/>
    <mergeCell ref="RQ91:RV91"/>
    <mergeCell ref="RW91:SB91"/>
    <mergeCell ref="SC91:SH91"/>
    <mergeCell ref="SI91:SN91"/>
    <mergeCell ref="SO91:ST91"/>
    <mergeCell ref="SU91:SZ91"/>
    <mergeCell ref="TA91:TF91"/>
    <mergeCell ref="TG91:TL91"/>
    <mergeCell ref="TM91:TR91"/>
    <mergeCell ref="TS91:TX91"/>
    <mergeCell ref="TY91:UD91"/>
    <mergeCell ref="UE91:UJ91"/>
    <mergeCell ref="UK91:UP91"/>
    <mergeCell ref="UQ91:UV91"/>
    <mergeCell ref="UW91:VB91"/>
    <mergeCell ref="VC91:VH91"/>
    <mergeCell ref="NM91:NR91"/>
    <mergeCell ref="NS91:NX91"/>
    <mergeCell ref="NY91:OD91"/>
    <mergeCell ref="OE91:OJ91"/>
    <mergeCell ref="OK91:OP91"/>
    <mergeCell ref="OQ91:OV91"/>
    <mergeCell ref="OW91:PB91"/>
    <mergeCell ref="PC91:PH91"/>
    <mergeCell ref="PI91:PN91"/>
    <mergeCell ref="PO91:PT91"/>
    <mergeCell ref="PU91:PZ91"/>
    <mergeCell ref="QA91:QF91"/>
    <mergeCell ref="QG91:QL91"/>
    <mergeCell ref="QM91:QR91"/>
    <mergeCell ref="QS91:QX91"/>
    <mergeCell ref="QY91:RD91"/>
    <mergeCell ref="RE91:RJ91"/>
    <mergeCell ref="JO91:JT91"/>
    <mergeCell ref="JU91:JZ91"/>
    <mergeCell ref="KA91:KF91"/>
    <mergeCell ref="KG91:KL91"/>
    <mergeCell ref="KM91:KR91"/>
    <mergeCell ref="KS91:KX91"/>
    <mergeCell ref="KY91:LD91"/>
    <mergeCell ref="LE91:LJ91"/>
    <mergeCell ref="LK91:LP91"/>
    <mergeCell ref="LQ91:LV91"/>
    <mergeCell ref="LW91:MB91"/>
    <mergeCell ref="MC91:MH91"/>
    <mergeCell ref="MI91:MN91"/>
    <mergeCell ref="MO91:MT91"/>
    <mergeCell ref="MU91:MZ91"/>
    <mergeCell ref="NA91:NF91"/>
    <mergeCell ref="NG91:NL91"/>
    <mergeCell ref="FQ91:FV91"/>
    <mergeCell ref="FW91:GB91"/>
    <mergeCell ref="GC91:GH91"/>
    <mergeCell ref="GI91:GN91"/>
    <mergeCell ref="GO91:GT91"/>
    <mergeCell ref="GU91:GZ91"/>
    <mergeCell ref="HA91:HF91"/>
    <mergeCell ref="HG91:HL91"/>
    <mergeCell ref="HM91:HR91"/>
    <mergeCell ref="HS91:HX91"/>
    <mergeCell ref="HY91:ID91"/>
    <mergeCell ref="IE91:IJ91"/>
    <mergeCell ref="IK91:IP91"/>
    <mergeCell ref="IQ91:IV91"/>
    <mergeCell ref="IW91:JB91"/>
    <mergeCell ref="JC91:JH91"/>
    <mergeCell ref="JI91:JN91"/>
    <mergeCell ref="BS91:BX91"/>
    <mergeCell ref="BY91:CD91"/>
    <mergeCell ref="CE91:CJ91"/>
    <mergeCell ref="CK91:CP91"/>
    <mergeCell ref="CQ91:CV91"/>
    <mergeCell ref="CW91:DB91"/>
    <mergeCell ref="DC91:DH91"/>
    <mergeCell ref="DI91:DN91"/>
    <mergeCell ref="DO91:DT91"/>
    <mergeCell ref="DU91:DZ91"/>
    <mergeCell ref="EA91:EF91"/>
    <mergeCell ref="EG91:EL91"/>
    <mergeCell ref="EM91:ER91"/>
    <mergeCell ref="ES91:EX91"/>
    <mergeCell ref="EY91:FD91"/>
    <mergeCell ref="FE91:FJ91"/>
    <mergeCell ref="FK91:FP91"/>
    <mergeCell ref="XEF90:XEK90"/>
    <mergeCell ref="XEL90:XEQ90"/>
    <mergeCell ref="XER90:XEW90"/>
    <mergeCell ref="XEX90:XFA90"/>
    <mergeCell ref="XDB90:XDG90"/>
    <mergeCell ref="XDH90:XDM90"/>
    <mergeCell ref="XDN90:XDS90"/>
    <mergeCell ref="XDT90:XDY90"/>
    <mergeCell ref="XDZ90:XEE90"/>
    <mergeCell ref="XBX90:XCC90"/>
    <mergeCell ref="XCD90:XCI90"/>
    <mergeCell ref="XCJ90:XCO90"/>
    <mergeCell ref="XCP90:XCU90"/>
    <mergeCell ref="XCV90:XDA90"/>
    <mergeCell ref="XAT90:XAY90"/>
    <mergeCell ref="XAZ90:XBE90"/>
    <mergeCell ref="XBF90:XBK90"/>
    <mergeCell ref="XBL90:XBQ90"/>
    <mergeCell ref="XBR90:XBW90"/>
    <mergeCell ref="WZP90:WZU90"/>
    <mergeCell ref="WZV90:XAA90"/>
    <mergeCell ref="XAB90:XAG90"/>
    <mergeCell ref="XAH90:XAM90"/>
    <mergeCell ref="XAN90:XAS90"/>
    <mergeCell ref="WYL90:WYQ90"/>
    <mergeCell ref="WYR90:WYW90"/>
    <mergeCell ref="WYX90:WZC90"/>
    <mergeCell ref="WZD90:WZI90"/>
    <mergeCell ref="WZJ90:WZO90"/>
    <mergeCell ref="WXH90:WXM90"/>
    <mergeCell ref="WXN90:WXS90"/>
    <mergeCell ref="WXT90:WXY90"/>
    <mergeCell ref="WXZ90:WYE90"/>
    <mergeCell ref="WYF90:WYK90"/>
    <mergeCell ref="WWD90:WWI90"/>
    <mergeCell ref="WWJ90:WWO90"/>
    <mergeCell ref="WWP90:WWU90"/>
    <mergeCell ref="WWV90:WXA90"/>
    <mergeCell ref="WXB90:WXG90"/>
    <mergeCell ref="WUZ90:WVE90"/>
    <mergeCell ref="WVF90:WVK90"/>
    <mergeCell ref="WVL90:WVQ90"/>
    <mergeCell ref="WVR90:WVW90"/>
    <mergeCell ref="WVX90:WWC90"/>
    <mergeCell ref="WTV90:WUA90"/>
    <mergeCell ref="WUB90:WUG90"/>
    <mergeCell ref="WUH90:WUM90"/>
    <mergeCell ref="WUN90:WUS90"/>
    <mergeCell ref="WUT90:WUY90"/>
    <mergeCell ref="WSR90:WSW90"/>
    <mergeCell ref="WSX90:WTC90"/>
    <mergeCell ref="WTD90:WTI90"/>
    <mergeCell ref="WTJ90:WTO90"/>
    <mergeCell ref="WTP90:WTU90"/>
    <mergeCell ref="WRN90:WRS90"/>
    <mergeCell ref="WRT90:WRY90"/>
    <mergeCell ref="WRZ90:WSE90"/>
    <mergeCell ref="WSF90:WSK90"/>
    <mergeCell ref="WSL90:WSQ90"/>
    <mergeCell ref="WQJ90:WQO90"/>
    <mergeCell ref="WQP90:WQU90"/>
    <mergeCell ref="WQV90:WRA90"/>
    <mergeCell ref="WRB90:WRG90"/>
    <mergeCell ref="WRH90:WRM90"/>
    <mergeCell ref="WPF90:WPK90"/>
    <mergeCell ref="WPL90:WPQ90"/>
    <mergeCell ref="WPR90:WPW90"/>
    <mergeCell ref="WPX90:WQC90"/>
    <mergeCell ref="WQD90:WQI90"/>
    <mergeCell ref="WOB90:WOG90"/>
    <mergeCell ref="WOH90:WOM90"/>
    <mergeCell ref="WON90:WOS90"/>
    <mergeCell ref="WOT90:WOY90"/>
    <mergeCell ref="WOZ90:WPE90"/>
    <mergeCell ref="WMX90:WNC90"/>
    <mergeCell ref="WND90:WNI90"/>
    <mergeCell ref="WNJ90:WNO90"/>
    <mergeCell ref="WNP90:WNU90"/>
    <mergeCell ref="WNV90:WOA90"/>
    <mergeCell ref="WLT90:WLY90"/>
    <mergeCell ref="WLZ90:WME90"/>
    <mergeCell ref="WMF90:WMK90"/>
    <mergeCell ref="WML90:WMQ90"/>
    <mergeCell ref="WMR90:WMW90"/>
    <mergeCell ref="WKP90:WKU90"/>
    <mergeCell ref="WKV90:WLA90"/>
    <mergeCell ref="WLB90:WLG90"/>
    <mergeCell ref="WLH90:WLM90"/>
    <mergeCell ref="WLN90:WLS90"/>
    <mergeCell ref="WJL90:WJQ90"/>
    <mergeCell ref="WJR90:WJW90"/>
    <mergeCell ref="WJX90:WKC90"/>
    <mergeCell ref="WKD90:WKI90"/>
    <mergeCell ref="WKJ90:WKO90"/>
    <mergeCell ref="WIH90:WIM90"/>
    <mergeCell ref="WIN90:WIS90"/>
    <mergeCell ref="WIT90:WIY90"/>
    <mergeCell ref="WIZ90:WJE90"/>
    <mergeCell ref="WJF90:WJK90"/>
    <mergeCell ref="WHD90:WHI90"/>
    <mergeCell ref="WHJ90:WHO90"/>
    <mergeCell ref="WHP90:WHU90"/>
    <mergeCell ref="WHV90:WIA90"/>
    <mergeCell ref="WIB90:WIG90"/>
    <mergeCell ref="WFZ90:WGE90"/>
    <mergeCell ref="WGF90:WGK90"/>
    <mergeCell ref="WGL90:WGQ90"/>
    <mergeCell ref="WGR90:WGW90"/>
    <mergeCell ref="WGX90:WHC90"/>
    <mergeCell ref="WEV90:WFA90"/>
    <mergeCell ref="WFB90:WFG90"/>
    <mergeCell ref="WFH90:WFM90"/>
    <mergeCell ref="WFN90:WFS90"/>
    <mergeCell ref="WFT90:WFY90"/>
    <mergeCell ref="WDR90:WDW90"/>
    <mergeCell ref="WDX90:WEC90"/>
    <mergeCell ref="WED90:WEI90"/>
    <mergeCell ref="WEJ90:WEO90"/>
    <mergeCell ref="WEP90:WEU90"/>
    <mergeCell ref="WCN90:WCS90"/>
    <mergeCell ref="WCT90:WCY90"/>
    <mergeCell ref="WCZ90:WDE90"/>
    <mergeCell ref="WDF90:WDK90"/>
    <mergeCell ref="WDL90:WDQ90"/>
    <mergeCell ref="WBJ90:WBO90"/>
    <mergeCell ref="WBP90:WBU90"/>
    <mergeCell ref="WBV90:WCA90"/>
    <mergeCell ref="WCB90:WCG90"/>
    <mergeCell ref="WCH90:WCM90"/>
    <mergeCell ref="WAF90:WAK90"/>
    <mergeCell ref="WAL90:WAQ90"/>
    <mergeCell ref="WAR90:WAW90"/>
    <mergeCell ref="WAX90:WBC90"/>
    <mergeCell ref="WBD90:WBI90"/>
    <mergeCell ref="VZB90:VZG90"/>
    <mergeCell ref="VZH90:VZM90"/>
    <mergeCell ref="VZN90:VZS90"/>
    <mergeCell ref="VZT90:VZY90"/>
    <mergeCell ref="VZZ90:WAE90"/>
    <mergeCell ref="VXX90:VYC90"/>
    <mergeCell ref="VYD90:VYI90"/>
    <mergeCell ref="VYJ90:VYO90"/>
    <mergeCell ref="VYP90:VYU90"/>
    <mergeCell ref="VYV90:VZA90"/>
    <mergeCell ref="VWT90:VWY90"/>
    <mergeCell ref="VWZ90:VXE90"/>
    <mergeCell ref="VXF90:VXK90"/>
    <mergeCell ref="VXL90:VXQ90"/>
    <mergeCell ref="VXR90:VXW90"/>
    <mergeCell ref="VVP90:VVU90"/>
    <mergeCell ref="VVV90:VWA90"/>
    <mergeCell ref="VWB90:VWG90"/>
    <mergeCell ref="VWH90:VWM90"/>
    <mergeCell ref="VWN90:VWS90"/>
    <mergeCell ref="VUL90:VUQ90"/>
    <mergeCell ref="VUR90:VUW90"/>
    <mergeCell ref="VUX90:VVC90"/>
    <mergeCell ref="VVD90:VVI90"/>
    <mergeCell ref="VVJ90:VVO90"/>
    <mergeCell ref="VTH90:VTM90"/>
    <mergeCell ref="VTN90:VTS90"/>
    <mergeCell ref="VTT90:VTY90"/>
    <mergeCell ref="VTZ90:VUE90"/>
    <mergeCell ref="VUF90:VUK90"/>
    <mergeCell ref="VSD90:VSI90"/>
    <mergeCell ref="VSJ90:VSO90"/>
    <mergeCell ref="VSP90:VSU90"/>
    <mergeCell ref="VSV90:VTA90"/>
    <mergeCell ref="VTB90:VTG90"/>
    <mergeCell ref="VQZ90:VRE90"/>
    <mergeCell ref="VRF90:VRK90"/>
    <mergeCell ref="VRL90:VRQ90"/>
    <mergeCell ref="VRR90:VRW90"/>
    <mergeCell ref="VRX90:VSC90"/>
    <mergeCell ref="VPV90:VQA90"/>
    <mergeCell ref="VQB90:VQG90"/>
    <mergeCell ref="VQH90:VQM90"/>
    <mergeCell ref="VQN90:VQS90"/>
    <mergeCell ref="VQT90:VQY90"/>
    <mergeCell ref="VOR90:VOW90"/>
    <mergeCell ref="VOX90:VPC90"/>
    <mergeCell ref="VPD90:VPI90"/>
    <mergeCell ref="VPJ90:VPO90"/>
    <mergeCell ref="VPP90:VPU90"/>
    <mergeCell ref="VNN90:VNS90"/>
    <mergeCell ref="VNT90:VNY90"/>
    <mergeCell ref="VNZ90:VOE90"/>
    <mergeCell ref="VOF90:VOK90"/>
    <mergeCell ref="VOL90:VOQ90"/>
    <mergeCell ref="VMJ90:VMO90"/>
    <mergeCell ref="VMP90:VMU90"/>
    <mergeCell ref="VMV90:VNA90"/>
    <mergeCell ref="VNB90:VNG90"/>
    <mergeCell ref="VNH90:VNM90"/>
    <mergeCell ref="VLF90:VLK90"/>
    <mergeCell ref="VLL90:VLQ90"/>
    <mergeCell ref="VLR90:VLW90"/>
    <mergeCell ref="VLX90:VMC90"/>
    <mergeCell ref="VMD90:VMI90"/>
    <mergeCell ref="VKB90:VKG90"/>
    <mergeCell ref="VKH90:VKM90"/>
    <mergeCell ref="VKN90:VKS90"/>
    <mergeCell ref="VKT90:VKY90"/>
    <mergeCell ref="VKZ90:VLE90"/>
    <mergeCell ref="VIX90:VJC90"/>
    <mergeCell ref="VJD90:VJI90"/>
    <mergeCell ref="VJJ90:VJO90"/>
    <mergeCell ref="VJP90:VJU90"/>
    <mergeCell ref="VJV90:VKA90"/>
    <mergeCell ref="VHT90:VHY90"/>
    <mergeCell ref="VHZ90:VIE90"/>
    <mergeCell ref="VIF90:VIK90"/>
    <mergeCell ref="VIL90:VIQ90"/>
    <mergeCell ref="VIR90:VIW90"/>
    <mergeCell ref="VGP90:VGU90"/>
    <mergeCell ref="VGV90:VHA90"/>
    <mergeCell ref="VHB90:VHG90"/>
    <mergeCell ref="VHH90:VHM90"/>
    <mergeCell ref="VHN90:VHS90"/>
    <mergeCell ref="VFL90:VFQ90"/>
    <mergeCell ref="VFR90:VFW90"/>
    <mergeCell ref="VFX90:VGC90"/>
    <mergeCell ref="VGD90:VGI90"/>
    <mergeCell ref="VGJ90:VGO90"/>
    <mergeCell ref="VEH90:VEM90"/>
    <mergeCell ref="VEN90:VES90"/>
    <mergeCell ref="VET90:VEY90"/>
    <mergeCell ref="VEZ90:VFE90"/>
    <mergeCell ref="VFF90:VFK90"/>
    <mergeCell ref="VDD90:VDI90"/>
    <mergeCell ref="VDJ90:VDO90"/>
    <mergeCell ref="VDP90:VDU90"/>
    <mergeCell ref="VDV90:VEA90"/>
    <mergeCell ref="VEB90:VEG90"/>
    <mergeCell ref="VBZ90:VCE90"/>
    <mergeCell ref="VCF90:VCK90"/>
    <mergeCell ref="VCL90:VCQ90"/>
    <mergeCell ref="VCR90:VCW90"/>
    <mergeCell ref="VCX90:VDC90"/>
    <mergeCell ref="VAV90:VBA90"/>
    <mergeCell ref="VBB90:VBG90"/>
    <mergeCell ref="VBH90:VBM90"/>
    <mergeCell ref="VBN90:VBS90"/>
    <mergeCell ref="VBT90:VBY90"/>
    <mergeCell ref="UZR90:UZW90"/>
    <mergeCell ref="UZX90:VAC90"/>
    <mergeCell ref="VAD90:VAI90"/>
    <mergeCell ref="VAJ90:VAO90"/>
    <mergeCell ref="VAP90:VAU90"/>
    <mergeCell ref="UYN90:UYS90"/>
    <mergeCell ref="UYT90:UYY90"/>
    <mergeCell ref="UYZ90:UZE90"/>
    <mergeCell ref="UZF90:UZK90"/>
    <mergeCell ref="UZL90:UZQ90"/>
    <mergeCell ref="UXJ90:UXO90"/>
    <mergeCell ref="UXP90:UXU90"/>
    <mergeCell ref="UXV90:UYA90"/>
    <mergeCell ref="UYB90:UYG90"/>
    <mergeCell ref="UYH90:UYM90"/>
    <mergeCell ref="UWF90:UWK90"/>
    <mergeCell ref="UWL90:UWQ90"/>
    <mergeCell ref="UWR90:UWW90"/>
    <mergeCell ref="UWX90:UXC90"/>
    <mergeCell ref="UXD90:UXI90"/>
    <mergeCell ref="UVB90:UVG90"/>
    <mergeCell ref="UVH90:UVM90"/>
    <mergeCell ref="UVN90:UVS90"/>
    <mergeCell ref="UVT90:UVY90"/>
    <mergeCell ref="UVZ90:UWE90"/>
    <mergeCell ref="UTX90:UUC90"/>
    <mergeCell ref="UUD90:UUI90"/>
    <mergeCell ref="UUJ90:UUO90"/>
    <mergeCell ref="UUP90:UUU90"/>
    <mergeCell ref="UUV90:UVA90"/>
    <mergeCell ref="UST90:USY90"/>
    <mergeCell ref="USZ90:UTE90"/>
    <mergeCell ref="UTF90:UTK90"/>
    <mergeCell ref="UTL90:UTQ90"/>
    <mergeCell ref="UTR90:UTW90"/>
    <mergeCell ref="URP90:URU90"/>
    <mergeCell ref="URV90:USA90"/>
    <mergeCell ref="USB90:USG90"/>
    <mergeCell ref="USH90:USM90"/>
    <mergeCell ref="USN90:USS90"/>
    <mergeCell ref="UQL90:UQQ90"/>
    <mergeCell ref="UQR90:UQW90"/>
    <mergeCell ref="UQX90:URC90"/>
    <mergeCell ref="URD90:URI90"/>
    <mergeCell ref="URJ90:URO90"/>
    <mergeCell ref="UPH90:UPM90"/>
    <mergeCell ref="UPN90:UPS90"/>
    <mergeCell ref="UPT90:UPY90"/>
    <mergeCell ref="UPZ90:UQE90"/>
    <mergeCell ref="UQF90:UQK90"/>
    <mergeCell ref="UOD90:UOI90"/>
    <mergeCell ref="UOJ90:UOO90"/>
    <mergeCell ref="UOP90:UOU90"/>
    <mergeCell ref="UOV90:UPA90"/>
    <mergeCell ref="UPB90:UPG90"/>
    <mergeCell ref="UMZ90:UNE90"/>
    <mergeCell ref="UNF90:UNK90"/>
    <mergeCell ref="UNL90:UNQ90"/>
    <mergeCell ref="UNR90:UNW90"/>
    <mergeCell ref="UNX90:UOC90"/>
    <mergeCell ref="ULV90:UMA90"/>
    <mergeCell ref="UMB90:UMG90"/>
    <mergeCell ref="UMH90:UMM90"/>
    <mergeCell ref="UMN90:UMS90"/>
    <mergeCell ref="UMT90:UMY90"/>
    <mergeCell ref="UKR90:UKW90"/>
    <mergeCell ref="UKX90:ULC90"/>
    <mergeCell ref="ULD90:ULI90"/>
    <mergeCell ref="ULJ90:ULO90"/>
    <mergeCell ref="ULP90:ULU90"/>
    <mergeCell ref="UJN90:UJS90"/>
    <mergeCell ref="UJT90:UJY90"/>
    <mergeCell ref="UJZ90:UKE90"/>
    <mergeCell ref="UKF90:UKK90"/>
    <mergeCell ref="UKL90:UKQ90"/>
    <mergeCell ref="UIJ90:UIO90"/>
    <mergeCell ref="UIP90:UIU90"/>
    <mergeCell ref="UIV90:UJA90"/>
    <mergeCell ref="UJB90:UJG90"/>
    <mergeCell ref="UJH90:UJM90"/>
    <mergeCell ref="UHF90:UHK90"/>
    <mergeCell ref="UHL90:UHQ90"/>
    <mergeCell ref="UHR90:UHW90"/>
    <mergeCell ref="UHX90:UIC90"/>
    <mergeCell ref="UID90:UII90"/>
    <mergeCell ref="UGB90:UGG90"/>
    <mergeCell ref="UGH90:UGM90"/>
    <mergeCell ref="UGN90:UGS90"/>
    <mergeCell ref="UGT90:UGY90"/>
    <mergeCell ref="UGZ90:UHE90"/>
    <mergeCell ref="UEX90:UFC90"/>
    <mergeCell ref="UFD90:UFI90"/>
    <mergeCell ref="UFJ90:UFO90"/>
    <mergeCell ref="UFP90:UFU90"/>
    <mergeCell ref="UFV90:UGA90"/>
    <mergeCell ref="UDT90:UDY90"/>
    <mergeCell ref="UDZ90:UEE90"/>
    <mergeCell ref="UEF90:UEK90"/>
    <mergeCell ref="UEL90:UEQ90"/>
    <mergeCell ref="UER90:UEW90"/>
    <mergeCell ref="UCP90:UCU90"/>
    <mergeCell ref="UCV90:UDA90"/>
    <mergeCell ref="UDB90:UDG90"/>
    <mergeCell ref="UDH90:UDM90"/>
    <mergeCell ref="UDN90:UDS90"/>
    <mergeCell ref="UBL90:UBQ90"/>
    <mergeCell ref="UBR90:UBW90"/>
    <mergeCell ref="UBX90:UCC90"/>
    <mergeCell ref="UCD90:UCI90"/>
    <mergeCell ref="UCJ90:UCO90"/>
    <mergeCell ref="UAH90:UAM90"/>
    <mergeCell ref="UAN90:UAS90"/>
    <mergeCell ref="UAT90:UAY90"/>
    <mergeCell ref="UAZ90:UBE90"/>
    <mergeCell ref="UBF90:UBK90"/>
    <mergeCell ref="TZD90:TZI90"/>
    <mergeCell ref="TZJ90:TZO90"/>
    <mergeCell ref="TZP90:TZU90"/>
    <mergeCell ref="TZV90:UAA90"/>
    <mergeCell ref="UAB90:UAG90"/>
    <mergeCell ref="TXZ90:TYE90"/>
    <mergeCell ref="TYF90:TYK90"/>
    <mergeCell ref="TYL90:TYQ90"/>
    <mergeCell ref="TYR90:TYW90"/>
    <mergeCell ref="TYX90:TZC90"/>
    <mergeCell ref="TWV90:TXA90"/>
    <mergeCell ref="TXB90:TXG90"/>
    <mergeCell ref="TXH90:TXM90"/>
    <mergeCell ref="TXN90:TXS90"/>
    <mergeCell ref="TXT90:TXY90"/>
    <mergeCell ref="TVR90:TVW90"/>
    <mergeCell ref="TVX90:TWC90"/>
    <mergeCell ref="TWD90:TWI90"/>
    <mergeCell ref="TWJ90:TWO90"/>
    <mergeCell ref="TWP90:TWU90"/>
    <mergeCell ref="TUN90:TUS90"/>
    <mergeCell ref="TUT90:TUY90"/>
    <mergeCell ref="TUZ90:TVE90"/>
    <mergeCell ref="TVF90:TVK90"/>
    <mergeCell ref="TVL90:TVQ90"/>
    <mergeCell ref="TTJ90:TTO90"/>
    <mergeCell ref="TTP90:TTU90"/>
    <mergeCell ref="TTV90:TUA90"/>
    <mergeCell ref="TUB90:TUG90"/>
    <mergeCell ref="TUH90:TUM90"/>
    <mergeCell ref="TSF90:TSK90"/>
    <mergeCell ref="TSL90:TSQ90"/>
    <mergeCell ref="TSR90:TSW90"/>
    <mergeCell ref="TSX90:TTC90"/>
    <mergeCell ref="TTD90:TTI90"/>
    <mergeCell ref="TRB90:TRG90"/>
    <mergeCell ref="TRH90:TRM90"/>
    <mergeCell ref="TRN90:TRS90"/>
    <mergeCell ref="TRT90:TRY90"/>
    <mergeCell ref="TRZ90:TSE90"/>
    <mergeCell ref="TPX90:TQC90"/>
    <mergeCell ref="TQD90:TQI90"/>
    <mergeCell ref="TQJ90:TQO90"/>
    <mergeCell ref="TQP90:TQU90"/>
    <mergeCell ref="TQV90:TRA90"/>
    <mergeCell ref="TOT90:TOY90"/>
    <mergeCell ref="TOZ90:TPE90"/>
    <mergeCell ref="TPF90:TPK90"/>
    <mergeCell ref="TPL90:TPQ90"/>
    <mergeCell ref="TPR90:TPW90"/>
    <mergeCell ref="TNP90:TNU90"/>
    <mergeCell ref="TNV90:TOA90"/>
    <mergeCell ref="TOB90:TOG90"/>
    <mergeCell ref="TOH90:TOM90"/>
    <mergeCell ref="TON90:TOS90"/>
    <mergeCell ref="TML90:TMQ90"/>
    <mergeCell ref="TMR90:TMW90"/>
    <mergeCell ref="TMX90:TNC90"/>
    <mergeCell ref="TND90:TNI90"/>
    <mergeCell ref="TNJ90:TNO90"/>
    <mergeCell ref="TLH90:TLM90"/>
    <mergeCell ref="TLN90:TLS90"/>
    <mergeCell ref="TLT90:TLY90"/>
    <mergeCell ref="TLZ90:TME90"/>
    <mergeCell ref="TMF90:TMK90"/>
    <mergeCell ref="TKD90:TKI90"/>
    <mergeCell ref="TKJ90:TKO90"/>
    <mergeCell ref="TKP90:TKU90"/>
    <mergeCell ref="TKV90:TLA90"/>
    <mergeCell ref="TLB90:TLG90"/>
    <mergeCell ref="TIZ90:TJE90"/>
    <mergeCell ref="TJF90:TJK90"/>
    <mergeCell ref="TJL90:TJQ90"/>
    <mergeCell ref="TJR90:TJW90"/>
    <mergeCell ref="TJX90:TKC90"/>
    <mergeCell ref="THV90:TIA90"/>
    <mergeCell ref="TIB90:TIG90"/>
    <mergeCell ref="TIH90:TIM90"/>
    <mergeCell ref="TIN90:TIS90"/>
    <mergeCell ref="TIT90:TIY90"/>
    <mergeCell ref="TGR90:TGW90"/>
    <mergeCell ref="TGX90:THC90"/>
    <mergeCell ref="THD90:THI90"/>
    <mergeCell ref="THJ90:THO90"/>
    <mergeCell ref="THP90:THU90"/>
    <mergeCell ref="TFN90:TFS90"/>
    <mergeCell ref="TFT90:TFY90"/>
    <mergeCell ref="TFZ90:TGE90"/>
    <mergeCell ref="TGF90:TGK90"/>
    <mergeCell ref="TGL90:TGQ90"/>
    <mergeCell ref="TEJ90:TEO90"/>
    <mergeCell ref="TEP90:TEU90"/>
    <mergeCell ref="TEV90:TFA90"/>
    <mergeCell ref="TFB90:TFG90"/>
    <mergeCell ref="TFH90:TFM90"/>
    <mergeCell ref="TDF90:TDK90"/>
    <mergeCell ref="TDL90:TDQ90"/>
    <mergeCell ref="TDR90:TDW90"/>
    <mergeCell ref="TDX90:TEC90"/>
    <mergeCell ref="TED90:TEI90"/>
    <mergeCell ref="TCB90:TCG90"/>
    <mergeCell ref="TCH90:TCM90"/>
    <mergeCell ref="TCN90:TCS90"/>
    <mergeCell ref="TCT90:TCY90"/>
    <mergeCell ref="TCZ90:TDE90"/>
    <mergeCell ref="TAX90:TBC90"/>
    <mergeCell ref="TBD90:TBI90"/>
    <mergeCell ref="TBJ90:TBO90"/>
    <mergeCell ref="TBP90:TBU90"/>
    <mergeCell ref="TBV90:TCA90"/>
    <mergeCell ref="SZT90:SZY90"/>
    <mergeCell ref="SZZ90:TAE90"/>
    <mergeCell ref="TAF90:TAK90"/>
    <mergeCell ref="TAL90:TAQ90"/>
    <mergeCell ref="TAR90:TAW90"/>
    <mergeCell ref="SYP90:SYU90"/>
    <mergeCell ref="SYV90:SZA90"/>
    <mergeCell ref="SZB90:SZG90"/>
    <mergeCell ref="SZH90:SZM90"/>
    <mergeCell ref="SZN90:SZS90"/>
    <mergeCell ref="SXL90:SXQ90"/>
    <mergeCell ref="SXR90:SXW90"/>
    <mergeCell ref="SXX90:SYC90"/>
    <mergeCell ref="SYD90:SYI90"/>
    <mergeCell ref="SYJ90:SYO90"/>
    <mergeCell ref="SWH90:SWM90"/>
    <mergeCell ref="SWN90:SWS90"/>
    <mergeCell ref="SWT90:SWY90"/>
    <mergeCell ref="SWZ90:SXE90"/>
    <mergeCell ref="SXF90:SXK90"/>
    <mergeCell ref="SVD90:SVI90"/>
    <mergeCell ref="SVJ90:SVO90"/>
    <mergeCell ref="SVP90:SVU90"/>
    <mergeCell ref="SVV90:SWA90"/>
    <mergeCell ref="SWB90:SWG90"/>
    <mergeCell ref="STZ90:SUE90"/>
    <mergeCell ref="SUF90:SUK90"/>
    <mergeCell ref="SUL90:SUQ90"/>
    <mergeCell ref="SUR90:SUW90"/>
    <mergeCell ref="SUX90:SVC90"/>
    <mergeCell ref="SSV90:STA90"/>
    <mergeCell ref="STB90:STG90"/>
    <mergeCell ref="STH90:STM90"/>
    <mergeCell ref="STN90:STS90"/>
    <mergeCell ref="STT90:STY90"/>
    <mergeCell ref="SRR90:SRW90"/>
    <mergeCell ref="SRX90:SSC90"/>
    <mergeCell ref="SSD90:SSI90"/>
    <mergeCell ref="SSJ90:SSO90"/>
    <mergeCell ref="SSP90:SSU90"/>
    <mergeCell ref="SQN90:SQS90"/>
    <mergeCell ref="SQT90:SQY90"/>
    <mergeCell ref="SQZ90:SRE90"/>
    <mergeCell ref="SRF90:SRK90"/>
    <mergeCell ref="SRL90:SRQ90"/>
    <mergeCell ref="SPJ90:SPO90"/>
    <mergeCell ref="SPP90:SPU90"/>
    <mergeCell ref="SPV90:SQA90"/>
    <mergeCell ref="SQB90:SQG90"/>
    <mergeCell ref="SQH90:SQM90"/>
    <mergeCell ref="SOF90:SOK90"/>
    <mergeCell ref="SOL90:SOQ90"/>
    <mergeCell ref="SOR90:SOW90"/>
    <mergeCell ref="SOX90:SPC90"/>
    <mergeCell ref="SPD90:SPI90"/>
    <mergeCell ref="SNB90:SNG90"/>
    <mergeCell ref="SNH90:SNM90"/>
    <mergeCell ref="SNN90:SNS90"/>
    <mergeCell ref="SNT90:SNY90"/>
    <mergeCell ref="SNZ90:SOE90"/>
    <mergeCell ref="SLX90:SMC90"/>
    <mergeCell ref="SMD90:SMI90"/>
    <mergeCell ref="SMJ90:SMO90"/>
    <mergeCell ref="SMP90:SMU90"/>
    <mergeCell ref="SMV90:SNA90"/>
    <mergeCell ref="SKT90:SKY90"/>
    <mergeCell ref="SKZ90:SLE90"/>
    <mergeCell ref="SLF90:SLK90"/>
    <mergeCell ref="SLL90:SLQ90"/>
    <mergeCell ref="SLR90:SLW90"/>
    <mergeCell ref="SJP90:SJU90"/>
    <mergeCell ref="SJV90:SKA90"/>
    <mergeCell ref="SKB90:SKG90"/>
    <mergeCell ref="SKH90:SKM90"/>
    <mergeCell ref="SKN90:SKS90"/>
    <mergeCell ref="SIL90:SIQ90"/>
    <mergeCell ref="SIR90:SIW90"/>
    <mergeCell ref="SIX90:SJC90"/>
    <mergeCell ref="SJD90:SJI90"/>
    <mergeCell ref="SJJ90:SJO90"/>
    <mergeCell ref="SHH90:SHM90"/>
    <mergeCell ref="SHN90:SHS90"/>
    <mergeCell ref="SHT90:SHY90"/>
    <mergeCell ref="SHZ90:SIE90"/>
    <mergeCell ref="SIF90:SIK90"/>
    <mergeCell ref="SGD90:SGI90"/>
    <mergeCell ref="SGJ90:SGO90"/>
    <mergeCell ref="SGP90:SGU90"/>
    <mergeCell ref="SGV90:SHA90"/>
    <mergeCell ref="SHB90:SHG90"/>
    <mergeCell ref="SEZ90:SFE90"/>
    <mergeCell ref="SFF90:SFK90"/>
    <mergeCell ref="SFL90:SFQ90"/>
    <mergeCell ref="SFR90:SFW90"/>
    <mergeCell ref="SFX90:SGC90"/>
    <mergeCell ref="SDV90:SEA90"/>
    <mergeCell ref="SEB90:SEG90"/>
    <mergeCell ref="SEH90:SEM90"/>
    <mergeCell ref="SEN90:SES90"/>
    <mergeCell ref="SET90:SEY90"/>
    <mergeCell ref="SCR90:SCW90"/>
    <mergeCell ref="SCX90:SDC90"/>
    <mergeCell ref="SDD90:SDI90"/>
    <mergeCell ref="SDJ90:SDO90"/>
    <mergeCell ref="SDP90:SDU90"/>
    <mergeCell ref="SBN90:SBS90"/>
    <mergeCell ref="SBT90:SBY90"/>
    <mergeCell ref="SBZ90:SCE90"/>
    <mergeCell ref="SCF90:SCK90"/>
    <mergeCell ref="SCL90:SCQ90"/>
    <mergeCell ref="SAJ90:SAO90"/>
    <mergeCell ref="SAP90:SAU90"/>
    <mergeCell ref="SAV90:SBA90"/>
    <mergeCell ref="SBB90:SBG90"/>
    <mergeCell ref="SBH90:SBM90"/>
    <mergeCell ref="RZF90:RZK90"/>
    <mergeCell ref="RZL90:RZQ90"/>
    <mergeCell ref="RZR90:RZW90"/>
    <mergeCell ref="RZX90:SAC90"/>
    <mergeCell ref="SAD90:SAI90"/>
    <mergeCell ref="RYB90:RYG90"/>
    <mergeCell ref="RYH90:RYM90"/>
    <mergeCell ref="RYN90:RYS90"/>
    <mergeCell ref="RYT90:RYY90"/>
    <mergeCell ref="RYZ90:RZE90"/>
    <mergeCell ref="RWX90:RXC90"/>
    <mergeCell ref="RXD90:RXI90"/>
    <mergeCell ref="RXJ90:RXO90"/>
    <mergeCell ref="RXP90:RXU90"/>
    <mergeCell ref="RXV90:RYA90"/>
    <mergeCell ref="RVT90:RVY90"/>
    <mergeCell ref="RVZ90:RWE90"/>
    <mergeCell ref="RWF90:RWK90"/>
    <mergeCell ref="RWL90:RWQ90"/>
    <mergeCell ref="RWR90:RWW90"/>
    <mergeCell ref="RUP90:RUU90"/>
    <mergeCell ref="RUV90:RVA90"/>
    <mergeCell ref="RVB90:RVG90"/>
    <mergeCell ref="RVH90:RVM90"/>
    <mergeCell ref="RVN90:RVS90"/>
    <mergeCell ref="RTL90:RTQ90"/>
    <mergeCell ref="RTR90:RTW90"/>
    <mergeCell ref="RTX90:RUC90"/>
    <mergeCell ref="RUD90:RUI90"/>
    <mergeCell ref="RUJ90:RUO90"/>
    <mergeCell ref="RSH90:RSM90"/>
    <mergeCell ref="RSN90:RSS90"/>
    <mergeCell ref="RST90:RSY90"/>
    <mergeCell ref="RSZ90:RTE90"/>
    <mergeCell ref="RTF90:RTK90"/>
    <mergeCell ref="RRD90:RRI90"/>
    <mergeCell ref="RRJ90:RRO90"/>
    <mergeCell ref="RRP90:RRU90"/>
    <mergeCell ref="RRV90:RSA90"/>
    <mergeCell ref="RSB90:RSG90"/>
    <mergeCell ref="RPZ90:RQE90"/>
    <mergeCell ref="RQF90:RQK90"/>
    <mergeCell ref="RQL90:RQQ90"/>
    <mergeCell ref="RQR90:RQW90"/>
    <mergeCell ref="RQX90:RRC90"/>
    <mergeCell ref="ROV90:RPA90"/>
    <mergeCell ref="RPB90:RPG90"/>
    <mergeCell ref="RPH90:RPM90"/>
    <mergeCell ref="RPN90:RPS90"/>
    <mergeCell ref="RPT90:RPY90"/>
    <mergeCell ref="RNR90:RNW90"/>
    <mergeCell ref="RNX90:ROC90"/>
    <mergeCell ref="ROD90:ROI90"/>
    <mergeCell ref="ROJ90:ROO90"/>
    <mergeCell ref="ROP90:ROU90"/>
    <mergeCell ref="RMN90:RMS90"/>
    <mergeCell ref="RMT90:RMY90"/>
    <mergeCell ref="RMZ90:RNE90"/>
    <mergeCell ref="RNF90:RNK90"/>
    <mergeCell ref="RNL90:RNQ90"/>
    <mergeCell ref="RLJ90:RLO90"/>
    <mergeCell ref="RLP90:RLU90"/>
    <mergeCell ref="RLV90:RMA90"/>
    <mergeCell ref="RMB90:RMG90"/>
    <mergeCell ref="RMH90:RMM90"/>
    <mergeCell ref="RKF90:RKK90"/>
    <mergeCell ref="RKL90:RKQ90"/>
    <mergeCell ref="RKR90:RKW90"/>
    <mergeCell ref="RKX90:RLC90"/>
    <mergeCell ref="RLD90:RLI90"/>
    <mergeCell ref="RJB90:RJG90"/>
    <mergeCell ref="RJH90:RJM90"/>
    <mergeCell ref="RJN90:RJS90"/>
    <mergeCell ref="RJT90:RJY90"/>
    <mergeCell ref="RJZ90:RKE90"/>
    <mergeCell ref="RHX90:RIC90"/>
    <mergeCell ref="RID90:RII90"/>
    <mergeCell ref="RIJ90:RIO90"/>
    <mergeCell ref="RIP90:RIU90"/>
    <mergeCell ref="RIV90:RJA90"/>
    <mergeCell ref="RGT90:RGY90"/>
    <mergeCell ref="RGZ90:RHE90"/>
    <mergeCell ref="RHF90:RHK90"/>
    <mergeCell ref="RHL90:RHQ90"/>
    <mergeCell ref="RHR90:RHW90"/>
    <mergeCell ref="RFP90:RFU90"/>
    <mergeCell ref="RFV90:RGA90"/>
    <mergeCell ref="RGB90:RGG90"/>
    <mergeCell ref="RGH90:RGM90"/>
    <mergeCell ref="RGN90:RGS90"/>
    <mergeCell ref="REL90:REQ90"/>
    <mergeCell ref="RER90:REW90"/>
    <mergeCell ref="REX90:RFC90"/>
    <mergeCell ref="RFD90:RFI90"/>
    <mergeCell ref="RFJ90:RFO90"/>
    <mergeCell ref="RDH90:RDM90"/>
    <mergeCell ref="RDN90:RDS90"/>
    <mergeCell ref="RDT90:RDY90"/>
    <mergeCell ref="RDZ90:REE90"/>
    <mergeCell ref="REF90:REK90"/>
    <mergeCell ref="RCD90:RCI90"/>
    <mergeCell ref="RCJ90:RCO90"/>
    <mergeCell ref="RCP90:RCU90"/>
    <mergeCell ref="RCV90:RDA90"/>
    <mergeCell ref="RDB90:RDG90"/>
    <mergeCell ref="RAZ90:RBE90"/>
    <mergeCell ref="RBF90:RBK90"/>
    <mergeCell ref="RBL90:RBQ90"/>
    <mergeCell ref="RBR90:RBW90"/>
    <mergeCell ref="RBX90:RCC90"/>
    <mergeCell ref="QZV90:RAA90"/>
    <mergeCell ref="RAB90:RAG90"/>
    <mergeCell ref="RAH90:RAM90"/>
    <mergeCell ref="RAN90:RAS90"/>
    <mergeCell ref="RAT90:RAY90"/>
    <mergeCell ref="QYR90:QYW90"/>
    <mergeCell ref="QYX90:QZC90"/>
    <mergeCell ref="QZD90:QZI90"/>
    <mergeCell ref="QZJ90:QZO90"/>
    <mergeCell ref="QZP90:QZU90"/>
    <mergeCell ref="QXN90:QXS90"/>
    <mergeCell ref="QXT90:QXY90"/>
    <mergeCell ref="QXZ90:QYE90"/>
    <mergeCell ref="QYF90:QYK90"/>
    <mergeCell ref="QYL90:QYQ90"/>
    <mergeCell ref="QWJ90:QWO90"/>
    <mergeCell ref="QWP90:QWU90"/>
    <mergeCell ref="QWV90:QXA90"/>
    <mergeCell ref="QXB90:QXG90"/>
    <mergeCell ref="QXH90:QXM90"/>
    <mergeCell ref="QVF90:QVK90"/>
    <mergeCell ref="QVL90:QVQ90"/>
    <mergeCell ref="QVR90:QVW90"/>
    <mergeCell ref="QVX90:QWC90"/>
    <mergeCell ref="QWD90:QWI90"/>
    <mergeCell ref="QUB90:QUG90"/>
    <mergeCell ref="QUH90:QUM90"/>
    <mergeCell ref="QUN90:QUS90"/>
    <mergeCell ref="QUT90:QUY90"/>
    <mergeCell ref="QUZ90:QVE90"/>
    <mergeCell ref="QSX90:QTC90"/>
    <mergeCell ref="QTD90:QTI90"/>
    <mergeCell ref="QTJ90:QTO90"/>
    <mergeCell ref="QTP90:QTU90"/>
    <mergeCell ref="QTV90:QUA90"/>
    <mergeCell ref="QRT90:QRY90"/>
    <mergeCell ref="QRZ90:QSE90"/>
    <mergeCell ref="QSF90:QSK90"/>
    <mergeCell ref="QSL90:QSQ90"/>
    <mergeCell ref="QSR90:QSW90"/>
    <mergeCell ref="QQP90:QQU90"/>
    <mergeCell ref="QQV90:QRA90"/>
    <mergeCell ref="QRB90:QRG90"/>
    <mergeCell ref="QRH90:QRM90"/>
    <mergeCell ref="QRN90:QRS90"/>
    <mergeCell ref="QPL90:QPQ90"/>
    <mergeCell ref="QPR90:QPW90"/>
    <mergeCell ref="QPX90:QQC90"/>
    <mergeCell ref="QQD90:QQI90"/>
    <mergeCell ref="QQJ90:QQO90"/>
    <mergeCell ref="QOH90:QOM90"/>
    <mergeCell ref="QON90:QOS90"/>
    <mergeCell ref="QOT90:QOY90"/>
    <mergeCell ref="QOZ90:QPE90"/>
    <mergeCell ref="QPF90:QPK90"/>
    <mergeCell ref="QND90:QNI90"/>
    <mergeCell ref="QNJ90:QNO90"/>
    <mergeCell ref="QNP90:QNU90"/>
    <mergeCell ref="QNV90:QOA90"/>
    <mergeCell ref="QOB90:QOG90"/>
    <mergeCell ref="QLZ90:QME90"/>
    <mergeCell ref="QMF90:QMK90"/>
    <mergeCell ref="QML90:QMQ90"/>
    <mergeCell ref="QMR90:QMW90"/>
    <mergeCell ref="QMX90:QNC90"/>
    <mergeCell ref="QKV90:QLA90"/>
    <mergeCell ref="QLB90:QLG90"/>
    <mergeCell ref="QLH90:QLM90"/>
    <mergeCell ref="QLN90:QLS90"/>
    <mergeCell ref="QLT90:QLY90"/>
    <mergeCell ref="QJR90:QJW90"/>
    <mergeCell ref="QJX90:QKC90"/>
    <mergeCell ref="QKD90:QKI90"/>
    <mergeCell ref="QKJ90:QKO90"/>
    <mergeCell ref="QKP90:QKU90"/>
    <mergeCell ref="QIN90:QIS90"/>
    <mergeCell ref="QIT90:QIY90"/>
    <mergeCell ref="QIZ90:QJE90"/>
    <mergeCell ref="QJF90:QJK90"/>
    <mergeCell ref="QJL90:QJQ90"/>
    <mergeCell ref="QHJ90:QHO90"/>
    <mergeCell ref="QHP90:QHU90"/>
    <mergeCell ref="QHV90:QIA90"/>
    <mergeCell ref="QIB90:QIG90"/>
    <mergeCell ref="QIH90:QIM90"/>
    <mergeCell ref="QGF90:QGK90"/>
    <mergeCell ref="QGL90:QGQ90"/>
    <mergeCell ref="QGR90:QGW90"/>
    <mergeCell ref="QGX90:QHC90"/>
    <mergeCell ref="QHD90:QHI90"/>
    <mergeCell ref="QFB90:QFG90"/>
    <mergeCell ref="QFH90:QFM90"/>
    <mergeCell ref="QFN90:QFS90"/>
    <mergeCell ref="QFT90:QFY90"/>
    <mergeCell ref="QFZ90:QGE90"/>
    <mergeCell ref="QDX90:QEC90"/>
    <mergeCell ref="QED90:QEI90"/>
    <mergeCell ref="QEJ90:QEO90"/>
    <mergeCell ref="QEP90:QEU90"/>
    <mergeCell ref="QEV90:QFA90"/>
    <mergeCell ref="QCT90:QCY90"/>
    <mergeCell ref="QCZ90:QDE90"/>
    <mergeCell ref="QDF90:QDK90"/>
    <mergeCell ref="QDL90:QDQ90"/>
    <mergeCell ref="QDR90:QDW90"/>
    <mergeCell ref="QBP90:QBU90"/>
    <mergeCell ref="QBV90:QCA90"/>
    <mergeCell ref="QCB90:QCG90"/>
    <mergeCell ref="QCH90:QCM90"/>
    <mergeCell ref="QCN90:QCS90"/>
    <mergeCell ref="QAL90:QAQ90"/>
    <mergeCell ref="QAR90:QAW90"/>
    <mergeCell ref="QAX90:QBC90"/>
    <mergeCell ref="QBD90:QBI90"/>
    <mergeCell ref="QBJ90:QBO90"/>
    <mergeCell ref="PZH90:PZM90"/>
    <mergeCell ref="PZN90:PZS90"/>
    <mergeCell ref="PZT90:PZY90"/>
    <mergeCell ref="PZZ90:QAE90"/>
    <mergeCell ref="QAF90:QAK90"/>
    <mergeCell ref="PYD90:PYI90"/>
    <mergeCell ref="PYJ90:PYO90"/>
    <mergeCell ref="PYP90:PYU90"/>
    <mergeCell ref="PYV90:PZA90"/>
    <mergeCell ref="PZB90:PZG90"/>
    <mergeCell ref="PWZ90:PXE90"/>
    <mergeCell ref="PXF90:PXK90"/>
    <mergeCell ref="PXL90:PXQ90"/>
    <mergeCell ref="PXR90:PXW90"/>
    <mergeCell ref="PXX90:PYC90"/>
    <mergeCell ref="PVV90:PWA90"/>
    <mergeCell ref="PWB90:PWG90"/>
    <mergeCell ref="PWH90:PWM90"/>
    <mergeCell ref="PWN90:PWS90"/>
    <mergeCell ref="PWT90:PWY90"/>
    <mergeCell ref="PUR90:PUW90"/>
    <mergeCell ref="PUX90:PVC90"/>
    <mergeCell ref="PVD90:PVI90"/>
    <mergeCell ref="PVJ90:PVO90"/>
    <mergeCell ref="PVP90:PVU90"/>
    <mergeCell ref="PTN90:PTS90"/>
    <mergeCell ref="PTT90:PTY90"/>
    <mergeCell ref="PTZ90:PUE90"/>
    <mergeCell ref="PUF90:PUK90"/>
    <mergeCell ref="PUL90:PUQ90"/>
    <mergeCell ref="PSJ90:PSO90"/>
    <mergeCell ref="PSP90:PSU90"/>
    <mergeCell ref="PSV90:PTA90"/>
    <mergeCell ref="PTB90:PTG90"/>
    <mergeCell ref="PTH90:PTM90"/>
    <mergeCell ref="PRF90:PRK90"/>
    <mergeCell ref="PRL90:PRQ90"/>
    <mergeCell ref="PRR90:PRW90"/>
    <mergeCell ref="PRX90:PSC90"/>
    <mergeCell ref="PSD90:PSI90"/>
    <mergeCell ref="PQB90:PQG90"/>
    <mergeCell ref="PQH90:PQM90"/>
    <mergeCell ref="PQN90:PQS90"/>
    <mergeCell ref="PQT90:PQY90"/>
    <mergeCell ref="PQZ90:PRE90"/>
    <mergeCell ref="POX90:PPC90"/>
    <mergeCell ref="PPD90:PPI90"/>
    <mergeCell ref="PPJ90:PPO90"/>
    <mergeCell ref="PPP90:PPU90"/>
    <mergeCell ref="PPV90:PQA90"/>
    <mergeCell ref="PNT90:PNY90"/>
    <mergeCell ref="PNZ90:POE90"/>
    <mergeCell ref="POF90:POK90"/>
    <mergeCell ref="POL90:POQ90"/>
    <mergeCell ref="POR90:POW90"/>
    <mergeCell ref="PMP90:PMU90"/>
    <mergeCell ref="PMV90:PNA90"/>
    <mergeCell ref="PNB90:PNG90"/>
    <mergeCell ref="PNH90:PNM90"/>
    <mergeCell ref="PNN90:PNS90"/>
    <mergeCell ref="PLL90:PLQ90"/>
    <mergeCell ref="PLR90:PLW90"/>
    <mergeCell ref="PLX90:PMC90"/>
    <mergeCell ref="PMD90:PMI90"/>
    <mergeCell ref="PMJ90:PMO90"/>
    <mergeCell ref="PKH90:PKM90"/>
    <mergeCell ref="PKN90:PKS90"/>
    <mergeCell ref="PKT90:PKY90"/>
    <mergeCell ref="PKZ90:PLE90"/>
    <mergeCell ref="PLF90:PLK90"/>
    <mergeCell ref="PJD90:PJI90"/>
    <mergeCell ref="PJJ90:PJO90"/>
    <mergeCell ref="PJP90:PJU90"/>
    <mergeCell ref="PJV90:PKA90"/>
    <mergeCell ref="PKB90:PKG90"/>
    <mergeCell ref="PHZ90:PIE90"/>
    <mergeCell ref="PIF90:PIK90"/>
    <mergeCell ref="PIL90:PIQ90"/>
    <mergeCell ref="PIR90:PIW90"/>
    <mergeCell ref="PIX90:PJC90"/>
    <mergeCell ref="PGV90:PHA90"/>
    <mergeCell ref="PHB90:PHG90"/>
    <mergeCell ref="PHH90:PHM90"/>
    <mergeCell ref="PHN90:PHS90"/>
    <mergeCell ref="PHT90:PHY90"/>
    <mergeCell ref="PFR90:PFW90"/>
    <mergeCell ref="PFX90:PGC90"/>
    <mergeCell ref="PGD90:PGI90"/>
    <mergeCell ref="PGJ90:PGO90"/>
    <mergeCell ref="PGP90:PGU90"/>
    <mergeCell ref="PEN90:PES90"/>
    <mergeCell ref="PET90:PEY90"/>
    <mergeCell ref="PEZ90:PFE90"/>
    <mergeCell ref="PFF90:PFK90"/>
    <mergeCell ref="PFL90:PFQ90"/>
    <mergeCell ref="PDJ90:PDO90"/>
    <mergeCell ref="PDP90:PDU90"/>
    <mergeCell ref="PDV90:PEA90"/>
    <mergeCell ref="PEB90:PEG90"/>
    <mergeCell ref="PEH90:PEM90"/>
    <mergeCell ref="PCF90:PCK90"/>
    <mergeCell ref="PCL90:PCQ90"/>
    <mergeCell ref="PCR90:PCW90"/>
    <mergeCell ref="PCX90:PDC90"/>
    <mergeCell ref="PDD90:PDI90"/>
    <mergeCell ref="PBB90:PBG90"/>
    <mergeCell ref="PBH90:PBM90"/>
    <mergeCell ref="PBN90:PBS90"/>
    <mergeCell ref="PBT90:PBY90"/>
    <mergeCell ref="PBZ90:PCE90"/>
    <mergeCell ref="OZX90:PAC90"/>
    <mergeCell ref="PAD90:PAI90"/>
    <mergeCell ref="PAJ90:PAO90"/>
    <mergeCell ref="PAP90:PAU90"/>
    <mergeCell ref="PAV90:PBA90"/>
    <mergeCell ref="OYT90:OYY90"/>
    <mergeCell ref="OYZ90:OZE90"/>
    <mergeCell ref="OZF90:OZK90"/>
    <mergeCell ref="OZL90:OZQ90"/>
    <mergeCell ref="OZR90:OZW90"/>
    <mergeCell ref="OXP90:OXU90"/>
    <mergeCell ref="OXV90:OYA90"/>
    <mergeCell ref="OYB90:OYG90"/>
    <mergeCell ref="OYH90:OYM90"/>
    <mergeCell ref="OYN90:OYS90"/>
    <mergeCell ref="OWL90:OWQ90"/>
    <mergeCell ref="OWR90:OWW90"/>
    <mergeCell ref="OWX90:OXC90"/>
    <mergeCell ref="OXD90:OXI90"/>
    <mergeCell ref="OXJ90:OXO90"/>
    <mergeCell ref="OVH90:OVM90"/>
    <mergeCell ref="OVN90:OVS90"/>
    <mergeCell ref="OVT90:OVY90"/>
    <mergeCell ref="OVZ90:OWE90"/>
    <mergeCell ref="OWF90:OWK90"/>
    <mergeCell ref="OUD90:OUI90"/>
    <mergeCell ref="OUJ90:OUO90"/>
    <mergeCell ref="OUP90:OUU90"/>
    <mergeCell ref="OUV90:OVA90"/>
    <mergeCell ref="OVB90:OVG90"/>
    <mergeCell ref="OSZ90:OTE90"/>
    <mergeCell ref="OTF90:OTK90"/>
    <mergeCell ref="OTL90:OTQ90"/>
    <mergeCell ref="OTR90:OTW90"/>
    <mergeCell ref="OTX90:OUC90"/>
    <mergeCell ref="ORV90:OSA90"/>
    <mergeCell ref="OSB90:OSG90"/>
    <mergeCell ref="OSH90:OSM90"/>
    <mergeCell ref="OSN90:OSS90"/>
    <mergeCell ref="OST90:OSY90"/>
    <mergeCell ref="OQR90:OQW90"/>
    <mergeCell ref="OQX90:ORC90"/>
    <mergeCell ref="ORD90:ORI90"/>
    <mergeCell ref="ORJ90:ORO90"/>
    <mergeCell ref="ORP90:ORU90"/>
    <mergeCell ref="OPN90:OPS90"/>
    <mergeCell ref="OPT90:OPY90"/>
    <mergeCell ref="OPZ90:OQE90"/>
    <mergeCell ref="OQF90:OQK90"/>
    <mergeCell ref="OQL90:OQQ90"/>
    <mergeCell ref="OOJ90:OOO90"/>
    <mergeCell ref="OOP90:OOU90"/>
    <mergeCell ref="OOV90:OPA90"/>
    <mergeCell ref="OPB90:OPG90"/>
    <mergeCell ref="OPH90:OPM90"/>
    <mergeCell ref="ONF90:ONK90"/>
    <mergeCell ref="ONL90:ONQ90"/>
    <mergeCell ref="ONR90:ONW90"/>
    <mergeCell ref="ONX90:OOC90"/>
    <mergeCell ref="OOD90:OOI90"/>
    <mergeCell ref="OMB90:OMG90"/>
    <mergeCell ref="OMH90:OMM90"/>
    <mergeCell ref="OMN90:OMS90"/>
    <mergeCell ref="OMT90:OMY90"/>
    <mergeCell ref="OMZ90:ONE90"/>
    <mergeCell ref="OKX90:OLC90"/>
    <mergeCell ref="OLD90:OLI90"/>
    <mergeCell ref="OLJ90:OLO90"/>
    <mergeCell ref="OLP90:OLU90"/>
    <mergeCell ref="OLV90:OMA90"/>
    <mergeCell ref="OJT90:OJY90"/>
    <mergeCell ref="OJZ90:OKE90"/>
    <mergeCell ref="OKF90:OKK90"/>
    <mergeCell ref="OKL90:OKQ90"/>
    <mergeCell ref="OKR90:OKW90"/>
    <mergeCell ref="OIP90:OIU90"/>
    <mergeCell ref="OIV90:OJA90"/>
    <mergeCell ref="OJB90:OJG90"/>
    <mergeCell ref="OJH90:OJM90"/>
    <mergeCell ref="OJN90:OJS90"/>
    <mergeCell ref="OHL90:OHQ90"/>
    <mergeCell ref="OHR90:OHW90"/>
    <mergeCell ref="OHX90:OIC90"/>
    <mergeCell ref="OID90:OII90"/>
    <mergeCell ref="OIJ90:OIO90"/>
    <mergeCell ref="OGH90:OGM90"/>
    <mergeCell ref="OGN90:OGS90"/>
    <mergeCell ref="OGT90:OGY90"/>
    <mergeCell ref="OGZ90:OHE90"/>
    <mergeCell ref="OHF90:OHK90"/>
    <mergeCell ref="OFD90:OFI90"/>
    <mergeCell ref="OFJ90:OFO90"/>
    <mergeCell ref="OFP90:OFU90"/>
    <mergeCell ref="OFV90:OGA90"/>
    <mergeCell ref="OGB90:OGG90"/>
    <mergeCell ref="ODZ90:OEE90"/>
    <mergeCell ref="OEF90:OEK90"/>
    <mergeCell ref="OEL90:OEQ90"/>
    <mergeCell ref="OER90:OEW90"/>
    <mergeCell ref="OEX90:OFC90"/>
    <mergeCell ref="OCV90:ODA90"/>
    <mergeCell ref="ODB90:ODG90"/>
    <mergeCell ref="ODH90:ODM90"/>
    <mergeCell ref="ODN90:ODS90"/>
    <mergeCell ref="ODT90:ODY90"/>
    <mergeCell ref="OBR90:OBW90"/>
    <mergeCell ref="OBX90:OCC90"/>
    <mergeCell ref="OCD90:OCI90"/>
    <mergeCell ref="OCJ90:OCO90"/>
    <mergeCell ref="OCP90:OCU90"/>
    <mergeCell ref="OAN90:OAS90"/>
    <mergeCell ref="OAT90:OAY90"/>
    <mergeCell ref="OAZ90:OBE90"/>
    <mergeCell ref="OBF90:OBK90"/>
    <mergeCell ref="OBL90:OBQ90"/>
    <mergeCell ref="NZJ90:NZO90"/>
    <mergeCell ref="NZP90:NZU90"/>
    <mergeCell ref="NZV90:OAA90"/>
    <mergeCell ref="OAB90:OAG90"/>
    <mergeCell ref="OAH90:OAM90"/>
    <mergeCell ref="NYF90:NYK90"/>
    <mergeCell ref="NYL90:NYQ90"/>
    <mergeCell ref="NYR90:NYW90"/>
    <mergeCell ref="NYX90:NZC90"/>
    <mergeCell ref="NZD90:NZI90"/>
    <mergeCell ref="NXB90:NXG90"/>
    <mergeCell ref="NXH90:NXM90"/>
    <mergeCell ref="NXN90:NXS90"/>
    <mergeCell ref="NXT90:NXY90"/>
    <mergeCell ref="NXZ90:NYE90"/>
    <mergeCell ref="NVX90:NWC90"/>
    <mergeCell ref="NWD90:NWI90"/>
    <mergeCell ref="NWJ90:NWO90"/>
    <mergeCell ref="NWP90:NWU90"/>
    <mergeCell ref="NWV90:NXA90"/>
    <mergeCell ref="NUT90:NUY90"/>
    <mergeCell ref="NUZ90:NVE90"/>
    <mergeCell ref="NVF90:NVK90"/>
    <mergeCell ref="NVL90:NVQ90"/>
    <mergeCell ref="NVR90:NVW90"/>
    <mergeCell ref="NTP90:NTU90"/>
    <mergeCell ref="NTV90:NUA90"/>
    <mergeCell ref="NUB90:NUG90"/>
    <mergeCell ref="NUH90:NUM90"/>
    <mergeCell ref="NUN90:NUS90"/>
    <mergeCell ref="NSL90:NSQ90"/>
    <mergeCell ref="NSR90:NSW90"/>
    <mergeCell ref="NSX90:NTC90"/>
    <mergeCell ref="NTD90:NTI90"/>
    <mergeCell ref="NTJ90:NTO90"/>
    <mergeCell ref="NRH90:NRM90"/>
    <mergeCell ref="NRN90:NRS90"/>
    <mergeCell ref="NRT90:NRY90"/>
    <mergeCell ref="NRZ90:NSE90"/>
    <mergeCell ref="NSF90:NSK90"/>
    <mergeCell ref="NQD90:NQI90"/>
    <mergeCell ref="NQJ90:NQO90"/>
    <mergeCell ref="NQP90:NQU90"/>
    <mergeCell ref="NQV90:NRA90"/>
    <mergeCell ref="NRB90:NRG90"/>
    <mergeCell ref="NOZ90:NPE90"/>
    <mergeCell ref="NPF90:NPK90"/>
    <mergeCell ref="NPL90:NPQ90"/>
    <mergeCell ref="NPR90:NPW90"/>
    <mergeCell ref="NPX90:NQC90"/>
    <mergeCell ref="NNV90:NOA90"/>
    <mergeCell ref="NOB90:NOG90"/>
    <mergeCell ref="NOH90:NOM90"/>
    <mergeCell ref="NON90:NOS90"/>
    <mergeCell ref="NOT90:NOY90"/>
    <mergeCell ref="NMR90:NMW90"/>
    <mergeCell ref="NMX90:NNC90"/>
    <mergeCell ref="NND90:NNI90"/>
    <mergeCell ref="NNJ90:NNO90"/>
    <mergeCell ref="NNP90:NNU90"/>
    <mergeCell ref="NLN90:NLS90"/>
    <mergeCell ref="NLT90:NLY90"/>
    <mergeCell ref="NLZ90:NME90"/>
    <mergeCell ref="NMF90:NMK90"/>
    <mergeCell ref="NML90:NMQ90"/>
    <mergeCell ref="NKJ90:NKO90"/>
    <mergeCell ref="NKP90:NKU90"/>
    <mergeCell ref="NKV90:NLA90"/>
    <mergeCell ref="NLB90:NLG90"/>
    <mergeCell ref="NLH90:NLM90"/>
    <mergeCell ref="NJF90:NJK90"/>
    <mergeCell ref="NJL90:NJQ90"/>
    <mergeCell ref="NJR90:NJW90"/>
    <mergeCell ref="NJX90:NKC90"/>
    <mergeCell ref="NKD90:NKI90"/>
    <mergeCell ref="NIB90:NIG90"/>
    <mergeCell ref="NIH90:NIM90"/>
    <mergeCell ref="NIN90:NIS90"/>
    <mergeCell ref="NIT90:NIY90"/>
    <mergeCell ref="NIZ90:NJE90"/>
    <mergeCell ref="NGX90:NHC90"/>
    <mergeCell ref="NHD90:NHI90"/>
    <mergeCell ref="NHJ90:NHO90"/>
    <mergeCell ref="NHP90:NHU90"/>
    <mergeCell ref="NHV90:NIA90"/>
    <mergeCell ref="NFT90:NFY90"/>
    <mergeCell ref="NFZ90:NGE90"/>
    <mergeCell ref="NGF90:NGK90"/>
    <mergeCell ref="NGL90:NGQ90"/>
    <mergeCell ref="NGR90:NGW90"/>
    <mergeCell ref="NEP90:NEU90"/>
    <mergeCell ref="NEV90:NFA90"/>
    <mergeCell ref="NFB90:NFG90"/>
    <mergeCell ref="NFH90:NFM90"/>
    <mergeCell ref="NFN90:NFS90"/>
    <mergeCell ref="NDL90:NDQ90"/>
    <mergeCell ref="NDR90:NDW90"/>
    <mergeCell ref="NDX90:NEC90"/>
    <mergeCell ref="NED90:NEI90"/>
    <mergeCell ref="NEJ90:NEO90"/>
    <mergeCell ref="NCH90:NCM90"/>
    <mergeCell ref="NCN90:NCS90"/>
    <mergeCell ref="NCT90:NCY90"/>
    <mergeCell ref="NCZ90:NDE90"/>
    <mergeCell ref="NDF90:NDK90"/>
    <mergeCell ref="NBD90:NBI90"/>
    <mergeCell ref="NBJ90:NBO90"/>
    <mergeCell ref="NBP90:NBU90"/>
    <mergeCell ref="NBV90:NCA90"/>
    <mergeCell ref="NCB90:NCG90"/>
    <mergeCell ref="MZZ90:NAE90"/>
    <mergeCell ref="NAF90:NAK90"/>
    <mergeCell ref="NAL90:NAQ90"/>
    <mergeCell ref="NAR90:NAW90"/>
    <mergeCell ref="NAX90:NBC90"/>
    <mergeCell ref="MYV90:MZA90"/>
    <mergeCell ref="MZB90:MZG90"/>
    <mergeCell ref="MZH90:MZM90"/>
    <mergeCell ref="MZN90:MZS90"/>
    <mergeCell ref="MZT90:MZY90"/>
    <mergeCell ref="MXR90:MXW90"/>
    <mergeCell ref="MXX90:MYC90"/>
    <mergeCell ref="MYD90:MYI90"/>
    <mergeCell ref="MYJ90:MYO90"/>
    <mergeCell ref="MYP90:MYU90"/>
    <mergeCell ref="MWN90:MWS90"/>
    <mergeCell ref="MWT90:MWY90"/>
    <mergeCell ref="MWZ90:MXE90"/>
    <mergeCell ref="MXF90:MXK90"/>
    <mergeCell ref="MXL90:MXQ90"/>
    <mergeCell ref="MVJ90:MVO90"/>
    <mergeCell ref="MVP90:MVU90"/>
    <mergeCell ref="MVV90:MWA90"/>
    <mergeCell ref="MWB90:MWG90"/>
    <mergeCell ref="MWH90:MWM90"/>
    <mergeCell ref="MUF90:MUK90"/>
    <mergeCell ref="MUL90:MUQ90"/>
    <mergeCell ref="MUR90:MUW90"/>
    <mergeCell ref="MUX90:MVC90"/>
    <mergeCell ref="MVD90:MVI90"/>
    <mergeCell ref="MTB90:MTG90"/>
    <mergeCell ref="MTH90:MTM90"/>
    <mergeCell ref="MTN90:MTS90"/>
    <mergeCell ref="MTT90:MTY90"/>
    <mergeCell ref="MTZ90:MUE90"/>
    <mergeCell ref="MRX90:MSC90"/>
    <mergeCell ref="MSD90:MSI90"/>
    <mergeCell ref="MSJ90:MSO90"/>
    <mergeCell ref="MSP90:MSU90"/>
    <mergeCell ref="MSV90:MTA90"/>
    <mergeCell ref="MQT90:MQY90"/>
    <mergeCell ref="MQZ90:MRE90"/>
    <mergeCell ref="MRF90:MRK90"/>
    <mergeCell ref="MRL90:MRQ90"/>
    <mergeCell ref="MRR90:MRW90"/>
    <mergeCell ref="MPP90:MPU90"/>
    <mergeCell ref="MPV90:MQA90"/>
    <mergeCell ref="MQB90:MQG90"/>
    <mergeCell ref="MQH90:MQM90"/>
    <mergeCell ref="MQN90:MQS90"/>
    <mergeCell ref="MOL90:MOQ90"/>
    <mergeCell ref="MOR90:MOW90"/>
    <mergeCell ref="MOX90:MPC90"/>
    <mergeCell ref="MPD90:MPI90"/>
    <mergeCell ref="MPJ90:MPO90"/>
    <mergeCell ref="MNH90:MNM90"/>
    <mergeCell ref="MNN90:MNS90"/>
    <mergeCell ref="MNT90:MNY90"/>
    <mergeCell ref="MNZ90:MOE90"/>
    <mergeCell ref="MOF90:MOK90"/>
    <mergeCell ref="MMD90:MMI90"/>
    <mergeCell ref="MMJ90:MMO90"/>
    <mergeCell ref="MMP90:MMU90"/>
    <mergeCell ref="MMV90:MNA90"/>
    <mergeCell ref="MNB90:MNG90"/>
    <mergeCell ref="MKZ90:MLE90"/>
    <mergeCell ref="MLF90:MLK90"/>
    <mergeCell ref="MLL90:MLQ90"/>
    <mergeCell ref="MLR90:MLW90"/>
    <mergeCell ref="MLX90:MMC90"/>
    <mergeCell ref="MJV90:MKA90"/>
    <mergeCell ref="MKB90:MKG90"/>
    <mergeCell ref="MKH90:MKM90"/>
    <mergeCell ref="MKN90:MKS90"/>
    <mergeCell ref="MKT90:MKY90"/>
    <mergeCell ref="MIR90:MIW90"/>
    <mergeCell ref="MIX90:MJC90"/>
    <mergeCell ref="MJD90:MJI90"/>
    <mergeCell ref="MJJ90:MJO90"/>
    <mergeCell ref="MJP90:MJU90"/>
    <mergeCell ref="MHN90:MHS90"/>
    <mergeCell ref="MHT90:MHY90"/>
    <mergeCell ref="MHZ90:MIE90"/>
    <mergeCell ref="MIF90:MIK90"/>
    <mergeCell ref="MIL90:MIQ90"/>
    <mergeCell ref="MGJ90:MGO90"/>
    <mergeCell ref="MGP90:MGU90"/>
    <mergeCell ref="MGV90:MHA90"/>
    <mergeCell ref="MHB90:MHG90"/>
    <mergeCell ref="MHH90:MHM90"/>
    <mergeCell ref="MFF90:MFK90"/>
    <mergeCell ref="MFL90:MFQ90"/>
    <mergeCell ref="MFR90:MFW90"/>
    <mergeCell ref="MFX90:MGC90"/>
    <mergeCell ref="MGD90:MGI90"/>
    <mergeCell ref="MEB90:MEG90"/>
    <mergeCell ref="MEH90:MEM90"/>
    <mergeCell ref="MEN90:MES90"/>
    <mergeCell ref="MET90:MEY90"/>
    <mergeCell ref="MEZ90:MFE90"/>
    <mergeCell ref="MCX90:MDC90"/>
    <mergeCell ref="MDD90:MDI90"/>
    <mergeCell ref="MDJ90:MDO90"/>
    <mergeCell ref="MDP90:MDU90"/>
    <mergeCell ref="MDV90:MEA90"/>
    <mergeCell ref="MBT90:MBY90"/>
    <mergeCell ref="MBZ90:MCE90"/>
    <mergeCell ref="MCF90:MCK90"/>
    <mergeCell ref="MCL90:MCQ90"/>
    <mergeCell ref="MCR90:MCW90"/>
    <mergeCell ref="MAP90:MAU90"/>
    <mergeCell ref="MAV90:MBA90"/>
    <mergeCell ref="MBB90:MBG90"/>
    <mergeCell ref="MBH90:MBM90"/>
    <mergeCell ref="MBN90:MBS90"/>
    <mergeCell ref="LZL90:LZQ90"/>
    <mergeCell ref="LZR90:LZW90"/>
    <mergeCell ref="LZX90:MAC90"/>
    <mergeCell ref="MAD90:MAI90"/>
    <mergeCell ref="MAJ90:MAO90"/>
    <mergeCell ref="LYH90:LYM90"/>
    <mergeCell ref="LYN90:LYS90"/>
    <mergeCell ref="LYT90:LYY90"/>
    <mergeCell ref="LYZ90:LZE90"/>
    <mergeCell ref="LZF90:LZK90"/>
    <mergeCell ref="LXD90:LXI90"/>
    <mergeCell ref="LXJ90:LXO90"/>
    <mergeCell ref="LXP90:LXU90"/>
    <mergeCell ref="LXV90:LYA90"/>
    <mergeCell ref="LYB90:LYG90"/>
    <mergeCell ref="LVZ90:LWE90"/>
    <mergeCell ref="LWF90:LWK90"/>
    <mergeCell ref="LWL90:LWQ90"/>
    <mergeCell ref="LWR90:LWW90"/>
    <mergeCell ref="LWX90:LXC90"/>
    <mergeCell ref="LUV90:LVA90"/>
    <mergeCell ref="LVB90:LVG90"/>
    <mergeCell ref="LVH90:LVM90"/>
    <mergeCell ref="LVN90:LVS90"/>
    <mergeCell ref="LVT90:LVY90"/>
    <mergeCell ref="LTR90:LTW90"/>
    <mergeCell ref="LTX90:LUC90"/>
    <mergeCell ref="LUD90:LUI90"/>
    <mergeCell ref="LUJ90:LUO90"/>
    <mergeCell ref="LUP90:LUU90"/>
    <mergeCell ref="LSN90:LSS90"/>
    <mergeCell ref="LST90:LSY90"/>
    <mergeCell ref="LSZ90:LTE90"/>
    <mergeCell ref="LTF90:LTK90"/>
    <mergeCell ref="LTL90:LTQ90"/>
    <mergeCell ref="LRJ90:LRO90"/>
    <mergeCell ref="LRP90:LRU90"/>
    <mergeCell ref="LRV90:LSA90"/>
    <mergeCell ref="LSB90:LSG90"/>
    <mergeCell ref="LSH90:LSM90"/>
    <mergeCell ref="LQF90:LQK90"/>
    <mergeCell ref="LQL90:LQQ90"/>
    <mergeCell ref="LQR90:LQW90"/>
    <mergeCell ref="LQX90:LRC90"/>
    <mergeCell ref="LRD90:LRI90"/>
    <mergeCell ref="LPB90:LPG90"/>
    <mergeCell ref="LPH90:LPM90"/>
    <mergeCell ref="LPN90:LPS90"/>
    <mergeCell ref="LPT90:LPY90"/>
    <mergeCell ref="LPZ90:LQE90"/>
    <mergeCell ref="LNX90:LOC90"/>
    <mergeCell ref="LOD90:LOI90"/>
    <mergeCell ref="LOJ90:LOO90"/>
    <mergeCell ref="LOP90:LOU90"/>
    <mergeCell ref="LOV90:LPA90"/>
    <mergeCell ref="LMT90:LMY90"/>
    <mergeCell ref="LMZ90:LNE90"/>
    <mergeCell ref="LNF90:LNK90"/>
    <mergeCell ref="LNL90:LNQ90"/>
    <mergeCell ref="LNR90:LNW90"/>
    <mergeCell ref="LLP90:LLU90"/>
    <mergeCell ref="LLV90:LMA90"/>
    <mergeCell ref="LMB90:LMG90"/>
    <mergeCell ref="LMH90:LMM90"/>
    <mergeCell ref="LMN90:LMS90"/>
    <mergeCell ref="LKL90:LKQ90"/>
    <mergeCell ref="LKR90:LKW90"/>
    <mergeCell ref="LKX90:LLC90"/>
    <mergeCell ref="LLD90:LLI90"/>
    <mergeCell ref="LLJ90:LLO90"/>
    <mergeCell ref="LJH90:LJM90"/>
    <mergeCell ref="LJN90:LJS90"/>
    <mergeCell ref="LJT90:LJY90"/>
    <mergeCell ref="LJZ90:LKE90"/>
    <mergeCell ref="LKF90:LKK90"/>
    <mergeCell ref="LID90:LII90"/>
    <mergeCell ref="LIJ90:LIO90"/>
    <mergeCell ref="LIP90:LIU90"/>
    <mergeCell ref="LIV90:LJA90"/>
    <mergeCell ref="LJB90:LJG90"/>
    <mergeCell ref="LGZ90:LHE90"/>
    <mergeCell ref="LHF90:LHK90"/>
    <mergeCell ref="LHL90:LHQ90"/>
    <mergeCell ref="LHR90:LHW90"/>
    <mergeCell ref="LHX90:LIC90"/>
    <mergeCell ref="LFV90:LGA90"/>
    <mergeCell ref="LGB90:LGG90"/>
    <mergeCell ref="LGH90:LGM90"/>
    <mergeCell ref="LGN90:LGS90"/>
    <mergeCell ref="LGT90:LGY90"/>
    <mergeCell ref="LER90:LEW90"/>
    <mergeCell ref="LEX90:LFC90"/>
    <mergeCell ref="LFD90:LFI90"/>
    <mergeCell ref="LFJ90:LFO90"/>
    <mergeCell ref="LFP90:LFU90"/>
    <mergeCell ref="LDN90:LDS90"/>
    <mergeCell ref="LDT90:LDY90"/>
    <mergeCell ref="LDZ90:LEE90"/>
    <mergeCell ref="LEF90:LEK90"/>
    <mergeCell ref="LEL90:LEQ90"/>
    <mergeCell ref="LCJ90:LCO90"/>
    <mergeCell ref="LCP90:LCU90"/>
    <mergeCell ref="LCV90:LDA90"/>
    <mergeCell ref="LDB90:LDG90"/>
    <mergeCell ref="LDH90:LDM90"/>
    <mergeCell ref="LBF90:LBK90"/>
    <mergeCell ref="LBL90:LBQ90"/>
    <mergeCell ref="LBR90:LBW90"/>
    <mergeCell ref="LBX90:LCC90"/>
    <mergeCell ref="LCD90:LCI90"/>
    <mergeCell ref="LAB90:LAG90"/>
    <mergeCell ref="LAH90:LAM90"/>
    <mergeCell ref="LAN90:LAS90"/>
    <mergeCell ref="LAT90:LAY90"/>
    <mergeCell ref="LAZ90:LBE90"/>
    <mergeCell ref="KYX90:KZC90"/>
    <mergeCell ref="KZD90:KZI90"/>
    <mergeCell ref="KZJ90:KZO90"/>
    <mergeCell ref="KZP90:KZU90"/>
    <mergeCell ref="KZV90:LAA90"/>
    <mergeCell ref="KXT90:KXY90"/>
    <mergeCell ref="KXZ90:KYE90"/>
    <mergeCell ref="KYF90:KYK90"/>
    <mergeCell ref="KYL90:KYQ90"/>
    <mergeCell ref="KYR90:KYW90"/>
    <mergeCell ref="KWP90:KWU90"/>
    <mergeCell ref="KWV90:KXA90"/>
    <mergeCell ref="KXB90:KXG90"/>
    <mergeCell ref="KXH90:KXM90"/>
    <mergeCell ref="KXN90:KXS90"/>
    <mergeCell ref="KVL90:KVQ90"/>
    <mergeCell ref="KVR90:KVW90"/>
    <mergeCell ref="KVX90:KWC90"/>
    <mergeCell ref="KWD90:KWI90"/>
    <mergeCell ref="KWJ90:KWO90"/>
    <mergeCell ref="KUH90:KUM90"/>
    <mergeCell ref="KUN90:KUS90"/>
    <mergeCell ref="KUT90:KUY90"/>
    <mergeCell ref="KUZ90:KVE90"/>
    <mergeCell ref="KVF90:KVK90"/>
    <mergeCell ref="KTD90:KTI90"/>
    <mergeCell ref="KTJ90:KTO90"/>
    <mergeCell ref="KTP90:KTU90"/>
    <mergeCell ref="KTV90:KUA90"/>
    <mergeCell ref="KUB90:KUG90"/>
    <mergeCell ref="KRZ90:KSE90"/>
    <mergeCell ref="KSF90:KSK90"/>
    <mergeCell ref="KSL90:KSQ90"/>
    <mergeCell ref="KSR90:KSW90"/>
    <mergeCell ref="KSX90:KTC90"/>
    <mergeCell ref="KQV90:KRA90"/>
    <mergeCell ref="KRB90:KRG90"/>
    <mergeCell ref="KRH90:KRM90"/>
    <mergeCell ref="KRN90:KRS90"/>
    <mergeCell ref="KRT90:KRY90"/>
    <mergeCell ref="KPR90:KPW90"/>
    <mergeCell ref="KPX90:KQC90"/>
    <mergeCell ref="KQD90:KQI90"/>
    <mergeCell ref="KQJ90:KQO90"/>
    <mergeCell ref="KQP90:KQU90"/>
    <mergeCell ref="KON90:KOS90"/>
    <mergeCell ref="KOT90:KOY90"/>
    <mergeCell ref="KOZ90:KPE90"/>
    <mergeCell ref="KPF90:KPK90"/>
    <mergeCell ref="KPL90:KPQ90"/>
    <mergeCell ref="KNJ90:KNO90"/>
    <mergeCell ref="KNP90:KNU90"/>
    <mergeCell ref="KNV90:KOA90"/>
    <mergeCell ref="KOB90:KOG90"/>
    <mergeCell ref="KOH90:KOM90"/>
    <mergeCell ref="KMF90:KMK90"/>
    <mergeCell ref="KML90:KMQ90"/>
    <mergeCell ref="KMR90:KMW90"/>
    <mergeCell ref="KMX90:KNC90"/>
    <mergeCell ref="KND90:KNI90"/>
    <mergeCell ref="KLB90:KLG90"/>
    <mergeCell ref="KLH90:KLM90"/>
    <mergeCell ref="KLN90:KLS90"/>
    <mergeCell ref="KLT90:KLY90"/>
    <mergeCell ref="KLZ90:KME90"/>
    <mergeCell ref="KJX90:KKC90"/>
    <mergeCell ref="KKD90:KKI90"/>
    <mergeCell ref="KKJ90:KKO90"/>
    <mergeCell ref="KKP90:KKU90"/>
    <mergeCell ref="KKV90:KLA90"/>
    <mergeCell ref="KIT90:KIY90"/>
    <mergeCell ref="KIZ90:KJE90"/>
    <mergeCell ref="KJF90:KJK90"/>
    <mergeCell ref="KJL90:KJQ90"/>
    <mergeCell ref="KJR90:KJW90"/>
    <mergeCell ref="KHP90:KHU90"/>
    <mergeCell ref="KHV90:KIA90"/>
    <mergeCell ref="KIB90:KIG90"/>
    <mergeCell ref="KIH90:KIM90"/>
    <mergeCell ref="KIN90:KIS90"/>
    <mergeCell ref="KGL90:KGQ90"/>
    <mergeCell ref="KGR90:KGW90"/>
    <mergeCell ref="KGX90:KHC90"/>
    <mergeCell ref="KHD90:KHI90"/>
    <mergeCell ref="KHJ90:KHO90"/>
    <mergeCell ref="KFH90:KFM90"/>
    <mergeCell ref="KFN90:KFS90"/>
    <mergeCell ref="KFT90:KFY90"/>
    <mergeCell ref="KFZ90:KGE90"/>
    <mergeCell ref="KGF90:KGK90"/>
    <mergeCell ref="KED90:KEI90"/>
    <mergeCell ref="KEJ90:KEO90"/>
    <mergeCell ref="KEP90:KEU90"/>
    <mergeCell ref="KEV90:KFA90"/>
    <mergeCell ref="KFB90:KFG90"/>
    <mergeCell ref="KCZ90:KDE90"/>
    <mergeCell ref="KDF90:KDK90"/>
    <mergeCell ref="KDL90:KDQ90"/>
    <mergeCell ref="KDR90:KDW90"/>
    <mergeCell ref="KDX90:KEC90"/>
    <mergeCell ref="KBV90:KCA90"/>
    <mergeCell ref="KCB90:KCG90"/>
    <mergeCell ref="KCH90:KCM90"/>
    <mergeCell ref="KCN90:KCS90"/>
    <mergeCell ref="KCT90:KCY90"/>
    <mergeCell ref="KAR90:KAW90"/>
    <mergeCell ref="KAX90:KBC90"/>
    <mergeCell ref="KBD90:KBI90"/>
    <mergeCell ref="KBJ90:KBO90"/>
    <mergeCell ref="KBP90:KBU90"/>
    <mergeCell ref="JZN90:JZS90"/>
    <mergeCell ref="JZT90:JZY90"/>
    <mergeCell ref="JZZ90:KAE90"/>
    <mergeCell ref="KAF90:KAK90"/>
    <mergeCell ref="KAL90:KAQ90"/>
    <mergeCell ref="JYJ90:JYO90"/>
    <mergeCell ref="JYP90:JYU90"/>
    <mergeCell ref="JYV90:JZA90"/>
    <mergeCell ref="JZB90:JZG90"/>
    <mergeCell ref="JZH90:JZM90"/>
    <mergeCell ref="JXF90:JXK90"/>
    <mergeCell ref="JXL90:JXQ90"/>
    <mergeCell ref="JXR90:JXW90"/>
    <mergeCell ref="JXX90:JYC90"/>
    <mergeCell ref="JYD90:JYI90"/>
    <mergeCell ref="JWB90:JWG90"/>
    <mergeCell ref="JWH90:JWM90"/>
    <mergeCell ref="JWN90:JWS90"/>
    <mergeCell ref="JWT90:JWY90"/>
    <mergeCell ref="JWZ90:JXE90"/>
    <mergeCell ref="JUX90:JVC90"/>
    <mergeCell ref="JVD90:JVI90"/>
    <mergeCell ref="JVJ90:JVO90"/>
    <mergeCell ref="JVP90:JVU90"/>
    <mergeCell ref="JVV90:JWA90"/>
    <mergeCell ref="JTT90:JTY90"/>
    <mergeCell ref="JTZ90:JUE90"/>
    <mergeCell ref="JUF90:JUK90"/>
    <mergeCell ref="JUL90:JUQ90"/>
    <mergeCell ref="JUR90:JUW90"/>
    <mergeCell ref="JSP90:JSU90"/>
    <mergeCell ref="JSV90:JTA90"/>
    <mergeCell ref="JTB90:JTG90"/>
    <mergeCell ref="JTH90:JTM90"/>
    <mergeCell ref="JTN90:JTS90"/>
    <mergeCell ref="JRL90:JRQ90"/>
    <mergeCell ref="JRR90:JRW90"/>
    <mergeCell ref="JRX90:JSC90"/>
    <mergeCell ref="JSD90:JSI90"/>
    <mergeCell ref="JSJ90:JSO90"/>
    <mergeCell ref="JQH90:JQM90"/>
    <mergeCell ref="JQN90:JQS90"/>
    <mergeCell ref="JQT90:JQY90"/>
    <mergeCell ref="JQZ90:JRE90"/>
    <mergeCell ref="JRF90:JRK90"/>
    <mergeCell ref="JPD90:JPI90"/>
    <mergeCell ref="JPJ90:JPO90"/>
    <mergeCell ref="JPP90:JPU90"/>
    <mergeCell ref="JPV90:JQA90"/>
    <mergeCell ref="JQB90:JQG90"/>
    <mergeCell ref="JNZ90:JOE90"/>
    <mergeCell ref="JOF90:JOK90"/>
    <mergeCell ref="JOL90:JOQ90"/>
    <mergeCell ref="JOR90:JOW90"/>
    <mergeCell ref="JOX90:JPC90"/>
    <mergeCell ref="JMV90:JNA90"/>
    <mergeCell ref="JNB90:JNG90"/>
    <mergeCell ref="JNH90:JNM90"/>
    <mergeCell ref="JNN90:JNS90"/>
    <mergeCell ref="JNT90:JNY90"/>
    <mergeCell ref="JLR90:JLW90"/>
    <mergeCell ref="JLX90:JMC90"/>
    <mergeCell ref="JMD90:JMI90"/>
    <mergeCell ref="JMJ90:JMO90"/>
    <mergeCell ref="JMP90:JMU90"/>
    <mergeCell ref="JKN90:JKS90"/>
    <mergeCell ref="JKT90:JKY90"/>
    <mergeCell ref="JKZ90:JLE90"/>
    <mergeCell ref="JLF90:JLK90"/>
    <mergeCell ref="JLL90:JLQ90"/>
    <mergeCell ref="JJJ90:JJO90"/>
    <mergeCell ref="JJP90:JJU90"/>
    <mergeCell ref="JJV90:JKA90"/>
    <mergeCell ref="JKB90:JKG90"/>
    <mergeCell ref="JKH90:JKM90"/>
    <mergeCell ref="JIF90:JIK90"/>
    <mergeCell ref="JIL90:JIQ90"/>
    <mergeCell ref="JIR90:JIW90"/>
    <mergeCell ref="JIX90:JJC90"/>
    <mergeCell ref="JJD90:JJI90"/>
    <mergeCell ref="JHB90:JHG90"/>
    <mergeCell ref="JHH90:JHM90"/>
    <mergeCell ref="JHN90:JHS90"/>
    <mergeCell ref="JHT90:JHY90"/>
    <mergeCell ref="JHZ90:JIE90"/>
    <mergeCell ref="JFX90:JGC90"/>
    <mergeCell ref="JGD90:JGI90"/>
    <mergeCell ref="JGJ90:JGO90"/>
    <mergeCell ref="JGP90:JGU90"/>
    <mergeCell ref="JGV90:JHA90"/>
    <mergeCell ref="JET90:JEY90"/>
    <mergeCell ref="JEZ90:JFE90"/>
    <mergeCell ref="JFF90:JFK90"/>
    <mergeCell ref="JFL90:JFQ90"/>
    <mergeCell ref="JFR90:JFW90"/>
    <mergeCell ref="JDP90:JDU90"/>
    <mergeCell ref="JDV90:JEA90"/>
    <mergeCell ref="JEB90:JEG90"/>
    <mergeCell ref="JEH90:JEM90"/>
    <mergeCell ref="JEN90:JES90"/>
    <mergeCell ref="JCL90:JCQ90"/>
    <mergeCell ref="JCR90:JCW90"/>
    <mergeCell ref="JCX90:JDC90"/>
    <mergeCell ref="JDD90:JDI90"/>
    <mergeCell ref="JDJ90:JDO90"/>
    <mergeCell ref="JBH90:JBM90"/>
    <mergeCell ref="JBN90:JBS90"/>
    <mergeCell ref="JBT90:JBY90"/>
    <mergeCell ref="JBZ90:JCE90"/>
    <mergeCell ref="JCF90:JCK90"/>
    <mergeCell ref="JAD90:JAI90"/>
    <mergeCell ref="JAJ90:JAO90"/>
    <mergeCell ref="JAP90:JAU90"/>
    <mergeCell ref="JAV90:JBA90"/>
    <mergeCell ref="JBB90:JBG90"/>
    <mergeCell ref="IYZ90:IZE90"/>
    <mergeCell ref="IZF90:IZK90"/>
    <mergeCell ref="IZL90:IZQ90"/>
    <mergeCell ref="IZR90:IZW90"/>
    <mergeCell ref="IZX90:JAC90"/>
    <mergeCell ref="IXV90:IYA90"/>
    <mergeCell ref="IYB90:IYG90"/>
    <mergeCell ref="IYH90:IYM90"/>
    <mergeCell ref="IYN90:IYS90"/>
    <mergeCell ref="IYT90:IYY90"/>
    <mergeCell ref="IWR90:IWW90"/>
    <mergeCell ref="IWX90:IXC90"/>
    <mergeCell ref="IXD90:IXI90"/>
    <mergeCell ref="IXJ90:IXO90"/>
    <mergeCell ref="IXP90:IXU90"/>
    <mergeCell ref="IVN90:IVS90"/>
    <mergeCell ref="IVT90:IVY90"/>
    <mergeCell ref="IVZ90:IWE90"/>
    <mergeCell ref="IWF90:IWK90"/>
    <mergeCell ref="IWL90:IWQ90"/>
    <mergeCell ref="IUJ90:IUO90"/>
    <mergeCell ref="IUP90:IUU90"/>
    <mergeCell ref="IUV90:IVA90"/>
    <mergeCell ref="IVB90:IVG90"/>
    <mergeCell ref="IVH90:IVM90"/>
    <mergeCell ref="ITF90:ITK90"/>
    <mergeCell ref="ITL90:ITQ90"/>
    <mergeCell ref="ITR90:ITW90"/>
    <mergeCell ref="ITX90:IUC90"/>
    <mergeCell ref="IUD90:IUI90"/>
    <mergeCell ref="ISB90:ISG90"/>
    <mergeCell ref="ISH90:ISM90"/>
    <mergeCell ref="ISN90:ISS90"/>
    <mergeCell ref="IST90:ISY90"/>
    <mergeCell ref="ISZ90:ITE90"/>
    <mergeCell ref="IQX90:IRC90"/>
    <mergeCell ref="IRD90:IRI90"/>
    <mergeCell ref="IRJ90:IRO90"/>
    <mergeCell ref="IRP90:IRU90"/>
    <mergeCell ref="IRV90:ISA90"/>
    <mergeCell ref="IPT90:IPY90"/>
    <mergeCell ref="IPZ90:IQE90"/>
    <mergeCell ref="IQF90:IQK90"/>
    <mergeCell ref="IQL90:IQQ90"/>
    <mergeCell ref="IQR90:IQW90"/>
    <mergeCell ref="IOP90:IOU90"/>
    <mergeCell ref="IOV90:IPA90"/>
    <mergeCell ref="IPB90:IPG90"/>
    <mergeCell ref="IPH90:IPM90"/>
    <mergeCell ref="IPN90:IPS90"/>
    <mergeCell ref="INL90:INQ90"/>
    <mergeCell ref="INR90:INW90"/>
    <mergeCell ref="INX90:IOC90"/>
    <mergeCell ref="IOD90:IOI90"/>
    <mergeCell ref="IOJ90:IOO90"/>
    <mergeCell ref="IMH90:IMM90"/>
    <mergeCell ref="IMN90:IMS90"/>
    <mergeCell ref="IMT90:IMY90"/>
    <mergeCell ref="IMZ90:INE90"/>
    <mergeCell ref="INF90:INK90"/>
    <mergeCell ref="ILD90:ILI90"/>
    <mergeCell ref="ILJ90:ILO90"/>
    <mergeCell ref="ILP90:ILU90"/>
    <mergeCell ref="ILV90:IMA90"/>
    <mergeCell ref="IMB90:IMG90"/>
    <mergeCell ref="IJZ90:IKE90"/>
    <mergeCell ref="IKF90:IKK90"/>
    <mergeCell ref="IKL90:IKQ90"/>
    <mergeCell ref="IKR90:IKW90"/>
    <mergeCell ref="IKX90:ILC90"/>
    <mergeCell ref="IIV90:IJA90"/>
    <mergeCell ref="IJB90:IJG90"/>
    <mergeCell ref="IJH90:IJM90"/>
    <mergeCell ref="IJN90:IJS90"/>
    <mergeCell ref="IJT90:IJY90"/>
    <mergeCell ref="IHR90:IHW90"/>
    <mergeCell ref="IHX90:IIC90"/>
    <mergeCell ref="IID90:III90"/>
    <mergeCell ref="IIJ90:IIO90"/>
    <mergeCell ref="IIP90:IIU90"/>
    <mergeCell ref="IGN90:IGS90"/>
    <mergeCell ref="IGT90:IGY90"/>
    <mergeCell ref="IGZ90:IHE90"/>
    <mergeCell ref="IHF90:IHK90"/>
    <mergeCell ref="IHL90:IHQ90"/>
    <mergeCell ref="IFJ90:IFO90"/>
    <mergeCell ref="IFP90:IFU90"/>
    <mergeCell ref="IFV90:IGA90"/>
    <mergeCell ref="IGB90:IGG90"/>
    <mergeCell ref="IGH90:IGM90"/>
    <mergeCell ref="IEF90:IEK90"/>
    <mergeCell ref="IEL90:IEQ90"/>
    <mergeCell ref="IER90:IEW90"/>
    <mergeCell ref="IEX90:IFC90"/>
    <mergeCell ref="IFD90:IFI90"/>
    <mergeCell ref="IDB90:IDG90"/>
    <mergeCell ref="IDH90:IDM90"/>
    <mergeCell ref="IDN90:IDS90"/>
    <mergeCell ref="IDT90:IDY90"/>
    <mergeCell ref="IDZ90:IEE90"/>
    <mergeCell ref="IBX90:ICC90"/>
    <mergeCell ref="ICD90:ICI90"/>
    <mergeCell ref="ICJ90:ICO90"/>
    <mergeCell ref="ICP90:ICU90"/>
    <mergeCell ref="ICV90:IDA90"/>
    <mergeCell ref="IAT90:IAY90"/>
    <mergeCell ref="IAZ90:IBE90"/>
    <mergeCell ref="IBF90:IBK90"/>
    <mergeCell ref="IBL90:IBQ90"/>
    <mergeCell ref="IBR90:IBW90"/>
    <mergeCell ref="HZP90:HZU90"/>
    <mergeCell ref="HZV90:IAA90"/>
    <mergeCell ref="IAB90:IAG90"/>
    <mergeCell ref="IAH90:IAM90"/>
    <mergeCell ref="IAN90:IAS90"/>
    <mergeCell ref="HYL90:HYQ90"/>
    <mergeCell ref="HYR90:HYW90"/>
    <mergeCell ref="HYX90:HZC90"/>
    <mergeCell ref="HZD90:HZI90"/>
    <mergeCell ref="HZJ90:HZO90"/>
    <mergeCell ref="HXH90:HXM90"/>
    <mergeCell ref="HXN90:HXS90"/>
    <mergeCell ref="HXT90:HXY90"/>
    <mergeCell ref="HXZ90:HYE90"/>
    <mergeCell ref="HYF90:HYK90"/>
    <mergeCell ref="HWD90:HWI90"/>
    <mergeCell ref="HWJ90:HWO90"/>
    <mergeCell ref="HWP90:HWU90"/>
    <mergeCell ref="HWV90:HXA90"/>
    <mergeCell ref="HXB90:HXG90"/>
    <mergeCell ref="HUZ90:HVE90"/>
    <mergeCell ref="HVF90:HVK90"/>
    <mergeCell ref="HVL90:HVQ90"/>
    <mergeCell ref="HVR90:HVW90"/>
    <mergeCell ref="HVX90:HWC90"/>
    <mergeCell ref="HTV90:HUA90"/>
    <mergeCell ref="HUB90:HUG90"/>
    <mergeCell ref="HUH90:HUM90"/>
    <mergeCell ref="HUN90:HUS90"/>
    <mergeCell ref="HUT90:HUY90"/>
    <mergeCell ref="HSR90:HSW90"/>
    <mergeCell ref="HSX90:HTC90"/>
    <mergeCell ref="HTD90:HTI90"/>
    <mergeCell ref="HTJ90:HTO90"/>
    <mergeCell ref="HTP90:HTU90"/>
    <mergeCell ref="HRN90:HRS90"/>
    <mergeCell ref="HRT90:HRY90"/>
    <mergeCell ref="HRZ90:HSE90"/>
    <mergeCell ref="HSF90:HSK90"/>
    <mergeCell ref="HSL90:HSQ90"/>
    <mergeCell ref="HQJ90:HQO90"/>
    <mergeCell ref="HQP90:HQU90"/>
    <mergeCell ref="HQV90:HRA90"/>
    <mergeCell ref="HRB90:HRG90"/>
    <mergeCell ref="HRH90:HRM90"/>
    <mergeCell ref="HPF90:HPK90"/>
    <mergeCell ref="HPL90:HPQ90"/>
    <mergeCell ref="HPR90:HPW90"/>
    <mergeCell ref="HPX90:HQC90"/>
    <mergeCell ref="HQD90:HQI90"/>
    <mergeCell ref="HOB90:HOG90"/>
    <mergeCell ref="HOH90:HOM90"/>
    <mergeCell ref="HON90:HOS90"/>
    <mergeCell ref="HOT90:HOY90"/>
    <mergeCell ref="HOZ90:HPE90"/>
    <mergeCell ref="HMX90:HNC90"/>
    <mergeCell ref="HND90:HNI90"/>
    <mergeCell ref="HNJ90:HNO90"/>
    <mergeCell ref="HNP90:HNU90"/>
    <mergeCell ref="HNV90:HOA90"/>
    <mergeCell ref="HLT90:HLY90"/>
    <mergeCell ref="HLZ90:HME90"/>
    <mergeCell ref="HMF90:HMK90"/>
    <mergeCell ref="HML90:HMQ90"/>
    <mergeCell ref="HMR90:HMW90"/>
    <mergeCell ref="HKP90:HKU90"/>
    <mergeCell ref="HKV90:HLA90"/>
    <mergeCell ref="HLB90:HLG90"/>
    <mergeCell ref="HLH90:HLM90"/>
    <mergeCell ref="HLN90:HLS90"/>
    <mergeCell ref="HJL90:HJQ90"/>
    <mergeCell ref="HJR90:HJW90"/>
    <mergeCell ref="HJX90:HKC90"/>
    <mergeCell ref="HKD90:HKI90"/>
    <mergeCell ref="HKJ90:HKO90"/>
    <mergeCell ref="HIH90:HIM90"/>
    <mergeCell ref="HIN90:HIS90"/>
    <mergeCell ref="HIT90:HIY90"/>
    <mergeCell ref="HIZ90:HJE90"/>
    <mergeCell ref="HJF90:HJK90"/>
    <mergeCell ref="HHD90:HHI90"/>
    <mergeCell ref="HHJ90:HHO90"/>
    <mergeCell ref="HHP90:HHU90"/>
    <mergeCell ref="HHV90:HIA90"/>
    <mergeCell ref="HIB90:HIG90"/>
    <mergeCell ref="HFZ90:HGE90"/>
    <mergeCell ref="HGF90:HGK90"/>
    <mergeCell ref="HGL90:HGQ90"/>
    <mergeCell ref="HGR90:HGW90"/>
    <mergeCell ref="HGX90:HHC90"/>
    <mergeCell ref="HEV90:HFA90"/>
    <mergeCell ref="HFB90:HFG90"/>
    <mergeCell ref="HFH90:HFM90"/>
    <mergeCell ref="HFN90:HFS90"/>
    <mergeCell ref="HFT90:HFY90"/>
    <mergeCell ref="HDR90:HDW90"/>
    <mergeCell ref="HDX90:HEC90"/>
    <mergeCell ref="HED90:HEI90"/>
    <mergeCell ref="HEJ90:HEO90"/>
    <mergeCell ref="HEP90:HEU90"/>
    <mergeCell ref="HCN90:HCS90"/>
    <mergeCell ref="HCT90:HCY90"/>
    <mergeCell ref="HCZ90:HDE90"/>
    <mergeCell ref="HDF90:HDK90"/>
    <mergeCell ref="HDL90:HDQ90"/>
    <mergeCell ref="HBJ90:HBO90"/>
    <mergeCell ref="HBP90:HBU90"/>
    <mergeCell ref="HBV90:HCA90"/>
    <mergeCell ref="HCB90:HCG90"/>
    <mergeCell ref="HCH90:HCM90"/>
    <mergeCell ref="HAF90:HAK90"/>
    <mergeCell ref="HAL90:HAQ90"/>
    <mergeCell ref="HAR90:HAW90"/>
    <mergeCell ref="HAX90:HBC90"/>
    <mergeCell ref="HBD90:HBI90"/>
    <mergeCell ref="GZB90:GZG90"/>
    <mergeCell ref="GZH90:GZM90"/>
    <mergeCell ref="GZN90:GZS90"/>
    <mergeCell ref="GZT90:GZY90"/>
    <mergeCell ref="GZZ90:HAE90"/>
    <mergeCell ref="GXX90:GYC90"/>
    <mergeCell ref="GYD90:GYI90"/>
    <mergeCell ref="GYJ90:GYO90"/>
    <mergeCell ref="GYP90:GYU90"/>
    <mergeCell ref="GYV90:GZA90"/>
    <mergeCell ref="GWT90:GWY90"/>
    <mergeCell ref="GWZ90:GXE90"/>
    <mergeCell ref="GXF90:GXK90"/>
    <mergeCell ref="GXL90:GXQ90"/>
    <mergeCell ref="GXR90:GXW90"/>
    <mergeCell ref="GVP90:GVU90"/>
    <mergeCell ref="GVV90:GWA90"/>
    <mergeCell ref="GWB90:GWG90"/>
    <mergeCell ref="GWH90:GWM90"/>
    <mergeCell ref="GWN90:GWS90"/>
    <mergeCell ref="GUL90:GUQ90"/>
    <mergeCell ref="GUR90:GUW90"/>
    <mergeCell ref="GUX90:GVC90"/>
    <mergeCell ref="GVD90:GVI90"/>
    <mergeCell ref="GVJ90:GVO90"/>
    <mergeCell ref="GTH90:GTM90"/>
    <mergeCell ref="GTN90:GTS90"/>
    <mergeCell ref="GTT90:GTY90"/>
    <mergeCell ref="GTZ90:GUE90"/>
    <mergeCell ref="GUF90:GUK90"/>
    <mergeCell ref="GSD90:GSI90"/>
    <mergeCell ref="GSJ90:GSO90"/>
    <mergeCell ref="GSP90:GSU90"/>
    <mergeCell ref="GSV90:GTA90"/>
    <mergeCell ref="GTB90:GTG90"/>
    <mergeCell ref="GQZ90:GRE90"/>
    <mergeCell ref="GRF90:GRK90"/>
    <mergeCell ref="GRL90:GRQ90"/>
    <mergeCell ref="GRR90:GRW90"/>
    <mergeCell ref="GRX90:GSC90"/>
    <mergeCell ref="GPV90:GQA90"/>
    <mergeCell ref="GQB90:GQG90"/>
    <mergeCell ref="GQH90:GQM90"/>
    <mergeCell ref="GQN90:GQS90"/>
    <mergeCell ref="GQT90:GQY90"/>
    <mergeCell ref="GOR90:GOW90"/>
    <mergeCell ref="GOX90:GPC90"/>
    <mergeCell ref="GPD90:GPI90"/>
    <mergeCell ref="GPJ90:GPO90"/>
    <mergeCell ref="GPP90:GPU90"/>
    <mergeCell ref="GNN90:GNS90"/>
    <mergeCell ref="GNT90:GNY90"/>
    <mergeCell ref="GNZ90:GOE90"/>
    <mergeCell ref="GOF90:GOK90"/>
    <mergeCell ref="GOL90:GOQ90"/>
    <mergeCell ref="GMJ90:GMO90"/>
    <mergeCell ref="GMP90:GMU90"/>
    <mergeCell ref="GMV90:GNA90"/>
    <mergeCell ref="GNB90:GNG90"/>
    <mergeCell ref="GNH90:GNM90"/>
    <mergeCell ref="GLF90:GLK90"/>
    <mergeCell ref="GLL90:GLQ90"/>
    <mergeCell ref="GLR90:GLW90"/>
    <mergeCell ref="GLX90:GMC90"/>
    <mergeCell ref="GMD90:GMI90"/>
    <mergeCell ref="GKB90:GKG90"/>
    <mergeCell ref="GKH90:GKM90"/>
    <mergeCell ref="GKN90:GKS90"/>
    <mergeCell ref="GKT90:GKY90"/>
    <mergeCell ref="GKZ90:GLE90"/>
    <mergeCell ref="GIX90:GJC90"/>
    <mergeCell ref="GJD90:GJI90"/>
    <mergeCell ref="GJJ90:GJO90"/>
    <mergeCell ref="GJP90:GJU90"/>
    <mergeCell ref="GJV90:GKA90"/>
    <mergeCell ref="GHT90:GHY90"/>
    <mergeCell ref="GHZ90:GIE90"/>
    <mergeCell ref="GIF90:GIK90"/>
    <mergeCell ref="GIL90:GIQ90"/>
    <mergeCell ref="GIR90:GIW90"/>
    <mergeCell ref="GGP90:GGU90"/>
    <mergeCell ref="GGV90:GHA90"/>
    <mergeCell ref="GHB90:GHG90"/>
    <mergeCell ref="GHH90:GHM90"/>
    <mergeCell ref="GHN90:GHS90"/>
    <mergeCell ref="GFL90:GFQ90"/>
    <mergeCell ref="GFR90:GFW90"/>
    <mergeCell ref="GFX90:GGC90"/>
    <mergeCell ref="GGD90:GGI90"/>
    <mergeCell ref="GGJ90:GGO90"/>
    <mergeCell ref="GEH90:GEM90"/>
    <mergeCell ref="GEN90:GES90"/>
    <mergeCell ref="GET90:GEY90"/>
    <mergeCell ref="GEZ90:GFE90"/>
    <mergeCell ref="GFF90:GFK90"/>
    <mergeCell ref="GDD90:GDI90"/>
    <mergeCell ref="GDJ90:GDO90"/>
    <mergeCell ref="GDP90:GDU90"/>
    <mergeCell ref="GDV90:GEA90"/>
    <mergeCell ref="GEB90:GEG90"/>
    <mergeCell ref="GBZ90:GCE90"/>
    <mergeCell ref="GCF90:GCK90"/>
    <mergeCell ref="GCL90:GCQ90"/>
    <mergeCell ref="GCR90:GCW90"/>
    <mergeCell ref="GCX90:GDC90"/>
    <mergeCell ref="GAV90:GBA90"/>
    <mergeCell ref="GBB90:GBG90"/>
    <mergeCell ref="GBH90:GBM90"/>
    <mergeCell ref="GBN90:GBS90"/>
    <mergeCell ref="GBT90:GBY90"/>
    <mergeCell ref="FZR90:FZW90"/>
    <mergeCell ref="FZX90:GAC90"/>
    <mergeCell ref="GAD90:GAI90"/>
    <mergeCell ref="GAJ90:GAO90"/>
    <mergeCell ref="GAP90:GAU90"/>
    <mergeCell ref="FYN90:FYS90"/>
    <mergeCell ref="FYT90:FYY90"/>
    <mergeCell ref="FYZ90:FZE90"/>
    <mergeCell ref="FZF90:FZK90"/>
    <mergeCell ref="FZL90:FZQ90"/>
    <mergeCell ref="FXJ90:FXO90"/>
    <mergeCell ref="FXP90:FXU90"/>
    <mergeCell ref="FXV90:FYA90"/>
    <mergeCell ref="FYB90:FYG90"/>
    <mergeCell ref="FYH90:FYM90"/>
    <mergeCell ref="FWF90:FWK90"/>
    <mergeCell ref="FWL90:FWQ90"/>
    <mergeCell ref="FWR90:FWW90"/>
    <mergeCell ref="FWX90:FXC90"/>
    <mergeCell ref="FXD90:FXI90"/>
    <mergeCell ref="FVB90:FVG90"/>
    <mergeCell ref="FVH90:FVM90"/>
    <mergeCell ref="FVN90:FVS90"/>
    <mergeCell ref="FVT90:FVY90"/>
    <mergeCell ref="FVZ90:FWE90"/>
    <mergeCell ref="FTX90:FUC90"/>
    <mergeCell ref="FUD90:FUI90"/>
    <mergeCell ref="FUJ90:FUO90"/>
    <mergeCell ref="FUP90:FUU90"/>
    <mergeCell ref="FUV90:FVA90"/>
    <mergeCell ref="FST90:FSY90"/>
    <mergeCell ref="FSZ90:FTE90"/>
    <mergeCell ref="FTF90:FTK90"/>
    <mergeCell ref="FTL90:FTQ90"/>
    <mergeCell ref="FTR90:FTW90"/>
    <mergeCell ref="FRP90:FRU90"/>
    <mergeCell ref="FRV90:FSA90"/>
    <mergeCell ref="FSB90:FSG90"/>
    <mergeCell ref="FSH90:FSM90"/>
    <mergeCell ref="FSN90:FSS90"/>
    <mergeCell ref="FQL90:FQQ90"/>
    <mergeCell ref="FQR90:FQW90"/>
    <mergeCell ref="FQX90:FRC90"/>
    <mergeCell ref="FRD90:FRI90"/>
    <mergeCell ref="FRJ90:FRO90"/>
    <mergeCell ref="FPH90:FPM90"/>
    <mergeCell ref="FPN90:FPS90"/>
    <mergeCell ref="FPT90:FPY90"/>
    <mergeCell ref="FPZ90:FQE90"/>
    <mergeCell ref="FQF90:FQK90"/>
    <mergeCell ref="FOD90:FOI90"/>
    <mergeCell ref="FOJ90:FOO90"/>
    <mergeCell ref="FOP90:FOU90"/>
    <mergeCell ref="FOV90:FPA90"/>
    <mergeCell ref="FPB90:FPG90"/>
    <mergeCell ref="FMZ90:FNE90"/>
    <mergeCell ref="FNF90:FNK90"/>
    <mergeCell ref="FNL90:FNQ90"/>
    <mergeCell ref="FNR90:FNW90"/>
    <mergeCell ref="FNX90:FOC90"/>
    <mergeCell ref="FLV90:FMA90"/>
    <mergeCell ref="FMB90:FMG90"/>
    <mergeCell ref="FMH90:FMM90"/>
    <mergeCell ref="FMN90:FMS90"/>
    <mergeCell ref="FMT90:FMY90"/>
    <mergeCell ref="FKR90:FKW90"/>
    <mergeCell ref="FKX90:FLC90"/>
    <mergeCell ref="FLD90:FLI90"/>
    <mergeCell ref="FLJ90:FLO90"/>
    <mergeCell ref="FLP90:FLU90"/>
    <mergeCell ref="FJN90:FJS90"/>
    <mergeCell ref="FJT90:FJY90"/>
    <mergeCell ref="FJZ90:FKE90"/>
    <mergeCell ref="FKF90:FKK90"/>
    <mergeCell ref="FKL90:FKQ90"/>
    <mergeCell ref="FIJ90:FIO90"/>
    <mergeCell ref="FIP90:FIU90"/>
    <mergeCell ref="FIV90:FJA90"/>
    <mergeCell ref="FJB90:FJG90"/>
    <mergeCell ref="FJH90:FJM90"/>
    <mergeCell ref="FHF90:FHK90"/>
    <mergeCell ref="FHL90:FHQ90"/>
    <mergeCell ref="FHR90:FHW90"/>
    <mergeCell ref="FHX90:FIC90"/>
    <mergeCell ref="FID90:FII90"/>
    <mergeCell ref="FGB90:FGG90"/>
    <mergeCell ref="FGH90:FGM90"/>
    <mergeCell ref="FGN90:FGS90"/>
    <mergeCell ref="FGT90:FGY90"/>
    <mergeCell ref="FGZ90:FHE90"/>
    <mergeCell ref="FEX90:FFC90"/>
    <mergeCell ref="FFD90:FFI90"/>
    <mergeCell ref="FFJ90:FFO90"/>
    <mergeCell ref="FFP90:FFU90"/>
    <mergeCell ref="FFV90:FGA90"/>
    <mergeCell ref="FDT90:FDY90"/>
    <mergeCell ref="FDZ90:FEE90"/>
    <mergeCell ref="FEF90:FEK90"/>
    <mergeCell ref="FEL90:FEQ90"/>
    <mergeCell ref="FER90:FEW90"/>
    <mergeCell ref="FCP90:FCU90"/>
    <mergeCell ref="FCV90:FDA90"/>
    <mergeCell ref="FDB90:FDG90"/>
    <mergeCell ref="FDH90:FDM90"/>
    <mergeCell ref="FDN90:FDS90"/>
    <mergeCell ref="FBL90:FBQ90"/>
    <mergeCell ref="FBR90:FBW90"/>
    <mergeCell ref="FBX90:FCC90"/>
    <mergeCell ref="FCD90:FCI90"/>
    <mergeCell ref="FCJ90:FCO90"/>
    <mergeCell ref="FAH90:FAM90"/>
    <mergeCell ref="FAN90:FAS90"/>
    <mergeCell ref="FAT90:FAY90"/>
    <mergeCell ref="FAZ90:FBE90"/>
    <mergeCell ref="FBF90:FBK90"/>
    <mergeCell ref="EZD90:EZI90"/>
    <mergeCell ref="EZJ90:EZO90"/>
    <mergeCell ref="EZP90:EZU90"/>
    <mergeCell ref="EZV90:FAA90"/>
    <mergeCell ref="FAB90:FAG90"/>
    <mergeCell ref="EXZ90:EYE90"/>
    <mergeCell ref="EYF90:EYK90"/>
    <mergeCell ref="EYL90:EYQ90"/>
    <mergeCell ref="EYR90:EYW90"/>
    <mergeCell ref="EYX90:EZC90"/>
    <mergeCell ref="EWV90:EXA90"/>
    <mergeCell ref="EXB90:EXG90"/>
    <mergeCell ref="EXH90:EXM90"/>
    <mergeCell ref="EXN90:EXS90"/>
    <mergeCell ref="EXT90:EXY90"/>
    <mergeCell ref="EVR90:EVW90"/>
    <mergeCell ref="EVX90:EWC90"/>
    <mergeCell ref="EWD90:EWI90"/>
    <mergeCell ref="EWJ90:EWO90"/>
    <mergeCell ref="EWP90:EWU90"/>
    <mergeCell ref="EUN90:EUS90"/>
    <mergeCell ref="EUT90:EUY90"/>
    <mergeCell ref="EUZ90:EVE90"/>
    <mergeCell ref="EVF90:EVK90"/>
    <mergeCell ref="EVL90:EVQ90"/>
    <mergeCell ref="ETJ90:ETO90"/>
    <mergeCell ref="ETP90:ETU90"/>
    <mergeCell ref="ETV90:EUA90"/>
    <mergeCell ref="EUB90:EUG90"/>
    <mergeCell ref="EUH90:EUM90"/>
    <mergeCell ref="ESF90:ESK90"/>
    <mergeCell ref="ESL90:ESQ90"/>
    <mergeCell ref="ESR90:ESW90"/>
    <mergeCell ref="ESX90:ETC90"/>
    <mergeCell ref="ETD90:ETI90"/>
    <mergeCell ref="ERB90:ERG90"/>
    <mergeCell ref="ERH90:ERM90"/>
    <mergeCell ref="ERN90:ERS90"/>
    <mergeCell ref="ERT90:ERY90"/>
    <mergeCell ref="ERZ90:ESE90"/>
    <mergeCell ref="EPX90:EQC90"/>
    <mergeCell ref="EQD90:EQI90"/>
    <mergeCell ref="EQJ90:EQO90"/>
    <mergeCell ref="EQP90:EQU90"/>
    <mergeCell ref="EQV90:ERA90"/>
    <mergeCell ref="EOT90:EOY90"/>
    <mergeCell ref="EOZ90:EPE90"/>
    <mergeCell ref="EPF90:EPK90"/>
    <mergeCell ref="EPL90:EPQ90"/>
    <mergeCell ref="EPR90:EPW90"/>
    <mergeCell ref="ENP90:ENU90"/>
    <mergeCell ref="ENV90:EOA90"/>
    <mergeCell ref="EOB90:EOG90"/>
    <mergeCell ref="EOH90:EOM90"/>
    <mergeCell ref="EON90:EOS90"/>
    <mergeCell ref="EML90:EMQ90"/>
    <mergeCell ref="EMR90:EMW90"/>
    <mergeCell ref="EMX90:ENC90"/>
    <mergeCell ref="END90:ENI90"/>
    <mergeCell ref="ENJ90:ENO90"/>
    <mergeCell ref="ELH90:ELM90"/>
    <mergeCell ref="ELN90:ELS90"/>
    <mergeCell ref="ELT90:ELY90"/>
    <mergeCell ref="ELZ90:EME90"/>
    <mergeCell ref="EMF90:EMK90"/>
    <mergeCell ref="EKD90:EKI90"/>
    <mergeCell ref="EKJ90:EKO90"/>
    <mergeCell ref="EKP90:EKU90"/>
    <mergeCell ref="EKV90:ELA90"/>
    <mergeCell ref="ELB90:ELG90"/>
    <mergeCell ref="EIZ90:EJE90"/>
    <mergeCell ref="EJF90:EJK90"/>
    <mergeCell ref="EJL90:EJQ90"/>
    <mergeCell ref="EJR90:EJW90"/>
    <mergeCell ref="EJX90:EKC90"/>
    <mergeCell ref="EHV90:EIA90"/>
    <mergeCell ref="EIB90:EIG90"/>
    <mergeCell ref="EIH90:EIM90"/>
    <mergeCell ref="EIN90:EIS90"/>
    <mergeCell ref="EIT90:EIY90"/>
    <mergeCell ref="EGR90:EGW90"/>
    <mergeCell ref="EGX90:EHC90"/>
    <mergeCell ref="EHD90:EHI90"/>
    <mergeCell ref="EHJ90:EHO90"/>
    <mergeCell ref="EHP90:EHU90"/>
    <mergeCell ref="EFN90:EFS90"/>
    <mergeCell ref="EFT90:EFY90"/>
    <mergeCell ref="EFZ90:EGE90"/>
    <mergeCell ref="EGF90:EGK90"/>
    <mergeCell ref="EGL90:EGQ90"/>
    <mergeCell ref="EEJ90:EEO90"/>
    <mergeCell ref="EEP90:EEU90"/>
    <mergeCell ref="EEV90:EFA90"/>
    <mergeCell ref="EFB90:EFG90"/>
    <mergeCell ref="EFH90:EFM90"/>
    <mergeCell ref="EDF90:EDK90"/>
    <mergeCell ref="EDL90:EDQ90"/>
    <mergeCell ref="EDR90:EDW90"/>
    <mergeCell ref="EDX90:EEC90"/>
    <mergeCell ref="EED90:EEI90"/>
    <mergeCell ref="ECB90:ECG90"/>
    <mergeCell ref="ECH90:ECM90"/>
    <mergeCell ref="ECN90:ECS90"/>
    <mergeCell ref="ECT90:ECY90"/>
    <mergeCell ref="ECZ90:EDE90"/>
    <mergeCell ref="EAX90:EBC90"/>
    <mergeCell ref="EBD90:EBI90"/>
    <mergeCell ref="EBJ90:EBO90"/>
    <mergeCell ref="EBP90:EBU90"/>
    <mergeCell ref="EBV90:ECA90"/>
    <mergeCell ref="DZT90:DZY90"/>
    <mergeCell ref="DZZ90:EAE90"/>
    <mergeCell ref="EAF90:EAK90"/>
    <mergeCell ref="EAL90:EAQ90"/>
    <mergeCell ref="EAR90:EAW90"/>
    <mergeCell ref="DYP90:DYU90"/>
    <mergeCell ref="DYV90:DZA90"/>
    <mergeCell ref="DZB90:DZG90"/>
    <mergeCell ref="DZH90:DZM90"/>
    <mergeCell ref="DZN90:DZS90"/>
    <mergeCell ref="DXL90:DXQ90"/>
    <mergeCell ref="DXR90:DXW90"/>
    <mergeCell ref="DXX90:DYC90"/>
    <mergeCell ref="DYD90:DYI90"/>
    <mergeCell ref="DYJ90:DYO90"/>
    <mergeCell ref="DWH90:DWM90"/>
    <mergeCell ref="DWN90:DWS90"/>
    <mergeCell ref="DWT90:DWY90"/>
    <mergeCell ref="DWZ90:DXE90"/>
    <mergeCell ref="DXF90:DXK90"/>
    <mergeCell ref="DVD90:DVI90"/>
    <mergeCell ref="DVJ90:DVO90"/>
    <mergeCell ref="DVP90:DVU90"/>
    <mergeCell ref="DVV90:DWA90"/>
    <mergeCell ref="DWB90:DWG90"/>
    <mergeCell ref="DTZ90:DUE90"/>
    <mergeCell ref="DUF90:DUK90"/>
    <mergeCell ref="DUL90:DUQ90"/>
    <mergeCell ref="DUR90:DUW90"/>
    <mergeCell ref="DUX90:DVC90"/>
    <mergeCell ref="DSV90:DTA90"/>
    <mergeCell ref="DTB90:DTG90"/>
    <mergeCell ref="DTH90:DTM90"/>
    <mergeCell ref="DTN90:DTS90"/>
    <mergeCell ref="DTT90:DTY90"/>
    <mergeCell ref="DRR90:DRW90"/>
    <mergeCell ref="DRX90:DSC90"/>
    <mergeCell ref="DSD90:DSI90"/>
    <mergeCell ref="DSJ90:DSO90"/>
    <mergeCell ref="DSP90:DSU90"/>
    <mergeCell ref="DQN90:DQS90"/>
    <mergeCell ref="DQT90:DQY90"/>
    <mergeCell ref="DQZ90:DRE90"/>
    <mergeCell ref="DRF90:DRK90"/>
    <mergeCell ref="DRL90:DRQ90"/>
    <mergeCell ref="DPJ90:DPO90"/>
    <mergeCell ref="DPP90:DPU90"/>
    <mergeCell ref="DPV90:DQA90"/>
    <mergeCell ref="DQB90:DQG90"/>
    <mergeCell ref="DQH90:DQM90"/>
    <mergeCell ref="DOF90:DOK90"/>
    <mergeCell ref="DOL90:DOQ90"/>
    <mergeCell ref="DOR90:DOW90"/>
    <mergeCell ref="DOX90:DPC90"/>
    <mergeCell ref="DPD90:DPI90"/>
    <mergeCell ref="DNB90:DNG90"/>
    <mergeCell ref="DNH90:DNM90"/>
    <mergeCell ref="DNN90:DNS90"/>
    <mergeCell ref="DNT90:DNY90"/>
    <mergeCell ref="DNZ90:DOE90"/>
    <mergeCell ref="DLX90:DMC90"/>
    <mergeCell ref="DMD90:DMI90"/>
    <mergeCell ref="DMJ90:DMO90"/>
    <mergeCell ref="DMP90:DMU90"/>
    <mergeCell ref="DMV90:DNA90"/>
    <mergeCell ref="DKT90:DKY90"/>
    <mergeCell ref="DKZ90:DLE90"/>
    <mergeCell ref="DLF90:DLK90"/>
    <mergeCell ref="DLL90:DLQ90"/>
    <mergeCell ref="DLR90:DLW90"/>
    <mergeCell ref="DJP90:DJU90"/>
    <mergeCell ref="DJV90:DKA90"/>
    <mergeCell ref="DKB90:DKG90"/>
    <mergeCell ref="DKH90:DKM90"/>
    <mergeCell ref="DKN90:DKS90"/>
    <mergeCell ref="DIL90:DIQ90"/>
    <mergeCell ref="DIR90:DIW90"/>
    <mergeCell ref="DIX90:DJC90"/>
    <mergeCell ref="DJD90:DJI90"/>
    <mergeCell ref="DJJ90:DJO90"/>
    <mergeCell ref="DHH90:DHM90"/>
    <mergeCell ref="DHN90:DHS90"/>
    <mergeCell ref="DHT90:DHY90"/>
    <mergeCell ref="DHZ90:DIE90"/>
    <mergeCell ref="DIF90:DIK90"/>
    <mergeCell ref="DGD90:DGI90"/>
    <mergeCell ref="DGJ90:DGO90"/>
    <mergeCell ref="DGP90:DGU90"/>
    <mergeCell ref="DGV90:DHA90"/>
    <mergeCell ref="DHB90:DHG90"/>
    <mergeCell ref="DEZ90:DFE90"/>
    <mergeCell ref="DFF90:DFK90"/>
    <mergeCell ref="DFL90:DFQ90"/>
    <mergeCell ref="DFR90:DFW90"/>
    <mergeCell ref="DFX90:DGC90"/>
    <mergeCell ref="DDV90:DEA90"/>
    <mergeCell ref="DEB90:DEG90"/>
    <mergeCell ref="DEH90:DEM90"/>
    <mergeCell ref="DEN90:DES90"/>
    <mergeCell ref="DET90:DEY90"/>
    <mergeCell ref="DCR90:DCW90"/>
    <mergeCell ref="DCX90:DDC90"/>
    <mergeCell ref="DDD90:DDI90"/>
    <mergeCell ref="DDJ90:DDO90"/>
    <mergeCell ref="DDP90:DDU90"/>
    <mergeCell ref="DBN90:DBS90"/>
    <mergeCell ref="DBT90:DBY90"/>
    <mergeCell ref="DBZ90:DCE90"/>
    <mergeCell ref="DCF90:DCK90"/>
    <mergeCell ref="DCL90:DCQ90"/>
    <mergeCell ref="DAJ90:DAO90"/>
    <mergeCell ref="DAP90:DAU90"/>
    <mergeCell ref="DAV90:DBA90"/>
    <mergeCell ref="DBB90:DBG90"/>
    <mergeCell ref="DBH90:DBM90"/>
    <mergeCell ref="CZF90:CZK90"/>
    <mergeCell ref="CZL90:CZQ90"/>
    <mergeCell ref="CZR90:CZW90"/>
    <mergeCell ref="CZX90:DAC90"/>
    <mergeCell ref="DAD90:DAI90"/>
    <mergeCell ref="CYB90:CYG90"/>
    <mergeCell ref="CYH90:CYM90"/>
    <mergeCell ref="CYN90:CYS90"/>
    <mergeCell ref="CYT90:CYY90"/>
    <mergeCell ref="CYZ90:CZE90"/>
    <mergeCell ref="CWX90:CXC90"/>
    <mergeCell ref="CXD90:CXI90"/>
    <mergeCell ref="CXJ90:CXO90"/>
    <mergeCell ref="CXP90:CXU90"/>
    <mergeCell ref="CXV90:CYA90"/>
    <mergeCell ref="CVT90:CVY90"/>
    <mergeCell ref="CVZ90:CWE90"/>
    <mergeCell ref="CWF90:CWK90"/>
    <mergeCell ref="CWL90:CWQ90"/>
    <mergeCell ref="CWR90:CWW90"/>
    <mergeCell ref="CUP90:CUU90"/>
    <mergeCell ref="CUV90:CVA90"/>
    <mergeCell ref="CVB90:CVG90"/>
    <mergeCell ref="CVH90:CVM90"/>
    <mergeCell ref="CVN90:CVS90"/>
    <mergeCell ref="CTL90:CTQ90"/>
    <mergeCell ref="CTR90:CTW90"/>
    <mergeCell ref="CTX90:CUC90"/>
    <mergeCell ref="CUD90:CUI90"/>
    <mergeCell ref="CUJ90:CUO90"/>
    <mergeCell ref="CSH90:CSM90"/>
    <mergeCell ref="CSN90:CSS90"/>
    <mergeCell ref="CST90:CSY90"/>
    <mergeCell ref="CSZ90:CTE90"/>
    <mergeCell ref="CTF90:CTK90"/>
    <mergeCell ref="CRD90:CRI90"/>
    <mergeCell ref="CRJ90:CRO90"/>
    <mergeCell ref="CRP90:CRU90"/>
    <mergeCell ref="CRV90:CSA90"/>
    <mergeCell ref="CSB90:CSG90"/>
    <mergeCell ref="CPZ90:CQE90"/>
    <mergeCell ref="CQF90:CQK90"/>
    <mergeCell ref="CQL90:CQQ90"/>
    <mergeCell ref="CQR90:CQW90"/>
    <mergeCell ref="CQX90:CRC90"/>
    <mergeCell ref="COV90:CPA90"/>
    <mergeCell ref="CPB90:CPG90"/>
    <mergeCell ref="CPH90:CPM90"/>
    <mergeCell ref="CPN90:CPS90"/>
    <mergeCell ref="CPT90:CPY90"/>
    <mergeCell ref="CNR90:CNW90"/>
    <mergeCell ref="CNX90:COC90"/>
    <mergeCell ref="COD90:COI90"/>
    <mergeCell ref="COJ90:COO90"/>
    <mergeCell ref="COP90:COU90"/>
    <mergeCell ref="CMN90:CMS90"/>
    <mergeCell ref="CMT90:CMY90"/>
    <mergeCell ref="CMZ90:CNE90"/>
    <mergeCell ref="CNF90:CNK90"/>
    <mergeCell ref="CNL90:CNQ90"/>
    <mergeCell ref="CLJ90:CLO90"/>
    <mergeCell ref="CLP90:CLU90"/>
    <mergeCell ref="CLV90:CMA90"/>
    <mergeCell ref="CMB90:CMG90"/>
    <mergeCell ref="CMH90:CMM90"/>
    <mergeCell ref="CKF90:CKK90"/>
    <mergeCell ref="CKL90:CKQ90"/>
    <mergeCell ref="CKR90:CKW90"/>
    <mergeCell ref="CKX90:CLC90"/>
    <mergeCell ref="CLD90:CLI90"/>
    <mergeCell ref="CJB90:CJG90"/>
    <mergeCell ref="CJH90:CJM90"/>
    <mergeCell ref="CJN90:CJS90"/>
    <mergeCell ref="CJT90:CJY90"/>
    <mergeCell ref="CJZ90:CKE90"/>
    <mergeCell ref="CHX90:CIC90"/>
    <mergeCell ref="CID90:CII90"/>
    <mergeCell ref="CIJ90:CIO90"/>
    <mergeCell ref="CIP90:CIU90"/>
    <mergeCell ref="CIV90:CJA90"/>
    <mergeCell ref="CGT90:CGY90"/>
    <mergeCell ref="CGZ90:CHE90"/>
    <mergeCell ref="CHF90:CHK90"/>
    <mergeCell ref="CHL90:CHQ90"/>
    <mergeCell ref="CHR90:CHW90"/>
    <mergeCell ref="CFP90:CFU90"/>
    <mergeCell ref="CFV90:CGA90"/>
    <mergeCell ref="CGB90:CGG90"/>
    <mergeCell ref="CGH90:CGM90"/>
    <mergeCell ref="CGN90:CGS90"/>
    <mergeCell ref="CEL90:CEQ90"/>
    <mergeCell ref="CER90:CEW90"/>
    <mergeCell ref="CEX90:CFC90"/>
    <mergeCell ref="CFD90:CFI90"/>
    <mergeCell ref="CFJ90:CFO90"/>
    <mergeCell ref="CDH90:CDM90"/>
    <mergeCell ref="CDN90:CDS90"/>
    <mergeCell ref="CDT90:CDY90"/>
    <mergeCell ref="CDZ90:CEE90"/>
    <mergeCell ref="CEF90:CEK90"/>
    <mergeCell ref="CCD90:CCI90"/>
    <mergeCell ref="CCJ90:CCO90"/>
    <mergeCell ref="CCP90:CCU90"/>
    <mergeCell ref="CCV90:CDA90"/>
    <mergeCell ref="CDB90:CDG90"/>
    <mergeCell ref="CAZ90:CBE90"/>
    <mergeCell ref="CBF90:CBK90"/>
    <mergeCell ref="CBL90:CBQ90"/>
    <mergeCell ref="CBR90:CBW90"/>
    <mergeCell ref="CBX90:CCC90"/>
    <mergeCell ref="BZV90:CAA90"/>
    <mergeCell ref="CAB90:CAG90"/>
    <mergeCell ref="CAH90:CAM90"/>
    <mergeCell ref="CAN90:CAS90"/>
    <mergeCell ref="CAT90:CAY90"/>
    <mergeCell ref="BYR90:BYW90"/>
    <mergeCell ref="BYX90:BZC90"/>
    <mergeCell ref="BZD90:BZI90"/>
    <mergeCell ref="BZJ90:BZO90"/>
    <mergeCell ref="BZP90:BZU90"/>
    <mergeCell ref="BXN90:BXS90"/>
    <mergeCell ref="BXT90:BXY90"/>
    <mergeCell ref="BXZ90:BYE90"/>
    <mergeCell ref="BYF90:BYK90"/>
    <mergeCell ref="BYL90:BYQ90"/>
    <mergeCell ref="BWJ90:BWO90"/>
    <mergeCell ref="BWP90:BWU90"/>
    <mergeCell ref="BWV90:BXA90"/>
    <mergeCell ref="BXB90:BXG90"/>
    <mergeCell ref="BXH90:BXM90"/>
    <mergeCell ref="BVF90:BVK90"/>
    <mergeCell ref="BVL90:BVQ90"/>
    <mergeCell ref="BVR90:BVW90"/>
    <mergeCell ref="BVX90:BWC90"/>
    <mergeCell ref="BWD90:BWI90"/>
    <mergeCell ref="BUB90:BUG90"/>
    <mergeCell ref="BUH90:BUM90"/>
    <mergeCell ref="BUN90:BUS90"/>
    <mergeCell ref="BUT90:BUY90"/>
    <mergeCell ref="BUZ90:BVE90"/>
    <mergeCell ref="BSX90:BTC90"/>
    <mergeCell ref="BTD90:BTI90"/>
    <mergeCell ref="BTJ90:BTO90"/>
    <mergeCell ref="BTP90:BTU90"/>
    <mergeCell ref="BTV90:BUA90"/>
    <mergeCell ref="BRT90:BRY90"/>
    <mergeCell ref="BRZ90:BSE90"/>
    <mergeCell ref="BSF90:BSK90"/>
    <mergeCell ref="BSL90:BSQ90"/>
    <mergeCell ref="BSR90:BSW90"/>
    <mergeCell ref="BQP90:BQU90"/>
    <mergeCell ref="BQV90:BRA90"/>
    <mergeCell ref="BRB90:BRG90"/>
    <mergeCell ref="BRH90:BRM90"/>
    <mergeCell ref="BRN90:BRS90"/>
    <mergeCell ref="BPL90:BPQ90"/>
    <mergeCell ref="BPR90:BPW90"/>
    <mergeCell ref="BPX90:BQC90"/>
    <mergeCell ref="BQD90:BQI90"/>
    <mergeCell ref="BQJ90:BQO90"/>
    <mergeCell ref="BOH90:BOM90"/>
    <mergeCell ref="BON90:BOS90"/>
    <mergeCell ref="BOT90:BOY90"/>
    <mergeCell ref="BOZ90:BPE90"/>
    <mergeCell ref="BPF90:BPK90"/>
    <mergeCell ref="BND90:BNI90"/>
    <mergeCell ref="BNJ90:BNO90"/>
    <mergeCell ref="BNP90:BNU90"/>
    <mergeCell ref="BNV90:BOA90"/>
    <mergeCell ref="BOB90:BOG90"/>
    <mergeCell ref="BLZ90:BME90"/>
    <mergeCell ref="BMF90:BMK90"/>
    <mergeCell ref="BML90:BMQ90"/>
    <mergeCell ref="BMR90:BMW90"/>
    <mergeCell ref="BMX90:BNC90"/>
    <mergeCell ref="BKV90:BLA90"/>
    <mergeCell ref="BLB90:BLG90"/>
    <mergeCell ref="BLH90:BLM90"/>
    <mergeCell ref="BLN90:BLS90"/>
    <mergeCell ref="BLT90:BLY90"/>
    <mergeCell ref="BJR90:BJW90"/>
    <mergeCell ref="BJX90:BKC90"/>
    <mergeCell ref="BKD90:BKI90"/>
    <mergeCell ref="BKJ90:BKO90"/>
    <mergeCell ref="BKP90:BKU90"/>
    <mergeCell ref="BIN90:BIS90"/>
    <mergeCell ref="BIT90:BIY90"/>
    <mergeCell ref="BIZ90:BJE90"/>
    <mergeCell ref="BJF90:BJK90"/>
    <mergeCell ref="BJL90:BJQ90"/>
    <mergeCell ref="BHJ90:BHO90"/>
    <mergeCell ref="BHP90:BHU90"/>
    <mergeCell ref="BHV90:BIA90"/>
    <mergeCell ref="BIB90:BIG90"/>
    <mergeCell ref="BIH90:BIM90"/>
    <mergeCell ref="BGF90:BGK90"/>
    <mergeCell ref="BGL90:BGQ90"/>
    <mergeCell ref="BGR90:BGW90"/>
    <mergeCell ref="BGX90:BHC90"/>
    <mergeCell ref="BHD90:BHI90"/>
    <mergeCell ref="BFB90:BFG90"/>
    <mergeCell ref="BFH90:BFM90"/>
    <mergeCell ref="BFN90:BFS90"/>
    <mergeCell ref="BFT90:BFY90"/>
    <mergeCell ref="BFZ90:BGE90"/>
    <mergeCell ref="BDX90:BEC90"/>
    <mergeCell ref="BED90:BEI90"/>
    <mergeCell ref="BEJ90:BEO90"/>
    <mergeCell ref="BEP90:BEU90"/>
    <mergeCell ref="BEV90:BFA90"/>
    <mergeCell ref="BCT90:BCY90"/>
    <mergeCell ref="BCZ90:BDE90"/>
    <mergeCell ref="BDF90:BDK90"/>
    <mergeCell ref="BDL90:BDQ90"/>
    <mergeCell ref="BDR90:BDW90"/>
    <mergeCell ref="BBP90:BBU90"/>
    <mergeCell ref="BBV90:BCA90"/>
    <mergeCell ref="BCB90:BCG90"/>
    <mergeCell ref="BCH90:BCM90"/>
    <mergeCell ref="BCN90:BCS90"/>
    <mergeCell ref="BAL90:BAQ90"/>
    <mergeCell ref="BAR90:BAW90"/>
    <mergeCell ref="BAX90:BBC90"/>
    <mergeCell ref="BBD90:BBI90"/>
    <mergeCell ref="BBJ90:BBO90"/>
    <mergeCell ref="AZH90:AZM90"/>
    <mergeCell ref="AZN90:AZS90"/>
    <mergeCell ref="AZT90:AZY90"/>
    <mergeCell ref="AZZ90:BAE90"/>
    <mergeCell ref="BAF90:BAK90"/>
    <mergeCell ref="AYD90:AYI90"/>
    <mergeCell ref="AYJ90:AYO90"/>
    <mergeCell ref="AYP90:AYU90"/>
    <mergeCell ref="AYV90:AZA90"/>
    <mergeCell ref="AZB90:AZG90"/>
    <mergeCell ref="AWZ90:AXE90"/>
    <mergeCell ref="AXF90:AXK90"/>
    <mergeCell ref="AXL90:AXQ90"/>
    <mergeCell ref="AXR90:AXW90"/>
    <mergeCell ref="AXX90:AYC90"/>
    <mergeCell ref="AVV90:AWA90"/>
    <mergeCell ref="AWB90:AWG90"/>
    <mergeCell ref="AWH90:AWM90"/>
    <mergeCell ref="AWN90:AWS90"/>
    <mergeCell ref="AWT90:AWY90"/>
    <mergeCell ref="AUR90:AUW90"/>
    <mergeCell ref="AUX90:AVC90"/>
    <mergeCell ref="AVD90:AVI90"/>
    <mergeCell ref="AVJ90:AVO90"/>
    <mergeCell ref="AVP90:AVU90"/>
    <mergeCell ref="ATN90:ATS90"/>
    <mergeCell ref="ATT90:ATY90"/>
    <mergeCell ref="ATZ90:AUE90"/>
    <mergeCell ref="AUF90:AUK90"/>
    <mergeCell ref="AUL90:AUQ90"/>
    <mergeCell ref="ASJ90:ASO90"/>
    <mergeCell ref="ASP90:ASU90"/>
    <mergeCell ref="ASV90:ATA90"/>
    <mergeCell ref="ATB90:ATG90"/>
    <mergeCell ref="ATH90:ATM90"/>
    <mergeCell ref="ARF90:ARK90"/>
    <mergeCell ref="ARL90:ARQ90"/>
    <mergeCell ref="ARR90:ARW90"/>
    <mergeCell ref="ARX90:ASC90"/>
    <mergeCell ref="ASD90:ASI90"/>
    <mergeCell ref="AQB90:AQG90"/>
    <mergeCell ref="AQH90:AQM90"/>
    <mergeCell ref="AQN90:AQS90"/>
    <mergeCell ref="AQT90:AQY90"/>
    <mergeCell ref="AQZ90:ARE90"/>
    <mergeCell ref="AOX90:APC90"/>
    <mergeCell ref="APD90:API90"/>
    <mergeCell ref="APJ90:APO90"/>
    <mergeCell ref="APP90:APU90"/>
    <mergeCell ref="APV90:AQA90"/>
    <mergeCell ref="ANT90:ANY90"/>
    <mergeCell ref="ANZ90:AOE90"/>
    <mergeCell ref="AOF90:AOK90"/>
    <mergeCell ref="AOL90:AOQ90"/>
    <mergeCell ref="AOR90:AOW90"/>
    <mergeCell ref="AMP90:AMU90"/>
    <mergeCell ref="AMV90:ANA90"/>
    <mergeCell ref="ANB90:ANG90"/>
    <mergeCell ref="ANH90:ANM90"/>
    <mergeCell ref="ANN90:ANS90"/>
    <mergeCell ref="ALL90:ALQ90"/>
    <mergeCell ref="ALR90:ALW90"/>
    <mergeCell ref="ALX90:AMC90"/>
    <mergeCell ref="AMD90:AMI90"/>
    <mergeCell ref="AMJ90:AMO90"/>
    <mergeCell ref="AKH90:AKM90"/>
    <mergeCell ref="AKN90:AKS90"/>
    <mergeCell ref="AKT90:AKY90"/>
    <mergeCell ref="AKZ90:ALE90"/>
    <mergeCell ref="ALF90:ALK90"/>
    <mergeCell ref="AJD90:AJI90"/>
    <mergeCell ref="AJJ90:AJO90"/>
    <mergeCell ref="AJP90:AJU90"/>
    <mergeCell ref="AJV90:AKA90"/>
    <mergeCell ref="AKB90:AKG90"/>
    <mergeCell ref="AHZ90:AIE90"/>
    <mergeCell ref="AIF90:AIK90"/>
    <mergeCell ref="AIL90:AIQ90"/>
    <mergeCell ref="AIR90:AIW90"/>
    <mergeCell ref="AIX90:AJC90"/>
    <mergeCell ref="AGV90:AHA90"/>
    <mergeCell ref="AHB90:AHG90"/>
    <mergeCell ref="AHH90:AHM90"/>
    <mergeCell ref="AHN90:AHS90"/>
    <mergeCell ref="AHT90:AHY90"/>
    <mergeCell ref="AFR90:AFW90"/>
    <mergeCell ref="AFX90:AGC90"/>
    <mergeCell ref="AGD90:AGI90"/>
    <mergeCell ref="AGJ90:AGO90"/>
    <mergeCell ref="AGP90:AGU90"/>
    <mergeCell ref="AEN90:AES90"/>
    <mergeCell ref="AET90:AEY90"/>
    <mergeCell ref="AEZ90:AFE90"/>
    <mergeCell ref="AFF90:AFK90"/>
    <mergeCell ref="AFL90:AFQ90"/>
    <mergeCell ref="ADJ90:ADO90"/>
    <mergeCell ref="ADP90:ADU90"/>
    <mergeCell ref="ADV90:AEA90"/>
    <mergeCell ref="AEB90:AEG90"/>
    <mergeCell ref="AEH90:AEM90"/>
    <mergeCell ref="ACF90:ACK90"/>
    <mergeCell ref="ACL90:ACQ90"/>
    <mergeCell ref="ACR90:ACW90"/>
    <mergeCell ref="ACX90:ADC90"/>
    <mergeCell ref="ADD90:ADI90"/>
    <mergeCell ref="ABB90:ABG90"/>
    <mergeCell ref="ABH90:ABM90"/>
    <mergeCell ref="ABN90:ABS90"/>
    <mergeCell ref="ABT90:ABY90"/>
    <mergeCell ref="ABZ90:ACE90"/>
    <mergeCell ref="ZX90:AAC90"/>
    <mergeCell ref="AAD90:AAI90"/>
    <mergeCell ref="AAJ90:AAO90"/>
    <mergeCell ref="AAP90:AAU90"/>
    <mergeCell ref="AAV90:ABA90"/>
    <mergeCell ref="YT90:YY90"/>
    <mergeCell ref="YZ90:ZE90"/>
    <mergeCell ref="ZF90:ZK90"/>
    <mergeCell ref="ZL90:ZQ90"/>
    <mergeCell ref="ZR90:ZW90"/>
    <mergeCell ref="XP90:XU90"/>
    <mergeCell ref="XV90:YA90"/>
    <mergeCell ref="YB90:YG90"/>
    <mergeCell ref="YH90:YM90"/>
    <mergeCell ref="YN90:YS90"/>
    <mergeCell ref="WL90:WQ90"/>
    <mergeCell ref="WR90:WW90"/>
    <mergeCell ref="WX90:XC90"/>
    <mergeCell ref="XD90:XI90"/>
    <mergeCell ref="XJ90:XO90"/>
    <mergeCell ref="VH90:VM90"/>
    <mergeCell ref="VN90:VS90"/>
    <mergeCell ref="VT90:VY90"/>
    <mergeCell ref="VZ90:WE90"/>
    <mergeCell ref="WF90:WK90"/>
    <mergeCell ref="UD90:UI90"/>
    <mergeCell ref="UJ90:UO90"/>
    <mergeCell ref="UP90:UU90"/>
    <mergeCell ref="UV90:VA90"/>
    <mergeCell ref="VB90:VG90"/>
    <mergeCell ref="SZ90:TE90"/>
    <mergeCell ref="TF90:TK90"/>
    <mergeCell ref="TL90:TQ90"/>
    <mergeCell ref="TR90:TW90"/>
    <mergeCell ref="TX90:UC90"/>
    <mergeCell ref="RV90:SA90"/>
    <mergeCell ref="SB90:SG90"/>
    <mergeCell ref="SH90:SM90"/>
    <mergeCell ref="SN90:SS90"/>
    <mergeCell ref="ST90:SY90"/>
    <mergeCell ref="QR90:QW90"/>
    <mergeCell ref="QX90:RC90"/>
    <mergeCell ref="RD90:RI90"/>
    <mergeCell ref="RJ90:RO90"/>
    <mergeCell ref="RP90:RU90"/>
    <mergeCell ref="PN90:PS90"/>
    <mergeCell ref="PT90:PY90"/>
    <mergeCell ref="PZ90:QE90"/>
    <mergeCell ref="QF90:QK90"/>
    <mergeCell ref="QL90:QQ90"/>
    <mergeCell ref="OJ90:OO90"/>
    <mergeCell ref="OP90:OU90"/>
    <mergeCell ref="OV90:PA90"/>
    <mergeCell ref="PB90:PG90"/>
    <mergeCell ref="PH90:PM90"/>
    <mergeCell ref="NF90:NK90"/>
    <mergeCell ref="NL90:NQ90"/>
    <mergeCell ref="NR90:NW90"/>
    <mergeCell ref="NX90:OC90"/>
    <mergeCell ref="OD90:OI90"/>
    <mergeCell ref="MB90:MG90"/>
    <mergeCell ref="MH90:MM90"/>
    <mergeCell ref="MN90:MS90"/>
    <mergeCell ref="MT90:MY90"/>
    <mergeCell ref="MZ90:NE90"/>
    <mergeCell ref="KX90:LC90"/>
    <mergeCell ref="LD90:LI90"/>
    <mergeCell ref="LJ90:LO90"/>
    <mergeCell ref="LP90:LU90"/>
    <mergeCell ref="LV90:MA90"/>
    <mergeCell ref="JT90:JY90"/>
    <mergeCell ref="JZ90:KE90"/>
    <mergeCell ref="KF90:KK90"/>
    <mergeCell ref="KL90:KQ90"/>
    <mergeCell ref="KR90:KW90"/>
    <mergeCell ref="IP90:IU90"/>
    <mergeCell ref="IV90:JA90"/>
    <mergeCell ref="JB90:JG90"/>
    <mergeCell ref="JH90:JM90"/>
    <mergeCell ref="JN90:JS90"/>
    <mergeCell ref="HL90:HQ90"/>
    <mergeCell ref="HR90:HW90"/>
    <mergeCell ref="HX90:IC90"/>
    <mergeCell ref="ID90:II90"/>
    <mergeCell ref="IJ90:IO90"/>
    <mergeCell ref="GH90:GM90"/>
    <mergeCell ref="GN90:GS90"/>
    <mergeCell ref="GT90:GY90"/>
    <mergeCell ref="GZ90:HE90"/>
    <mergeCell ref="HF90:HK90"/>
    <mergeCell ref="A91:E91"/>
    <mergeCell ref="F91:J91"/>
    <mergeCell ref="K91:P91"/>
    <mergeCell ref="Q91:V91"/>
    <mergeCell ref="W91:AB91"/>
    <mergeCell ref="AC91:AH91"/>
    <mergeCell ref="AI91:AN91"/>
    <mergeCell ref="AO91:AT91"/>
    <mergeCell ref="AU91:AZ91"/>
    <mergeCell ref="FD90:FI90"/>
    <mergeCell ref="FJ90:FO90"/>
    <mergeCell ref="FP90:FU90"/>
    <mergeCell ref="FV90:GA90"/>
    <mergeCell ref="GB90:GG90"/>
    <mergeCell ref="DZ90:EE90"/>
    <mergeCell ref="EF90:EK90"/>
    <mergeCell ref="EL90:EQ90"/>
    <mergeCell ref="ER90:EW90"/>
    <mergeCell ref="EX90:FC90"/>
    <mergeCell ref="CV90:DA90"/>
    <mergeCell ref="DB90:DG90"/>
    <mergeCell ref="DH90:DM90"/>
    <mergeCell ref="DN90:DS90"/>
    <mergeCell ref="DT90:DY90"/>
    <mergeCell ref="BR90:BW90"/>
    <mergeCell ref="BX90:CC90"/>
    <mergeCell ref="CD90:CI90"/>
    <mergeCell ref="CJ90:CO90"/>
    <mergeCell ref="CP90:CU90"/>
    <mergeCell ref="BA91:BF91"/>
    <mergeCell ref="BG91:BL91"/>
    <mergeCell ref="BM91:BR91"/>
    <mergeCell ref="A86:E86"/>
    <mergeCell ref="AN90:AS90"/>
    <mergeCell ref="AT90:AY90"/>
    <mergeCell ref="AZ90:BE90"/>
    <mergeCell ref="BF90:BK90"/>
    <mergeCell ref="BL90:BQ90"/>
    <mergeCell ref="J90:O90"/>
    <mergeCell ref="P90:U90"/>
    <mergeCell ref="V90:AA90"/>
    <mergeCell ref="AB90:AG90"/>
    <mergeCell ref="AH90:AM90"/>
    <mergeCell ref="A89:E89"/>
    <mergeCell ref="A1:E1"/>
    <mergeCell ref="A3:A4"/>
    <mergeCell ref="D3:E3"/>
    <mergeCell ref="B4:D4"/>
    <mergeCell ref="A5:E5"/>
    <mergeCell ref="A34:E34"/>
    <mergeCell ref="A62:E62"/>
    <mergeCell ref="A88:E88"/>
    <mergeCell ref="A33:E33"/>
    <mergeCell ref="A61:E61"/>
    <mergeCell ref="A90:E90"/>
    <mergeCell ref="F90:I90"/>
  </mergeCells>
  <hyperlinks>
    <hyperlink ref="F2" location="'SPIS TABLIC'!B43" display="Return to list of tables" xr:uid="{00000000-0004-0000-1300-000000000000}"/>
    <hyperlink ref="F1" location="'SPIS TABLIC'!B43" display="Powrót do spisu tablic" xr:uid="{00000000-0004-0000-1300-000001000000}"/>
  </hyperlinks>
  <pageMargins left="0.7" right="0.7" top="0.75" bottom="0.75" header="0.3" footer="0.3"/>
  <pageSetup paperSize="9" orientation="landscape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23"/>
  <dimension ref="A1:F130"/>
  <sheetViews>
    <sheetView zoomScaleNormal="100" zoomScaleSheetLayoutView="130" workbookViewId="0">
      <pane ySplit="4" topLeftCell="A5" activePane="bottomLeft" state="frozen"/>
      <selection activeCell="H22" sqref="H22"/>
      <selection pane="bottomLeft" sqref="A1:E1"/>
    </sheetView>
  </sheetViews>
  <sheetFormatPr defaultColWidth="9.140625" defaultRowHeight="12.75"/>
  <cols>
    <col min="1" max="1" width="57" style="1" customWidth="1"/>
    <col min="2" max="3" width="15.7109375" style="1" customWidth="1"/>
    <col min="4" max="4" width="15.7109375" style="418" customWidth="1"/>
    <col min="5" max="5" width="15.7109375" style="1" customWidth="1"/>
    <col min="6" max="6" width="13.7109375" style="1" customWidth="1"/>
    <col min="7" max="16384" width="9.140625" style="1"/>
  </cols>
  <sheetData>
    <row r="1" spans="1:6" s="361" customFormat="1" ht="15" customHeight="1">
      <c r="A1" s="796" t="s">
        <v>1057</v>
      </c>
      <c r="B1" s="796"/>
      <c r="C1" s="796"/>
      <c r="D1" s="796"/>
      <c r="E1" s="796"/>
      <c r="F1" s="618" t="s">
        <v>540</v>
      </c>
    </row>
    <row r="2" spans="1:6" s="361" customFormat="1" ht="15" customHeight="1">
      <c r="A2" s="777" t="s">
        <v>1074</v>
      </c>
      <c r="B2" s="777"/>
      <c r="C2" s="777"/>
      <c r="D2" s="777"/>
      <c r="E2" s="777"/>
      <c r="F2" s="618" t="s">
        <v>541</v>
      </c>
    </row>
    <row r="3" spans="1:6" s="6" customFormat="1" ht="30" customHeight="1">
      <c r="A3" s="742" t="s">
        <v>728</v>
      </c>
      <c r="B3" s="359">
        <v>2020</v>
      </c>
      <c r="C3" s="359">
        <v>2022</v>
      </c>
      <c r="D3" s="701">
        <v>2023</v>
      </c>
      <c r="E3" s="702"/>
      <c r="F3" s="1"/>
    </row>
    <row r="4" spans="1:6" s="6" customFormat="1" ht="30" customHeight="1">
      <c r="A4" s="742"/>
      <c r="B4" s="701" t="s">
        <v>844</v>
      </c>
      <c r="C4" s="701"/>
      <c r="D4" s="701"/>
      <c r="E4" s="525" t="s">
        <v>1214</v>
      </c>
      <c r="F4" s="1"/>
    </row>
    <row r="5" spans="1:6" s="6" customFormat="1" ht="20.100000000000001" customHeight="1">
      <c r="A5" s="805" t="s">
        <v>1044</v>
      </c>
      <c r="B5" s="732"/>
      <c r="C5" s="732"/>
      <c r="D5" s="732"/>
      <c r="E5" s="732"/>
      <c r="F5" s="1"/>
    </row>
    <row r="6" spans="1:6" s="6" customFormat="1" ht="20.100000000000001" customHeight="1">
      <c r="A6" s="727" t="s">
        <v>1045</v>
      </c>
      <c r="B6" s="828"/>
      <c r="C6" s="828"/>
      <c r="D6" s="828"/>
      <c r="E6" s="828"/>
      <c r="F6" s="1"/>
    </row>
    <row r="7" spans="1:6" s="6" customFormat="1" ht="18" customHeight="1">
      <c r="A7" s="63" t="s">
        <v>189</v>
      </c>
      <c r="B7" s="132">
        <v>25</v>
      </c>
      <c r="C7" s="415">
        <v>25</v>
      </c>
      <c r="D7" s="270">
        <v>25</v>
      </c>
      <c r="E7" s="153">
        <v>100</v>
      </c>
      <c r="F7" s="1"/>
    </row>
    <row r="8" spans="1:6" s="6" customFormat="1" ht="15" customHeight="1">
      <c r="A8" s="64" t="s">
        <v>315</v>
      </c>
      <c r="B8" s="163"/>
      <c r="C8" s="270"/>
      <c r="D8" s="270"/>
      <c r="E8" s="153"/>
      <c r="F8" s="1"/>
    </row>
    <row r="9" spans="1:6" s="6" customFormat="1" ht="15" customHeight="1">
      <c r="A9" s="40" t="s">
        <v>43</v>
      </c>
      <c r="B9" s="163">
        <v>7</v>
      </c>
      <c r="C9" s="269">
        <v>8</v>
      </c>
      <c r="D9" s="269">
        <v>8</v>
      </c>
      <c r="E9" s="154">
        <v>100</v>
      </c>
      <c r="F9" s="1"/>
    </row>
    <row r="10" spans="1:6" s="6" customFormat="1" ht="15" customHeight="1">
      <c r="A10" s="49" t="s">
        <v>305</v>
      </c>
      <c r="B10" s="163"/>
      <c r="C10" s="336"/>
      <c r="D10" s="270"/>
      <c r="E10" s="153"/>
      <c r="F10" s="1"/>
    </row>
    <row r="11" spans="1:6" s="6" customFormat="1" ht="15" customHeight="1">
      <c r="A11" s="40" t="s">
        <v>62</v>
      </c>
      <c r="B11" s="163"/>
      <c r="C11" s="336"/>
      <c r="D11" s="269"/>
      <c r="E11" s="59"/>
      <c r="F11" s="1"/>
    </row>
    <row r="12" spans="1:6" s="6" customFormat="1" ht="15" customHeight="1">
      <c r="A12" s="49" t="s">
        <v>400</v>
      </c>
      <c r="B12" s="163"/>
      <c r="C12" s="336"/>
      <c r="D12" s="270"/>
      <c r="E12" s="59"/>
      <c r="F12" s="1"/>
    </row>
    <row r="13" spans="1:6" s="6" customFormat="1" ht="15" customHeight="1">
      <c r="A13" s="40" t="s">
        <v>445</v>
      </c>
      <c r="B13" s="272" t="s">
        <v>670</v>
      </c>
      <c r="C13" s="272" t="s">
        <v>670</v>
      </c>
      <c r="D13" s="272" t="s">
        <v>670</v>
      </c>
      <c r="E13" s="272" t="s">
        <v>670</v>
      </c>
      <c r="F13" s="1"/>
    </row>
    <row r="14" spans="1:6" s="6" customFormat="1" ht="15" customHeight="1">
      <c r="A14" s="65" t="s">
        <v>888</v>
      </c>
      <c r="B14" s="163"/>
      <c r="C14" s="366"/>
      <c r="D14" s="269"/>
      <c r="E14" s="154"/>
      <c r="F14" s="1"/>
    </row>
    <row r="15" spans="1:6" s="6" customFormat="1" ht="15" customHeight="1">
      <c r="A15" s="40" t="s">
        <v>442</v>
      </c>
      <c r="B15" s="324">
        <v>6</v>
      </c>
      <c r="C15" s="336">
        <v>4</v>
      </c>
      <c r="D15" s="269">
        <v>3</v>
      </c>
      <c r="E15" s="154">
        <v>75</v>
      </c>
      <c r="F15" s="1"/>
    </row>
    <row r="16" spans="1:6" s="6" customFormat="1" ht="15" customHeight="1">
      <c r="A16" s="40" t="s">
        <v>441</v>
      </c>
      <c r="B16" s="324">
        <v>9</v>
      </c>
      <c r="C16" s="336">
        <v>6</v>
      </c>
      <c r="D16" s="269">
        <v>7</v>
      </c>
      <c r="E16" s="154">
        <v>116.66666666666667</v>
      </c>
      <c r="F16" s="1"/>
    </row>
    <row r="17" spans="1:6" s="6" customFormat="1" ht="15" customHeight="1">
      <c r="A17" s="40" t="s">
        <v>174</v>
      </c>
      <c r="B17" s="324">
        <v>14</v>
      </c>
      <c r="C17" s="336">
        <v>15</v>
      </c>
      <c r="D17" s="269">
        <v>15</v>
      </c>
      <c r="E17" s="154">
        <v>100</v>
      </c>
      <c r="F17" s="1"/>
    </row>
    <row r="18" spans="1:6" s="6" customFormat="1" ht="15" customHeight="1">
      <c r="A18" s="65" t="s">
        <v>889</v>
      </c>
      <c r="B18" s="163"/>
      <c r="C18" s="336"/>
      <c r="D18" s="270"/>
      <c r="E18" s="154"/>
      <c r="F18" s="1"/>
    </row>
    <row r="19" spans="1:6" s="6" customFormat="1" ht="15" customHeight="1">
      <c r="A19" s="40" t="s">
        <v>63</v>
      </c>
      <c r="B19" s="163"/>
      <c r="C19" s="336"/>
      <c r="D19" s="269"/>
      <c r="E19" s="59"/>
      <c r="F19" s="1"/>
    </row>
    <row r="20" spans="1:6" s="6" customFormat="1" ht="15" customHeight="1">
      <c r="A20" s="49" t="s">
        <v>401</v>
      </c>
      <c r="B20" s="163"/>
      <c r="C20" s="336"/>
      <c r="D20" s="270"/>
      <c r="E20" s="59"/>
      <c r="F20" s="1"/>
    </row>
    <row r="21" spans="1:6" s="6" customFormat="1" ht="15" customHeight="1">
      <c r="A21" s="40" t="s">
        <v>135</v>
      </c>
      <c r="B21" s="269">
        <v>21</v>
      </c>
      <c r="C21" s="352">
        <v>21</v>
      </c>
      <c r="D21" s="269">
        <v>21</v>
      </c>
      <c r="E21" s="154">
        <v>100</v>
      </c>
      <c r="F21" s="1"/>
    </row>
    <row r="22" spans="1:6" s="6" customFormat="1" ht="15" customHeight="1">
      <c r="A22" s="65" t="s">
        <v>890</v>
      </c>
      <c r="B22" s="163"/>
      <c r="C22" s="366"/>
      <c r="D22" s="270"/>
      <c r="E22" s="154"/>
      <c r="F22" s="1"/>
    </row>
    <row r="23" spans="1:6" s="6" customFormat="1" ht="15" customHeight="1">
      <c r="A23" s="40" t="s">
        <v>175</v>
      </c>
      <c r="B23" s="269">
        <v>1</v>
      </c>
      <c r="C23" s="336">
        <v>1</v>
      </c>
      <c r="D23" s="269">
        <v>1</v>
      </c>
      <c r="E23" s="154">
        <v>100</v>
      </c>
      <c r="F23" s="1"/>
    </row>
    <row r="24" spans="1:6" s="6" customFormat="1" ht="15" customHeight="1">
      <c r="A24" s="65" t="s">
        <v>891</v>
      </c>
      <c r="B24" s="163"/>
      <c r="C24" s="336"/>
      <c r="D24" s="269"/>
      <c r="E24" s="154"/>
      <c r="F24" s="1"/>
    </row>
    <row r="25" spans="1:6" s="6" customFormat="1" ht="15" customHeight="1">
      <c r="A25" s="40" t="s">
        <v>138</v>
      </c>
      <c r="B25" s="269">
        <v>2</v>
      </c>
      <c r="C25" s="336">
        <v>2</v>
      </c>
      <c r="D25" s="269">
        <v>2</v>
      </c>
      <c r="E25" s="154">
        <v>100</v>
      </c>
      <c r="F25" s="1"/>
    </row>
    <row r="26" spans="1:6" s="6" customFormat="1" ht="15.75" customHeight="1">
      <c r="A26" s="65" t="s">
        <v>892</v>
      </c>
      <c r="B26" s="163"/>
      <c r="C26" s="336"/>
      <c r="D26" s="269"/>
      <c r="E26" s="154"/>
      <c r="F26" s="1"/>
    </row>
    <row r="27" spans="1:6" s="6" customFormat="1" ht="15" customHeight="1">
      <c r="A27" s="40" t="s">
        <v>143</v>
      </c>
      <c r="B27" s="269">
        <v>1</v>
      </c>
      <c r="C27" s="336">
        <v>1</v>
      </c>
      <c r="D27" s="269">
        <v>1</v>
      </c>
      <c r="E27" s="154">
        <v>100</v>
      </c>
      <c r="F27" s="1"/>
    </row>
    <row r="28" spans="1:6" s="6" customFormat="1" ht="15" customHeight="1">
      <c r="A28" s="35" t="s">
        <v>631</v>
      </c>
      <c r="B28" s="163"/>
      <c r="C28" s="352"/>
      <c r="D28" s="269"/>
      <c r="E28" s="154"/>
      <c r="F28" s="1"/>
    </row>
    <row r="29" spans="1:6" s="6" customFormat="1" ht="15" customHeight="1">
      <c r="A29" s="40" t="s">
        <v>64</v>
      </c>
      <c r="B29" s="163"/>
      <c r="C29" s="366"/>
      <c r="D29" s="270"/>
      <c r="E29" s="154"/>
      <c r="F29" s="1"/>
    </row>
    <row r="30" spans="1:6" s="6" customFormat="1" ht="15" customHeight="1">
      <c r="A30" s="37" t="s">
        <v>561</v>
      </c>
      <c r="B30" s="163"/>
      <c r="C30" s="366"/>
      <c r="D30" s="270"/>
      <c r="E30" s="154"/>
      <c r="F30" s="1"/>
    </row>
    <row r="31" spans="1:6" s="245" customFormat="1" ht="15" customHeight="1">
      <c r="A31" s="40" t="s">
        <v>999</v>
      </c>
      <c r="B31" s="269">
        <v>8</v>
      </c>
      <c r="C31" s="336">
        <v>8</v>
      </c>
      <c r="D31" s="269">
        <v>8</v>
      </c>
      <c r="E31" s="154">
        <v>100</v>
      </c>
      <c r="F31" s="1"/>
    </row>
    <row r="32" spans="1:6" s="6" customFormat="1" ht="15" customHeight="1">
      <c r="A32" s="37" t="s">
        <v>1000</v>
      </c>
      <c r="B32" s="163"/>
      <c r="C32" s="336"/>
      <c r="D32" s="269"/>
      <c r="E32" s="154"/>
      <c r="F32" s="1"/>
    </row>
    <row r="33" spans="1:6" s="6" customFormat="1" ht="15" customHeight="1">
      <c r="A33" s="40" t="s">
        <v>176</v>
      </c>
      <c r="B33" s="269">
        <v>14</v>
      </c>
      <c r="C33" s="336">
        <v>14</v>
      </c>
      <c r="D33" s="269">
        <v>14</v>
      </c>
      <c r="E33" s="154">
        <v>100</v>
      </c>
      <c r="F33" s="1"/>
    </row>
    <row r="34" spans="1:6" s="6" customFormat="1" ht="15" customHeight="1">
      <c r="A34" s="40" t="s">
        <v>893</v>
      </c>
      <c r="B34" s="163"/>
      <c r="C34" s="336"/>
      <c r="D34" s="269"/>
      <c r="E34" s="154"/>
      <c r="F34" s="1"/>
    </row>
    <row r="35" spans="1:6" s="6" customFormat="1" ht="15" customHeight="1">
      <c r="A35" s="40" t="s">
        <v>443</v>
      </c>
      <c r="B35" s="269">
        <v>1</v>
      </c>
      <c r="C35" s="352">
        <v>1</v>
      </c>
      <c r="D35" s="269">
        <v>1</v>
      </c>
      <c r="E35" s="154">
        <v>100</v>
      </c>
      <c r="F35" s="1"/>
    </row>
    <row r="36" spans="1:6" s="6" customFormat="1" ht="15" customHeight="1">
      <c r="A36" s="40" t="s">
        <v>894</v>
      </c>
      <c r="B36" s="163"/>
      <c r="C36" s="366"/>
      <c r="D36" s="269"/>
      <c r="E36" s="154"/>
      <c r="F36" s="1"/>
    </row>
    <row r="37" spans="1:6" s="6" customFormat="1" ht="15" customHeight="1">
      <c r="A37" s="40" t="s">
        <v>177</v>
      </c>
      <c r="B37" s="272" t="s">
        <v>670</v>
      </c>
      <c r="C37" s="272" t="s">
        <v>670</v>
      </c>
      <c r="D37" s="272" t="s">
        <v>670</v>
      </c>
      <c r="E37" s="272" t="s">
        <v>670</v>
      </c>
      <c r="F37" s="1"/>
    </row>
    <row r="38" spans="1:6" s="6" customFormat="1" ht="15" customHeight="1">
      <c r="A38" s="40" t="s">
        <v>895</v>
      </c>
      <c r="B38" s="163"/>
      <c r="C38" s="269"/>
      <c r="D38" s="269"/>
      <c r="E38" s="154"/>
      <c r="F38" s="1"/>
    </row>
    <row r="39" spans="1:6" s="6" customFormat="1" ht="15" customHeight="1">
      <c r="A39" s="40" t="s">
        <v>178</v>
      </c>
      <c r="B39" s="269">
        <v>2</v>
      </c>
      <c r="C39" s="269">
        <v>2</v>
      </c>
      <c r="D39" s="269">
        <v>2</v>
      </c>
      <c r="E39" s="154">
        <v>100</v>
      </c>
      <c r="F39" s="1"/>
    </row>
    <row r="40" spans="1:6" s="6" customFormat="1" ht="15" customHeight="1">
      <c r="A40" s="40" t="s">
        <v>896</v>
      </c>
      <c r="B40" s="163"/>
      <c r="C40" s="269"/>
      <c r="D40" s="269"/>
      <c r="E40" s="154"/>
      <c r="F40" s="1"/>
    </row>
    <row r="41" spans="1:6" s="6" customFormat="1" ht="15" customHeight="1">
      <c r="A41" s="40" t="s">
        <v>179</v>
      </c>
      <c r="B41" s="272" t="s">
        <v>670</v>
      </c>
      <c r="C41" s="272" t="s">
        <v>670</v>
      </c>
      <c r="D41" s="272" t="s">
        <v>670</v>
      </c>
      <c r="E41" s="272" t="s">
        <v>670</v>
      </c>
      <c r="F41" s="1"/>
    </row>
    <row r="42" spans="1:6" s="6" customFormat="1" ht="15" customHeight="1">
      <c r="A42" s="65" t="s">
        <v>897</v>
      </c>
      <c r="B42" s="163"/>
      <c r="C42" s="276"/>
      <c r="D42" s="269"/>
      <c r="E42" s="154"/>
      <c r="F42" s="1"/>
    </row>
    <row r="43" spans="1:6" s="6" customFormat="1" ht="20.100000000000001" customHeight="1">
      <c r="A43" s="829" t="s">
        <v>1046</v>
      </c>
      <c r="B43" s="830"/>
      <c r="C43" s="830"/>
      <c r="D43" s="830"/>
      <c r="E43" s="830"/>
      <c r="F43" s="1"/>
    </row>
    <row r="44" spans="1:6" s="6" customFormat="1" ht="20.100000000000001" customHeight="1">
      <c r="A44" s="727" t="s">
        <v>1047</v>
      </c>
      <c r="B44" s="828"/>
      <c r="C44" s="828"/>
      <c r="D44" s="828"/>
      <c r="E44" s="828"/>
      <c r="F44" s="1"/>
    </row>
    <row r="45" spans="1:6" s="6" customFormat="1" ht="15" customHeight="1">
      <c r="A45" s="29" t="s">
        <v>698</v>
      </c>
      <c r="B45" s="269">
        <v>105413</v>
      </c>
      <c r="C45" s="273">
        <v>101975</v>
      </c>
      <c r="D45" s="269">
        <v>100534</v>
      </c>
      <c r="E45" s="154">
        <v>98.6</v>
      </c>
      <c r="F45" s="1"/>
    </row>
    <row r="46" spans="1:6" s="6" customFormat="1" ht="15" customHeight="1">
      <c r="A46" s="67" t="s">
        <v>927</v>
      </c>
      <c r="B46" s="269"/>
      <c r="C46" s="273"/>
      <c r="D46" s="269"/>
      <c r="E46" s="154"/>
      <c r="F46" s="1"/>
    </row>
    <row r="47" spans="1:6" s="6" customFormat="1" ht="15" customHeight="1">
      <c r="A47" s="68" t="s">
        <v>266</v>
      </c>
      <c r="B47" s="269">
        <v>103302</v>
      </c>
      <c r="C47" s="273">
        <v>100013</v>
      </c>
      <c r="D47" s="269">
        <v>98635</v>
      </c>
      <c r="E47" s="154">
        <v>98.6</v>
      </c>
      <c r="F47" s="1"/>
    </row>
    <row r="48" spans="1:6" s="6" customFormat="1" ht="15" customHeight="1">
      <c r="A48" s="67" t="s">
        <v>444</v>
      </c>
      <c r="B48" s="269"/>
      <c r="C48" s="273"/>
      <c r="D48" s="269"/>
      <c r="E48" s="154"/>
      <c r="F48" s="1"/>
    </row>
    <row r="49" spans="1:6" s="6" customFormat="1" ht="15" customHeight="1">
      <c r="A49" s="29" t="s">
        <v>267</v>
      </c>
      <c r="B49" s="269">
        <v>2111</v>
      </c>
      <c r="C49" s="273">
        <v>1962</v>
      </c>
      <c r="D49" s="269">
        <v>1899</v>
      </c>
      <c r="E49" s="154">
        <v>96.8</v>
      </c>
      <c r="F49" s="1"/>
    </row>
    <row r="50" spans="1:6" s="6" customFormat="1" ht="15" customHeight="1">
      <c r="A50" s="67" t="s">
        <v>408</v>
      </c>
      <c r="B50" s="269"/>
      <c r="C50" s="273"/>
      <c r="D50" s="269"/>
      <c r="E50" s="154"/>
      <c r="F50" s="1"/>
    </row>
    <row r="51" spans="1:6" s="6" customFormat="1" ht="15" customHeight="1">
      <c r="A51" s="29" t="s">
        <v>93</v>
      </c>
      <c r="B51" s="269"/>
      <c r="C51" s="273"/>
      <c r="D51" s="269"/>
      <c r="E51" s="154"/>
      <c r="F51" s="1"/>
    </row>
    <row r="52" spans="1:6" s="6" customFormat="1" ht="15" customHeight="1">
      <c r="A52" s="29" t="s">
        <v>94</v>
      </c>
      <c r="B52" s="269">
        <v>467</v>
      </c>
      <c r="C52" s="273">
        <v>661</v>
      </c>
      <c r="D52" s="269">
        <v>687</v>
      </c>
      <c r="E52" s="154">
        <v>103.9</v>
      </c>
      <c r="F52" s="1"/>
    </row>
    <row r="53" spans="1:6" s="6" customFormat="1" ht="15" customHeight="1">
      <c r="A53" s="29" t="s">
        <v>686</v>
      </c>
      <c r="B53" s="269"/>
      <c r="C53" s="273"/>
      <c r="D53" s="269"/>
      <c r="E53" s="154"/>
      <c r="F53" s="1"/>
    </row>
    <row r="54" spans="1:6" s="6" customFormat="1" ht="15" customHeight="1">
      <c r="A54" s="30" t="s">
        <v>417</v>
      </c>
      <c r="B54" s="269"/>
      <c r="C54" s="273"/>
      <c r="D54" s="269"/>
      <c r="E54" s="154"/>
      <c r="F54" s="1"/>
    </row>
    <row r="55" spans="1:6" s="6" customFormat="1" ht="15" customHeight="1">
      <c r="A55" s="30" t="s">
        <v>687</v>
      </c>
      <c r="B55" s="269"/>
      <c r="C55" s="273"/>
      <c r="D55" s="269"/>
      <c r="E55" s="154"/>
      <c r="F55" s="1"/>
    </row>
    <row r="56" spans="1:6" s="6" customFormat="1" ht="15" customHeight="1">
      <c r="A56" s="69" t="s">
        <v>268</v>
      </c>
      <c r="B56" s="269">
        <v>734</v>
      </c>
      <c r="C56" s="273">
        <v>742</v>
      </c>
      <c r="D56" s="269">
        <v>684</v>
      </c>
      <c r="E56" s="154">
        <v>92.2</v>
      </c>
      <c r="F56" s="1"/>
    </row>
    <row r="57" spans="1:6" s="6" customFormat="1" ht="15" customHeight="1">
      <c r="A57" s="67" t="s">
        <v>1002</v>
      </c>
      <c r="B57" s="269"/>
      <c r="C57" s="273"/>
      <c r="D57" s="269"/>
      <c r="E57" s="154"/>
      <c r="F57" s="1"/>
    </row>
    <row r="58" spans="1:6" s="6" customFormat="1" ht="15" customHeight="1">
      <c r="A58" s="29" t="s">
        <v>269</v>
      </c>
      <c r="B58" s="269">
        <v>1365</v>
      </c>
      <c r="C58" s="273">
        <v>1532</v>
      </c>
      <c r="D58" s="269">
        <v>1486</v>
      </c>
      <c r="E58" s="154">
        <v>97</v>
      </c>
      <c r="F58" s="1"/>
    </row>
    <row r="59" spans="1:6" s="6" customFormat="1" ht="15" customHeight="1">
      <c r="A59" s="30" t="s">
        <v>409</v>
      </c>
      <c r="B59" s="269"/>
      <c r="C59" s="273"/>
      <c r="D59" s="269"/>
      <c r="E59" s="154"/>
      <c r="F59" s="1"/>
    </row>
    <row r="60" spans="1:6" s="6" customFormat="1" ht="15" customHeight="1">
      <c r="A60" s="69" t="s">
        <v>270</v>
      </c>
      <c r="B60" s="269">
        <v>1106</v>
      </c>
      <c r="C60" s="273">
        <v>1080</v>
      </c>
      <c r="D60" s="269">
        <v>1139</v>
      </c>
      <c r="E60" s="154">
        <v>105.5</v>
      </c>
      <c r="F60" s="1"/>
    </row>
    <row r="61" spans="1:6" s="6" customFormat="1" ht="15" customHeight="1">
      <c r="A61" s="67" t="s">
        <v>404</v>
      </c>
      <c r="B61" s="269"/>
      <c r="C61" s="273"/>
      <c r="D61" s="269"/>
      <c r="E61" s="154"/>
      <c r="F61" s="1"/>
    </row>
    <row r="62" spans="1:6" s="6" customFormat="1" ht="15" customHeight="1">
      <c r="A62" s="40" t="s">
        <v>1001</v>
      </c>
      <c r="B62" s="269">
        <v>172</v>
      </c>
      <c r="C62" s="273">
        <v>162</v>
      </c>
      <c r="D62" s="269">
        <v>134</v>
      </c>
      <c r="E62" s="154">
        <v>82.7</v>
      </c>
      <c r="F62" s="1"/>
    </row>
    <row r="63" spans="1:6" s="6" customFormat="1" ht="15" customHeight="1">
      <c r="A63" s="67" t="s">
        <v>562</v>
      </c>
      <c r="B63" s="269"/>
      <c r="C63" s="273"/>
      <c r="D63" s="269"/>
      <c r="E63" s="154"/>
      <c r="F63" s="1"/>
    </row>
    <row r="64" spans="1:6" s="6" customFormat="1" ht="15" customHeight="1">
      <c r="A64" s="40" t="s">
        <v>271</v>
      </c>
      <c r="B64" s="269">
        <v>5183</v>
      </c>
      <c r="C64" s="273">
        <v>9007</v>
      </c>
      <c r="D64" s="269">
        <v>8917</v>
      </c>
      <c r="E64" s="154">
        <v>99</v>
      </c>
      <c r="F64" s="1"/>
    </row>
    <row r="65" spans="1:6" s="6" customFormat="1" ht="15" customHeight="1">
      <c r="A65" s="37" t="s">
        <v>450</v>
      </c>
      <c r="B65" s="42"/>
      <c r="C65" s="273"/>
      <c r="D65" s="269"/>
      <c r="E65" s="154"/>
      <c r="F65" s="1"/>
    </row>
    <row r="66" spans="1:6" s="6" customFormat="1" ht="20.100000000000001" customHeight="1">
      <c r="A66" s="820" t="s">
        <v>1048</v>
      </c>
      <c r="B66" s="819"/>
      <c r="C66" s="819"/>
      <c r="D66" s="819"/>
      <c r="E66" s="819"/>
      <c r="F66" s="1"/>
    </row>
    <row r="67" spans="1:6" s="6" customFormat="1" ht="20.100000000000001" customHeight="1">
      <c r="A67" s="727" t="s">
        <v>1134</v>
      </c>
      <c r="B67" s="828"/>
      <c r="C67" s="828"/>
      <c r="D67" s="828"/>
      <c r="E67" s="828"/>
      <c r="F67" s="1"/>
    </row>
    <row r="68" spans="1:6" s="6" customFormat="1" ht="15" customHeight="1">
      <c r="A68" s="26" t="s">
        <v>1346</v>
      </c>
      <c r="B68" s="42"/>
      <c r="C68" s="43"/>
      <c r="D68" s="273"/>
      <c r="E68" s="43"/>
      <c r="F68" s="1"/>
    </row>
    <row r="69" spans="1:6" s="6" customFormat="1" ht="15" customHeight="1">
      <c r="A69" s="67" t="s">
        <v>935</v>
      </c>
      <c r="B69" s="42"/>
      <c r="C69" s="43"/>
      <c r="D69" s="276"/>
      <c r="E69" s="43"/>
      <c r="F69" s="1"/>
    </row>
    <row r="70" spans="1:6" s="6" customFormat="1" ht="15.6" customHeight="1">
      <c r="A70" s="40" t="s">
        <v>272</v>
      </c>
      <c r="B70" s="269">
        <v>1699</v>
      </c>
      <c r="C70" s="269">
        <v>1860</v>
      </c>
      <c r="D70" s="276">
        <v>1309</v>
      </c>
      <c r="E70" s="81" t="s">
        <v>662</v>
      </c>
      <c r="F70" s="1"/>
    </row>
    <row r="71" spans="1:6" s="6" customFormat="1" ht="15.6" customHeight="1">
      <c r="A71" s="40" t="s">
        <v>898</v>
      </c>
      <c r="B71" s="269"/>
      <c r="C71" s="269"/>
      <c r="D71" s="276"/>
      <c r="E71" s="81"/>
      <c r="F71" s="1"/>
    </row>
    <row r="72" spans="1:6" s="6" customFormat="1" ht="15" customHeight="1">
      <c r="A72" s="40" t="s">
        <v>666</v>
      </c>
      <c r="B72" s="269">
        <v>785</v>
      </c>
      <c r="C72" s="269">
        <v>600</v>
      </c>
      <c r="D72" s="276">
        <v>334</v>
      </c>
      <c r="E72" s="81" t="s">
        <v>662</v>
      </c>
      <c r="F72" s="1"/>
    </row>
    <row r="73" spans="1:6" s="6" customFormat="1" ht="15" customHeight="1">
      <c r="A73" s="37" t="s">
        <v>667</v>
      </c>
      <c r="B73" s="269"/>
      <c r="C73" s="269"/>
      <c r="D73" s="276"/>
      <c r="E73" s="81"/>
      <c r="F73" s="1"/>
    </row>
    <row r="74" spans="1:6" s="246" customFormat="1" ht="15" customHeight="1">
      <c r="A74" s="40" t="s">
        <v>273</v>
      </c>
      <c r="B74" s="269">
        <v>553</v>
      </c>
      <c r="C74" s="273">
        <v>623</v>
      </c>
      <c r="D74" s="276">
        <v>486</v>
      </c>
      <c r="E74" s="81" t="s">
        <v>662</v>
      </c>
      <c r="F74" s="1"/>
    </row>
    <row r="75" spans="1:6" s="246" customFormat="1" ht="15" customHeight="1">
      <c r="A75" s="67" t="s">
        <v>654</v>
      </c>
      <c r="B75" s="269"/>
      <c r="C75" s="273"/>
      <c r="D75" s="276"/>
      <c r="E75" s="81"/>
      <c r="F75" s="1"/>
    </row>
    <row r="76" spans="1:6" s="6" customFormat="1" ht="15" customHeight="1">
      <c r="A76" s="40" t="s">
        <v>97</v>
      </c>
      <c r="B76" s="269"/>
      <c r="C76" s="269"/>
      <c r="D76" s="276"/>
      <c r="E76" s="81"/>
      <c r="F76" s="1"/>
    </row>
    <row r="77" spans="1:6" s="6" customFormat="1" ht="15" customHeight="1">
      <c r="A77" s="40" t="s">
        <v>899</v>
      </c>
      <c r="B77" s="269"/>
      <c r="C77" s="269"/>
      <c r="D77" s="276"/>
      <c r="E77" s="81"/>
      <c r="F77" s="1"/>
    </row>
    <row r="78" spans="1:6" s="6" customFormat="1" ht="15" customHeight="1">
      <c r="A78" s="40" t="s">
        <v>274</v>
      </c>
      <c r="B78" s="269">
        <v>238</v>
      </c>
      <c r="C78" s="269">
        <v>233</v>
      </c>
      <c r="D78" s="276">
        <v>260</v>
      </c>
      <c r="E78" s="81" t="s">
        <v>662</v>
      </c>
      <c r="F78" s="1"/>
    </row>
    <row r="79" spans="1:6" s="6" customFormat="1" ht="15" customHeight="1">
      <c r="A79" s="72" t="s">
        <v>465</v>
      </c>
      <c r="B79" s="269"/>
      <c r="C79" s="269"/>
      <c r="D79" s="276"/>
      <c r="E79" s="81"/>
      <c r="F79" s="1"/>
    </row>
    <row r="80" spans="1:6" s="246" customFormat="1" ht="15" customHeight="1">
      <c r="A80" s="40" t="s">
        <v>275</v>
      </c>
      <c r="B80" s="269">
        <v>315</v>
      </c>
      <c r="C80" s="273">
        <v>266</v>
      </c>
      <c r="D80" s="276">
        <v>226</v>
      </c>
      <c r="E80" s="81" t="s">
        <v>662</v>
      </c>
      <c r="F80" s="1"/>
    </row>
    <row r="81" spans="1:6" s="246" customFormat="1" ht="15" customHeight="1">
      <c r="A81" s="37" t="s">
        <v>655</v>
      </c>
      <c r="B81" s="269"/>
      <c r="C81" s="273"/>
      <c r="D81" s="276"/>
      <c r="E81" s="81"/>
      <c r="F81" s="1"/>
    </row>
    <row r="82" spans="1:6" s="246" customFormat="1" ht="15" customHeight="1">
      <c r="A82" s="40" t="s">
        <v>276</v>
      </c>
      <c r="B82" s="269">
        <v>2263</v>
      </c>
      <c r="C82" s="269">
        <v>2103</v>
      </c>
      <c r="D82" s="276">
        <v>1762</v>
      </c>
      <c r="E82" s="81" t="s">
        <v>662</v>
      </c>
      <c r="F82" s="1"/>
    </row>
    <row r="83" spans="1:6" s="246" customFormat="1" ht="15" customHeight="1">
      <c r="A83" s="40" t="s">
        <v>900</v>
      </c>
      <c r="B83" s="269"/>
      <c r="C83" s="269"/>
      <c r="D83" s="276"/>
      <c r="E83" s="81"/>
      <c r="F83" s="1"/>
    </row>
    <row r="84" spans="1:6" s="6" customFormat="1" ht="15" customHeight="1">
      <c r="A84" s="40" t="s">
        <v>666</v>
      </c>
      <c r="B84" s="269">
        <v>1420</v>
      </c>
      <c r="C84" s="269">
        <v>1018</v>
      </c>
      <c r="D84" s="276">
        <v>919</v>
      </c>
      <c r="E84" s="81" t="s">
        <v>662</v>
      </c>
      <c r="F84" s="1"/>
    </row>
    <row r="85" spans="1:6" s="6" customFormat="1" ht="15" customHeight="1">
      <c r="A85" s="37" t="s">
        <v>1003</v>
      </c>
      <c r="B85" s="269"/>
      <c r="C85" s="269"/>
      <c r="D85" s="276"/>
      <c r="E85" s="81"/>
      <c r="F85" s="1"/>
    </row>
    <row r="86" spans="1:6" s="6" customFormat="1" ht="15" customHeight="1">
      <c r="A86" s="40" t="s">
        <v>95</v>
      </c>
      <c r="B86" s="496"/>
      <c r="C86" s="273"/>
      <c r="D86" s="276"/>
      <c r="E86" s="81"/>
      <c r="F86" s="1"/>
    </row>
    <row r="87" spans="1:6" s="6" customFormat="1" ht="15" customHeight="1">
      <c r="A87" s="67" t="s">
        <v>410</v>
      </c>
      <c r="B87" s="496"/>
      <c r="C87" s="273"/>
      <c r="D87" s="276"/>
      <c r="E87" s="81"/>
      <c r="F87" s="1"/>
    </row>
    <row r="88" spans="1:6" s="6" customFormat="1" ht="15" customHeight="1">
      <c r="A88" s="40" t="s">
        <v>277</v>
      </c>
      <c r="B88" s="269">
        <v>605</v>
      </c>
      <c r="C88" s="269">
        <v>516</v>
      </c>
      <c r="D88" s="276">
        <v>272</v>
      </c>
      <c r="E88" s="81">
        <v>52.7</v>
      </c>
      <c r="F88" s="1"/>
    </row>
    <row r="89" spans="1:6" s="6" customFormat="1" ht="15" customHeight="1">
      <c r="A89" s="37" t="s">
        <v>451</v>
      </c>
      <c r="B89" s="269"/>
      <c r="C89" s="269"/>
      <c r="D89" s="276"/>
      <c r="E89" s="154"/>
      <c r="F89" s="1"/>
    </row>
    <row r="90" spans="1:6" s="6" customFormat="1" ht="15" customHeight="1">
      <c r="A90" s="40" t="s">
        <v>278</v>
      </c>
      <c r="B90" s="269">
        <v>238</v>
      </c>
      <c r="C90" s="269">
        <v>233</v>
      </c>
      <c r="D90" s="276">
        <v>260</v>
      </c>
      <c r="E90" s="154">
        <v>111.6</v>
      </c>
      <c r="F90" s="1"/>
    </row>
    <row r="91" spans="1:6" s="6" customFormat="1" ht="15" customHeight="1">
      <c r="A91" s="37" t="s">
        <v>656</v>
      </c>
      <c r="B91" s="269"/>
      <c r="C91" s="269"/>
      <c r="D91" s="276"/>
      <c r="E91" s="154"/>
      <c r="F91" s="1"/>
    </row>
    <row r="92" spans="1:6" s="6" customFormat="1" ht="15" customHeight="1">
      <c r="A92" s="40" t="s">
        <v>279</v>
      </c>
      <c r="B92" s="269">
        <v>297</v>
      </c>
      <c r="C92" s="273">
        <v>270</v>
      </c>
      <c r="D92" s="276">
        <v>275</v>
      </c>
      <c r="E92" s="154">
        <v>101.9</v>
      </c>
      <c r="F92" s="1"/>
    </row>
    <row r="93" spans="1:6" s="6" customFormat="1" ht="15" customHeight="1">
      <c r="A93" s="37" t="s">
        <v>657</v>
      </c>
      <c r="B93" s="269"/>
      <c r="C93" s="273"/>
      <c r="D93" s="276"/>
      <c r="E93" s="154"/>
      <c r="F93" s="1"/>
    </row>
    <row r="94" spans="1:6" s="6" customFormat="1" ht="15" customHeight="1">
      <c r="A94" s="40" t="s">
        <v>96</v>
      </c>
      <c r="B94" s="269"/>
      <c r="C94" s="269"/>
      <c r="D94" s="269"/>
      <c r="E94" s="154"/>
      <c r="F94" s="1"/>
    </row>
    <row r="95" spans="1:6" s="6" customFormat="1" ht="15" customHeight="1">
      <c r="A95" s="37" t="s">
        <v>411</v>
      </c>
      <c r="B95" s="269"/>
      <c r="C95" s="269"/>
      <c r="D95" s="269"/>
      <c r="E95" s="154"/>
      <c r="F95" s="1"/>
    </row>
    <row r="96" spans="1:6" s="6" customFormat="1" ht="15" customHeight="1">
      <c r="A96" s="40" t="s">
        <v>280</v>
      </c>
      <c r="B96" s="269">
        <v>354</v>
      </c>
      <c r="C96" s="269">
        <v>260</v>
      </c>
      <c r="D96" s="269">
        <v>235</v>
      </c>
      <c r="E96" s="154">
        <v>90.4</v>
      </c>
      <c r="F96" s="1"/>
    </row>
    <row r="97" spans="1:6" s="6" customFormat="1" ht="15" customHeight="1">
      <c r="A97" s="37" t="s">
        <v>658</v>
      </c>
      <c r="B97" s="269"/>
      <c r="C97" s="269"/>
      <c r="D97" s="276"/>
      <c r="E97" s="154"/>
      <c r="F97" s="1"/>
    </row>
    <row r="98" spans="1:6" s="6" customFormat="1" ht="15" customHeight="1">
      <c r="A98" s="40" t="s">
        <v>1005</v>
      </c>
      <c r="B98" s="269">
        <v>15</v>
      </c>
      <c r="C98" s="273">
        <v>30</v>
      </c>
      <c r="D98" s="276">
        <v>14</v>
      </c>
      <c r="E98" s="154">
        <v>46.7</v>
      </c>
      <c r="F98" s="1"/>
    </row>
    <row r="99" spans="1:6" s="6" customFormat="1" ht="15" customHeight="1">
      <c r="A99" s="51" t="s">
        <v>1004</v>
      </c>
      <c r="B99" s="269"/>
      <c r="C99" s="273"/>
      <c r="D99" s="276"/>
      <c r="E99" s="154"/>
      <c r="F99" s="1"/>
    </row>
    <row r="100" spans="1:6" s="6" customFormat="1" ht="15" customHeight="1">
      <c r="A100" s="40" t="s">
        <v>939</v>
      </c>
      <c r="B100" s="269">
        <v>9378</v>
      </c>
      <c r="C100" s="269">
        <v>10778</v>
      </c>
      <c r="D100" s="276">
        <v>11684</v>
      </c>
      <c r="E100" s="154">
        <v>108.4</v>
      </c>
      <c r="F100" s="1"/>
    </row>
    <row r="101" spans="1:6" s="6" customFormat="1" ht="15" customHeight="1">
      <c r="A101" s="37" t="s">
        <v>940</v>
      </c>
      <c r="B101" s="269"/>
      <c r="C101" s="269"/>
      <c r="D101" s="276"/>
      <c r="E101" s="154"/>
      <c r="F101" s="1"/>
    </row>
    <row r="102" spans="1:6" s="6" customFormat="1" ht="15" customHeight="1">
      <c r="A102" s="40" t="s">
        <v>941</v>
      </c>
      <c r="B102" s="269">
        <v>21557</v>
      </c>
      <c r="C102" s="269">
        <v>24134</v>
      </c>
      <c r="D102" s="276">
        <v>23284</v>
      </c>
      <c r="E102" s="154">
        <v>96.5</v>
      </c>
      <c r="F102" s="1"/>
    </row>
    <row r="103" spans="1:6" s="6" customFormat="1" ht="15" customHeight="1">
      <c r="A103" s="37" t="s">
        <v>942</v>
      </c>
      <c r="B103" s="269"/>
      <c r="C103" s="269"/>
      <c r="D103" s="276"/>
      <c r="E103" s="154"/>
      <c r="F103" s="1"/>
    </row>
    <row r="104" spans="1:6" s="6" customFormat="1" ht="15" customHeight="1">
      <c r="A104" s="36" t="s">
        <v>973</v>
      </c>
      <c r="B104" s="276" t="s">
        <v>1348</v>
      </c>
      <c r="C104" s="273">
        <v>40</v>
      </c>
      <c r="D104" s="276">
        <v>51</v>
      </c>
      <c r="E104" s="154">
        <v>127.5</v>
      </c>
      <c r="F104" s="1"/>
    </row>
    <row r="105" spans="1:6" s="6" customFormat="1" ht="15" customHeight="1">
      <c r="A105" s="37" t="s">
        <v>1006</v>
      </c>
      <c r="B105" s="32"/>
      <c r="C105" s="273"/>
      <c r="D105" s="276"/>
      <c r="E105" s="56"/>
      <c r="F105" s="1"/>
    </row>
    <row r="106" spans="1:6" s="6" customFormat="1" ht="15" customHeight="1">
      <c r="A106" s="70"/>
      <c r="B106" s="5"/>
      <c r="C106" s="5"/>
      <c r="D106" s="416"/>
      <c r="E106" s="119"/>
      <c r="F106" s="1"/>
    </row>
    <row r="107" spans="1:6" s="307" customFormat="1" ht="35.25" customHeight="1">
      <c r="A107" s="831" t="s">
        <v>1349</v>
      </c>
      <c r="B107" s="831"/>
      <c r="C107" s="831"/>
      <c r="D107" s="831"/>
      <c r="E107" s="831"/>
      <c r="F107" s="619"/>
    </row>
    <row r="108" spans="1:6" s="115" customFormat="1" ht="11.25" customHeight="1">
      <c r="A108" s="826" t="s">
        <v>1347</v>
      </c>
      <c r="B108" s="827"/>
      <c r="C108" s="827"/>
      <c r="D108" s="827"/>
      <c r="E108" s="827"/>
    </row>
    <row r="109" spans="1:6" s="115" customFormat="1" ht="10.5" customHeight="1">
      <c r="A109" s="822" t="s">
        <v>1007</v>
      </c>
      <c r="B109" s="822"/>
      <c r="C109" s="822"/>
      <c r="D109" s="822"/>
      <c r="E109" s="822"/>
      <c r="F109" s="807"/>
    </row>
    <row r="110" spans="1:6" s="115" customFormat="1" ht="21" customHeight="1">
      <c r="A110" s="824" t="s">
        <v>1350</v>
      </c>
      <c r="B110" s="825"/>
      <c r="C110" s="825"/>
      <c r="D110" s="825"/>
      <c r="E110" s="825"/>
    </row>
    <row r="111" spans="1:6" s="115" customFormat="1" ht="15" customHeight="1">
      <c r="A111" s="821" t="s">
        <v>938</v>
      </c>
      <c r="B111" s="821"/>
      <c r="C111" s="821"/>
      <c r="D111" s="821"/>
      <c r="E111" s="821"/>
    </row>
    <row r="112" spans="1:6" s="115" customFormat="1" ht="12" customHeight="1">
      <c r="A112" s="822" t="s">
        <v>1082</v>
      </c>
      <c r="B112" s="823"/>
      <c r="C112" s="823"/>
      <c r="D112" s="823"/>
      <c r="E112" s="823"/>
    </row>
    <row r="113" spans="1:5">
      <c r="A113" s="164"/>
      <c r="B113" s="360"/>
      <c r="C113" s="360"/>
      <c r="D113" s="417"/>
      <c r="E113" s="360"/>
    </row>
    <row r="114" spans="1:5">
      <c r="A114" s="164"/>
      <c r="B114" s="360"/>
      <c r="C114" s="360"/>
      <c r="D114" s="417"/>
      <c r="E114" s="360"/>
    </row>
    <row r="115" spans="1:5">
      <c r="A115" s="360"/>
      <c r="B115" s="360"/>
      <c r="C115" s="360"/>
      <c r="D115" s="417"/>
      <c r="E115" s="360"/>
    </row>
    <row r="116" spans="1:5">
      <c r="A116" s="360"/>
      <c r="B116" s="360"/>
      <c r="C116" s="360"/>
      <c r="D116" s="417"/>
      <c r="E116" s="360"/>
    </row>
    <row r="117" spans="1:5">
      <c r="A117" s="360"/>
      <c r="B117" s="360"/>
      <c r="C117" s="360"/>
      <c r="D117" s="417"/>
      <c r="E117" s="360"/>
    </row>
    <row r="118" spans="1:5">
      <c r="A118" s="360"/>
      <c r="B118" s="360"/>
      <c r="C118" s="360"/>
      <c r="D118" s="417"/>
      <c r="E118" s="360"/>
    </row>
    <row r="119" spans="1:5">
      <c r="A119" s="360"/>
      <c r="B119" s="360"/>
      <c r="C119" s="360"/>
      <c r="D119" s="417"/>
      <c r="E119" s="360"/>
    </row>
    <row r="120" spans="1:5">
      <c r="A120" s="360"/>
      <c r="B120" s="360"/>
      <c r="C120" s="360"/>
      <c r="D120" s="417"/>
      <c r="E120" s="360"/>
    </row>
    <row r="121" spans="1:5">
      <c r="A121" s="360"/>
      <c r="B121" s="360"/>
      <c r="C121" s="360"/>
      <c r="D121" s="417"/>
      <c r="E121" s="360"/>
    </row>
    <row r="122" spans="1:5">
      <c r="A122" s="360"/>
      <c r="B122" s="360"/>
      <c r="C122" s="360"/>
      <c r="D122" s="417"/>
      <c r="E122" s="360"/>
    </row>
    <row r="123" spans="1:5">
      <c r="A123" s="360"/>
      <c r="B123" s="360"/>
      <c r="C123" s="360"/>
      <c r="D123" s="417"/>
      <c r="E123" s="360"/>
    </row>
    <row r="124" spans="1:5">
      <c r="A124" s="360"/>
      <c r="B124" s="360"/>
      <c r="C124" s="360"/>
      <c r="D124" s="417"/>
      <c r="E124" s="360"/>
    </row>
    <row r="125" spans="1:5">
      <c r="A125" s="360"/>
      <c r="B125" s="360"/>
      <c r="C125" s="360"/>
      <c r="D125" s="417"/>
      <c r="E125" s="360"/>
    </row>
    <row r="126" spans="1:5">
      <c r="A126" s="360"/>
      <c r="B126" s="360"/>
      <c r="C126" s="360"/>
      <c r="D126" s="417"/>
      <c r="E126" s="360"/>
    </row>
    <row r="127" spans="1:5">
      <c r="A127" s="360"/>
      <c r="B127" s="360"/>
      <c r="C127" s="360"/>
      <c r="D127" s="417"/>
      <c r="E127" s="360"/>
    </row>
    <row r="128" spans="1:5">
      <c r="A128" s="360"/>
      <c r="B128" s="360"/>
      <c r="C128" s="360"/>
      <c r="D128" s="417"/>
      <c r="E128" s="360"/>
    </row>
    <row r="129" spans="1:5">
      <c r="A129" s="360"/>
      <c r="B129" s="360"/>
      <c r="C129" s="360"/>
      <c r="D129" s="417"/>
      <c r="E129" s="360"/>
    </row>
    <row r="130" spans="1:5">
      <c r="A130" s="360"/>
      <c r="B130" s="360"/>
      <c r="C130" s="360"/>
      <c r="D130" s="417"/>
      <c r="E130" s="360"/>
    </row>
  </sheetData>
  <customSheetViews>
    <customSheetView guid="{187389EA-1CF8-4C4C-B648-C72F1C5C6C0B}">
      <pane ySplit="4" topLeftCell="A92" activePane="bottomLeft" state="frozen"/>
      <selection pane="bottomLeft" activeCell="E104" sqref="E104"/>
      <pageMargins left="0.7" right="0.7" top="0.75" bottom="0.75" header="0.3" footer="0.3"/>
      <pageSetup paperSize="9" orientation="landscape" r:id="rId1"/>
    </customSheetView>
  </customSheetViews>
  <mergeCells count="17">
    <mergeCell ref="A111:E111"/>
    <mergeCell ref="A112:E112"/>
    <mergeCell ref="A110:E110"/>
    <mergeCell ref="A108:E108"/>
    <mergeCell ref="A6:E6"/>
    <mergeCell ref="A43:E43"/>
    <mergeCell ref="A44:E44"/>
    <mergeCell ref="A66:E66"/>
    <mergeCell ref="A67:E67"/>
    <mergeCell ref="A109:F109"/>
    <mergeCell ref="A107:E107"/>
    <mergeCell ref="A5:E5"/>
    <mergeCell ref="A1:E1"/>
    <mergeCell ref="A2:E2"/>
    <mergeCell ref="A3:A4"/>
    <mergeCell ref="D3:E3"/>
    <mergeCell ref="B4:D4"/>
  </mergeCells>
  <hyperlinks>
    <hyperlink ref="F2" location="'SPIS TABLIC'!B45" display="Return to list of tables" xr:uid="{00000000-0004-0000-1400-000000000000}"/>
    <hyperlink ref="F1" location="'SPIS TABLIC'!B45" display="Powrót do spisu tablic" xr:uid="{00000000-0004-0000-1400-000001000000}"/>
  </hyperlinks>
  <pageMargins left="0.7" right="0.7" top="0.75" bottom="0.75" header="0.3" footer="0.3"/>
  <pageSetup paperSize="9" orientation="landscape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21"/>
  <dimension ref="A1:AG27"/>
  <sheetViews>
    <sheetView zoomScaleNormal="100" zoomScaleSheetLayoutView="80" workbookViewId="0">
      <pane xSplit="1" ySplit="4" topLeftCell="B5" activePane="bottomRight" state="frozen"/>
      <selection activeCell="H22" sqref="H22"/>
      <selection pane="topRight" activeCell="H22" sqref="H22"/>
      <selection pane="bottomLeft" activeCell="H22" sqref="H22"/>
      <selection pane="bottomRight" sqref="A1:D1"/>
    </sheetView>
  </sheetViews>
  <sheetFormatPr defaultColWidth="9.140625" defaultRowHeight="12.75"/>
  <cols>
    <col min="1" max="1" width="30.7109375" style="1" customWidth="1"/>
    <col min="2" max="2" width="16.7109375" style="1" customWidth="1"/>
    <col min="3" max="3" width="8.7109375" style="1" customWidth="1"/>
    <col min="4" max="4" width="16.7109375" style="1" customWidth="1"/>
    <col min="5" max="5" width="8.7109375" style="1" customWidth="1"/>
    <col min="6" max="6" width="16.7109375" style="1" customWidth="1"/>
    <col min="7" max="7" width="8.7109375" style="1" customWidth="1"/>
    <col min="8" max="8" width="16.7109375" style="1" customWidth="1"/>
    <col min="9" max="9" width="8.7109375" style="1" customWidth="1"/>
    <col min="10" max="10" width="16.7109375" style="1" customWidth="1"/>
    <col min="11" max="11" width="8.7109375" style="1" customWidth="1"/>
    <col min="12" max="12" width="16.7109375" style="1" customWidth="1"/>
    <col min="13" max="13" width="8.7109375" style="1" customWidth="1"/>
    <col min="14" max="14" width="16.7109375" style="1" customWidth="1"/>
    <col min="15" max="15" width="8.7109375" style="1" customWidth="1"/>
    <col min="16" max="16" width="16.7109375" style="1" customWidth="1"/>
    <col min="17" max="17" width="8.7109375" style="1" customWidth="1"/>
    <col min="18" max="18" width="16.7109375" style="1" customWidth="1"/>
    <col min="19" max="19" width="8.7109375" style="1" customWidth="1"/>
    <col min="20" max="20" width="16.7109375" style="1" customWidth="1"/>
    <col min="21" max="21" width="8.7109375" style="1" customWidth="1"/>
    <col min="22" max="22" width="16.7109375" style="1" customWidth="1"/>
    <col min="23" max="23" width="8.7109375" style="1" customWidth="1"/>
    <col min="24" max="24" width="16.7109375" style="1" customWidth="1"/>
    <col min="25" max="25" width="8.7109375" style="1" customWidth="1"/>
    <col min="26" max="26" width="16.7109375" style="1" customWidth="1"/>
    <col min="27" max="27" width="8.7109375" style="1" customWidth="1"/>
    <col min="28" max="28" width="16.7109375" style="15" customWidth="1"/>
    <col min="29" max="29" width="8.7109375" style="1" customWidth="1"/>
    <col min="30" max="30" width="16.7109375" style="1" customWidth="1"/>
    <col min="31" max="31" width="8.7109375" style="1" customWidth="1"/>
    <col min="32" max="32" width="16.7109375" style="1" customWidth="1"/>
    <col min="33" max="33" width="8.7109375" style="1" customWidth="1"/>
    <col min="34" max="16384" width="9.140625" style="1"/>
  </cols>
  <sheetData>
    <row r="1" spans="1:33" ht="15" customHeight="1">
      <c r="A1" s="796" t="s">
        <v>1215</v>
      </c>
      <c r="B1" s="836"/>
      <c r="C1" s="836"/>
      <c r="D1" s="836"/>
      <c r="F1" s="610" t="s">
        <v>540</v>
      </c>
      <c r="G1" s="353"/>
    </row>
    <row r="2" spans="1:33" ht="15" customHeight="1">
      <c r="A2" s="837" t="s">
        <v>1216</v>
      </c>
      <c r="B2" s="838"/>
      <c r="C2" s="838"/>
      <c r="D2" s="838"/>
      <c r="E2" s="839"/>
      <c r="F2" s="610" t="s">
        <v>541</v>
      </c>
      <c r="G2" s="353"/>
    </row>
    <row r="3" spans="1:33" s="5" customFormat="1" ht="121.5" customHeight="1">
      <c r="A3" s="742" t="s">
        <v>901</v>
      </c>
      <c r="B3" s="701" t="s">
        <v>1135</v>
      </c>
      <c r="C3" s="564" t="s">
        <v>902</v>
      </c>
      <c r="D3" s="701" t="s">
        <v>903</v>
      </c>
      <c r="E3" s="564" t="s">
        <v>902</v>
      </c>
      <c r="F3" s="701" t="s">
        <v>904</v>
      </c>
      <c r="G3" s="564" t="s">
        <v>902</v>
      </c>
      <c r="H3" s="701" t="s">
        <v>1083</v>
      </c>
      <c r="I3" s="564" t="s">
        <v>902</v>
      </c>
      <c r="J3" s="701" t="s">
        <v>1202</v>
      </c>
      <c r="K3" s="564" t="s">
        <v>902</v>
      </c>
      <c r="L3" s="701" t="s">
        <v>1084</v>
      </c>
      <c r="M3" s="564" t="s">
        <v>902</v>
      </c>
      <c r="N3" s="703" t="s">
        <v>905</v>
      </c>
      <c r="O3" s="564" t="s">
        <v>902</v>
      </c>
      <c r="P3" s="701" t="s">
        <v>931</v>
      </c>
      <c r="Q3" s="564" t="s">
        <v>902</v>
      </c>
      <c r="R3" s="701" t="s">
        <v>1085</v>
      </c>
      <c r="S3" s="564" t="s">
        <v>902</v>
      </c>
      <c r="T3" s="701" t="s">
        <v>1086</v>
      </c>
      <c r="U3" s="564" t="s">
        <v>902</v>
      </c>
      <c r="V3" s="701" t="s">
        <v>1065</v>
      </c>
      <c r="W3" s="564" t="s">
        <v>902</v>
      </c>
      <c r="X3" s="703" t="s">
        <v>1087</v>
      </c>
      <c r="Y3" s="564" t="s">
        <v>902</v>
      </c>
      <c r="Z3" s="701" t="s">
        <v>1062</v>
      </c>
      <c r="AA3" s="564" t="s">
        <v>902</v>
      </c>
      <c r="AB3" s="835" t="s">
        <v>1090</v>
      </c>
      <c r="AC3" s="564" t="s">
        <v>902</v>
      </c>
      <c r="AD3" s="701" t="s">
        <v>932</v>
      </c>
      <c r="AE3" s="564" t="s">
        <v>902</v>
      </c>
      <c r="AF3" s="701" t="s">
        <v>1088</v>
      </c>
      <c r="AG3" s="565" t="s">
        <v>902</v>
      </c>
    </row>
    <row r="4" spans="1:33" s="5" customFormat="1" ht="115.5" customHeight="1">
      <c r="A4" s="742"/>
      <c r="B4" s="701"/>
      <c r="C4" s="564"/>
      <c r="D4" s="701"/>
      <c r="E4" s="564"/>
      <c r="F4" s="701"/>
      <c r="G4" s="564"/>
      <c r="H4" s="701"/>
      <c r="I4" s="564"/>
      <c r="J4" s="701"/>
      <c r="K4" s="564"/>
      <c r="L4" s="701"/>
      <c r="M4" s="564"/>
      <c r="N4" s="703"/>
      <c r="O4" s="564"/>
      <c r="P4" s="701"/>
      <c r="Q4" s="564"/>
      <c r="R4" s="768"/>
      <c r="S4" s="564"/>
      <c r="T4" s="701"/>
      <c r="U4" s="564"/>
      <c r="V4" s="701"/>
      <c r="W4" s="564"/>
      <c r="X4" s="834"/>
      <c r="Y4" s="44"/>
      <c r="Z4" s="701"/>
      <c r="AA4" s="564"/>
      <c r="AB4" s="835"/>
      <c r="AC4" s="564"/>
      <c r="AD4" s="701"/>
      <c r="AE4" s="564"/>
      <c r="AF4" s="701"/>
      <c r="AG4" s="565"/>
    </row>
    <row r="5" spans="1:33" s="5" customFormat="1" ht="19.899999999999999" customHeight="1">
      <c r="A5" s="356" t="s">
        <v>69</v>
      </c>
      <c r="B5" s="551">
        <v>75124</v>
      </c>
      <c r="C5" s="333">
        <v>9</v>
      </c>
      <c r="D5" s="333">
        <v>116</v>
      </c>
      <c r="E5" s="554">
        <v>7</v>
      </c>
      <c r="F5" s="550">
        <v>82</v>
      </c>
      <c r="G5" s="563">
        <v>6</v>
      </c>
      <c r="H5" s="547">
        <v>-8.8000000000000007</v>
      </c>
      <c r="I5" s="548">
        <v>10</v>
      </c>
      <c r="J5" s="547">
        <v>-1.2</v>
      </c>
      <c r="K5" s="321">
        <v>2</v>
      </c>
      <c r="L5" s="145">
        <v>59.2</v>
      </c>
      <c r="M5" s="345">
        <v>9</v>
      </c>
      <c r="N5" s="357">
        <v>3.8</v>
      </c>
      <c r="O5" s="337">
        <v>4</v>
      </c>
      <c r="P5" s="510">
        <v>7101.35</v>
      </c>
      <c r="Q5" s="465">
        <v>2</v>
      </c>
      <c r="R5" s="42">
        <v>135801</v>
      </c>
      <c r="S5" s="461">
        <v>4</v>
      </c>
      <c r="T5" s="455">
        <v>2.7</v>
      </c>
      <c r="U5" s="158">
        <v>2</v>
      </c>
      <c r="V5" s="549">
        <v>12.5</v>
      </c>
      <c r="W5" s="158">
        <v>3</v>
      </c>
      <c r="X5" s="333">
        <v>30260</v>
      </c>
      <c r="Y5" s="333">
        <v>7</v>
      </c>
      <c r="Z5" s="42">
        <v>1614</v>
      </c>
      <c r="AA5" s="384">
        <v>1</v>
      </c>
      <c r="AB5" s="474">
        <v>199</v>
      </c>
      <c r="AC5" s="463">
        <v>3</v>
      </c>
      <c r="AD5" s="558">
        <v>3881</v>
      </c>
      <c r="AE5" s="497">
        <v>9</v>
      </c>
      <c r="AF5" s="42">
        <v>3308</v>
      </c>
      <c r="AG5" s="557">
        <v>1</v>
      </c>
    </row>
    <row r="6" spans="1:33" s="5" customFormat="1" ht="19.899999999999999" customHeight="1">
      <c r="A6" s="559" t="s">
        <v>70</v>
      </c>
      <c r="B6" s="26">
        <v>93137</v>
      </c>
      <c r="C6" s="42">
        <v>4</v>
      </c>
      <c r="D6" s="42">
        <v>115</v>
      </c>
      <c r="E6" s="321">
        <v>6</v>
      </c>
      <c r="F6" s="553">
        <v>79</v>
      </c>
      <c r="G6" s="548">
        <v>4</v>
      </c>
      <c r="H6" s="552">
        <v>-6.4</v>
      </c>
      <c r="I6" s="548">
        <v>7</v>
      </c>
      <c r="J6" s="552">
        <v>-2.1</v>
      </c>
      <c r="K6" s="321">
        <v>3</v>
      </c>
      <c r="L6" s="145">
        <v>66.5</v>
      </c>
      <c r="M6" s="337">
        <v>4</v>
      </c>
      <c r="N6" s="357">
        <v>3.2</v>
      </c>
      <c r="O6" s="380">
        <v>1</v>
      </c>
      <c r="P6" s="510">
        <v>6617.76</v>
      </c>
      <c r="Q6" s="452">
        <v>9</v>
      </c>
      <c r="R6" s="42">
        <v>124546</v>
      </c>
      <c r="S6" s="461">
        <v>5</v>
      </c>
      <c r="T6" s="137">
        <v>5</v>
      </c>
      <c r="U6" s="156">
        <v>8</v>
      </c>
      <c r="V6" s="137">
        <v>14.7</v>
      </c>
      <c r="W6" s="156">
        <v>7</v>
      </c>
      <c r="X6" s="42">
        <v>37206</v>
      </c>
      <c r="Y6" s="42">
        <v>5</v>
      </c>
      <c r="Z6" s="338">
        <v>287</v>
      </c>
      <c r="AA6" s="383">
        <v>9</v>
      </c>
      <c r="AB6" s="338">
        <v>182</v>
      </c>
      <c r="AC6" s="459">
        <v>6</v>
      </c>
      <c r="AD6" s="558">
        <v>4186</v>
      </c>
      <c r="AE6" s="347">
        <v>6</v>
      </c>
      <c r="AF6" s="42">
        <v>2420</v>
      </c>
      <c r="AG6" s="43">
        <v>7</v>
      </c>
    </row>
    <row r="7" spans="1:33" s="5" customFormat="1" ht="19.899999999999999" customHeight="1">
      <c r="A7" s="559" t="s">
        <v>71</v>
      </c>
      <c r="B7" s="26">
        <v>67066</v>
      </c>
      <c r="C7" s="42">
        <v>10</v>
      </c>
      <c r="D7" s="42">
        <v>114</v>
      </c>
      <c r="E7" s="321">
        <v>5</v>
      </c>
      <c r="F7" s="553">
        <v>80</v>
      </c>
      <c r="G7" s="548">
        <v>5</v>
      </c>
      <c r="H7" s="552">
        <v>-8.1</v>
      </c>
      <c r="I7" s="548">
        <v>9</v>
      </c>
      <c r="J7" s="552">
        <v>-7.8</v>
      </c>
      <c r="K7" s="554">
        <v>11</v>
      </c>
      <c r="L7" s="145">
        <v>60.1</v>
      </c>
      <c r="M7" s="337">
        <v>8</v>
      </c>
      <c r="N7" s="357">
        <v>5.6</v>
      </c>
      <c r="O7" s="337">
        <v>9</v>
      </c>
      <c r="P7" s="510">
        <v>6634.81</v>
      </c>
      <c r="Q7" s="452">
        <v>8</v>
      </c>
      <c r="R7" s="42">
        <v>140043</v>
      </c>
      <c r="S7" s="461">
        <v>3</v>
      </c>
      <c r="T7" s="364">
        <v>5.0999999999999996</v>
      </c>
      <c r="U7" s="156">
        <v>9</v>
      </c>
      <c r="V7" s="137">
        <v>17.899999999999999</v>
      </c>
      <c r="W7" s="555">
        <v>10</v>
      </c>
      <c r="X7" s="42">
        <v>39214</v>
      </c>
      <c r="Y7" s="42">
        <v>3</v>
      </c>
      <c r="Z7" s="338">
        <v>116</v>
      </c>
      <c r="AA7" s="385">
        <v>11</v>
      </c>
      <c r="AB7" s="338">
        <v>253</v>
      </c>
      <c r="AC7" s="460">
        <v>1</v>
      </c>
      <c r="AD7" s="558">
        <v>4484</v>
      </c>
      <c r="AE7" s="347">
        <v>4</v>
      </c>
      <c r="AF7" s="42">
        <v>2424</v>
      </c>
      <c r="AG7" s="43">
        <v>6</v>
      </c>
    </row>
    <row r="8" spans="1:33" s="5" customFormat="1" ht="19.899999999999999" customHeight="1">
      <c r="A8" s="559" t="s">
        <v>72</v>
      </c>
      <c r="B8" s="26">
        <v>105540</v>
      </c>
      <c r="C8" s="561">
        <v>1</v>
      </c>
      <c r="D8" s="42">
        <v>113</v>
      </c>
      <c r="E8" s="321">
        <v>4</v>
      </c>
      <c r="F8" s="553">
        <v>78</v>
      </c>
      <c r="G8" s="548">
        <v>3</v>
      </c>
      <c r="H8" s="552">
        <v>-4.7</v>
      </c>
      <c r="I8" s="548">
        <v>3</v>
      </c>
      <c r="J8" s="552">
        <v>0.3</v>
      </c>
      <c r="K8" s="556">
        <v>1</v>
      </c>
      <c r="L8" s="145">
        <v>63.6</v>
      </c>
      <c r="M8" s="337">
        <v>6</v>
      </c>
      <c r="N8" s="357">
        <v>4.2</v>
      </c>
      <c r="O8" s="337">
        <v>6</v>
      </c>
      <c r="P8" s="510">
        <v>6828.27</v>
      </c>
      <c r="Q8" s="452">
        <v>6</v>
      </c>
      <c r="R8" s="42">
        <v>118610</v>
      </c>
      <c r="S8" s="461">
        <v>7</v>
      </c>
      <c r="T8" s="364">
        <v>2.7</v>
      </c>
      <c r="U8" s="452">
        <v>2</v>
      </c>
      <c r="V8" s="137">
        <v>9.6</v>
      </c>
      <c r="W8" s="389">
        <v>1</v>
      </c>
      <c r="X8" s="42">
        <v>38245</v>
      </c>
      <c r="Y8" s="42">
        <v>4</v>
      </c>
      <c r="Z8" s="369">
        <v>504</v>
      </c>
      <c r="AA8" s="569">
        <v>4</v>
      </c>
      <c r="AB8" s="338">
        <v>184</v>
      </c>
      <c r="AC8" s="461">
        <v>5</v>
      </c>
      <c r="AD8" s="558">
        <v>3686</v>
      </c>
      <c r="AE8" s="347">
        <v>10</v>
      </c>
      <c r="AF8" s="42">
        <v>3228</v>
      </c>
      <c r="AG8" s="43">
        <v>2</v>
      </c>
    </row>
    <row r="9" spans="1:33" s="5" customFormat="1" ht="19.899999999999999" customHeight="1">
      <c r="A9" s="559" t="s">
        <v>73</v>
      </c>
      <c r="B9" s="26">
        <v>91948</v>
      </c>
      <c r="C9" s="42">
        <v>5</v>
      </c>
      <c r="D9" s="42">
        <v>112</v>
      </c>
      <c r="E9" s="321">
        <v>3</v>
      </c>
      <c r="F9" s="553">
        <v>76</v>
      </c>
      <c r="G9" s="548">
        <v>2</v>
      </c>
      <c r="H9" s="552">
        <v>-4.9000000000000004</v>
      </c>
      <c r="I9" s="548">
        <v>4</v>
      </c>
      <c r="J9" s="552">
        <v>-6.4</v>
      </c>
      <c r="K9" s="321">
        <v>10</v>
      </c>
      <c r="L9" s="145">
        <v>69.3</v>
      </c>
      <c r="M9" s="380">
        <v>1</v>
      </c>
      <c r="N9" s="357">
        <v>4.4000000000000004</v>
      </c>
      <c r="O9" s="337">
        <v>7</v>
      </c>
      <c r="P9" s="510">
        <v>6901.05</v>
      </c>
      <c r="Q9" s="452">
        <v>4</v>
      </c>
      <c r="R9" s="42">
        <v>92825</v>
      </c>
      <c r="S9" s="466">
        <v>11</v>
      </c>
      <c r="T9" s="456">
        <v>2.9</v>
      </c>
      <c r="U9" s="156">
        <v>3</v>
      </c>
      <c r="V9" s="137">
        <v>13.2</v>
      </c>
      <c r="W9" s="156">
        <v>5</v>
      </c>
      <c r="X9" s="42">
        <v>24619</v>
      </c>
      <c r="Y9" s="322">
        <v>10</v>
      </c>
      <c r="Z9" s="414">
        <v>985</v>
      </c>
      <c r="AA9" s="383">
        <v>3</v>
      </c>
      <c r="AB9" s="338">
        <v>226</v>
      </c>
      <c r="AC9" s="461">
        <v>2</v>
      </c>
      <c r="AD9" s="558">
        <v>4502</v>
      </c>
      <c r="AE9" s="347">
        <v>3</v>
      </c>
      <c r="AF9" s="42">
        <v>2859</v>
      </c>
      <c r="AG9" s="43">
        <v>3</v>
      </c>
    </row>
    <row r="10" spans="1:33" s="5" customFormat="1" ht="19.899999999999999" customHeight="1">
      <c r="A10" s="559" t="s">
        <v>74</v>
      </c>
      <c r="B10" s="26">
        <v>80358</v>
      </c>
      <c r="C10" s="42">
        <v>7</v>
      </c>
      <c r="D10" s="42">
        <v>110</v>
      </c>
      <c r="E10" s="556">
        <v>1</v>
      </c>
      <c r="F10" s="553">
        <v>75</v>
      </c>
      <c r="G10" s="562">
        <v>1</v>
      </c>
      <c r="H10" s="552">
        <v>-1.4</v>
      </c>
      <c r="I10" s="548">
        <v>2</v>
      </c>
      <c r="J10" s="552">
        <v>-3.4</v>
      </c>
      <c r="K10" s="321">
        <v>5</v>
      </c>
      <c r="L10" s="145">
        <v>58.5</v>
      </c>
      <c r="M10" s="337">
        <v>10</v>
      </c>
      <c r="N10" s="357">
        <v>3.5</v>
      </c>
      <c r="O10" s="337">
        <v>2</v>
      </c>
      <c r="P10" s="511">
        <v>6253.5</v>
      </c>
      <c r="Q10" s="452">
        <v>10</v>
      </c>
      <c r="R10" s="42">
        <v>116269</v>
      </c>
      <c r="S10" s="461">
        <v>8</v>
      </c>
      <c r="T10" s="364">
        <v>3.3</v>
      </c>
      <c r="U10" s="156">
        <v>5</v>
      </c>
      <c r="V10" s="137">
        <v>15.7</v>
      </c>
      <c r="W10" s="156">
        <v>9</v>
      </c>
      <c r="X10" s="42">
        <v>46235</v>
      </c>
      <c r="Y10" s="389">
        <v>1</v>
      </c>
      <c r="Z10" s="414">
        <v>345</v>
      </c>
      <c r="AA10" s="383">
        <v>7</v>
      </c>
      <c r="AB10" s="338">
        <v>198</v>
      </c>
      <c r="AC10" s="461">
        <v>4</v>
      </c>
      <c r="AD10" s="558">
        <v>4518</v>
      </c>
      <c r="AE10" s="347">
        <v>2</v>
      </c>
      <c r="AF10" s="42">
        <v>2455</v>
      </c>
      <c r="AG10" s="43">
        <v>5</v>
      </c>
    </row>
    <row r="11" spans="1:33" s="5" customFormat="1" ht="19.899999999999999" customHeight="1">
      <c r="A11" s="559" t="s">
        <v>75</v>
      </c>
      <c r="B11" s="26">
        <v>66519</v>
      </c>
      <c r="C11" s="473">
        <v>11</v>
      </c>
      <c r="D11" s="42">
        <v>114</v>
      </c>
      <c r="E11" s="321">
        <v>5</v>
      </c>
      <c r="F11" s="553">
        <v>79</v>
      </c>
      <c r="G11" s="548">
        <v>4</v>
      </c>
      <c r="H11" s="552">
        <v>-7</v>
      </c>
      <c r="I11" s="548">
        <v>8</v>
      </c>
      <c r="J11" s="552">
        <v>-4.2</v>
      </c>
      <c r="K11" s="321">
        <v>6</v>
      </c>
      <c r="L11" s="145">
        <v>68.400000000000006</v>
      </c>
      <c r="M11" s="337">
        <v>2</v>
      </c>
      <c r="N11" s="357">
        <v>5.3</v>
      </c>
      <c r="O11" s="337">
        <v>8</v>
      </c>
      <c r="P11" s="510">
        <v>6168.36</v>
      </c>
      <c r="Q11" s="385">
        <v>11</v>
      </c>
      <c r="R11" s="42">
        <v>124187</v>
      </c>
      <c r="S11" s="461">
        <v>6</v>
      </c>
      <c r="T11" s="364">
        <v>3.8</v>
      </c>
      <c r="U11" s="156">
        <v>7</v>
      </c>
      <c r="V11" s="137">
        <v>13.8</v>
      </c>
      <c r="W11" s="156">
        <v>6</v>
      </c>
      <c r="X11" s="42">
        <v>27315</v>
      </c>
      <c r="Y11" s="42">
        <v>9</v>
      </c>
      <c r="Z11" s="414">
        <v>302</v>
      </c>
      <c r="AA11" s="383">
        <v>8</v>
      </c>
      <c r="AB11" s="338">
        <v>176</v>
      </c>
      <c r="AC11" s="461">
        <v>7</v>
      </c>
      <c r="AD11" s="558">
        <v>4588</v>
      </c>
      <c r="AE11" s="498">
        <v>1</v>
      </c>
      <c r="AF11" s="42">
        <v>2159</v>
      </c>
      <c r="AG11" s="43">
        <v>10</v>
      </c>
    </row>
    <row r="12" spans="1:33" s="5" customFormat="1" ht="19.899999999999999" customHeight="1">
      <c r="A12" s="559" t="s">
        <v>76</v>
      </c>
      <c r="B12" s="26">
        <v>75297</v>
      </c>
      <c r="C12" s="42">
        <v>8</v>
      </c>
      <c r="D12" s="42">
        <v>111</v>
      </c>
      <c r="E12" s="321">
        <v>2</v>
      </c>
      <c r="F12" s="553">
        <v>80</v>
      </c>
      <c r="G12" s="548">
        <v>5</v>
      </c>
      <c r="H12" s="552">
        <v>0.6</v>
      </c>
      <c r="I12" s="562">
        <v>1</v>
      </c>
      <c r="J12" s="552">
        <v>-4.5</v>
      </c>
      <c r="K12" s="321">
        <v>8</v>
      </c>
      <c r="L12" s="145">
        <v>67.400000000000006</v>
      </c>
      <c r="M12" s="337">
        <v>3</v>
      </c>
      <c r="N12" s="357">
        <v>3.5</v>
      </c>
      <c r="O12" s="337">
        <v>2</v>
      </c>
      <c r="P12" s="510">
        <v>7024.63</v>
      </c>
      <c r="Q12" s="452">
        <v>3</v>
      </c>
      <c r="R12" s="42">
        <v>171082</v>
      </c>
      <c r="S12" s="467">
        <v>1</v>
      </c>
      <c r="T12" s="364">
        <v>2.6</v>
      </c>
      <c r="U12" s="526">
        <v>1</v>
      </c>
      <c r="V12" s="137">
        <v>11.8</v>
      </c>
      <c r="W12" s="156">
        <v>2</v>
      </c>
      <c r="X12" s="42">
        <v>44282</v>
      </c>
      <c r="Y12" s="472">
        <v>2</v>
      </c>
      <c r="Z12" s="42">
        <v>1048</v>
      </c>
      <c r="AA12" s="383">
        <v>2</v>
      </c>
      <c r="AB12" s="338">
        <v>134</v>
      </c>
      <c r="AC12" s="462">
        <v>11</v>
      </c>
      <c r="AD12" s="558">
        <v>3435</v>
      </c>
      <c r="AE12" s="464">
        <v>11</v>
      </c>
      <c r="AF12" s="42">
        <v>2240</v>
      </c>
      <c r="AG12" s="43">
        <v>8</v>
      </c>
    </row>
    <row r="13" spans="1:33" s="5" customFormat="1" ht="19.899999999999999" customHeight="1">
      <c r="A13" s="559" t="s">
        <v>77</v>
      </c>
      <c r="B13" s="26">
        <v>85504</v>
      </c>
      <c r="C13" s="42">
        <v>6</v>
      </c>
      <c r="D13" s="42">
        <v>115</v>
      </c>
      <c r="E13" s="321">
        <v>6</v>
      </c>
      <c r="F13" s="553">
        <v>78</v>
      </c>
      <c r="G13" s="548">
        <v>3</v>
      </c>
      <c r="H13" s="552">
        <v>-5.4</v>
      </c>
      <c r="I13" s="548">
        <v>6</v>
      </c>
      <c r="J13" s="552">
        <v>-4.8</v>
      </c>
      <c r="K13" s="321">
        <v>9</v>
      </c>
      <c r="L13" s="145">
        <v>64.900000000000006</v>
      </c>
      <c r="M13" s="337">
        <v>5</v>
      </c>
      <c r="N13" s="357">
        <v>3.7</v>
      </c>
      <c r="O13" s="337">
        <v>3</v>
      </c>
      <c r="P13" s="510">
        <v>6870.69</v>
      </c>
      <c r="Q13" s="452">
        <v>5</v>
      </c>
      <c r="R13" s="42">
        <v>114944</v>
      </c>
      <c r="S13" s="461">
        <v>9</v>
      </c>
      <c r="T13" s="137">
        <v>3</v>
      </c>
      <c r="U13" s="156">
        <v>4</v>
      </c>
      <c r="V13" s="137">
        <v>13</v>
      </c>
      <c r="W13" s="156">
        <v>4</v>
      </c>
      <c r="X13" s="42">
        <v>36050</v>
      </c>
      <c r="Y13" s="42">
        <v>6</v>
      </c>
      <c r="Z13" s="414">
        <v>229</v>
      </c>
      <c r="AA13" s="383">
        <v>10</v>
      </c>
      <c r="AB13" s="338">
        <v>163</v>
      </c>
      <c r="AC13" s="461">
        <v>9</v>
      </c>
      <c r="AD13" s="558">
        <v>4014</v>
      </c>
      <c r="AE13" s="347">
        <v>8</v>
      </c>
      <c r="AF13" s="42">
        <v>2753</v>
      </c>
      <c r="AG13" s="43">
        <v>4</v>
      </c>
    </row>
    <row r="14" spans="1:33" s="185" customFormat="1" ht="19.899999999999999" customHeight="1">
      <c r="A14" s="560" t="s">
        <v>78</v>
      </c>
      <c r="B14" s="637">
        <v>103129</v>
      </c>
      <c r="C14" s="323">
        <v>2</v>
      </c>
      <c r="D14" s="323">
        <v>113</v>
      </c>
      <c r="E14" s="638">
        <v>4</v>
      </c>
      <c r="F14" s="639">
        <v>76</v>
      </c>
      <c r="G14" s="640">
        <v>2</v>
      </c>
      <c r="H14" s="641">
        <v>-5.3</v>
      </c>
      <c r="I14" s="640">
        <v>5</v>
      </c>
      <c r="J14" s="641">
        <v>-3.2</v>
      </c>
      <c r="K14" s="638">
        <v>4</v>
      </c>
      <c r="L14" s="391">
        <v>55.7</v>
      </c>
      <c r="M14" s="473">
        <v>11</v>
      </c>
      <c r="N14" s="642">
        <v>4.0999999999999996</v>
      </c>
      <c r="O14" s="348">
        <v>5</v>
      </c>
      <c r="P14" s="440">
        <v>7650.54</v>
      </c>
      <c r="Q14" s="498">
        <v>1</v>
      </c>
      <c r="R14" s="323">
        <v>141496</v>
      </c>
      <c r="S14" s="643">
        <v>2</v>
      </c>
      <c r="T14" s="440">
        <v>3.5</v>
      </c>
      <c r="U14" s="644">
        <v>6</v>
      </c>
      <c r="V14" s="645">
        <v>13.2</v>
      </c>
      <c r="W14" s="644">
        <v>5</v>
      </c>
      <c r="X14" s="323">
        <v>30204</v>
      </c>
      <c r="Y14" s="323">
        <v>8</v>
      </c>
      <c r="Z14" s="646">
        <v>470</v>
      </c>
      <c r="AA14" s="647">
        <v>5</v>
      </c>
      <c r="AB14" s="639">
        <v>152</v>
      </c>
      <c r="AC14" s="643">
        <v>10</v>
      </c>
      <c r="AD14" s="648">
        <v>4143</v>
      </c>
      <c r="AE14" s="475">
        <v>7</v>
      </c>
      <c r="AF14" s="323">
        <v>2234</v>
      </c>
      <c r="AG14" s="649">
        <v>9</v>
      </c>
    </row>
    <row r="15" spans="1:33" s="5" customFormat="1" ht="19.899999999999999" customHeight="1">
      <c r="A15" s="559" t="s">
        <v>79</v>
      </c>
      <c r="B15" s="26">
        <v>100807</v>
      </c>
      <c r="C15" s="42">
        <v>3</v>
      </c>
      <c r="D15" s="42">
        <v>114</v>
      </c>
      <c r="E15" s="321">
        <v>5</v>
      </c>
      <c r="F15" s="553">
        <v>78</v>
      </c>
      <c r="G15" s="548">
        <v>3</v>
      </c>
      <c r="H15" s="552">
        <v>-9</v>
      </c>
      <c r="I15" s="563">
        <v>11</v>
      </c>
      <c r="J15" s="552">
        <v>-4.3</v>
      </c>
      <c r="K15" s="321">
        <v>7</v>
      </c>
      <c r="L15" s="145">
        <v>60.9</v>
      </c>
      <c r="M15" s="337">
        <v>7</v>
      </c>
      <c r="N15" s="357">
        <v>8.1999999999999993</v>
      </c>
      <c r="O15" s="358">
        <v>10</v>
      </c>
      <c r="P15" s="510">
        <v>6687.25</v>
      </c>
      <c r="Q15" s="452">
        <v>7</v>
      </c>
      <c r="R15" s="42">
        <v>113661</v>
      </c>
      <c r="S15" s="461">
        <v>10</v>
      </c>
      <c r="T15" s="364">
        <v>5.7</v>
      </c>
      <c r="U15" s="385">
        <v>10</v>
      </c>
      <c r="V15" s="137">
        <v>15.6</v>
      </c>
      <c r="W15" s="156">
        <v>8</v>
      </c>
      <c r="X15" s="42">
        <v>23274</v>
      </c>
      <c r="Y15" s="473">
        <v>11</v>
      </c>
      <c r="Z15" s="414">
        <v>422</v>
      </c>
      <c r="AA15" s="383">
        <v>6</v>
      </c>
      <c r="AB15" s="338">
        <v>165</v>
      </c>
      <c r="AC15" s="461">
        <v>8</v>
      </c>
      <c r="AD15" s="558">
        <v>4322</v>
      </c>
      <c r="AE15" s="347">
        <v>5</v>
      </c>
      <c r="AF15" s="42">
        <v>1961</v>
      </c>
      <c r="AG15" s="464">
        <v>11</v>
      </c>
    </row>
    <row r="16" spans="1:33" s="6" customFormat="1" ht="50.1" customHeight="1">
      <c r="A16" s="13" t="s">
        <v>668</v>
      </c>
      <c r="B16" s="14" t="s">
        <v>669</v>
      </c>
      <c r="C16" s="11"/>
      <c r="D16" s="12"/>
      <c r="E16" s="11"/>
      <c r="F16" s="8"/>
      <c r="G16" s="5"/>
      <c r="H16" s="9"/>
      <c r="I16" s="5"/>
      <c r="J16" s="71"/>
      <c r="L16" s="5"/>
      <c r="M16" s="5"/>
      <c r="AB16" s="10"/>
      <c r="AE16" s="79"/>
    </row>
    <row r="17" spans="1:33" s="6" customFormat="1" ht="10.5" customHeight="1">
      <c r="A17" s="13"/>
      <c r="B17" s="14"/>
      <c r="C17" s="11"/>
      <c r="D17" s="12"/>
      <c r="E17" s="11"/>
      <c r="F17" s="8"/>
      <c r="G17" s="5"/>
      <c r="H17" s="9"/>
      <c r="I17" s="5"/>
      <c r="J17" s="71"/>
      <c r="L17" s="5"/>
      <c r="M17" s="5"/>
      <c r="AB17" s="10"/>
      <c r="AE17" s="79"/>
    </row>
    <row r="18" spans="1:33" s="247" customFormat="1" ht="15" customHeight="1">
      <c r="A18" s="650" t="s">
        <v>1344</v>
      </c>
      <c r="B18" s="582"/>
      <c r="C18" s="582"/>
      <c r="D18" s="582"/>
      <c r="E18" s="582"/>
      <c r="F18" s="582"/>
      <c r="G18" s="582"/>
      <c r="H18" s="582"/>
      <c r="I18" s="582"/>
      <c r="J18" s="582"/>
      <c r="K18" s="582"/>
      <c r="L18" s="582"/>
      <c r="M18" s="582"/>
      <c r="N18" s="582"/>
      <c r="O18" s="582"/>
      <c r="P18" s="582"/>
      <c r="Q18" s="582"/>
      <c r="R18" s="582"/>
      <c r="S18" s="582"/>
      <c r="T18" s="582"/>
      <c r="U18" s="582"/>
      <c r="V18" s="582"/>
      <c r="W18" s="582"/>
      <c r="X18" s="582"/>
      <c r="Y18" s="582"/>
      <c r="Z18" s="582"/>
      <c r="AA18" s="582"/>
      <c r="AB18" s="582"/>
      <c r="AC18" s="582"/>
      <c r="AD18" s="582"/>
      <c r="AE18" s="582"/>
      <c r="AF18" s="582"/>
      <c r="AG18" s="582"/>
    </row>
    <row r="19" spans="1:33" s="115" customFormat="1" ht="16.5" customHeight="1">
      <c r="A19" s="481" t="s">
        <v>1345</v>
      </c>
      <c r="B19" s="481"/>
      <c r="C19" s="481"/>
      <c r="D19" s="481"/>
      <c r="E19" s="567"/>
      <c r="F19" s="567"/>
      <c r="G19" s="567"/>
      <c r="H19" s="567"/>
      <c r="I19" s="567"/>
      <c r="J19" s="567"/>
      <c r="K19" s="567"/>
      <c r="L19" s="567"/>
      <c r="M19" s="567"/>
      <c r="N19" s="567"/>
      <c r="O19" s="567"/>
      <c r="P19" s="567"/>
      <c r="Q19" s="567"/>
      <c r="R19" s="567"/>
      <c r="S19" s="567"/>
      <c r="T19" s="567"/>
      <c r="U19" s="567"/>
      <c r="V19" s="567"/>
      <c r="W19" s="567"/>
      <c r="X19" s="567"/>
      <c r="Y19" s="567"/>
      <c r="Z19" s="567"/>
      <c r="AA19" s="567"/>
      <c r="AB19" s="567"/>
      <c r="AC19" s="567"/>
      <c r="AD19" s="567"/>
      <c r="AE19" s="567"/>
      <c r="AF19" s="567"/>
      <c r="AG19" s="567"/>
    </row>
    <row r="20" spans="1:33" s="115" customFormat="1" ht="15" customHeight="1">
      <c r="A20" s="708"/>
      <c r="B20" s="708"/>
      <c r="C20" s="708"/>
      <c r="D20" s="708"/>
      <c r="E20" s="708"/>
      <c r="F20" s="708"/>
      <c r="G20" s="708"/>
      <c r="H20" s="708"/>
      <c r="I20" s="708"/>
      <c r="J20" s="708"/>
      <c r="K20" s="708"/>
      <c r="L20" s="708"/>
      <c r="M20" s="708"/>
      <c r="N20" s="708"/>
      <c r="O20" s="708"/>
      <c r="P20" s="708"/>
      <c r="Q20" s="708"/>
      <c r="R20" s="708"/>
      <c r="S20" s="708"/>
      <c r="T20" s="708"/>
      <c r="U20" s="708"/>
      <c r="V20" s="708"/>
      <c r="W20" s="708"/>
      <c r="X20" s="708"/>
      <c r="Y20" s="708"/>
      <c r="Z20" s="708"/>
      <c r="AA20" s="708"/>
      <c r="AB20" s="708"/>
      <c r="AC20" s="708"/>
      <c r="AD20" s="708"/>
      <c r="AE20" s="708"/>
      <c r="AF20" s="708"/>
      <c r="AG20" s="566"/>
    </row>
    <row r="21" spans="1:33" ht="15" customHeight="1">
      <c r="A21" s="833"/>
      <c r="B21" s="833"/>
      <c r="C21" s="833"/>
      <c r="D21" s="833"/>
      <c r="E21" s="833"/>
      <c r="F21" s="833"/>
      <c r="G21" s="833"/>
      <c r="H21" s="833"/>
      <c r="I21" s="833"/>
      <c r="J21" s="833"/>
      <c r="K21" s="833"/>
      <c r="L21" s="833"/>
      <c r="M21" s="568"/>
      <c r="N21" s="568"/>
    </row>
    <row r="22" spans="1:33" ht="15" customHeight="1">
      <c r="A22" s="832"/>
      <c r="B22" s="832"/>
      <c r="C22" s="568"/>
      <c r="E22" s="568"/>
      <c r="H22" s="568"/>
      <c r="I22" s="568"/>
      <c r="J22" s="568"/>
      <c r="K22" s="568"/>
      <c r="L22" s="568"/>
      <c r="M22" s="568"/>
      <c r="N22" s="568"/>
    </row>
    <row r="23" spans="1:33" ht="15" customHeight="1">
      <c r="A23" s="833"/>
      <c r="B23" s="833"/>
      <c r="C23" s="833"/>
      <c r="D23" s="833"/>
      <c r="E23" s="833"/>
      <c r="F23" s="833"/>
      <c r="G23" s="833"/>
      <c r="H23" s="833"/>
      <c r="I23" s="833"/>
      <c r="J23" s="833"/>
      <c r="K23" s="833"/>
      <c r="L23" s="833"/>
      <c r="M23" s="568"/>
      <c r="N23" s="568"/>
    </row>
    <row r="24" spans="1:33" ht="15" customHeight="1">
      <c r="A24" s="832"/>
      <c r="B24" s="832"/>
      <c r="C24" s="832"/>
      <c r="D24" s="832"/>
      <c r="E24" s="832"/>
      <c r="F24" s="832"/>
      <c r="G24" s="568"/>
      <c r="H24" s="568"/>
      <c r="I24" s="568"/>
      <c r="J24" s="568"/>
      <c r="K24" s="568"/>
      <c r="L24" s="568"/>
      <c r="M24" s="568"/>
      <c r="N24" s="568"/>
    </row>
    <row r="25" spans="1:33" ht="15" customHeight="1">
      <c r="A25" s="833"/>
      <c r="B25" s="833"/>
      <c r="C25" s="833"/>
      <c r="D25" s="833"/>
      <c r="E25" s="833"/>
      <c r="F25" s="833"/>
      <c r="G25" s="833"/>
      <c r="H25" s="833"/>
      <c r="I25" s="833"/>
      <c r="J25" s="833"/>
      <c r="K25" s="833"/>
      <c r="L25" s="833"/>
      <c r="M25" s="568"/>
      <c r="N25" s="568"/>
    </row>
    <row r="26" spans="1:33" ht="15" customHeight="1">
      <c r="A26" s="787"/>
      <c r="B26" s="787"/>
      <c r="C26" s="787"/>
      <c r="D26" s="787"/>
      <c r="E26" s="568"/>
      <c r="F26" s="568"/>
      <c r="G26" s="568"/>
      <c r="H26" s="568"/>
      <c r="I26" s="568"/>
      <c r="J26" s="568"/>
      <c r="K26" s="568"/>
      <c r="L26" s="568"/>
      <c r="M26" s="568"/>
      <c r="N26" s="568"/>
    </row>
    <row r="27" spans="1:33">
      <c r="A27" s="832"/>
      <c r="B27" s="832"/>
      <c r="C27" s="832"/>
      <c r="D27" s="832"/>
      <c r="E27" s="832"/>
      <c r="F27" s="832"/>
      <c r="G27" s="832"/>
      <c r="H27" s="832"/>
      <c r="I27" s="832"/>
      <c r="J27" s="832"/>
      <c r="K27" s="832"/>
      <c r="L27" s="832"/>
      <c r="M27" s="832"/>
      <c r="N27" s="832"/>
      <c r="O27" s="832"/>
    </row>
  </sheetData>
  <mergeCells count="34">
    <mergeCell ref="F3:F4"/>
    <mergeCell ref="A1:D1"/>
    <mergeCell ref="A2:E2"/>
    <mergeCell ref="A3:A4"/>
    <mergeCell ref="B3:B4"/>
    <mergeCell ref="D3:D4"/>
    <mergeCell ref="J3:J4"/>
    <mergeCell ref="L3:L4"/>
    <mergeCell ref="N3:N4"/>
    <mergeCell ref="P3:P4"/>
    <mergeCell ref="R3:R4"/>
    <mergeCell ref="AF3:AF4"/>
    <mergeCell ref="A20:D20"/>
    <mergeCell ref="E20:H20"/>
    <mergeCell ref="I20:L20"/>
    <mergeCell ref="M20:P20"/>
    <mergeCell ref="Q20:T20"/>
    <mergeCell ref="U20:X20"/>
    <mergeCell ref="Y20:AB20"/>
    <mergeCell ref="AC20:AF20"/>
    <mergeCell ref="T3:T4"/>
    <mergeCell ref="V3:V4"/>
    <mergeCell ref="X3:X4"/>
    <mergeCell ref="Z3:Z4"/>
    <mergeCell ref="AB3:AB4"/>
    <mergeCell ref="AD3:AD4"/>
    <mergeCell ref="H3:H4"/>
    <mergeCell ref="A27:O27"/>
    <mergeCell ref="A21:L21"/>
    <mergeCell ref="A22:B22"/>
    <mergeCell ref="A23:L23"/>
    <mergeCell ref="A24:F24"/>
    <mergeCell ref="A25:L25"/>
    <mergeCell ref="A26:D26"/>
  </mergeCells>
  <hyperlinks>
    <hyperlink ref="F1" location="'SPIS TABLIC'!B47" display="Powrót do spisu tablic" xr:uid="{00000000-0004-0000-1500-000000000000}"/>
    <hyperlink ref="F2" location="'SPIS TABLIC'!B47" display="Return to list of tables" xr:uid="{00000000-0004-0000-1500-000001000000}"/>
  </hyperlinks>
  <pageMargins left="0.7" right="0.7" top="0.75" bottom="0.75" header="0.3" footer="0.3"/>
  <pageSetup paperSize="9" orientation="landscape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>
    <pageSetUpPr fitToPage="1"/>
  </sheetPr>
  <dimension ref="A1:F47"/>
  <sheetViews>
    <sheetView zoomScaleNormal="100" workbookViewId="0">
      <pane ySplit="6" topLeftCell="A7" activePane="bottomLeft" state="frozen"/>
      <selection activeCell="E26" sqref="E26"/>
      <selection pane="bottomLeft" sqref="A1:E1"/>
    </sheetView>
  </sheetViews>
  <sheetFormatPr defaultColWidth="9.140625" defaultRowHeight="15"/>
  <cols>
    <col min="1" max="1" width="44.7109375" style="199" customWidth="1"/>
    <col min="2" max="3" width="15.7109375" style="199" customWidth="1"/>
    <col min="4" max="4" width="15.7109375" style="504" customWidth="1"/>
    <col min="5" max="5" width="15.7109375" style="403" customWidth="1"/>
    <col min="6" max="6" width="9.140625" style="349"/>
    <col min="7" max="16384" width="9.140625" style="125"/>
  </cols>
  <sheetData>
    <row r="1" spans="1:6" s="201" customFormat="1" ht="15" customHeight="1">
      <c r="A1" s="713" t="s">
        <v>689</v>
      </c>
      <c r="B1" s="713"/>
      <c r="C1" s="713"/>
      <c r="D1" s="713"/>
      <c r="E1" s="713"/>
      <c r="F1" s="583" t="s">
        <v>540</v>
      </c>
    </row>
    <row r="2" spans="1:6" s="201" customFormat="1" ht="15" customHeight="1">
      <c r="A2" s="711" t="s">
        <v>1058</v>
      </c>
      <c r="B2" s="712"/>
      <c r="C2" s="712"/>
      <c r="D2" s="712"/>
      <c r="E2" s="712"/>
      <c r="F2" s="583" t="s">
        <v>541</v>
      </c>
    </row>
    <row r="3" spans="1:6" s="287" customFormat="1" ht="15" customHeight="1">
      <c r="A3" s="710" t="s">
        <v>1072</v>
      </c>
      <c r="B3" s="710"/>
      <c r="C3" s="710"/>
      <c r="D3" s="710"/>
      <c r="E3" s="710"/>
      <c r="F3" s="349"/>
    </row>
    <row r="4" spans="1:6" s="201" customFormat="1" ht="15" customHeight="1">
      <c r="A4" s="710" t="s">
        <v>1094</v>
      </c>
      <c r="B4" s="710"/>
      <c r="C4" s="710"/>
      <c r="D4" s="710"/>
      <c r="E4" s="710"/>
      <c r="F4" s="584"/>
    </row>
    <row r="5" spans="1:6" s="179" customFormat="1" ht="30" customHeight="1">
      <c r="A5" s="717" t="s">
        <v>728</v>
      </c>
      <c r="B5" s="378">
        <v>2020</v>
      </c>
      <c r="C5" s="378">
        <v>2022</v>
      </c>
      <c r="D5" s="701">
        <v>2023</v>
      </c>
      <c r="E5" s="702"/>
      <c r="F5" s="349"/>
    </row>
    <row r="6" spans="1:6" s="6" customFormat="1" ht="30" customHeight="1">
      <c r="A6" s="717"/>
      <c r="B6" s="701" t="s">
        <v>745</v>
      </c>
      <c r="C6" s="701"/>
      <c r="D6" s="701"/>
      <c r="E6" s="401" t="s">
        <v>1214</v>
      </c>
      <c r="F6" s="353"/>
    </row>
    <row r="7" spans="1:6" s="6" customFormat="1" ht="15" customHeight="1">
      <c r="A7" s="63" t="s">
        <v>189</v>
      </c>
      <c r="B7" s="468" t="s">
        <v>1313</v>
      </c>
      <c r="C7" s="484">
        <v>103960</v>
      </c>
      <c r="D7" s="270">
        <v>103129</v>
      </c>
      <c r="E7" s="153">
        <v>99.2</v>
      </c>
      <c r="F7" s="353"/>
    </row>
    <row r="8" spans="1:6" s="179" customFormat="1" ht="15" customHeight="1">
      <c r="A8" s="80" t="s">
        <v>315</v>
      </c>
      <c r="B8" s="364"/>
      <c r="C8" s="366"/>
      <c r="D8" s="269"/>
      <c r="E8" s="153"/>
      <c r="F8" s="349"/>
    </row>
    <row r="9" spans="1:6" s="179" customFormat="1" ht="15" customHeight="1">
      <c r="A9" s="29" t="s">
        <v>113</v>
      </c>
      <c r="B9" s="133" t="s">
        <v>1314</v>
      </c>
      <c r="C9" s="336">
        <v>48848</v>
      </c>
      <c r="D9" s="269">
        <v>48465</v>
      </c>
      <c r="E9" s="154">
        <v>99.2</v>
      </c>
      <c r="F9" s="353"/>
    </row>
    <row r="10" spans="1:6" s="179" customFormat="1" ht="15" customHeight="1">
      <c r="A10" s="37" t="s">
        <v>663</v>
      </c>
      <c r="B10" s="364"/>
      <c r="C10" s="336"/>
      <c r="D10" s="269"/>
      <c r="E10" s="154"/>
      <c r="F10" s="353"/>
    </row>
    <row r="11" spans="1:6" s="179" customFormat="1" ht="15" customHeight="1">
      <c r="A11" s="29" t="s">
        <v>114</v>
      </c>
      <c r="B11" s="133" t="s">
        <v>1315</v>
      </c>
      <c r="C11" s="336">
        <v>55112</v>
      </c>
      <c r="D11" s="269">
        <v>54664</v>
      </c>
      <c r="E11" s="154">
        <v>99.2</v>
      </c>
      <c r="F11" s="353"/>
    </row>
    <row r="12" spans="1:6" s="179" customFormat="1" ht="15" customHeight="1">
      <c r="A12" s="166" t="s">
        <v>664</v>
      </c>
      <c r="B12" s="364"/>
      <c r="C12" s="485"/>
      <c r="D12" s="269"/>
      <c r="E12" s="154"/>
      <c r="F12" s="353"/>
    </row>
    <row r="13" spans="1:6" s="179" customFormat="1" ht="15" customHeight="1">
      <c r="A13" s="29" t="s">
        <v>6</v>
      </c>
      <c r="B13" s="352">
        <v>112</v>
      </c>
      <c r="C13" s="42">
        <v>113</v>
      </c>
      <c r="D13" s="269">
        <v>113</v>
      </c>
      <c r="E13" s="81" t="s">
        <v>662</v>
      </c>
      <c r="F13" s="353"/>
    </row>
    <row r="14" spans="1:6" s="179" customFormat="1" ht="15" customHeight="1">
      <c r="A14" s="166" t="s">
        <v>316</v>
      </c>
      <c r="B14" s="364"/>
      <c r="C14" s="42"/>
      <c r="D14" s="269"/>
      <c r="E14" s="81"/>
      <c r="F14" s="349"/>
    </row>
    <row r="15" spans="1:6" s="179" customFormat="1" ht="15" customHeight="1">
      <c r="A15" s="40" t="s">
        <v>746</v>
      </c>
      <c r="B15" s="352" t="s">
        <v>1316</v>
      </c>
      <c r="C15" s="42">
        <v>1437</v>
      </c>
      <c r="D15" s="269">
        <v>1425</v>
      </c>
      <c r="E15" s="81" t="s">
        <v>662</v>
      </c>
      <c r="F15" s="349"/>
    </row>
    <row r="16" spans="1:6" s="179" customFormat="1" ht="15" customHeight="1">
      <c r="A16" s="166" t="s">
        <v>747</v>
      </c>
      <c r="B16" s="364"/>
      <c r="C16" s="42"/>
      <c r="D16" s="269"/>
      <c r="E16" s="154"/>
      <c r="F16" s="349"/>
    </row>
    <row r="17" spans="1:6" s="179" customFormat="1" ht="15" customHeight="1">
      <c r="A17" s="40" t="s">
        <v>7</v>
      </c>
      <c r="B17" s="364"/>
      <c r="C17" s="42"/>
      <c r="D17" s="269"/>
      <c r="E17" s="154"/>
      <c r="F17" s="349"/>
    </row>
    <row r="18" spans="1:6" s="179" customFormat="1" ht="15" customHeight="1">
      <c r="A18" s="166" t="s">
        <v>317</v>
      </c>
      <c r="B18" s="133"/>
      <c r="C18" s="42"/>
      <c r="D18" s="269"/>
      <c r="E18" s="154"/>
      <c r="F18" s="349"/>
    </row>
    <row r="19" spans="1:6" s="179" customFormat="1" ht="15" customHeight="1">
      <c r="A19" s="40" t="s">
        <v>748</v>
      </c>
      <c r="B19" s="133" t="s">
        <v>1317</v>
      </c>
      <c r="C19" s="42">
        <v>16138</v>
      </c>
      <c r="D19" s="269">
        <v>15995</v>
      </c>
      <c r="E19" s="154">
        <v>99.1</v>
      </c>
      <c r="F19" s="349"/>
    </row>
    <row r="20" spans="1:6" s="179" customFormat="1" ht="15" customHeight="1">
      <c r="A20" s="166" t="s">
        <v>749</v>
      </c>
      <c r="B20" s="364"/>
      <c r="C20" s="42"/>
      <c r="D20" s="269"/>
      <c r="E20" s="154"/>
      <c r="F20" s="349"/>
    </row>
    <row r="21" spans="1:6" s="179" customFormat="1" ht="15" customHeight="1">
      <c r="A21" s="40" t="s">
        <v>1063</v>
      </c>
      <c r="B21" s="133" t="s">
        <v>1318</v>
      </c>
      <c r="C21" s="42">
        <v>59543</v>
      </c>
      <c r="D21" s="269">
        <v>58460</v>
      </c>
      <c r="E21" s="154">
        <v>98.2</v>
      </c>
      <c r="F21" s="349"/>
    </row>
    <row r="22" spans="1:6" s="179" customFormat="1" ht="15" customHeight="1">
      <c r="A22" s="166" t="s">
        <v>750</v>
      </c>
      <c r="B22" s="364"/>
      <c r="C22" s="42"/>
      <c r="D22" s="269"/>
      <c r="E22" s="154"/>
      <c r="F22" s="349"/>
    </row>
    <row r="23" spans="1:6" s="179" customFormat="1" ht="15" customHeight="1">
      <c r="A23" s="40" t="s">
        <v>751</v>
      </c>
      <c r="B23" s="133" t="s">
        <v>1319</v>
      </c>
      <c r="C23" s="42">
        <v>28279</v>
      </c>
      <c r="D23" s="269">
        <v>28674</v>
      </c>
      <c r="E23" s="154">
        <v>101.4</v>
      </c>
      <c r="F23" s="349"/>
    </row>
    <row r="24" spans="1:6" s="179" customFormat="1" ht="15" customHeight="1">
      <c r="A24" s="82" t="s">
        <v>752</v>
      </c>
      <c r="B24" s="364"/>
      <c r="C24" s="42"/>
      <c r="D24" s="269"/>
      <c r="E24" s="154"/>
      <c r="F24" s="349"/>
    </row>
    <row r="25" spans="1:6" s="179" customFormat="1" ht="15" customHeight="1">
      <c r="A25" s="40" t="s">
        <v>753</v>
      </c>
      <c r="B25" s="133" t="s">
        <v>1320</v>
      </c>
      <c r="C25" s="42">
        <f>ROUND(74.6,0)</f>
        <v>75</v>
      </c>
      <c r="D25" s="269">
        <v>76</v>
      </c>
      <c r="E25" s="81" t="s">
        <v>662</v>
      </c>
      <c r="F25" s="349"/>
    </row>
    <row r="26" spans="1:6" s="179" customFormat="1" ht="15" customHeight="1">
      <c r="A26" s="166" t="s">
        <v>754</v>
      </c>
      <c r="B26" s="364"/>
      <c r="C26" s="42"/>
      <c r="D26" s="269"/>
      <c r="E26" s="154"/>
      <c r="F26" s="349"/>
    </row>
    <row r="27" spans="1:6" s="179" customFormat="1" ht="15" customHeight="1">
      <c r="A27" s="40" t="s">
        <v>8</v>
      </c>
      <c r="B27" s="364"/>
      <c r="C27" s="42"/>
      <c r="D27" s="269"/>
      <c r="E27" s="154"/>
      <c r="F27" s="349"/>
    </row>
    <row r="28" spans="1:6" s="179" customFormat="1" ht="15" customHeight="1">
      <c r="A28" s="166" t="s">
        <v>318</v>
      </c>
      <c r="B28" s="364"/>
      <c r="C28" s="42"/>
      <c r="D28" s="269"/>
      <c r="E28" s="154"/>
      <c r="F28" s="349"/>
    </row>
    <row r="29" spans="1:6" s="179" customFormat="1" ht="15" customHeight="1">
      <c r="A29" s="29" t="s">
        <v>563</v>
      </c>
      <c r="B29" s="133" t="s">
        <v>1321</v>
      </c>
      <c r="C29" s="42">
        <v>2165</v>
      </c>
      <c r="D29" s="269">
        <v>1974</v>
      </c>
      <c r="E29" s="154">
        <v>91.2</v>
      </c>
      <c r="F29" s="349"/>
    </row>
    <row r="30" spans="1:6" s="179" customFormat="1" ht="15" customHeight="1">
      <c r="A30" s="29" t="s">
        <v>430</v>
      </c>
      <c r="B30" s="133" t="s">
        <v>1322</v>
      </c>
      <c r="C30" s="42">
        <v>3592</v>
      </c>
      <c r="D30" s="269">
        <v>3449</v>
      </c>
      <c r="E30" s="154">
        <v>96</v>
      </c>
      <c r="F30" s="349"/>
    </row>
    <row r="31" spans="1:6" s="179" customFormat="1" ht="15" customHeight="1">
      <c r="A31" s="29" t="s">
        <v>564</v>
      </c>
      <c r="B31" s="133" t="s">
        <v>1323</v>
      </c>
      <c r="C31" s="42">
        <v>5505</v>
      </c>
      <c r="D31" s="269">
        <v>5467</v>
      </c>
      <c r="E31" s="154">
        <v>99.3</v>
      </c>
      <c r="F31" s="349"/>
    </row>
    <row r="32" spans="1:6" s="179" customFormat="1" ht="15" customHeight="1">
      <c r="A32" s="29" t="s">
        <v>565</v>
      </c>
      <c r="B32" s="133" t="s">
        <v>1324</v>
      </c>
      <c r="C32" s="42">
        <v>3038</v>
      </c>
      <c r="D32" s="269">
        <v>3116</v>
      </c>
      <c r="E32" s="154">
        <v>102.6</v>
      </c>
      <c r="F32" s="349"/>
    </row>
    <row r="33" spans="1:6" s="179" customFormat="1" ht="15" customHeight="1">
      <c r="A33" s="29" t="s">
        <v>566</v>
      </c>
      <c r="B33" s="133" t="s">
        <v>1325</v>
      </c>
      <c r="C33" s="42">
        <v>2682</v>
      </c>
      <c r="D33" s="269">
        <v>2805</v>
      </c>
      <c r="E33" s="154">
        <v>104.6</v>
      </c>
      <c r="F33" s="349"/>
    </row>
    <row r="34" spans="1:6" s="179" customFormat="1" ht="15" customHeight="1">
      <c r="A34" s="29" t="s">
        <v>567</v>
      </c>
      <c r="B34" s="133" t="s">
        <v>1326</v>
      </c>
      <c r="C34" s="42">
        <v>5097</v>
      </c>
      <c r="D34" s="269">
        <v>4886</v>
      </c>
      <c r="E34" s="154">
        <v>95.9</v>
      </c>
      <c r="F34" s="349"/>
    </row>
    <row r="35" spans="1:6" s="179" customFormat="1" ht="15" customHeight="1">
      <c r="A35" s="29" t="s">
        <v>568</v>
      </c>
      <c r="B35" s="133" t="s">
        <v>1327</v>
      </c>
      <c r="C35" s="42">
        <v>5084</v>
      </c>
      <c r="D35" s="269">
        <v>4895</v>
      </c>
      <c r="E35" s="154">
        <v>96.3</v>
      </c>
      <c r="F35" s="349"/>
    </row>
    <row r="36" spans="1:6" s="179" customFormat="1" ht="15" customHeight="1">
      <c r="A36" s="29" t="s">
        <v>569</v>
      </c>
      <c r="B36" s="133" t="s">
        <v>1328</v>
      </c>
      <c r="C36" s="42">
        <v>15375</v>
      </c>
      <c r="D36" s="269">
        <v>14501</v>
      </c>
      <c r="E36" s="154">
        <v>94.3</v>
      </c>
      <c r="F36" s="349"/>
    </row>
    <row r="37" spans="1:6" s="179" customFormat="1" ht="15" customHeight="1">
      <c r="A37" s="29" t="s">
        <v>570</v>
      </c>
      <c r="B37" s="133" t="s">
        <v>1329</v>
      </c>
      <c r="C37" s="42">
        <v>16560</v>
      </c>
      <c r="D37" s="269">
        <v>16890</v>
      </c>
      <c r="E37" s="154">
        <v>102</v>
      </c>
      <c r="F37" s="349"/>
    </row>
    <row r="38" spans="1:6" s="179" customFormat="1" ht="15" customHeight="1">
      <c r="A38" s="29" t="s">
        <v>571</v>
      </c>
      <c r="B38" s="133" t="s">
        <v>1330</v>
      </c>
      <c r="C38" s="42">
        <v>13353</v>
      </c>
      <c r="D38" s="269">
        <v>13362</v>
      </c>
      <c r="E38" s="154">
        <v>100.1</v>
      </c>
      <c r="F38" s="349"/>
    </row>
    <row r="39" spans="1:6" s="179" customFormat="1" ht="15" customHeight="1">
      <c r="A39" s="29" t="s">
        <v>572</v>
      </c>
      <c r="B39" s="133" t="s">
        <v>1331</v>
      </c>
      <c r="C39" s="42">
        <v>14982</v>
      </c>
      <c r="D39" s="269">
        <v>14652</v>
      </c>
      <c r="E39" s="154">
        <v>97.8</v>
      </c>
      <c r="F39" s="349"/>
    </row>
    <row r="40" spans="1:6" s="179" customFormat="1" ht="15" customHeight="1">
      <c r="A40" s="29" t="s">
        <v>573</v>
      </c>
      <c r="B40" s="133" t="s">
        <v>1332</v>
      </c>
      <c r="C40" s="42">
        <v>10645</v>
      </c>
      <c r="D40" s="269">
        <v>11200</v>
      </c>
      <c r="E40" s="154">
        <v>105.2</v>
      </c>
      <c r="F40" s="349"/>
    </row>
    <row r="41" spans="1:6" s="179" customFormat="1" ht="15" customHeight="1">
      <c r="A41" s="29" t="s">
        <v>574</v>
      </c>
      <c r="B41" s="133" t="s">
        <v>1333</v>
      </c>
      <c r="C41" s="42">
        <v>4875</v>
      </c>
      <c r="D41" s="269">
        <v>4876</v>
      </c>
      <c r="E41" s="154">
        <v>100</v>
      </c>
      <c r="F41" s="349"/>
    </row>
    <row r="42" spans="1:6" s="179" customFormat="1" ht="15" customHeight="1">
      <c r="A42" s="29" t="s">
        <v>190</v>
      </c>
      <c r="B42" s="133" t="s">
        <v>1334</v>
      </c>
      <c r="C42" s="42">
        <v>1007</v>
      </c>
      <c r="D42" s="269">
        <v>1056</v>
      </c>
      <c r="E42" s="154">
        <v>104.9</v>
      </c>
      <c r="F42" s="349"/>
    </row>
    <row r="43" spans="1:6" s="179" customFormat="1" ht="15" customHeight="1">
      <c r="A43" s="393" t="s">
        <v>915</v>
      </c>
      <c r="B43" s="346"/>
      <c r="C43" s="346"/>
      <c r="D43" s="269"/>
      <c r="E43" s="154"/>
      <c r="F43" s="349"/>
    </row>
    <row r="44" spans="1:6" s="179" customFormat="1" ht="15" customHeight="1">
      <c r="A44" s="718"/>
      <c r="B44" s="718"/>
      <c r="C44" s="718"/>
      <c r="D44" s="718"/>
      <c r="E44" s="718"/>
      <c r="F44" s="349"/>
    </row>
    <row r="45" spans="1:6" ht="15" customHeight="1">
      <c r="A45" s="715" t="s">
        <v>1338</v>
      </c>
      <c r="B45" s="716"/>
      <c r="C45" s="716"/>
      <c r="D45" s="716"/>
      <c r="E45" s="716"/>
    </row>
    <row r="46" spans="1:6" ht="15" customHeight="1">
      <c r="A46" s="714" t="s">
        <v>1339</v>
      </c>
      <c r="B46" s="714"/>
      <c r="C46" s="714"/>
      <c r="D46" s="714"/>
      <c r="E46" s="714"/>
    </row>
    <row r="47" spans="1:6">
      <c r="A47" s="17"/>
      <c r="B47" s="17"/>
      <c r="C47" s="17"/>
      <c r="D47" s="503"/>
      <c r="E47" s="402"/>
    </row>
  </sheetData>
  <customSheetViews>
    <customSheetView guid="{187389EA-1CF8-4C4C-B648-C72F1C5C6C0B}" fitToPage="1">
      <pane ySplit="6" topLeftCell="A28" activePane="bottomLeft" state="frozen"/>
      <selection pane="bottomLeft" sqref="A1:E1"/>
      <pageMargins left="0.7" right="0.7" top="0.75" bottom="0.75" header="0.3" footer="0.3"/>
      <pageSetup paperSize="9" scale="70" orientation="portrait" horizontalDpi="300" verticalDpi="300" r:id="rId1"/>
    </customSheetView>
  </customSheetViews>
  <mergeCells count="10">
    <mergeCell ref="A4:E4"/>
    <mergeCell ref="A3:E3"/>
    <mergeCell ref="A2:E2"/>
    <mergeCell ref="A1:E1"/>
    <mergeCell ref="A46:E46"/>
    <mergeCell ref="A45:E45"/>
    <mergeCell ref="D5:E5"/>
    <mergeCell ref="B6:D6"/>
    <mergeCell ref="A5:A6"/>
    <mergeCell ref="A44:E44"/>
  </mergeCells>
  <hyperlinks>
    <hyperlink ref="F1" location="'SPIS TABLIC'!B9" display="Powrót do spisu tablic" xr:uid="{00000000-0004-0000-0200-000000000000}"/>
    <hyperlink ref="F2" location="'SPIS TABLIC'!B9" display="Return to list of tables" xr:uid="{00000000-0004-0000-0200-000001000000}"/>
  </hyperlinks>
  <pageMargins left="0.7" right="0.7" top="0.75" bottom="0.75" header="0.3" footer="0.3"/>
  <pageSetup paperSize="9" scale="71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>
    <pageSetUpPr fitToPage="1"/>
  </sheetPr>
  <dimension ref="A1:H77"/>
  <sheetViews>
    <sheetView zoomScaleNormal="100" workbookViewId="0">
      <pane ySplit="8" topLeftCell="A9" activePane="bottomLeft" state="frozen"/>
      <selection activeCell="E26" sqref="E26"/>
      <selection pane="bottomLeft" sqref="A1:E1"/>
    </sheetView>
  </sheetViews>
  <sheetFormatPr defaultColWidth="9.140625" defaultRowHeight="15"/>
  <cols>
    <col min="1" max="1" width="48" style="168" customWidth="1"/>
    <col min="2" max="3" width="15.7109375" style="168" customWidth="1"/>
    <col min="4" max="4" width="15.7109375" style="508" customWidth="1"/>
    <col min="5" max="5" width="15.7109375" style="411" customWidth="1"/>
    <col min="6" max="6" width="10.7109375" style="586" bestFit="1" customWidth="1"/>
    <col min="7" max="7" width="9.140625" style="206"/>
    <col min="8" max="8" width="10" style="206" bestFit="1" customWidth="1"/>
    <col min="9" max="16384" width="9.140625" style="206"/>
  </cols>
  <sheetData>
    <row r="1" spans="1:6" s="202" customFormat="1" ht="15" customHeight="1">
      <c r="A1" s="722" t="s">
        <v>690</v>
      </c>
      <c r="B1" s="722"/>
      <c r="C1" s="722"/>
      <c r="D1" s="722"/>
      <c r="E1" s="722"/>
      <c r="F1" s="583" t="s">
        <v>540</v>
      </c>
    </row>
    <row r="2" spans="1:6" s="202" customFormat="1" ht="15" customHeight="1">
      <c r="A2" s="720" t="s">
        <v>1058</v>
      </c>
      <c r="B2" s="721"/>
      <c r="C2" s="721"/>
      <c r="D2" s="721"/>
      <c r="E2" s="721"/>
      <c r="F2" s="583" t="s">
        <v>541</v>
      </c>
    </row>
    <row r="3" spans="1:6" s="292" customFormat="1" ht="15" customHeight="1">
      <c r="A3" s="719" t="s">
        <v>982</v>
      </c>
      <c r="B3" s="719"/>
      <c r="C3" s="719"/>
      <c r="D3" s="719"/>
      <c r="E3" s="719"/>
      <c r="F3" s="349"/>
    </row>
    <row r="4" spans="1:6" s="202" customFormat="1" ht="15" customHeight="1">
      <c r="A4" s="710" t="s">
        <v>1094</v>
      </c>
      <c r="B4" s="710"/>
      <c r="C4" s="710"/>
      <c r="D4" s="710"/>
      <c r="E4" s="710"/>
      <c r="F4" s="585"/>
    </row>
    <row r="5" spans="1:6" s="203" customFormat="1" ht="30" customHeight="1">
      <c r="A5" s="717" t="s">
        <v>728</v>
      </c>
      <c r="B5" s="169">
        <v>2020</v>
      </c>
      <c r="C5" s="169">
        <v>2022</v>
      </c>
      <c r="D5" s="703">
        <v>2023</v>
      </c>
      <c r="E5" s="730"/>
      <c r="F5" s="586"/>
    </row>
    <row r="6" spans="1:6" s="203" customFormat="1" ht="30" customHeight="1">
      <c r="A6" s="717"/>
      <c r="B6" s="703" t="s">
        <v>745</v>
      </c>
      <c r="C6" s="703"/>
      <c r="D6" s="703"/>
      <c r="E6" s="407" t="s">
        <v>1214</v>
      </c>
      <c r="F6" s="586"/>
    </row>
    <row r="7" spans="1:6" s="203" customFormat="1" ht="20.100000000000001" customHeight="1">
      <c r="A7" s="731" t="s">
        <v>1012</v>
      </c>
      <c r="B7" s="732"/>
      <c r="C7" s="732"/>
      <c r="D7" s="732"/>
      <c r="E7" s="732"/>
      <c r="F7" s="586"/>
    </row>
    <row r="8" spans="1:6" s="203" customFormat="1" ht="20.100000000000001" customHeight="1">
      <c r="A8" s="727" t="s">
        <v>1025</v>
      </c>
      <c r="B8" s="728"/>
      <c r="C8" s="728"/>
      <c r="D8" s="728"/>
      <c r="E8" s="728"/>
      <c r="F8" s="586"/>
    </row>
    <row r="9" spans="1:6" s="203" customFormat="1" ht="15" customHeight="1">
      <c r="A9" s="83" t="s">
        <v>0</v>
      </c>
      <c r="B9" s="342">
        <v>372</v>
      </c>
      <c r="C9" s="405">
        <v>364</v>
      </c>
      <c r="D9" s="405">
        <v>354</v>
      </c>
      <c r="E9" s="341">
        <v>97.3</v>
      </c>
      <c r="F9" s="621"/>
    </row>
    <row r="10" spans="1:6" s="203" customFormat="1" ht="15" customHeight="1">
      <c r="A10" s="84" t="s">
        <v>298</v>
      </c>
      <c r="B10" s="342"/>
      <c r="C10" s="260"/>
      <c r="D10" s="405"/>
      <c r="E10" s="341"/>
      <c r="F10" s="621"/>
    </row>
    <row r="11" spans="1:6" s="203" customFormat="1" ht="15" customHeight="1">
      <c r="A11" s="83" t="s">
        <v>115</v>
      </c>
      <c r="B11" s="635" t="s">
        <v>1335</v>
      </c>
      <c r="C11" s="404">
        <v>3.5</v>
      </c>
      <c r="D11" s="262">
        <v>3.4</v>
      </c>
      <c r="E11" s="262" t="s">
        <v>662</v>
      </c>
      <c r="F11" s="590"/>
    </row>
    <row r="12" spans="1:6" s="203" customFormat="1" ht="15" customHeight="1">
      <c r="A12" s="85" t="s">
        <v>319</v>
      </c>
      <c r="B12" s="342"/>
      <c r="C12" s="259"/>
      <c r="D12" s="505"/>
      <c r="E12" s="262"/>
      <c r="F12" s="590"/>
    </row>
    <row r="13" spans="1:6" s="203" customFormat="1" ht="15" customHeight="1">
      <c r="A13" s="83" t="s">
        <v>3</v>
      </c>
      <c r="B13" s="342">
        <v>863</v>
      </c>
      <c r="C13" s="405">
        <v>704</v>
      </c>
      <c r="D13" s="405">
        <v>584</v>
      </c>
      <c r="E13" s="262">
        <v>83</v>
      </c>
      <c r="F13" s="621"/>
    </row>
    <row r="14" spans="1:6" s="203" customFormat="1" ht="15" customHeight="1">
      <c r="A14" s="85" t="s">
        <v>301</v>
      </c>
      <c r="B14" s="342"/>
      <c r="C14" s="260"/>
      <c r="D14" s="405"/>
      <c r="E14" s="262"/>
      <c r="F14" s="621"/>
    </row>
    <row r="15" spans="1:6" s="203" customFormat="1" ht="15" customHeight="1">
      <c r="A15" s="83" t="s">
        <v>115</v>
      </c>
      <c r="B15" s="521">
        <v>8</v>
      </c>
      <c r="C15" s="341">
        <v>6.7</v>
      </c>
      <c r="D15" s="341">
        <v>5.6</v>
      </c>
      <c r="E15" s="262" t="s">
        <v>662</v>
      </c>
      <c r="F15" s="590"/>
    </row>
    <row r="16" spans="1:6" s="203" customFormat="1" ht="15" customHeight="1">
      <c r="A16" s="85" t="s">
        <v>319</v>
      </c>
      <c r="B16" s="342"/>
      <c r="C16" s="260"/>
      <c r="D16" s="505"/>
      <c r="E16" s="341"/>
      <c r="F16" s="590"/>
    </row>
    <row r="17" spans="1:6" s="203" customFormat="1" ht="15" customHeight="1">
      <c r="A17" s="83" t="s">
        <v>9</v>
      </c>
      <c r="B17" s="342">
        <v>1390</v>
      </c>
      <c r="C17" s="406">
        <v>1250</v>
      </c>
      <c r="D17" s="505">
        <v>1137</v>
      </c>
      <c r="E17" s="341">
        <v>91</v>
      </c>
      <c r="F17" s="621"/>
    </row>
    <row r="18" spans="1:6" s="203" customFormat="1" ht="15" customHeight="1">
      <c r="A18" s="85" t="s">
        <v>320</v>
      </c>
      <c r="B18" s="342"/>
      <c r="C18" s="259"/>
      <c r="D18" s="405"/>
      <c r="E18" s="341"/>
      <c r="F18" s="621"/>
    </row>
    <row r="19" spans="1:6" s="203" customFormat="1" ht="15" customHeight="1">
      <c r="A19" s="83" t="s">
        <v>115</v>
      </c>
      <c r="B19" s="636" t="s">
        <v>1336</v>
      </c>
      <c r="C19" s="341">
        <v>12</v>
      </c>
      <c r="D19" s="341">
        <v>11</v>
      </c>
      <c r="E19" s="262" t="s">
        <v>662</v>
      </c>
      <c r="F19" s="590"/>
    </row>
    <row r="20" spans="1:6" s="203" customFormat="1" ht="15" customHeight="1">
      <c r="A20" s="85" t="s">
        <v>319</v>
      </c>
      <c r="B20" s="342"/>
      <c r="C20" s="260"/>
      <c r="D20" s="405"/>
      <c r="E20" s="341"/>
      <c r="F20" s="590"/>
    </row>
    <row r="21" spans="1:6" s="203" customFormat="1" ht="15" customHeight="1">
      <c r="A21" s="83" t="s">
        <v>10</v>
      </c>
      <c r="B21" s="342">
        <v>3</v>
      </c>
      <c r="C21" s="405">
        <v>3</v>
      </c>
      <c r="D21" s="505" t="s">
        <v>670</v>
      </c>
      <c r="E21" s="505" t="s">
        <v>662</v>
      </c>
      <c r="F21" s="621"/>
    </row>
    <row r="22" spans="1:6" s="203" customFormat="1" ht="15" customHeight="1">
      <c r="A22" s="85" t="s">
        <v>321</v>
      </c>
      <c r="B22" s="342"/>
      <c r="C22" s="341"/>
      <c r="D22" s="505"/>
      <c r="E22" s="505"/>
      <c r="F22" s="621"/>
    </row>
    <row r="23" spans="1:6" s="203" customFormat="1" ht="15" customHeight="1">
      <c r="A23" s="83" t="s">
        <v>116</v>
      </c>
      <c r="B23" s="342">
        <v>3.5</v>
      </c>
      <c r="C23" s="260">
        <v>4.3</v>
      </c>
      <c r="D23" s="505" t="s">
        <v>670</v>
      </c>
      <c r="E23" s="505" t="s">
        <v>662</v>
      </c>
      <c r="F23" s="590"/>
    </row>
    <row r="24" spans="1:6" s="203" customFormat="1" ht="15" customHeight="1">
      <c r="A24" s="86" t="s">
        <v>755</v>
      </c>
      <c r="B24" s="342"/>
      <c r="C24" s="259"/>
      <c r="D24" s="405"/>
      <c r="E24" s="341"/>
      <c r="F24" s="590"/>
    </row>
    <row r="25" spans="1:6" s="203" customFormat="1" ht="15" customHeight="1">
      <c r="A25" s="83" t="s">
        <v>11</v>
      </c>
      <c r="B25" s="342">
        <v>-527</v>
      </c>
      <c r="C25" s="412">
        <v>-546</v>
      </c>
      <c r="D25" s="405">
        <v>-553</v>
      </c>
      <c r="E25" s="505" t="s">
        <v>662</v>
      </c>
      <c r="F25" s="590"/>
    </row>
    <row r="26" spans="1:6" s="203" customFormat="1" ht="15" customHeight="1">
      <c r="A26" s="85" t="s">
        <v>322</v>
      </c>
      <c r="B26" s="342"/>
      <c r="C26" s="341"/>
      <c r="D26" s="505"/>
      <c r="E26" s="341"/>
      <c r="F26" s="621"/>
    </row>
    <row r="27" spans="1:6" s="203" customFormat="1" ht="15" customHeight="1">
      <c r="A27" s="83" t="s">
        <v>115</v>
      </c>
      <c r="B27" s="342">
        <v>-4.9000000000000004</v>
      </c>
      <c r="C27" s="260">
        <v>-5.2</v>
      </c>
      <c r="D27" s="262">
        <v>-5.3</v>
      </c>
      <c r="E27" s="262" t="s">
        <v>662</v>
      </c>
      <c r="F27" s="590"/>
    </row>
    <row r="28" spans="1:6" s="203" customFormat="1" ht="15" customHeight="1">
      <c r="A28" s="85" t="s">
        <v>319</v>
      </c>
      <c r="B28" s="342"/>
      <c r="C28" s="341"/>
      <c r="D28" s="405"/>
      <c r="E28" s="341"/>
      <c r="F28" s="590"/>
    </row>
    <row r="29" spans="1:6" s="203" customFormat="1" ht="15" customHeight="1">
      <c r="A29" s="83" t="s">
        <v>1</v>
      </c>
      <c r="B29" s="342">
        <v>172</v>
      </c>
      <c r="C29" s="405">
        <v>156</v>
      </c>
      <c r="D29" s="405">
        <v>165</v>
      </c>
      <c r="E29" s="665">
        <v>105.8</v>
      </c>
      <c r="F29" s="621"/>
    </row>
    <row r="30" spans="1:6" s="203" customFormat="1" ht="15" customHeight="1">
      <c r="A30" s="85" t="s">
        <v>299</v>
      </c>
      <c r="B30" s="342"/>
      <c r="C30" s="262"/>
      <c r="D30" s="405"/>
      <c r="E30" s="341"/>
      <c r="F30" s="621"/>
    </row>
    <row r="31" spans="1:6" s="203" customFormat="1" ht="15" customHeight="1">
      <c r="A31" s="83" t="s">
        <v>115</v>
      </c>
      <c r="B31" s="342">
        <v>1.6</v>
      </c>
      <c r="C31" s="262">
        <v>1.5</v>
      </c>
      <c r="D31" s="262">
        <v>1.6</v>
      </c>
      <c r="E31" s="262" t="s">
        <v>662</v>
      </c>
      <c r="F31" s="590"/>
    </row>
    <row r="32" spans="1:6" s="203" customFormat="1" ht="15" customHeight="1">
      <c r="A32" s="85" t="s">
        <v>319</v>
      </c>
      <c r="B32" s="342"/>
      <c r="C32" s="341"/>
      <c r="D32" s="505"/>
      <c r="E32" s="341"/>
      <c r="F32" s="590"/>
    </row>
    <row r="33" spans="1:8" s="203" customFormat="1" ht="15" customHeight="1">
      <c r="A33" s="83" t="s">
        <v>2</v>
      </c>
      <c r="B33" s="342">
        <v>3</v>
      </c>
      <c r="C33" s="405">
        <v>3</v>
      </c>
      <c r="D33" s="405">
        <v>6</v>
      </c>
      <c r="E33" s="341">
        <v>200</v>
      </c>
      <c r="F33" s="621"/>
    </row>
    <row r="34" spans="1:8" s="203" customFormat="1" ht="15" customHeight="1">
      <c r="A34" s="85" t="s">
        <v>300</v>
      </c>
      <c r="B34" s="342"/>
      <c r="C34" s="341"/>
      <c r="D34" s="405"/>
      <c r="E34" s="341"/>
      <c r="F34" s="621"/>
    </row>
    <row r="35" spans="1:8" s="203" customFormat="1" ht="15" customHeight="1">
      <c r="A35" s="83" t="s">
        <v>117</v>
      </c>
      <c r="B35" s="342">
        <v>0.3</v>
      </c>
      <c r="C35" s="260">
        <v>0.3</v>
      </c>
      <c r="D35" s="341">
        <v>0.6</v>
      </c>
      <c r="E35" s="262" t="s">
        <v>662</v>
      </c>
      <c r="F35" s="590"/>
    </row>
    <row r="36" spans="1:8" s="203" customFormat="1" ht="15" customHeight="1">
      <c r="A36" s="86" t="s">
        <v>1077</v>
      </c>
      <c r="B36" s="342"/>
      <c r="C36" s="259"/>
      <c r="D36" s="505"/>
      <c r="E36" s="262"/>
      <c r="F36" s="590"/>
    </row>
    <row r="37" spans="1:8" s="203" customFormat="1" ht="20.100000000000001" customHeight="1">
      <c r="A37" s="733" t="s">
        <v>1013</v>
      </c>
      <c r="B37" s="734"/>
      <c r="C37" s="734"/>
      <c r="D37" s="734"/>
      <c r="E37" s="734"/>
      <c r="F37" s="620"/>
    </row>
    <row r="38" spans="1:8" s="203" customFormat="1" ht="20.100000000000001" customHeight="1">
      <c r="A38" s="729" t="s">
        <v>1014</v>
      </c>
      <c r="B38" s="729"/>
      <c r="C38" s="729"/>
      <c r="D38" s="729"/>
      <c r="E38" s="729"/>
      <c r="F38" s="620"/>
    </row>
    <row r="39" spans="1:8" s="203" customFormat="1" ht="18" customHeight="1">
      <c r="A39" s="88" t="s">
        <v>457</v>
      </c>
      <c r="B39" s="89"/>
      <c r="C39" s="89"/>
      <c r="D39" s="405"/>
      <c r="E39" s="408"/>
      <c r="F39" s="620"/>
    </row>
    <row r="40" spans="1:8" s="203" customFormat="1" ht="15" customHeight="1">
      <c r="A40" s="88" t="s">
        <v>1026</v>
      </c>
      <c r="B40" s="93"/>
      <c r="C40" s="89"/>
      <c r="D40" s="405"/>
      <c r="E40" s="408"/>
      <c r="F40" s="620"/>
    </row>
    <row r="41" spans="1:8" s="203" customFormat="1" ht="15" customHeight="1">
      <c r="A41" s="90" t="s">
        <v>323</v>
      </c>
      <c r="B41" s="93"/>
      <c r="C41" s="89"/>
      <c r="D41" s="505"/>
      <c r="E41" s="408"/>
      <c r="F41" s="620"/>
      <c r="H41" s="663"/>
    </row>
    <row r="42" spans="1:8" s="203" customFormat="1" ht="15" customHeight="1">
      <c r="A42" s="90" t="s">
        <v>1027</v>
      </c>
      <c r="B42" s="93"/>
      <c r="C42" s="319"/>
      <c r="D42" s="505"/>
      <c r="E42" s="408"/>
      <c r="F42" s="620"/>
      <c r="H42" s="663"/>
    </row>
    <row r="43" spans="1:8" s="203" customFormat="1" ht="18" customHeight="1">
      <c r="A43" s="91" t="s">
        <v>12</v>
      </c>
      <c r="B43" s="340">
        <v>748</v>
      </c>
      <c r="C43" s="340">
        <v>722</v>
      </c>
      <c r="D43" s="522">
        <f>D45+D47+D49</f>
        <v>763</v>
      </c>
      <c r="E43" s="365">
        <v>105.7</v>
      </c>
      <c r="F43" s="620"/>
      <c r="H43" s="663"/>
    </row>
    <row r="44" spans="1:8" s="203" customFormat="1" ht="12.75">
      <c r="A44" s="92" t="s">
        <v>324</v>
      </c>
      <c r="B44" s="87"/>
      <c r="C44" s="283"/>
      <c r="D44" s="341"/>
      <c r="E44" s="365"/>
      <c r="F44" s="620"/>
      <c r="H44" s="663"/>
    </row>
    <row r="45" spans="1:8" s="203" customFormat="1" ht="12.75">
      <c r="A45" s="83" t="s">
        <v>118</v>
      </c>
      <c r="B45" s="87">
        <v>209</v>
      </c>
      <c r="C45" s="87">
        <v>203</v>
      </c>
      <c r="D45" s="87">
        <v>218</v>
      </c>
      <c r="E45" s="341">
        <v>107.4</v>
      </c>
      <c r="F45" s="620"/>
      <c r="H45" s="663"/>
    </row>
    <row r="46" spans="1:8" s="203" customFormat="1" ht="12.75">
      <c r="A46" s="85" t="s">
        <v>419</v>
      </c>
      <c r="B46" s="87"/>
      <c r="C46" s="87"/>
      <c r="D46" s="87"/>
      <c r="E46" s="341"/>
      <c r="F46" s="620"/>
      <c r="H46" s="663"/>
    </row>
    <row r="47" spans="1:8" s="203" customFormat="1" ht="12.75">
      <c r="A47" s="83" t="s">
        <v>119</v>
      </c>
      <c r="B47" s="87">
        <v>486</v>
      </c>
      <c r="C47" s="87">
        <v>478</v>
      </c>
      <c r="D47" s="87">
        <v>493</v>
      </c>
      <c r="E47" s="341">
        <v>103.1</v>
      </c>
      <c r="F47" s="620"/>
      <c r="H47" s="663"/>
    </row>
    <row r="48" spans="1:8" s="203" customFormat="1" ht="12.75">
      <c r="A48" s="84" t="s">
        <v>635</v>
      </c>
      <c r="B48" s="87"/>
      <c r="C48" s="87"/>
      <c r="D48" s="341"/>
      <c r="E48" s="341"/>
      <c r="F48" s="620"/>
      <c r="H48" s="663"/>
    </row>
    <row r="49" spans="1:8" s="203" customFormat="1" ht="12.75">
      <c r="A49" s="83" t="s">
        <v>120</v>
      </c>
      <c r="B49" s="87">
        <v>53</v>
      </c>
      <c r="C49" s="87">
        <v>41</v>
      </c>
      <c r="D49" s="405">
        <v>52</v>
      </c>
      <c r="E49" s="341">
        <v>126.8</v>
      </c>
      <c r="F49" s="620"/>
      <c r="H49" s="663"/>
    </row>
    <row r="50" spans="1:8" s="203" customFormat="1" ht="12.75">
      <c r="A50" s="85" t="s">
        <v>420</v>
      </c>
      <c r="B50" s="87"/>
      <c r="C50" s="283"/>
      <c r="D50" s="341"/>
      <c r="E50" s="365"/>
      <c r="F50" s="620"/>
      <c r="H50" s="663"/>
    </row>
    <row r="51" spans="1:8" s="203" customFormat="1" ht="18" customHeight="1">
      <c r="A51" s="91" t="s">
        <v>13</v>
      </c>
      <c r="B51" s="340">
        <v>1112</v>
      </c>
      <c r="C51" s="340">
        <v>1204</v>
      </c>
      <c r="D51" s="340">
        <f>D53+D55+D57</f>
        <v>1089</v>
      </c>
      <c r="E51" s="365">
        <v>90.4</v>
      </c>
      <c r="F51" s="620"/>
      <c r="H51" s="663"/>
    </row>
    <row r="52" spans="1:8" s="203" customFormat="1" ht="12.75">
      <c r="A52" s="92" t="s">
        <v>325</v>
      </c>
      <c r="B52" s="87"/>
      <c r="C52" s="283"/>
      <c r="D52" s="262"/>
      <c r="E52" s="365"/>
      <c r="F52" s="620"/>
      <c r="H52" s="663"/>
    </row>
    <row r="53" spans="1:8" s="203" customFormat="1" ht="15" customHeight="1">
      <c r="A53" s="83" t="s">
        <v>121</v>
      </c>
      <c r="B53" s="87">
        <v>330</v>
      </c>
      <c r="C53" s="87">
        <v>341</v>
      </c>
      <c r="D53" s="87">
        <v>349</v>
      </c>
      <c r="E53" s="341">
        <v>102.3</v>
      </c>
      <c r="F53" s="620"/>
      <c r="H53" s="663"/>
    </row>
    <row r="54" spans="1:8" s="203" customFormat="1" ht="15" customHeight="1">
      <c r="A54" s="85" t="s">
        <v>636</v>
      </c>
      <c r="B54" s="87"/>
      <c r="C54" s="87"/>
      <c r="D54" s="341"/>
      <c r="E54" s="341"/>
      <c r="F54" s="620"/>
      <c r="H54" s="663"/>
    </row>
    <row r="55" spans="1:8" s="203" customFormat="1" ht="15" customHeight="1">
      <c r="A55" s="83" t="s">
        <v>122</v>
      </c>
      <c r="B55" s="87">
        <v>620</v>
      </c>
      <c r="C55" s="87">
        <v>699</v>
      </c>
      <c r="D55" s="87">
        <v>660</v>
      </c>
      <c r="E55" s="341">
        <v>94.4</v>
      </c>
      <c r="F55" s="620"/>
      <c r="H55" s="663"/>
    </row>
    <row r="56" spans="1:8" s="203" customFormat="1" ht="15" customHeight="1">
      <c r="A56" s="84" t="s">
        <v>637</v>
      </c>
      <c r="B56" s="87"/>
      <c r="C56" s="283"/>
      <c r="D56" s="341"/>
      <c r="E56" s="341"/>
      <c r="F56" s="586"/>
      <c r="H56" s="663"/>
    </row>
    <row r="57" spans="1:8" s="203" customFormat="1" ht="15" customHeight="1">
      <c r="A57" s="83" t="s">
        <v>123</v>
      </c>
      <c r="B57" s="87">
        <v>162</v>
      </c>
      <c r="C57" s="87">
        <v>164</v>
      </c>
      <c r="D57" s="87">
        <v>80</v>
      </c>
      <c r="E57" s="341">
        <v>48.8</v>
      </c>
      <c r="F57" s="586"/>
      <c r="H57" s="663"/>
    </row>
    <row r="58" spans="1:8" s="203" customFormat="1" ht="15" customHeight="1">
      <c r="A58" s="85" t="s">
        <v>326</v>
      </c>
      <c r="B58" s="87"/>
      <c r="C58" s="283"/>
      <c r="D58" s="262"/>
      <c r="E58" s="365"/>
      <c r="F58" s="586"/>
      <c r="H58" s="663"/>
    </row>
    <row r="59" spans="1:8" s="204" customFormat="1" ht="15" customHeight="1">
      <c r="A59" s="91" t="s">
        <v>1125</v>
      </c>
      <c r="B59" s="340">
        <v>-364</v>
      </c>
      <c r="C59" s="340">
        <v>-482</v>
      </c>
      <c r="D59" s="480">
        <f>D43-D51</f>
        <v>-326</v>
      </c>
      <c r="E59" s="263" t="s">
        <v>662</v>
      </c>
      <c r="F59" s="587"/>
      <c r="H59" s="663"/>
    </row>
    <row r="60" spans="1:8" s="204" customFormat="1" ht="15" customHeight="1">
      <c r="A60" s="376" t="s">
        <v>1124</v>
      </c>
      <c r="B60" s="340"/>
      <c r="C60" s="379"/>
      <c r="D60" s="341"/>
      <c r="E60" s="365"/>
      <c r="F60" s="587"/>
      <c r="H60" s="663"/>
    </row>
    <row r="61" spans="1:8" s="203" customFormat="1" ht="15" customHeight="1">
      <c r="A61" s="83" t="s">
        <v>115</v>
      </c>
      <c r="B61" s="87">
        <v>-3.4</v>
      </c>
      <c r="C61" s="87">
        <f>ROUND(-4.6145, 1)</f>
        <v>-4.5999999999999996</v>
      </c>
      <c r="D61" s="341">
        <v>-3.1</v>
      </c>
      <c r="E61" s="262" t="s">
        <v>662</v>
      </c>
      <c r="F61" s="586"/>
      <c r="H61" s="663"/>
    </row>
    <row r="62" spans="1:8" s="203" customFormat="1" ht="15" customHeight="1">
      <c r="A62" s="86" t="s">
        <v>756</v>
      </c>
      <c r="B62" s="87"/>
      <c r="C62" s="283"/>
      <c r="D62" s="341"/>
      <c r="E62" s="365"/>
      <c r="F62" s="586"/>
      <c r="H62" s="663"/>
    </row>
    <row r="63" spans="1:8" s="204" customFormat="1" ht="15" customHeight="1">
      <c r="A63" s="94" t="s">
        <v>293</v>
      </c>
      <c r="B63" s="340"/>
      <c r="C63" s="379"/>
      <c r="D63" s="262"/>
      <c r="E63" s="365"/>
      <c r="F63" s="587"/>
      <c r="H63" s="663"/>
    </row>
    <row r="64" spans="1:8" s="204" customFormat="1" ht="15" customHeight="1">
      <c r="A64" s="92" t="s">
        <v>327</v>
      </c>
      <c r="B64" s="340"/>
      <c r="C64" s="379"/>
      <c r="D64" s="262"/>
      <c r="E64" s="365"/>
      <c r="F64" s="587"/>
      <c r="H64" s="663"/>
    </row>
    <row r="65" spans="1:8" s="203" customFormat="1" ht="15" customHeight="1">
      <c r="A65" s="83" t="s">
        <v>14</v>
      </c>
      <c r="B65" s="320">
        <v>1706</v>
      </c>
      <c r="C65" s="320">
        <v>1525</v>
      </c>
      <c r="D65" s="320">
        <v>1490</v>
      </c>
      <c r="E65" s="341">
        <v>97.7</v>
      </c>
      <c r="F65" s="586"/>
      <c r="H65" s="663"/>
    </row>
    <row r="66" spans="1:8" s="203" customFormat="1" ht="15" customHeight="1">
      <c r="A66" s="85" t="s">
        <v>328</v>
      </c>
      <c r="B66" s="491"/>
      <c r="C66" s="320"/>
      <c r="D66" s="341"/>
      <c r="E66" s="341"/>
      <c r="F66" s="586"/>
      <c r="H66" s="663"/>
    </row>
    <row r="67" spans="1:8" s="203" customFormat="1" ht="15" customHeight="1">
      <c r="A67" s="95" t="s">
        <v>422</v>
      </c>
      <c r="B67" s="491"/>
      <c r="C67" s="320"/>
      <c r="D67" s="262"/>
      <c r="E67" s="341"/>
      <c r="F67" s="586"/>
      <c r="H67" s="663"/>
    </row>
    <row r="68" spans="1:8" s="203" customFormat="1" ht="15" customHeight="1">
      <c r="A68" s="95" t="s">
        <v>421</v>
      </c>
      <c r="B68" s="320">
        <v>1183</v>
      </c>
      <c r="C68" s="320">
        <v>1073</v>
      </c>
      <c r="D68" s="320">
        <v>990</v>
      </c>
      <c r="E68" s="341">
        <v>92.3</v>
      </c>
      <c r="F68" s="586"/>
      <c r="H68" s="663"/>
    </row>
    <row r="69" spans="1:8" s="203" customFormat="1" ht="15" customHeight="1">
      <c r="A69" s="96" t="s">
        <v>424</v>
      </c>
      <c r="B69" s="491"/>
      <c r="C69" s="320"/>
      <c r="D69" s="341"/>
      <c r="E69" s="341"/>
      <c r="F69" s="586"/>
      <c r="H69" s="663"/>
    </row>
    <row r="70" spans="1:8" s="203" customFormat="1" ht="15" customHeight="1">
      <c r="A70" s="96" t="s">
        <v>423</v>
      </c>
      <c r="B70" s="491"/>
      <c r="C70" s="320"/>
      <c r="D70" s="341"/>
      <c r="E70" s="341"/>
      <c r="F70" s="586"/>
      <c r="H70" s="663"/>
    </row>
    <row r="71" spans="1:8" s="203" customFormat="1" ht="15" customHeight="1">
      <c r="A71" s="83" t="s">
        <v>15</v>
      </c>
      <c r="B71" s="320">
        <v>523</v>
      </c>
      <c r="C71" s="320">
        <v>452</v>
      </c>
      <c r="D71" s="320">
        <v>500</v>
      </c>
      <c r="E71" s="341">
        <v>110.6</v>
      </c>
      <c r="F71" s="586"/>
    </row>
    <row r="72" spans="1:8" s="203" customFormat="1" ht="15" customHeight="1">
      <c r="A72" s="97" t="s">
        <v>329</v>
      </c>
      <c r="B72" s="87"/>
      <c r="C72" s="283"/>
      <c r="E72" s="365"/>
      <c r="F72" s="586"/>
    </row>
    <row r="73" spans="1:8" s="203" customFormat="1" ht="15" customHeight="1">
      <c r="A73" s="116"/>
      <c r="B73" s="117"/>
      <c r="C73" s="117"/>
      <c r="D73" s="506"/>
      <c r="E73" s="409"/>
      <c r="F73" s="586"/>
    </row>
    <row r="74" spans="1:8" s="205" customFormat="1" ht="15" customHeight="1">
      <c r="A74" s="725" t="s">
        <v>937</v>
      </c>
      <c r="B74" s="726"/>
      <c r="C74" s="726"/>
      <c r="D74" s="726"/>
      <c r="E74" s="726"/>
      <c r="F74" s="586"/>
    </row>
    <row r="75" spans="1:8" s="205" customFormat="1" ht="15" customHeight="1">
      <c r="A75" s="723" t="s">
        <v>936</v>
      </c>
      <c r="B75" s="724"/>
      <c r="C75" s="724"/>
      <c r="D75" s="724"/>
      <c r="E75" s="724"/>
      <c r="F75" s="586"/>
    </row>
    <row r="76" spans="1:8" s="205" customFormat="1" ht="12.75">
      <c r="A76" s="167"/>
      <c r="B76" s="167"/>
      <c r="C76" s="167"/>
      <c r="D76" s="507"/>
      <c r="E76" s="410"/>
      <c r="F76" s="586"/>
    </row>
    <row r="77" spans="1:8" s="205" customFormat="1" ht="12.75">
      <c r="A77" s="167"/>
      <c r="B77" s="167"/>
      <c r="C77" s="167"/>
      <c r="D77" s="507"/>
      <c r="E77" s="410"/>
      <c r="F77" s="586"/>
    </row>
  </sheetData>
  <customSheetViews>
    <customSheetView guid="{187389EA-1CF8-4C4C-B648-C72F1C5C6C0B}" fitToPage="1">
      <pane ySplit="8" topLeftCell="A9" activePane="bottomLeft" state="frozen"/>
      <selection pane="bottomLeft" sqref="A1:E1"/>
      <pageMargins left="0.7" right="0.7" top="0.75" bottom="0.75" header="0.3" footer="0.3"/>
      <pageSetup paperSize="9" scale="54" orientation="portrait" horizontalDpi="4294967294" verticalDpi="4294967294" r:id="rId1"/>
    </customSheetView>
  </customSheetViews>
  <mergeCells count="13">
    <mergeCell ref="A4:E4"/>
    <mergeCell ref="A3:E3"/>
    <mergeCell ref="A2:E2"/>
    <mergeCell ref="A1:E1"/>
    <mergeCell ref="A75:E75"/>
    <mergeCell ref="A74:E74"/>
    <mergeCell ref="A8:E8"/>
    <mergeCell ref="A38:E38"/>
    <mergeCell ref="A5:A6"/>
    <mergeCell ref="D5:E5"/>
    <mergeCell ref="B6:D6"/>
    <mergeCell ref="A7:E7"/>
    <mergeCell ref="A37:E37"/>
  </mergeCells>
  <hyperlinks>
    <hyperlink ref="F1" location="'SPIS TABLIC'!B11" display="Powrót do spisu tablic" xr:uid="{00000000-0004-0000-0300-000000000000}"/>
    <hyperlink ref="F2" location="'SPIS TABLIC'!B11" display="Return to list of tables" xr:uid="{00000000-0004-0000-0300-000001000000}"/>
  </hyperlinks>
  <pageMargins left="0.7" right="0.7" top="0.75" bottom="0.75" header="0.3" footer="0.3"/>
  <pageSetup paperSize="9" scale="64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5"/>
  <dimension ref="A1:L124"/>
  <sheetViews>
    <sheetView zoomScaleNormal="100" workbookViewId="0">
      <pane ySplit="4" topLeftCell="A5" activePane="bottomLeft" state="frozen"/>
      <selection activeCell="F173" sqref="F173"/>
      <selection pane="bottomLeft" sqref="A1:E1"/>
    </sheetView>
  </sheetViews>
  <sheetFormatPr defaultColWidth="9.140625" defaultRowHeight="15"/>
  <cols>
    <col min="1" max="1" width="45.7109375" style="125" customWidth="1"/>
    <col min="2" max="2" width="15.7109375" style="125" customWidth="1"/>
    <col min="3" max="3" width="16.7109375" style="125" customWidth="1"/>
    <col min="4" max="4" width="16.5703125" style="125" customWidth="1"/>
    <col min="5" max="5" width="17.5703125" style="198" customWidth="1"/>
    <col min="6" max="6" width="20.140625" style="349" customWidth="1"/>
    <col min="7" max="8" width="10.42578125" style="125" bestFit="1" customWidth="1"/>
    <col min="9" max="16384" width="9.140625" style="125"/>
  </cols>
  <sheetData>
    <row r="1" spans="1:8" s="177" customFormat="1" ht="15" customHeight="1">
      <c r="A1" s="713" t="s">
        <v>691</v>
      </c>
      <c r="B1" s="713"/>
      <c r="C1" s="713"/>
      <c r="D1" s="713"/>
      <c r="E1" s="713"/>
      <c r="F1" s="583" t="s">
        <v>540</v>
      </c>
    </row>
    <row r="2" spans="1:8" s="293" customFormat="1" ht="15" customHeight="1">
      <c r="A2" s="741" t="s">
        <v>494</v>
      </c>
      <c r="B2" s="741"/>
      <c r="C2" s="741"/>
      <c r="D2" s="741"/>
      <c r="E2" s="741"/>
      <c r="F2" s="583" t="s">
        <v>541</v>
      </c>
    </row>
    <row r="3" spans="1:8" s="179" customFormat="1" ht="30" customHeight="1">
      <c r="A3" s="742" t="s">
        <v>728</v>
      </c>
      <c r="B3" s="419">
        <v>2020</v>
      </c>
      <c r="C3" s="419">
        <v>2022</v>
      </c>
      <c r="D3" s="701">
        <v>2023</v>
      </c>
      <c r="E3" s="702"/>
      <c r="F3" s="349"/>
    </row>
    <row r="4" spans="1:8" s="179" customFormat="1" ht="30" customHeight="1">
      <c r="A4" s="742"/>
      <c r="B4" s="701" t="s">
        <v>745</v>
      </c>
      <c r="C4" s="701"/>
      <c r="D4" s="701"/>
      <c r="E4" s="420" t="s">
        <v>1214</v>
      </c>
      <c r="F4" s="349"/>
    </row>
    <row r="5" spans="1:8" s="179" customFormat="1" ht="15" customHeight="1">
      <c r="A5" s="736" t="s">
        <v>1028</v>
      </c>
      <c r="B5" s="736"/>
      <c r="C5" s="736"/>
      <c r="D5" s="736"/>
      <c r="E5" s="736"/>
      <c r="F5" s="349"/>
    </row>
    <row r="6" spans="1:8" s="179" customFormat="1" ht="15" customHeight="1">
      <c r="A6" s="735" t="s">
        <v>1126</v>
      </c>
      <c r="B6" s="735"/>
      <c r="C6" s="735"/>
      <c r="D6" s="735"/>
      <c r="E6" s="735"/>
      <c r="F6" s="349"/>
    </row>
    <row r="7" spans="1:8" s="179" customFormat="1" ht="15" customHeight="1">
      <c r="A7" s="738" t="s">
        <v>1029</v>
      </c>
      <c r="B7" s="739"/>
      <c r="C7" s="739"/>
      <c r="D7" s="739"/>
      <c r="E7" s="739"/>
      <c r="F7" s="349"/>
    </row>
    <row r="8" spans="1:8" s="179" customFormat="1" ht="15" customHeight="1">
      <c r="A8" s="737" t="s">
        <v>1127</v>
      </c>
      <c r="B8" s="737"/>
      <c r="C8" s="737"/>
      <c r="D8" s="737"/>
      <c r="E8" s="737"/>
      <c r="F8" s="349"/>
    </row>
    <row r="9" spans="1:8" s="179" customFormat="1" ht="18" customHeight="1">
      <c r="A9" s="63" t="s">
        <v>194</v>
      </c>
      <c r="B9" s="475">
        <v>39595</v>
      </c>
      <c r="C9" s="348">
        <v>36649</v>
      </c>
      <c r="D9" s="480">
        <v>36077</v>
      </c>
      <c r="E9" s="263">
        <v>98.4</v>
      </c>
      <c r="F9" s="588"/>
    </row>
    <row r="10" spans="1:8" s="179" customFormat="1" ht="15" customHeight="1">
      <c r="A10" s="61" t="s">
        <v>315</v>
      </c>
      <c r="B10" s="347"/>
      <c r="C10" s="263"/>
      <c r="D10" s="263"/>
      <c r="E10" s="263"/>
      <c r="F10" s="349"/>
    </row>
    <row r="11" spans="1:8" s="179" customFormat="1" ht="15" customHeight="1">
      <c r="A11" s="29" t="s">
        <v>193</v>
      </c>
      <c r="B11" s="347">
        <v>19400</v>
      </c>
      <c r="C11" s="322">
        <v>17308</v>
      </c>
      <c r="D11" s="505">
        <v>17114</v>
      </c>
      <c r="E11" s="262">
        <v>98.9</v>
      </c>
      <c r="F11" s="588"/>
      <c r="G11" s="207"/>
      <c r="H11" s="207"/>
    </row>
    <row r="12" spans="1:8" s="179" customFormat="1" ht="15" customHeight="1">
      <c r="A12" s="51" t="s">
        <v>638</v>
      </c>
      <c r="B12" s="347"/>
      <c r="C12" s="262"/>
      <c r="D12" s="263"/>
      <c r="E12" s="262"/>
      <c r="F12" s="349"/>
    </row>
    <row r="13" spans="1:8" s="179" customFormat="1" ht="15" customHeight="1">
      <c r="A13" s="29" t="s">
        <v>192</v>
      </c>
      <c r="B13" s="347">
        <v>17497</v>
      </c>
      <c r="C13" s="262" t="s">
        <v>662</v>
      </c>
      <c r="D13" s="262" t="s">
        <v>662</v>
      </c>
      <c r="E13" s="262" t="s">
        <v>662</v>
      </c>
      <c r="F13" s="349"/>
    </row>
    <row r="14" spans="1:8" s="179" customFormat="1" ht="15" customHeight="1">
      <c r="A14" s="29" t="s">
        <v>757</v>
      </c>
      <c r="B14" s="347"/>
      <c r="C14" s="262"/>
      <c r="D14" s="262"/>
      <c r="E14" s="262"/>
      <c r="F14" s="349"/>
    </row>
    <row r="15" spans="1:8" s="179" customFormat="1" ht="15" customHeight="1">
      <c r="A15" s="29" t="s">
        <v>191</v>
      </c>
      <c r="B15" s="347">
        <v>22098</v>
      </c>
      <c r="C15" s="262" t="s">
        <v>662</v>
      </c>
      <c r="D15" s="262" t="s">
        <v>662</v>
      </c>
      <c r="E15" s="262" t="s">
        <v>662</v>
      </c>
      <c r="F15" s="349"/>
    </row>
    <row r="16" spans="1:8" s="179" customFormat="1" ht="15" customHeight="1">
      <c r="A16" s="29" t="s">
        <v>758</v>
      </c>
      <c r="B16" s="347"/>
      <c r="C16" s="262"/>
      <c r="D16" s="262"/>
      <c r="E16" s="262"/>
      <c r="F16" s="349"/>
    </row>
    <row r="17" spans="1:10" s="179" customFormat="1" ht="15" customHeight="1">
      <c r="A17" s="29" t="s">
        <v>127</v>
      </c>
      <c r="B17" s="347"/>
      <c r="C17" s="262"/>
      <c r="D17" s="262"/>
      <c r="E17" s="262"/>
      <c r="F17" s="349"/>
    </row>
    <row r="18" spans="1:10" s="179" customFormat="1" ht="15" customHeight="1">
      <c r="A18" s="51" t="s">
        <v>330</v>
      </c>
      <c r="B18" s="347"/>
      <c r="C18" s="262"/>
      <c r="D18" s="262"/>
      <c r="E18" s="262"/>
      <c r="F18" s="349"/>
    </row>
    <row r="19" spans="1:10" s="179" customFormat="1" ht="15" customHeight="1">
      <c r="A19" s="29" t="s">
        <v>195</v>
      </c>
      <c r="B19" s="347">
        <v>14211</v>
      </c>
      <c r="C19" s="505">
        <v>9929</v>
      </c>
      <c r="D19" s="262" t="s">
        <v>662</v>
      </c>
      <c r="E19" s="262" t="s">
        <v>662</v>
      </c>
      <c r="F19" s="349"/>
      <c r="J19" s="210"/>
    </row>
    <row r="20" spans="1:10" s="179" customFormat="1" ht="15" customHeight="1">
      <c r="A20" s="51" t="s">
        <v>639</v>
      </c>
      <c r="B20" s="347"/>
      <c r="C20" s="262"/>
      <c r="D20" s="262"/>
      <c r="E20" s="262"/>
      <c r="F20" s="349"/>
      <c r="J20" s="210"/>
    </row>
    <row r="21" spans="1:10" s="179" customFormat="1" ht="15" customHeight="1">
      <c r="A21" s="29" t="s">
        <v>759</v>
      </c>
      <c r="B21" s="347">
        <v>8889</v>
      </c>
      <c r="C21" s="505">
        <v>10443</v>
      </c>
      <c r="D21" s="262" t="s">
        <v>662</v>
      </c>
      <c r="E21" s="262" t="s">
        <v>662</v>
      </c>
      <c r="F21" s="349"/>
      <c r="J21" s="210"/>
    </row>
    <row r="22" spans="1:10" s="179" customFormat="1" ht="15" customHeight="1">
      <c r="A22" s="51" t="s">
        <v>912</v>
      </c>
      <c r="B22" s="347"/>
      <c r="C22" s="262"/>
      <c r="D22" s="262"/>
      <c r="E22" s="262"/>
      <c r="F22" s="349"/>
      <c r="J22" s="210"/>
    </row>
    <row r="23" spans="1:10" s="179" customFormat="1" ht="15" customHeight="1">
      <c r="A23" s="29" t="s">
        <v>760</v>
      </c>
      <c r="B23" s="347">
        <v>946</v>
      </c>
      <c r="C23" s="505">
        <v>1117</v>
      </c>
      <c r="D23" s="262" t="s">
        <v>662</v>
      </c>
      <c r="E23" s="262" t="s">
        <v>662</v>
      </c>
      <c r="F23" s="349"/>
    </row>
    <row r="24" spans="1:10" s="179" customFormat="1" ht="15" customHeight="1">
      <c r="A24" s="51" t="s">
        <v>761</v>
      </c>
      <c r="B24" s="163"/>
      <c r="C24" s="262"/>
      <c r="D24" s="263"/>
      <c r="E24" s="56"/>
      <c r="F24" s="588"/>
    </row>
    <row r="25" spans="1:10" s="179" customFormat="1" ht="20.100000000000001" customHeight="1">
      <c r="A25" s="745" t="s">
        <v>65</v>
      </c>
      <c r="B25" s="745"/>
      <c r="C25" s="745"/>
      <c r="D25" s="745"/>
      <c r="E25" s="745"/>
      <c r="F25" s="588"/>
    </row>
    <row r="26" spans="1:10" s="179" customFormat="1" ht="20.100000000000001" customHeight="1">
      <c r="A26" s="748" t="s">
        <v>331</v>
      </c>
      <c r="B26" s="748"/>
      <c r="C26" s="748"/>
      <c r="D26" s="748"/>
      <c r="E26" s="748"/>
      <c r="F26" s="588"/>
    </row>
    <row r="27" spans="1:10" s="179" customFormat="1" ht="15" customHeight="1">
      <c r="A27" s="29" t="s">
        <v>16</v>
      </c>
      <c r="B27" s="322">
        <v>45243</v>
      </c>
      <c r="C27" s="483">
        <v>45484</v>
      </c>
      <c r="D27" s="505">
        <v>44982</v>
      </c>
      <c r="E27" s="262">
        <v>98.9</v>
      </c>
      <c r="F27" s="588"/>
    </row>
    <row r="28" spans="1:10" s="179" customFormat="1" ht="15" customHeight="1">
      <c r="A28" s="51" t="s">
        <v>332</v>
      </c>
      <c r="B28" s="322"/>
      <c r="C28" s="422"/>
      <c r="D28" s="540"/>
      <c r="E28" s="262"/>
      <c r="F28" s="588"/>
    </row>
    <row r="29" spans="1:10" s="179" customFormat="1" ht="15" customHeight="1">
      <c r="A29" s="29" t="s">
        <v>124</v>
      </c>
      <c r="B29" s="322">
        <v>26856</v>
      </c>
      <c r="C29" s="483">
        <v>26559</v>
      </c>
      <c r="D29" s="505">
        <v>26691</v>
      </c>
      <c r="E29" s="262">
        <v>100.5</v>
      </c>
      <c r="F29" s="588"/>
    </row>
    <row r="30" spans="1:10" s="179" customFormat="1" ht="15" customHeight="1">
      <c r="A30" s="29" t="s">
        <v>757</v>
      </c>
      <c r="B30" s="322"/>
      <c r="C30" s="422"/>
      <c r="D30" s="423"/>
      <c r="E30" s="262"/>
      <c r="F30" s="588"/>
    </row>
    <row r="31" spans="1:10" s="179" customFormat="1" ht="15" customHeight="1">
      <c r="A31" s="29" t="s">
        <v>125</v>
      </c>
      <c r="B31" s="322">
        <v>18387</v>
      </c>
      <c r="C31" s="483">
        <v>18925</v>
      </c>
      <c r="D31" s="505">
        <v>18291</v>
      </c>
      <c r="E31" s="262">
        <v>96.6</v>
      </c>
      <c r="F31" s="588"/>
    </row>
    <row r="32" spans="1:10" s="179" customFormat="1" ht="15" customHeight="1">
      <c r="A32" s="29" t="s">
        <v>758</v>
      </c>
      <c r="B32" s="322"/>
      <c r="C32" s="262"/>
      <c r="D32" s="423"/>
      <c r="E32" s="262"/>
      <c r="F32" s="588"/>
    </row>
    <row r="33" spans="1:8" s="179" customFormat="1" ht="15" customHeight="1">
      <c r="A33" s="29" t="s">
        <v>126</v>
      </c>
      <c r="B33" s="322"/>
      <c r="C33" s="422"/>
      <c r="D33" s="423"/>
      <c r="E33" s="262"/>
      <c r="F33" s="588"/>
    </row>
    <row r="34" spans="1:8" s="179" customFormat="1" ht="15" customHeight="1">
      <c r="A34" s="51" t="s">
        <v>333</v>
      </c>
      <c r="B34" s="322"/>
      <c r="C34" s="262"/>
      <c r="D34" s="423"/>
      <c r="E34" s="262"/>
      <c r="F34" s="588"/>
    </row>
    <row r="35" spans="1:8" s="179" customFormat="1" ht="15" customHeight="1">
      <c r="A35" s="29" t="s">
        <v>762</v>
      </c>
      <c r="B35" s="322">
        <v>23752</v>
      </c>
      <c r="C35" s="422">
        <v>23203</v>
      </c>
      <c r="D35" s="505">
        <v>22544</v>
      </c>
      <c r="E35" s="262">
        <v>97.2</v>
      </c>
      <c r="F35" s="588"/>
    </row>
    <row r="36" spans="1:8" s="179" customFormat="1" ht="15" customHeight="1">
      <c r="A36" s="51" t="s">
        <v>334</v>
      </c>
      <c r="B36" s="322"/>
      <c r="C36" s="262"/>
      <c r="D36" s="423"/>
      <c r="E36" s="262"/>
      <c r="F36" s="588"/>
    </row>
    <row r="37" spans="1:8" s="179" customFormat="1" ht="15" customHeight="1">
      <c r="A37" s="29" t="s">
        <v>763</v>
      </c>
      <c r="B37" s="322">
        <v>5843</v>
      </c>
      <c r="C37" s="421">
        <v>5891</v>
      </c>
      <c r="D37" s="505">
        <v>6151</v>
      </c>
      <c r="E37" s="262">
        <v>104.4</v>
      </c>
      <c r="F37" s="588"/>
    </row>
    <row r="38" spans="1:8" s="179" customFormat="1" ht="15" customHeight="1">
      <c r="A38" s="51" t="s">
        <v>764</v>
      </c>
      <c r="B38" s="322"/>
      <c r="C38" s="422"/>
      <c r="D38" s="423"/>
      <c r="E38" s="262"/>
      <c r="F38" s="588"/>
    </row>
    <row r="39" spans="1:8" s="179" customFormat="1" ht="15" customHeight="1">
      <c r="A39" s="29" t="s">
        <v>974</v>
      </c>
      <c r="B39" s="322">
        <v>547</v>
      </c>
      <c r="C39" s="421">
        <v>497</v>
      </c>
      <c r="D39" s="505">
        <v>489</v>
      </c>
      <c r="E39" s="262">
        <v>98.4</v>
      </c>
      <c r="F39" s="588"/>
      <c r="H39" s="184"/>
    </row>
    <row r="40" spans="1:8" s="179" customFormat="1" ht="15" customHeight="1">
      <c r="A40" s="209" t="s">
        <v>983</v>
      </c>
      <c r="B40" s="322"/>
      <c r="C40" s="7"/>
      <c r="D40" s="59"/>
      <c r="E40" s="59"/>
      <c r="F40" s="589"/>
    </row>
    <row r="41" spans="1:8" s="179" customFormat="1" ht="20.100000000000001" customHeight="1">
      <c r="A41" s="746" t="s">
        <v>1030</v>
      </c>
      <c r="B41" s="746"/>
      <c r="C41" s="746"/>
      <c r="D41" s="746"/>
      <c r="E41" s="746"/>
      <c r="F41" s="590"/>
    </row>
    <row r="42" spans="1:8" s="179" customFormat="1" ht="20.100000000000001" customHeight="1">
      <c r="A42" s="749" t="s">
        <v>766</v>
      </c>
      <c r="B42" s="729"/>
      <c r="C42" s="729"/>
      <c r="D42" s="729"/>
      <c r="E42" s="729"/>
      <c r="F42" s="589"/>
    </row>
    <row r="43" spans="1:8" s="179" customFormat="1" ht="15" customHeight="1">
      <c r="A43" s="29" t="s">
        <v>17</v>
      </c>
      <c r="B43" s="364">
        <v>259</v>
      </c>
      <c r="C43" s="364">
        <v>268</v>
      </c>
      <c r="D43" s="133" t="s">
        <v>662</v>
      </c>
      <c r="E43" s="147" t="s">
        <v>662</v>
      </c>
      <c r="F43" s="590"/>
    </row>
    <row r="44" spans="1:8" s="179" customFormat="1" ht="15" customHeight="1">
      <c r="A44" s="51" t="s">
        <v>335</v>
      </c>
      <c r="B44" s="364"/>
      <c r="C44" s="364"/>
      <c r="D44" s="133"/>
      <c r="E44" s="147"/>
      <c r="F44" s="591"/>
    </row>
    <row r="45" spans="1:8" s="179" customFormat="1" ht="15" customHeight="1">
      <c r="A45" s="29" t="s">
        <v>128</v>
      </c>
      <c r="B45" s="364">
        <v>96</v>
      </c>
      <c r="C45" s="364">
        <v>106</v>
      </c>
      <c r="D45" s="133" t="s">
        <v>662</v>
      </c>
      <c r="E45" s="147" t="s">
        <v>662</v>
      </c>
      <c r="F45" s="591"/>
    </row>
    <row r="46" spans="1:8" s="179" customFormat="1" ht="15" customHeight="1">
      <c r="A46" s="51" t="s">
        <v>640</v>
      </c>
      <c r="B46" s="364"/>
      <c r="C46" s="364"/>
      <c r="D46" s="133"/>
      <c r="E46" s="147"/>
      <c r="F46" s="591"/>
    </row>
    <row r="47" spans="1:8" s="179" customFormat="1" ht="15" customHeight="1">
      <c r="A47" s="29" t="s">
        <v>142</v>
      </c>
      <c r="B47" s="364"/>
      <c r="C47" s="364"/>
      <c r="D47" s="133"/>
      <c r="E47" s="147"/>
      <c r="F47" s="591"/>
    </row>
    <row r="48" spans="1:8" s="179" customFormat="1" ht="15" customHeight="1">
      <c r="A48" s="49" t="s">
        <v>641</v>
      </c>
      <c r="B48" s="364"/>
      <c r="C48" s="364"/>
      <c r="D48" s="133"/>
      <c r="E48" s="147"/>
      <c r="F48" s="591"/>
    </row>
    <row r="49" spans="1:12" s="179" customFormat="1" ht="15" customHeight="1">
      <c r="A49" s="36" t="s">
        <v>196</v>
      </c>
      <c r="B49" s="364">
        <v>13465</v>
      </c>
      <c r="C49" s="364">
        <v>12856</v>
      </c>
      <c r="D49" s="133" t="s">
        <v>662</v>
      </c>
      <c r="E49" s="147" t="s">
        <v>662</v>
      </c>
      <c r="F49" s="591"/>
      <c r="G49" s="210"/>
    </row>
    <row r="50" spans="1:12" s="179" customFormat="1" ht="15" customHeight="1">
      <c r="A50" s="36" t="s">
        <v>767</v>
      </c>
      <c r="B50" s="364"/>
      <c r="C50" s="364"/>
      <c r="D50" s="133"/>
      <c r="E50" s="147"/>
      <c r="F50" s="591"/>
    </row>
    <row r="51" spans="1:12" s="179" customFormat="1" ht="15" customHeight="1">
      <c r="A51" s="36" t="s">
        <v>768</v>
      </c>
      <c r="B51" s="364">
        <v>52</v>
      </c>
      <c r="C51" s="364">
        <v>48</v>
      </c>
      <c r="D51" s="133" t="s">
        <v>662</v>
      </c>
      <c r="E51" s="147" t="s">
        <v>662</v>
      </c>
      <c r="F51" s="591"/>
    </row>
    <row r="52" spans="1:12" s="179" customFormat="1" ht="15" customHeight="1">
      <c r="A52" s="51" t="s">
        <v>769</v>
      </c>
      <c r="B52" s="322"/>
      <c r="C52" s="322"/>
      <c r="D52" s="133"/>
      <c r="E52" s="59"/>
      <c r="F52" s="588"/>
    </row>
    <row r="53" spans="1:12" s="179" customFormat="1" ht="15" customHeight="1">
      <c r="A53" s="740" t="s">
        <v>660</v>
      </c>
      <c r="B53" s="740"/>
      <c r="C53" s="740"/>
      <c r="D53" s="740"/>
      <c r="E53" s="740"/>
      <c r="F53" s="588"/>
    </row>
    <row r="54" spans="1:12" s="179" customFormat="1" ht="15" customHeight="1">
      <c r="A54" s="750" t="s">
        <v>1126</v>
      </c>
      <c r="B54" s="750"/>
      <c r="C54" s="750"/>
      <c r="D54" s="750"/>
      <c r="E54" s="750"/>
      <c r="F54" s="588"/>
    </row>
    <row r="55" spans="1:12" s="179" customFormat="1" ht="15" customHeight="1">
      <c r="A55" s="747" t="s">
        <v>661</v>
      </c>
      <c r="B55" s="747"/>
      <c r="C55" s="747"/>
      <c r="D55" s="747"/>
      <c r="E55" s="747"/>
      <c r="F55" s="588"/>
    </row>
    <row r="56" spans="1:12" s="179" customFormat="1" ht="15" customHeight="1">
      <c r="A56" s="751" t="s">
        <v>1127</v>
      </c>
      <c r="B56" s="751"/>
      <c r="C56" s="751"/>
      <c r="D56" s="751"/>
      <c r="E56" s="751"/>
      <c r="F56" s="588"/>
    </row>
    <row r="57" spans="1:12" s="179" customFormat="1" ht="18" customHeight="1">
      <c r="A57" s="63" t="s">
        <v>770</v>
      </c>
      <c r="B57" s="323">
        <v>2963</v>
      </c>
      <c r="C57" s="480">
        <v>2262</v>
      </c>
      <c r="D57" s="432">
        <v>2103</v>
      </c>
      <c r="E57" s="263">
        <v>93</v>
      </c>
      <c r="F57" s="588"/>
      <c r="G57" s="6"/>
      <c r="L57" s="6"/>
    </row>
    <row r="58" spans="1:12" s="179" customFormat="1" ht="15" customHeight="1">
      <c r="A58" s="64" t="s">
        <v>336</v>
      </c>
      <c r="B58" s="42"/>
      <c r="C58" s="263"/>
      <c r="D58" s="81"/>
      <c r="E58" s="262"/>
      <c r="F58" s="588"/>
      <c r="G58" s="6"/>
      <c r="L58" s="6"/>
    </row>
    <row r="59" spans="1:12" s="179" customFormat="1" ht="15" customHeight="1">
      <c r="A59" s="29" t="s">
        <v>113</v>
      </c>
      <c r="B59" s="42">
        <v>1289</v>
      </c>
      <c r="C59" s="424">
        <v>949</v>
      </c>
      <c r="D59" s="276">
        <v>915</v>
      </c>
      <c r="E59" s="262">
        <v>96.4</v>
      </c>
      <c r="F59" s="588"/>
      <c r="G59" s="6"/>
      <c r="L59" s="6"/>
    </row>
    <row r="60" spans="1:12" s="179" customFormat="1" ht="15" customHeight="1">
      <c r="A60" s="51" t="s">
        <v>642</v>
      </c>
      <c r="B60" s="42"/>
      <c r="C60" s="262"/>
      <c r="D60" s="262"/>
      <c r="E60" s="262"/>
      <c r="F60" s="588"/>
      <c r="G60" s="6"/>
      <c r="L60" s="6"/>
    </row>
    <row r="61" spans="1:12" s="179" customFormat="1" ht="15" customHeight="1">
      <c r="A61" s="29" t="s">
        <v>114</v>
      </c>
      <c r="B61" s="42">
        <v>1674</v>
      </c>
      <c r="C61" s="347">
        <v>1313</v>
      </c>
      <c r="D61" s="276">
        <v>1188</v>
      </c>
      <c r="E61" s="262">
        <v>90.5</v>
      </c>
      <c r="F61" s="588"/>
      <c r="G61" s="6"/>
      <c r="H61" s="179" t="s">
        <v>1256</v>
      </c>
      <c r="L61" s="6"/>
    </row>
    <row r="62" spans="1:12" s="179" customFormat="1" ht="15" customHeight="1">
      <c r="A62" s="51" t="s">
        <v>643</v>
      </c>
      <c r="B62" s="42"/>
      <c r="C62" s="262"/>
      <c r="D62" s="262"/>
      <c r="E62" s="262"/>
      <c r="F62" s="588"/>
      <c r="G62" s="6"/>
      <c r="L62" s="6"/>
    </row>
    <row r="63" spans="1:12" s="179" customFormat="1" ht="15" customHeight="1">
      <c r="A63" s="29" t="s">
        <v>18</v>
      </c>
      <c r="B63" s="42"/>
      <c r="C63" s="262"/>
      <c r="D63" s="81"/>
      <c r="E63" s="262"/>
      <c r="F63" s="588"/>
      <c r="G63" s="6"/>
      <c r="L63" s="6"/>
    </row>
    <row r="64" spans="1:12" s="179" customFormat="1" ht="15" customHeight="1">
      <c r="A64" s="51" t="s">
        <v>337</v>
      </c>
      <c r="B64" s="42"/>
      <c r="C64" s="262"/>
      <c r="D64" s="81"/>
      <c r="E64" s="262"/>
      <c r="F64" s="588"/>
      <c r="G64" s="6"/>
      <c r="L64" s="6"/>
    </row>
    <row r="65" spans="1:12" s="179" customFormat="1" ht="15" customHeight="1">
      <c r="A65" s="29" t="s">
        <v>129</v>
      </c>
      <c r="B65" s="42">
        <v>278</v>
      </c>
      <c r="C65" s="424">
        <v>267</v>
      </c>
      <c r="D65" s="276">
        <v>216</v>
      </c>
      <c r="E65" s="262">
        <v>80.900000000000006</v>
      </c>
      <c r="F65" s="588"/>
      <c r="G65" s="6"/>
      <c r="L65" s="6"/>
    </row>
    <row r="66" spans="1:12" s="179" customFormat="1" ht="15" customHeight="1">
      <c r="A66" s="50" t="s">
        <v>771</v>
      </c>
      <c r="B66" s="42"/>
      <c r="C66" s="263"/>
      <c r="D66" s="505"/>
      <c r="E66" s="262"/>
      <c r="F66" s="588"/>
      <c r="G66" s="6"/>
      <c r="L66" s="6"/>
    </row>
    <row r="67" spans="1:12" s="179" customFormat="1" ht="15" customHeight="1">
      <c r="A67" s="29" t="s">
        <v>130</v>
      </c>
      <c r="B67" s="42">
        <v>358</v>
      </c>
      <c r="C67" s="424">
        <v>224</v>
      </c>
      <c r="D67" s="276">
        <v>251</v>
      </c>
      <c r="E67" s="262">
        <v>112.1</v>
      </c>
      <c r="F67" s="588"/>
      <c r="G67" s="6"/>
      <c r="L67" s="6"/>
    </row>
    <row r="68" spans="1:12" s="179" customFormat="1" ht="15" customHeight="1">
      <c r="A68" s="50" t="s">
        <v>772</v>
      </c>
      <c r="B68" s="42"/>
      <c r="C68" s="262"/>
      <c r="D68" s="262"/>
      <c r="E68" s="262"/>
      <c r="F68" s="588"/>
      <c r="G68" s="6"/>
      <c r="L68" s="6"/>
    </row>
    <row r="69" spans="1:12" s="179" customFormat="1" ht="15" customHeight="1">
      <c r="A69" s="29" t="s">
        <v>131</v>
      </c>
      <c r="B69" s="42">
        <v>551</v>
      </c>
      <c r="C69" s="486">
        <v>420</v>
      </c>
      <c r="D69" s="505">
        <v>401</v>
      </c>
      <c r="E69" s="262">
        <v>95.5</v>
      </c>
      <c r="F69" s="588"/>
      <c r="G69" s="6"/>
      <c r="L69" s="6"/>
    </row>
    <row r="70" spans="1:12" s="179" customFormat="1" ht="15" customHeight="1">
      <c r="A70" s="50" t="s">
        <v>773</v>
      </c>
      <c r="B70" s="42"/>
      <c r="C70" s="487"/>
      <c r="D70" s="81"/>
      <c r="E70" s="262"/>
      <c r="F70" s="588"/>
      <c r="G70" s="6"/>
      <c r="L70" s="6"/>
    </row>
    <row r="71" spans="1:12" s="179" customFormat="1" ht="15" customHeight="1">
      <c r="A71" s="29" t="s">
        <v>132</v>
      </c>
      <c r="B71" s="42">
        <v>315</v>
      </c>
      <c r="C71" s="486">
        <v>327</v>
      </c>
      <c r="D71" s="276">
        <v>298</v>
      </c>
      <c r="E71" s="262">
        <v>91.1</v>
      </c>
      <c r="F71" s="588"/>
      <c r="G71" s="6"/>
      <c r="L71" s="6"/>
    </row>
    <row r="72" spans="1:12" s="179" customFormat="1" ht="15" customHeight="1">
      <c r="A72" s="50" t="s">
        <v>774</v>
      </c>
      <c r="B72" s="42"/>
      <c r="C72" s="487"/>
      <c r="D72" s="81"/>
      <c r="E72" s="262"/>
      <c r="F72" s="588"/>
      <c r="G72" s="6"/>
      <c r="L72" s="6"/>
    </row>
    <row r="73" spans="1:12" s="179" customFormat="1" ht="15" customHeight="1">
      <c r="A73" s="29" t="s">
        <v>19</v>
      </c>
      <c r="B73" s="42"/>
      <c r="C73" s="487"/>
      <c r="D73" s="262"/>
      <c r="E73" s="262"/>
      <c r="F73" s="588"/>
      <c r="G73" s="6"/>
      <c r="L73" s="6"/>
    </row>
    <row r="74" spans="1:12" s="179" customFormat="1" ht="15" customHeight="1">
      <c r="A74" s="51" t="s">
        <v>338</v>
      </c>
      <c r="B74" s="42"/>
      <c r="C74" s="487"/>
      <c r="D74" s="81"/>
      <c r="E74" s="262"/>
      <c r="F74" s="588"/>
      <c r="G74" s="6"/>
      <c r="L74" s="6"/>
    </row>
    <row r="75" spans="1:12" s="179" customFormat="1" ht="15" customHeight="1">
      <c r="A75" s="29" t="s">
        <v>133</v>
      </c>
      <c r="B75" s="42">
        <v>249</v>
      </c>
      <c r="C75" s="486">
        <v>194</v>
      </c>
      <c r="D75" s="505">
        <v>202</v>
      </c>
      <c r="E75" s="262">
        <v>104.1</v>
      </c>
      <c r="F75" s="588"/>
      <c r="G75" s="207"/>
      <c r="H75" s="210"/>
      <c r="I75" s="210"/>
      <c r="K75" s="210"/>
      <c r="L75" s="6"/>
    </row>
    <row r="76" spans="1:12" s="179" customFormat="1" ht="15" customHeight="1">
      <c r="A76" s="50" t="s">
        <v>913</v>
      </c>
      <c r="B76" s="42"/>
      <c r="C76" s="488"/>
      <c r="D76" s="505"/>
      <c r="E76" s="262"/>
      <c r="F76" s="588"/>
      <c r="G76" s="207"/>
      <c r="H76" s="210"/>
      <c r="I76" s="210"/>
      <c r="K76" s="210"/>
      <c r="L76" s="6"/>
    </row>
    <row r="77" spans="1:12" s="179" customFormat="1" ht="15" customHeight="1">
      <c r="A77" s="29" t="s">
        <v>775</v>
      </c>
      <c r="B77" s="42">
        <v>757</v>
      </c>
      <c r="C77" s="486">
        <v>500</v>
      </c>
      <c r="D77" s="505">
        <v>431</v>
      </c>
      <c r="E77" s="262">
        <v>86.2</v>
      </c>
      <c r="F77" s="588"/>
      <c r="G77" s="207"/>
      <c r="H77" s="210"/>
      <c r="I77" s="210"/>
      <c r="J77" s="210"/>
      <c r="K77" s="210"/>
      <c r="L77" s="6"/>
    </row>
    <row r="78" spans="1:12" s="179" customFormat="1" ht="15" customHeight="1">
      <c r="A78" s="29" t="s">
        <v>425</v>
      </c>
      <c r="B78" s="42">
        <v>822</v>
      </c>
      <c r="C78" s="425">
        <v>631</v>
      </c>
      <c r="D78" s="509">
        <v>549</v>
      </c>
      <c r="E78" s="262">
        <v>87</v>
      </c>
      <c r="F78" s="588"/>
      <c r="G78" s="207"/>
      <c r="H78" s="210"/>
      <c r="I78" s="210"/>
      <c r="K78" s="210"/>
      <c r="L78" s="6"/>
    </row>
    <row r="79" spans="1:12" s="179" customFormat="1" ht="15" customHeight="1">
      <c r="A79" s="29" t="s">
        <v>426</v>
      </c>
      <c r="B79" s="42">
        <v>596</v>
      </c>
      <c r="C79" s="425">
        <v>497</v>
      </c>
      <c r="D79" s="271">
        <v>497</v>
      </c>
      <c r="E79" s="262">
        <v>100</v>
      </c>
      <c r="F79" s="588"/>
      <c r="G79" s="207"/>
      <c r="H79" s="210"/>
      <c r="I79" s="210"/>
      <c r="K79" s="210"/>
      <c r="L79" s="6"/>
    </row>
    <row r="80" spans="1:12" s="179" customFormat="1" ht="15" customHeight="1">
      <c r="A80" s="29" t="s">
        <v>134</v>
      </c>
      <c r="B80" s="42">
        <v>539</v>
      </c>
      <c r="C80" s="42">
        <v>440</v>
      </c>
      <c r="D80" s="271">
        <v>424</v>
      </c>
      <c r="E80" s="262">
        <v>96.4</v>
      </c>
      <c r="F80" s="588"/>
      <c r="G80" s="207"/>
      <c r="H80" s="210"/>
      <c r="I80" s="210"/>
      <c r="K80" s="210"/>
      <c r="L80" s="6"/>
    </row>
    <row r="81" spans="1:12" s="179" customFormat="1" ht="15" customHeight="1">
      <c r="A81" s="50" t="s">
        <v>914</v>
      </c>
      <c r="B81" s="42"/>
      <c r="C81" s="42"/>
      <c r="D81" s="381"/>
      <c r="E81" s="262"/>
      <c r="F81" s="588"/>
      <c r="G81" s="6"/>
      <c r="H81" s="210"/>
      <c r="I81" s="210"/>
      <c r="K81" s="210"/>
      <c r="L81" s="6"/>
    </row>
    <row r="82" spans="1:12" s="179" customFormat="1" ht="15" customHeight="1">
      <c r="A82" s="98" t="s">
        <v>20</v>
      </c>
      <c r="B82" s="42"/>
      <c r="C82" s="42"/>
      <c r="D82" s="397"/>
      <c r="E82" s="262"/>
      <c r="F82" s="588"/>
      <c r="G82" s="6"/>
      <c r="H82" s="210"/>
      <c r="L82" s="6"/>
    </row>
    <row r="83" spans="1:12" s="179" customFormat="1" ht="15" customHeight="1">
      <c r="A83" s="49" t="s">
        <v>339</v>
      </c>
      <c r="B83" s="42"/>
      <c r="C83" s="42"/>
      <c r="D83" s="381"/>
      <c r="E83" s="262"/>
      <c r="F83" s="588"/>
      <c r="G83" s="6"/>
      <c r="H83" s="210"/>
      <c r="L83" s="6"/>
    </row>
    <row r="84" spans="1:12" s="179" customFormat="1" ht="15" customHeight="1">
      <c r="A84" s="29" t="s">
        <v>135</v>
      </c>
      <c r="B84" s="42">
        <v>626</v>
      </c>
      <c r="C84" s="42">
        <v>508</v>
      </c>
      <c r="D84" s="271">
        <v>462</v>
      </c>
      <c r="E84" s="262">
        <v>90.9</v>
      </c>
      <c r="F84" s="588"/>
      <c r="G84" s="207"/>
      <c r="H84" s="210"/>
      <c r="I84" s="210"/>
      <c r="J84" s="210"/>
      <c r="K84" s="210"/>
      <c r="L84" s="6"/>
    </row>
    <row r="85" spans="1:12" s="179" customFormat="1" ht="15" customHeight="1">
      <c r="A85" s="50" t="s">
        <v>776</v>
      </c>
      <c r="B85" s="42"/>
      <c r="C85" s="42"/>
      <c r="D85" s="271"/>
      <c r="E85" s="262"/>
      <c r="F85" s="588"/>
      <c r="G85" s="207"/>
      <c r="H85" s="210"/>
      <c r="I85" s="210"/>
      <c r="L85" s="6"/>
    </row>
    <row r="86" spans="1:12" s="179" customFormat="1" ht="15" customHeight="1">
      <c r="A86" s="29" t="s">
        <v>136</v>
      </c>
      <c r="B86" s="42">
        <v>674</v>
      </c>
      <c r="C86" s="42">
        <v>545</v>
      </c>
      <c r="D86" s="509">
        <v>506</v>
      </c>
      <c r="E86" s="262">
        <v>92.8</v>
      </c>
      <c r="F86" s="588"/>
      <c r="G86" s="207"/>
      <c r="H86" s="210"/>
      <c r="I86" s="210"/>
      <c r="L86" s="6"/>
    </row>
    <row r="87" spans="1:12" s="179" customFormat="1" ht="15" customHeight="1">
      <c r="A87" s="51" t="s">
        <v>644</v>
      </c>
      <c r="B87" s="42"/>
      <c r="C87" s="42"/>
      <c r="D87" s="271"/>
      <c r="E87" s="262"/>
      <c r="F87" s="588"/>
      <c r="G87" s="207"/>
      <c r="H87" s="210"/>
      <c r="I87" s="210"/>
      <c r="L87" s="6"/>
    </row>
    <row r="88" spans="1:12" s="179" customFormat="1" ht="15" customHeight="1">
      <c r="A88" s="29" t="s">
        <v>137</v>
      </c>
      <c r="B88" s="42">
        <v>377</v>
      </c>
      <c r="C88" s="42">
        <v>293</v>
      </c>
      <c r="D88" s="509">
        <v>274</v>
      </c>
      <c r="E88" s="262">
        <v>93.5</v>
      </c>
      <c r="F88" s="588"/>
      <c r="G88" s="207"/>
      <c r="H88" s="210"/>
      <c r="I88" s="210"/>
      <c r="L88" s="6"/>
    </row>
    <row r="89" spans="1:12" s="179" customFormat="1" ht="15" customHeight="1">
      <c r="A89" s="50" t="s">
        <v>777</v>
      </c>
      <c r="B89" s="42"/>
      <c r="C89" s="42"/>
      <c r="D89" s="509"/>
      <c r="E89" s="262"/>
      <c r="F89" s="588"/>
      <c r="G89" s="207"/>
      <c r="H89" s="210"/>
      <c r="I89" s="210"/>
      <c r="L89" s="6"/>
    </row>
    <row r="90" spans="1:12" s="179" customFormat="1" ht="15" customHeight="1">
      <c r="A90" s="29" t="s">
        <v>138</v>
      </c>
      <c r="B90" s="42">
        <v>677</v>
      </c>
      <c r="C90" s="42">
        <v>486</v>
      </c>
      <c r="D90" s="509">
        <v>485</v>
      </c>
      <c r="E90" s="262">
        <v>99.8</v>
      </c>
      <c r="F90" s="588"/>
      <c r="G90" s="207"/>
      <c r="H90" s="210"/>
      <c r="I90" s="210"/>
      <c r="J90" s="210"/>
      <c r="K90" s="210"/>
      <c r="L90" s="6"/>
    </row>
    <row r="91" spans="1:12" s="179" customFormat="1" ht="15" customHeight="1">
      <c r="A91" s="50" t="s">
        <v>778</v>
      </c>
      <c r="B91" s="42"/>
      <c r="C91" s="42"/>
      <c r="D91" s="509"/>
      <c r="E91" s="262"/>
      <c r="F91" s="588"/>
      <c r="G91" s="207"/>
      <c r="H91" s="210"/>
      <c r="I91" s="210"/>
      <c r="J91" s="210"/>
      <c r="K91" s="210"/>
      <c r="L91" s="6"/>
    </row>
    <row r="92" spans="1:12" s="179" customFormat="1" ht="15" customHeight="1">
      <c r="A92" s="29" t="s">
        <v>139</v>
      </c>
      <c r="B92" s="42">
        <v>609</v>
      </c>
      <c r="C92" s="42">
        <v>430</v>
      </c>
      <c r="D92" s="271">
        <v>376</v>
      </c>
      <c r="E92" s="262">
        <v>87.4</v>
      </c>
      <c r="F92" s="588"/>
      <c r="G92" s="207"/>
      <c r="H92" s="210"/>
      <c r="I92" s="210"/>
      <c r="J92" s="210"/>
      <c r="K92" s="210"/>
      <c r="L92" s="6"/>
    </row>
    <row r="93" spans="1:12" s="179" customFormat="1" ht="15" customHeight="1">
      <c r="A93" s="50" t="s">
        <v>779</v>
      </c>
      <c r="B93" s="42"/>
      <c r="C93" s="42"/>
      <c r="D93" s="381"/>
      <c r="E93" s="262"/>
      <c r="F93" s="588"/>
      <c r="G93" s="6"/>
      <c r="H93" s="210"/>
      <c r="I93" s="210"/>
      <c r="J93" s="210"/>
      <c r="K93" s="210"/>
      <c r="L93" s="6"/>
    </row>
    <row r="94" spans="1:12" s="179" customFormat="1" ht="15" customHeight="1">
      <c r="A94" s="29" t="s">
        <v>780</v>
      </c>
      <c r="B94" s="42"/>
      <c r="C94" s="42"/>
      <c r="D94" s="381"/>
      <c r="E94" s="262"/>
      <c r="F94" s="588"/>
      <c r="G94" s="6"/>
      <c r="L94" s="6"/>
    </row>
    <row r="95" spans="1:12" s="179" customFormat="1" ht="15" customHeight="1">
      <c r="A95" s="51" t="s">
        <v>781</v>
      </c>
      <c r="B95" s="42"/>
      <c r="C95" s="42"/>
      <c r="D95" s="397"/>
      <c r="E95" s="262"/>
      <c r="F95" s="588"/>
      <c r="G95" s="6"/>
      <c r="L95" s="6"/>
    </row>
    <row r="96" spans="1:12" s="179" customFormat="1" ht="15" customHeight="1">
      <c r="A96" s="29" t="s">
        <v>140</v>
      </c>
      <c r="B96" s="42">
        <v>247</v>
      </c>
      <c r="C96" s="42">
        <v>292</v>
      </c>
      <c r="D96" s="271">
        <v>321</v>
      </c>
      <c r="E96" s="262">
        <v>109.9</v>
      </c>
      <c r="F96" s="588"/>
      <c r="G96" s="6"/>
      <c r="L96" s="6"/>
    </row>
    <row r="97" spans="1:12" s="179" customFormat="1" ht="15" customHeight="1">
      <c r="A97" s="50" t="s">
        <v>782</v>
      </c>
      <c r="B97" s="42"/>
      <c r="C97" s="42"/>
      <c r="D97" s="397"/>
      <c r="E97" s="262"/>
      <c r="F97" s="588"/>
      <c r="G97" s="6"/>
      <c r="L97" s="6"/>
    </row>
    <row r="98" spans="1:12" s="179" customFormat="1" ht="15" customHeight="1">
      <c r="A98" s="29" t="s">
        <v>427</v>
      </c>
      <c r="B98" s="42">
        <v>472</v>
      </c>
      <c r="C98" s="42">
        <v>399</v>
      </c>
      <c r="D98" s="509">
        <v>394</v>
      </c>
      <c r="E98" s="262">
        <v>98.7</v>
      </c>
      <c r="F98" s="588"/>
      <c r="G98" s="6"/>
      <c r="L98" s="6"/>
    </row>
    <row r="99" spans="1:12" s="179" customFormat="1" ht="15" customHeight="1">
      <c r="A99" s="29" t="s">
        <v>430</v>
      </c>
      <c r="B99" s="42">
        <v>448</v>
      </c>
      <c r="C99" s="42">
        <v>328</v>
      </c>
      <c r="D99" s="271">
        <v>311</v>
      </c>
      <c r="E99" s="262">
        <v>94.8</v>
      </c>
      <c r="F99" s="588"/>
      <c r="G99" s="6"/>
      <c r="L99" s="6"/>
    </row>
    <row r="100" spans="1:12" s="179" customFormat="1" ht="15" customHeight="1">
      <c r="A100" s="29" t="s">
        <v>428</v>
      </c>
      <c r="B100" s="42">
        <v>654</v>
      </c>
      <c r="C100" s="42">
        <v>354</v>
      </c>
      <c r="D100" s="271">
        <v>321</v>
      </c>
      <c r="E100" s="262">
        <v>90.7</v>
      </c>
      <c r="F100" s="588"/>
      <c r="G100" s="6"/>
      <c r="L100" s="6"/>
    </row>
    <row r="101" spans="1:12" s="179" customFormat="1" ht="15" customHeight="1">
      <c r="A101" s="29" t="s">
        <v>429</v>
      </c>
      <c r="B101" s="42">
        <v>484</v>
      </c>
      <c r="C101" s="42">
        <v>274</v>
      </c>
      <c r="D101" s="271">
        <v>284</v>
      </c>
      <c r="E101" s="262">
        <v>103.6</v>
      </c>
      <c r="F101" s="588"/>
      <c r="G101" s="6"/>
      <c r="L101" s="6"/>
    </row>
    <row r="102" spans="1:12" s="179" customFormat="1" ht="15" customHeight="1">
      <c r="A102" s="29" t="s">
        <v>141</v>
      </c>
      <c r="B102" s="42">
        <v>658</v>
      </c>
      <c r="C102" s="42">
        <v>615</v>
      </c>
      <c r="D102" s="509">
        <v>472</v>
      </c>
      <c r="E102" s="262">
        <v>76.7</v>
      </c>
      <c r="F102" s="588"/>
      <c r="G102" s="6"/>
      <c r="L102" s="6"/>
    </row>
    <row r="103" spans="1:12" s="179" customFormat="1" ht="15" customHeight="1">
      <c r="A103" s="50" t="s">
        <v>783</v>
      </c>
      <c r="B103" s="42"/>
      <c r="C103" s="42"/>
      <c r="D103" s="381"/>
      <c r="E103" s="262"/>
      <c r="F103" s="588"/>
      <c r="G103" s="6"/>
      <c r="L103" s="6"/>
    </row>
    <row r="104" spans="1:12" s="179" customFormat="1" ht="15" customHeight="1">
      <c r="A104" s="29" t="s">
        <v>784</v>
      </c>
      <c r="B104" s="42">
        <v>3823</v>
      </c>
      <c r="C104" s="42">
        <v>3829</v>
      </c>
      <c r="D104" s="509">
        <v>3548</v>
      </c>
      <c r="E104" s="262">
        <v>92.7</v>
      </c>
      <c r="F104" s="588"/>
      <c r="G104" s="6"/>
      <c r="L104" s="6"/>
    </row>
    <row r="105" spans="1:12" s="179" customFormat="1" ht="15" customHeight="1">
      <c r="A105" s="51" t="s">
        <v>785</v>
      </c>
      <c r="B105" s="42"/>
      <c r="C105" s="42"/>
      <c r="D105" s="509"/>
      <c r="E105" s="262"/>
      <c r="F105" s="588"/>
      <c r="G105" s="6"/>
      <c r="L105" s="6"/>
    </row>
    <row r="106" spans="1:12" s="179" customFormat="1" ht="15" customHeight="1">
      <c r="A106" s="29" t="s">
        <v>786</v>
      </c>
      <c r="B106" s="42">
        <v>3194</v>
      </c>
      <c r="C106" s="42">
        <v>3849</v>
      </c>
      <c r="D106" s="509">
        <v>3707</v>
      </c>
      <c r="E106" s="262">
        <v>96.3</v>
      </c>
      <c r="F106" s="588"/>
      <c r="G106" s="6"/>
      <c r="L106" s="6"/>
    </row>
    <row r="107" spans="1:12" s="179" customFormat="1" ht="15" customHeight="1">
      <c r="A107" s="51" t="s">
        <v>787</v>
      </c>
      <c r="B107" s="42"/>
      <c r="C107" s="42"/>
      <c r="D107" s="509"/>
      <c r="E107" s="262"/>
      <c r="F107" s="588"/>
      <c r="G107" s="6"/>
      <c r="L107" s="6"/>
    </row>
    <row r="108" spans="1:12" s="179" customFormat="1" ht="15" customHeight="1">
      <c r="A108" s="29" t="s">
        <v>21</v>
      </c>
      <c r="B108" s="42">
        <v>5.4</v>
      </c>
      <c r="C108" s="42">
        <v>4.4000000000000004</v>
      </c>
      <c r="D108" s="381">
        <v>4.0999999999999996</v>
      </c>
      <c r="E108" s="262">
        <v>93.2</v>
      </c>
      <c r="F108" s="588"/>
      <c r="G108" s="6"/>
      <c r="L108" s="6"/>
    </row>
    <row r="109" spans="1:12" s="179" customFormat="1" ht="15" customHeight="1">
      <c r="A109" s="51" t="s">
        <v>340</v>
      </c>
      <c r="B109" s="42"/>
      <c r="C109" s="42"/>
      <c r="D109" s="271"/>
      <c r="E109" s="262"/>
      <c r="F109" s="588"/>
      <c r="G109" s="6"/>
      <c r="L109" s="6"/>
    </row>
    <row r="110" spans="1:12" s="179" customFormat="1" ht="15" customHeight="1">
      <c r="A110" s="29" t="s">
        <v>22</v>
      </c>
      <c r="B110" s="42">
        <v>212</v>
      </c>
      <c r="C110" s="42">
        <v>224</v>
      </c>
      <c r="D110" s="271">
        <v>304</v>
      </c>
      <c r="E110" s="262">
        <v>135.69999999999999</v>
      </c>
      <c r="F110" s="588"/>
      <c r="G110" s="6"/>
      <c r="L110" s="6"/>
    </row>
    <row r="111" spans="1:12" s="179" customFormat="1" ht="15" customHeight="1">
      <c r="A111" s="51" t="s">
        <v>341</v>
      </c>
      <c r="B111" s="42"/>
      <c r="C111" s="42"/>
      <c r="D111" s="509"/>
      <c r="E111" s="262"/>
      <c r="F111" s="588"/>
      <c r="G111" s="6"/>
      <c r="L111" s="6"/>
    </row>
    <row r="112" spans="1:12" s="179" customFormat="1" ht="15" customHeight="1">
      <c r="A112" s="29" t="s">
        <v>788</v>
      </c>
      <c r="B112" s="42">
        <v>3829</v>
      </c>
      <c r="C112" s="42">
        <v>4423</v>
      </c>
      <c r="D112" s="271">
        <v>4492</v>
      </c>
      <c r="E112" s="262">
        <v>101.6</v>
      </c>
      <c r="F112" s="588"/>
      <c r="G112" s="6"/>
      <c r="L112" s="6"/>
    </row>
    <row r="113" spans="1:12" s="179" customFormat="1" ht="13.5">
      <c r="A113" s="28" t="s">
        <v>789</v>
      </c>
      <c r="B113" s="42"/>
      <c r="C113" s="398"/>
      <c r="D113" s="397"/>
      <c r="E113" s="263"/>
      <c r="F113" s="588"/>
      <c r="G113" s="6"/>
      <c r="L113" s="6"/>
    </row>
    <row r="114" spans="1:12" s="179" customFormat="1" ht="34.5" customHeight="1">
      <c r="A114" s="121"/>
      <c r="B114" s="5"/>
      <c r="C114" s="5"/>
      <c r="D114" s="5"/>
      <c r="E114" s="119"/>
      <c r="F114" s="349"/>
      <c r="G114" s="6"/>
      <c r="L114" s="6"/>
    </row>
    <row r="115" spans="1:12" s="212" customFormat="1" ht="10.5" customHeight="1">
      <c r="A115" s="743" t="s">
        <v>1352</v>
      </c>
      <c r="B115" s="744"/>
      <c r="C115" s="744"/>
      <c r="D115" s="744"/>
      <c r="E115" s="744"/>
      <c r="F115" s="581"/>
    </row>
    <row r="116" spans="1:12" s="212" customFormat="1" ht="12" customHeight="1">
      <c r="A116" s="744" t="s">
        <v>1340</v>
      </c>
      <c r="B116" s="744"/>
      <c r="C116" s="744"/>
      <c r="D116" s="744"/>
      <c r="E116" s="744"/>
      <c r="F116" s="581"/>
    </row>
    <row r="117" spans="1:12" s="212" customFormat="1" ht="11.25" customHeight="1">
      <c r="A117" s="744" t="s">
        <v>466</v>
      </c>
      <c r="B117" s="744"/>
      <c r="C117" s="744"/>
      <c r="D117" s="744"/>
      <c r="E117" s="744"/>
      <c r="F117" s="581"/>
    </row>
    <row r="118" spans="1:12" s="212" customFormat="1" ht="12.75" customHeight="1">
      <c r="A118" s="744" t="s">
        <v>1155</v>
      </c>
      <c r="B118" s="744"/>
      <c r="C118" s="744"/>
      <c r="D118" s="744"/>
      <c r="E118" s="744"/>
      <c r="F118" s="581"/>
    </row>
    <row r="119" spans="1:12" s="212" customFormat="1">
      <c r="A119" s="723" t="s">
        <v>1353</v>
      </c>
      <c r="B119" s="754"/>
      <c r="C119" s="754"/>
      <c r="D119" s="754"/>
      <c r="E119" s="754"/>
      <c r="F119" s="581"/>
    </row>
    <row r="120" spans="1:12" s="212" customFormat="1" ht="12" customHeight="1">
      <c r="A120" s="757" t="s">
        <v>1341</v>
      </c>
      <c r="B120" s="757"/>
      <c r="C120" s="757"/>
      <c r="D120" s="757"/>
      <c r="E120" s="757"/>
      <c r="F120" s="581"/>
    </row>
    <row r="121" spans="1:12" s="212" customFormat="1" ht="11.25" customHeight="1">
      <c r="A121" s="754" t="s">
        <v>1049</v>
      </c>
      <c r="B121" s="744"/>
      <c r="C121" s="744"/>
      <c r="D121" s="744"/>
      <c r="E121" s="744"/>
      <c r="F121" s="581"/>
    </row>
    <row r="122" spans="1:12" s="212" customFormat="1" ht="11.25" customHeight="1">
      <c r="A122" s="754" t="s">
        <v>1156</v>
      </c>
      <c r="B122" s="744"/>
      <c r="C122" s="744"/>
      <c r="D122" s="744"/>
      <c r="E122" s="744"/>
      <c r="F122" s="581"/>
    </row>
    <row r="123" spans="1:12">
      <c r="A123" s="755"/>
      <c r="B123" s="756"/>
      <c r="C123" s="756"/>
      <c r="D123" s="756"/>
      <c r="E123" s="756"/>
    </row>
    <row r="124" spans="1:12">
      <c r="A124" s="752"/>
      <c r="B124" s="753"/>
      <c r="C124" s="753"/>
      <c r="D124" s="753"/>
      <c r="E124" s="753"/>
    </row>
  </sheetData>
  <customSheetViews>
    <customSheetView guid="{187389EA-1CF8-4C4C-B648-C72F1C5C6C0B}">
      <pane ySplit="4" topLeftCell="A104" activePane="bottomLeft" state="frozen"/>
      <selection pane="bottomLeft" sqref="A1:E1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27">
    <mergeCell ref="A117:E117"/>
    <mergeCell ref="A116:E116"/>
    <mergeCell ref="A118:E118"/>
    <mergeCell ref="A124:E124"/>
    <mergeCell ref="A119:E119"/>
    <mergeCell ref="A121:E121"/>
    <mergeCell ref="A123:E123"/>
    <mergeCell ref="A122:E122"/>
    <mergeCell ref="A120:E120"/>
    <mergeCell ref="A115:E115"/>
    <mergeCell ref="A25:E25"/>
    <mergeCell ref="A41:E41"/>
    <mergeCell ref="A55:E55"/>
    <mergeCell ref="A26:E26"/>
    <mergeCell ref="A42:E42"/>
    <mergeCell ref="A54:E54"/>
    <mergeCell ref="A56:E56"/>
    <mergeCell ref="A1:E1"/>
    <mergeCell ref="A2:E2"/>
    <mergeCell ref="A3:A4"/>
    <mergeCell ref="D3:E3"/>
    <mergeCell ref="B4:D4"/>
    <mergeCell ref="A6:E6"/>
    <mergeCell ref="A5:E5"/>
    <mergeCell ref="A8:E8"/>
    <mergeCell ref="A7:E7"/>
    <mergeCell ref="A53:E53"/>
  </mergeCells>
  <hyperlinks>
    <hyperlink ref="F1" location="'SPIS TABLIC'!B13" display="Powrót do spisu tablic" xr:uid="{00000000-0004-0000-0400-000000000000}"/>
    <hyperlink ref="F2" location="'SPIS TABLIC'!B13" display="Return to list of tables" xr:uid="{00000000-0004-0000-0400-000001000000}"/>
  </hyperlinks>
  <pageMargins left="0.7" right="0.7" top="0.75" bottom="0.75" header="0.3" footer="0.3"/>
  <pageSetup paperSize="9" orientation="portrait" horizontalDpi="4294967295" verticalDpi="4294967295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6"/>
  <dimension ref="A1:L25"/>
  <sheetViews>
    <sheetView showGridLines="0" zoomScaleNormal="100" workbookViewId="0">
      <pane ySplit="6" topLeftCell="A7" activePane="bottomLeft" state="frozen"/>
      <selection activeCell="F173" sqref="F173"/>
      <selection pane="bottomLeft" sqref="A1:E1"/>
    </sheetView>
  </sheetViews>
  <sheetFormatPr defaultColWidth="9.140625" defaultRowHeight="15"/>
  <cols>
    <col min="1" max="1" width="50.85546875" style="125" customWidth="1"/>
    <col min="2" max="4" width="17.28515625" style="125" customWidth="1"/>
    <col min="5" max="5" width="17.28515625" style="198" customWidth="1"/>
    <col min="6" max="6" width="20.140625" style="349" customWidth="1"/>
    <col min="7" max="8" width="9.140625" style="125"/>
    <col min="9" max="9" width="40.85546875" style="125" customWidth="1"/>
    <col min="10" max="16384" width="9.140625" style="125"/>
  </cols>
  <sheetData>
    <row r="1" spans="1:12" s="177" customFormat="1" ht="15" customHeight="1">
      <c r="A1" s="713" t="s">
        <v>692</v>
      </c>
      <c r="B1" s="713"/>
      <c r="C1" s="713"/>
      <c r="D1" s="713"/>
      <c r="E1" s="713"/>
      <c r="F1" s="583" t="s">
        <v>540</v>
      </c>
    </row>
    <row r="2" spans="1:12" s="293" customFormat="1" ht="15" customHeight="1">
      <c r="A2" s="741" t="s">
        <v>493</v>
      </c>
      <c r="B2" s="741"/>
      <c r="C2" s="741"/>
      <c r="D2" s="741"/>
      <c r="E2" s="741"/>
      <c r="F2" s="583" t="s">
        <v>541</v>
      </c>
    </row>
    <row r="3" spans="1:12" s="179" customFormat="1" ht="30" customHeight="1">
      <c r="A3" s="742" t="s">
        <v>728</v>
      </c>
      <c r="B3" s="172">
        <v>2020</v>
      </c>
      <c r="C3" s="172">
        <v>2022</v>
      </c>
      <c r="D3" s="701">
        <v>2023</v>
      </c>
      <c r="E3" s="702"/>
      <c r="F3" s="349"/>
    </row>
    <row r="4" spans="1:12" s="179" customFormat="1" ht="30" customHeight="1">
      <c r="A4" s="742"/>
      <c r="B4" s="701" t="s">
        <v>745</v>
      </c>
      <c r="C4" s="701"/>
      <c r="D4" s="701"/>
      <c r="E4" s="173" t="s">
        <v>1214</v>
      </c>
      <c r="F4" s="349"/>
    </row>
    <row r="5" spans="1:12" s="179" customFormat="1" ht="20.100000000000001" customHeight="1">
      <c r="A5" s="745" t="s">
        <v>1031</v>
      </c>
      <c r="B5" s="745"/>
      <c r="C5" s="745"/>
      <c r="D5" s="745"/>
      <c r="E5" s="745"/>
      <c r="F5" s="349"/>
    </row>
    <row r="6" spans="1:12" s="179" customFormat="1" ht="20.100000000000001" customHeight="1">
      <c r="A6" s="749" t="s">
        <v>790</v>
      </c>
      <c r="B6" s="749"/>
      <c r="C6" s="749"/>
      <c r="D6" s="749"/>
      <c r="E6" s="749"/>
      <c r="F6" s="349"/>
    </row>
    <row r="7" spans="1:12" s="179" customFormat="1" ht="15" customHeight="1">
      <c r="A7" s="36" t="s">
        <v>81</v>
      </c>
      <c r="B7" s="364">
        <v>5630</v>
      </c>
      <c r="C7" s="45">
        <v>6721</v>
      </c>
      <c r="D7" s="512">
        <v>7651</v>
      </c>
      <c r="E7" s="388">
        <v>113.8</v>
      </c>
      <c r="F7" s="349"/>
    </row>
    <row r="8" spans="1:12" s="179" customFormat="1" ht="15" customHeight="1">
      <c r="A8" s="49" t="s">
        <v>699</v>
      </c>
      <c r="B8" s="364"/>
      <c r="C8" s="45"/>
      <c r="D8" s="512"/>
      <c r="E8" s="388"/>
      <c r="F8" s="592"/>
      <c r="G8" s="7"/>
      <c r="H8" s="7"/>
      <c r="I8" s="7"/>
    </row>
    <row r="9" spans="1:12" s="179" customFormat="1" ht="15" customHeight="1">
      <c r="A9" s="29" t="s">
        <v>197</v>
      </c>
      <c r="B9" s="364">
        <v>6268</v>
      </c>
      <c r="C9" s="426">
        <v>7476</v>
      </c>
      <c r="D9" s="512">
        <v>8541</v>
      </c>
      <c r="E9" s="388">
        <v>114.2</v>
      </c>
      <c r="F9" s="593"/>
      <c r="G9" s="7"/>
      <c r="H9" s="7"/>
      <c r="I9" s="7"/>
    </row>
    <row r="10" spans="1:12" s="179" customFormat="1" ht="15" customHeight="1">
      <c r="A10" s="50" t="s">
        <v>791</v>
      </c>
      <c r="B10" s="364"/>
      <c r="C10" s="426"/>
      <c r="D10" s="512"/>
      <c r="E10" s="388"/>
      <c r="F10" s="592"/>
      <c r="G10" s="7"/>
      <c r="H10" s="7"/>
      <c r="I10" s="7"/>
    </row>
    <row r="11" spans="1:12" s="179" customFormat="1" ht="15" customHeight="1">
      <c r="A11" s="29" t="s">
        <v>792</v>
      </c>
      <c r="B11" s="364">
        <v>4244</v>
      </c>
      <c r="C11" s="426">
        <v>5160</v>
      </c>
      <c r="D11" s="512">
        <v>5787</v>
      </c>
      <c r="E11" s="388">
        <v>112.2</v>
      </c>
      <c r="F11" s="592"/>
      <c r="G11" s="7"/>
      <c r="H11" s="7"/>
      <c r="I11" s="7"/>
      <c r="L11" s="325"/>
    </row>
    <row r="12" spans="1:12" s="179" customFormat="1" ht="15" customHeight="1">
      <c r="A12" s="50" t="s">
        <v>793</v>
      </c>
      <c r="B12" s="364"/>
      <c r="D12" s="512"/>
      <c r="E12" s="81"/>
      <c r="F12" s="349"/>
    </row>
    <row r="13" spans="1:12" s="179" customFormat="1" ht="15" customHeight="1">
      <c r="A13" s="29" t="s">
        <v>975</v>
      </c>
      <c r="B13" s="364">
        <v>4162</v>
      </c>
      <c r="C13" s="45">
        <v>4724</v>
      </c>
      <c r="D13" s="512">
        <v>5331</v>
      </c>
      <c r="E13" s="81">
        <v>112.9</v>
      </c>
      <c r="F13" s="349"/>
      <c r="I13" s="326"/>
    </row>
    <row r="14" spans="1:12" s="179" customFormat="1" ht="15" customHeight="1">
      <c r="A14" s="51" t="s">
        <v>765</v>
      </c>
      <c r="B14" s="369"/>
      <c r="D14" s="512"/>
      <c r="E14" s="56"/>
      <c r="F14" s="349"/>
    </row>
    <row r="15" spans="1:12" s="179" customFormat="1" ht="20.100000000000001" customHeight="1">
      <c r="A15" s="760" t="s">
        <v>1032</v>
      </c>
      <c r="B15" s="761"/>
      <c r="C15" s="761"/>
      <c r="D15" s="761"/>
      <c r="E15" s="762"/>
      <c r="F15" s="353"/>
    </row>
    <row r="16" spans="1:12" s="179" customFormat="1" ht="20.100000000000001" customHeight="1">
      <c r="A16" s="763" t="s">
        <v>1033</v>
      </c>
      <c r="B16" s="764"/>
      <c r="C16" s="764"/>
      <c r="D16" s="764"/>
      <c r="E16" s="765"/>
      <c r="F16" s="353"/>
      <c r="H16" s="6"/>
      <c r="I16" s="6"/>
      <c r="J16" s="6"/>
      <c r="K16" s="6"/>
      <c r="L16" s="6"/>
    </row>
    <row r="17" spans="1:12" s="179" customFormat="1" ht="15" customHeight="1">
      <c r="A17" s="29" t="s">
        <v>294</v>
      </c>
      <c r="B17" s="27" t="s">
        <v>1217</v>
      </c>
      <c r="C17" s="27" t="s">
        <v>1165</v>
      </c>
      <c r="D17" s="328" t="s">
        <v>1254</v>
      </c>
      <c r="E17" s="81">
        <v>100.6</v>
      </c>
      <c r="F17" s="353"/>
      <c r="H17" s="6"/>
      <c r="I17" s="328"/>
      <c r="J17" s="329"/>
      <c r="K17" s="6"/>
      <c r="L17" s="10"/>
    </row>
    <row r="18" spans="1:12" s="179" customFormat="1" ht="15" customHeight="1">
      <c r="A18" s="30" t="s">
        <v>418</v>
      </c>
      <c r="B18" s="322"/>
      <c r="C18" s="184"/>
      <c r="D18" s="489"/>
      <c r="E18" s="392"/>
      <c r="F18" s="353"/>
      <c r="H18" s="6"/>
      <c r="I18" s="134"/>
      <c r="J18" s="330"/>
      <c r="K18" s="6"/>
      <c r="L18" s="10"/>
    </row>
    <row r="19" spans="1:12" s="179" customFormat="1" ht="15" customHeight="1">
      <c r="A19" s="36" t="s">
        <v>1311</v>
      </c>
      <c r="B19" s="492" t="s">
        <v>1218</v>
      </c>
      <c r="C19" s="492" t="s">
        <v>1166</v>
      </c>
      <c r="D19" s="492" t="s">
        <v>1255</v>
      </c>
      <c r="E19" s="81">
        <v>98.8</v>
      </c>
      <c r="F19" s="594"/>
      <c r="H19" s="6"/>
      <c r="I19" s="544"/>
      <c r="J19" s="545"/>
      <c r="K19" s="6"/>
      <c r="L19" s="10"/>
    </row>
    <row r="20" spans="1:12" s="179" customFormat="1" ht="15" customHeight="1">
      <c r="A20" s="30" t="s">
        <v>1312</v>
      </c>
      <c r="B20" s="42"/>
      <c r="D20" s="489"/>
      <c r="E20" s="543"/>
      <c r="F20" s="353"/>
      <c r="H20" s="6"/>
      <c r="I20" s="6"/>
      <c r="J20" s="6"/>
      <c r="K20" s="6"/>
      <c r="L20" s="6"/>
    </row>
    <row r="21" spans="1:12" s="179" customFormat="1" ht="15" customHeight="1">
      <c r="A21" s="118"/>
      <c r="B21" s="5"/>
      <c r="C21" s="5"/>
      <c r="D21" s="5"/>
      <c r="E21" s="119"/>
      <c r="F21" s="353"/>
    </row>
    <row r="22" spans="1:12" ht="15" customHeight="1">
      <c r="A22" s="755" t="s">
        <v>794</v>
      </c>
      <c r="B22" s="755"/>
      <c r="C22" s="755"/>
      <c r="D22" s="755"/>
      <c r="E22" s="755"/>
    </row>
    <row r="23" spans="1:12" ht="15" customHeight="1">
      <c r="A23" s="715" t="s">
        <v>1342</v>
      </c>
      <c r="B23" s="715"/>
      <c r="C23" s="715"/>
      <c r="D23" s="715"/>
      <c r="E23" s="715"/>
    </row>
    <row r="24" spans="1:12" ht="15" customHeight="1">
      <c r="A24" s="759" t="s">
        <v>795</v>
      </c>
      <c r="B24" s="759"/>
      <c r="C24" s="759"/>
      <c r="D24" s="759"/>
      <c r="E24" s="759"/>
    </row>
    <row r="25" spans="1:12" ht="15" customHeight="1">
      <c r="A25" s="758" t="s">
        <v>1343</v>
      </c>
      <c r="B25" s="758"/>
      <c r="C25" s="758"/>
      <c r="D25" s="758"/>
      <c r="E25" s="758"/>
    </row>
  </sheetData>
  <customSheetViews>
    <customSheetView guid="{187389EA-1CF8-4C4C-B648-C72F1C5C6C0B}" showGridLines="0">
      <pane ySplit="6" topLeftCell="A7" activePane="bottomLeft" state="frozen"/>
      <selection pane="bottomLeft" sqref="A1:E1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13">
    <mergeCell ref="A23:E23"/>
    <mergeCell ref="A25:E25"/>
    <mergeCell ref="A24:E24"/>
    <mergeCell ref="A2:E2"/>
    <mergeCell ref="A1:E1"/>
    <mergeCell ref="A22:E22"/>
    <mergeCell ref="A15:E15"/>
    <mergeCell ref="A5:E5"/>
    <mergeCell ref="A3:A4"/>
    <mergeCell ref="D3:E3"/>
    <mergeCell ref="B4:D4"/>
    <mergeCell ref="A6:E6"/>
    <mergeCell ref="A16:E16"/>
  </mergeCells>
  <hyperlinks>
    <hyperlink ref="F1" location="'SPIS TABLIC'!B15" display="Powrót do spisu tablic" xr:uid="{00000000-0004-0000-0500-000000000000}"/>
    <hyperlink ref="F2" location="'SPIS TABLIC'!B15" display="Return to list of tables" xr:uid="{00000000-0004-0000-0500-000001000000}"/>
  </hyperlinks>
  <pageMargins left="0.7" right="0.7" top="0.75" bottom="0.75" header="0.3" footer="0.3"/>
  <pageSetup paperSize="9" orientation="portrait" horizontalDpi="4294967295" verticalDpi="4294967295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7"/>
  <dimension ref="A1:M110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6.42578125" style="190" customWidth="1"/>
    <col min="2" max="3" width="17.140625" style="443" customWidth="1"/>
    <col min="4" max="4" width="16.140625" style="332" customWidth="1"/>
    <col min="5" max="5" width="25.140625" style="171" customWidth="1"/>
    <col min="6" max="6" width="20.42578125" style="353" customWidth="1"/>
    <col min="7" max="16384" width="9.140625" style="125"/>
  </cols>
  <sheetData>
    <row r="1" spans="1:8" s="177" customFormat="1" ht="15" customHeight="1">
      <c r="A1" s="767" t="s">
        <v>1034</v>
      </c>
      <c r="B1" s="767"/>
      <c r="C1" s="767"/>
      <c r="D1" s="767"/>
      <c r="E1" s="767"/>
      <c r="F1" s="595" t="s">
        <v>540</v>
      </c>
      <c r="G1" s="178"/>
      <c r="H1" s="178"/>
    </row>
    <row r="2" spans="1:8" s="177" customFormat="1" ht="15" customHeight="1">
      <c r="A2" s="712" t="s">
        <v>491</v>
      </c>
      <c r="B2" s="712"/>
      <c r="C2" s="712"/>
      <c r="D2" s="712"/>
      <c r="E2" s="712"/>
      <c r="F2" s="596" t="s">
        <v>541</v>
      </c>
      <c r="G2" s="178"/>
      <c r="H2" s="178"/>
    </row>
    <row r="3" spans="1:8" s="293" customFormat="1" ht="15" customHeight="1">
      <c r="A3" s="710" t="s">
        <v>1035</v>
      </c>
      <c r="B3" s="710"/>
      <c r="C3" s="710"/>
      <c r="D3" s="710"/>
      <c r="E3" s="710"/>
      <c r="F3" s="597"/>
    </row>
    <row r="4" spans="1:8" s="177" customFormat="1" ht="15" customHeight="1">
      <c r="A4" s="710" t="s">
        <v>492</v>
      </c>
      <c r="B4" s="710"/>
      <c r="C4" s="710"/>
      <c r="D4" s="710"/>
      <c r="E4" s="710"/>
      <c r="F4" s="598"/>
    </row>
    <row r="5" spans="1:8" s="179" customFormat="1" ht="30" customHeight="1">
      <c r="A5" s="742" t="s">
        <v>728</v>
      </c>
      <c r="B5" s="490" t="s">
        <v>1089</v>
      </c>
      <c r="C5" s="490" t="s">
        <v>1219</v>
      </c>
      <c r="D5" s="701" t="s">
        <v>1220</v>
      </c>
      <c r="E5" s="702"/>
      <c r="F5" s="353"/>
    </row>
    <row r="6" spans="1:8" s="179" customFormat="1" ht="30" customHeight="1">
      <c r="A6" s="742"/>
      <c r="B6" s="701" t="s">
        <v>745</v>
      </c>
      <c r="C6" s="701"/>
      <c r="D6" s="768"/>
      <c r="E6" s="165" t="s">
        <v>1268</v>
      </c>
      <c r="F6" s="353"/>
    </row>
    <row r="7" spans="1:8" s="179" customFormat="1" ht="18" customHeight="1">
      <c r="A7" s="76" t="s">
        <v>198</v>
      </c>
      <c r="B7" s="528">
        <v>48</v>
      </c>
      <c r="C7" s="468" t="s">
        <v>1238</v>
      </c>
      <c r="D7" s="468">
        <v>50</v>
      </c>
      <c r="E7" s="445">
        <v>102</v>
      </c>
      <c r="F7" s="591"/>
    </row>
    <row r="8" spans="1:8" s="179" customFormat="1" ht="15" customHeight="1">
      <c r="A8" s="64" t="s">
        <v>342</v>
      </c>
      <c r="B8" s="352"/>
      <c r="C8" s="133"/>
      <c r="D8" s="133"/>
      <c r="E8" s="381"/>
      <c r="F8" s="591"/>
    </row>
    <row r="9" spans="1:8" s="179" customFormat="1" ht="15" customHeight="1">
      <c r="A9" s="36" t="s">
        <v>23</v>
      </c>
      <c r="B9" s="352">
        <v>201</v>
      </c>
      <c r="C9" s="133">
        <v>211</v>
      </c>
      <c r="D9" s="133">
        <v>215</v>
      </c>
      <c r="E9" s="381">
        <v>101.9</v>
      </c>
      <c r="F9" s="591"/>
    </row>
    <row r="10" spans="1:8" s="179" customFormat="1" ht="15" customHeight="1">
      <c r="A10" s="49" t="s">
        <v>343</v>
      </c>
      <c r="B10" s="352"/>
      <c r="C10" s="133"/>
      <c r="D10" s="133"/>
      <c r="E10" s="381"/>
      <c r="F10" s="591"/>
    </row>
    <row r="11" spans="1:8" s="179" customFormat="1" ht="15" customHeight="1">
      <c r="A11" s="36" t="s">
        <v>24</v>
      </c>
      <c r="B11" s="352">
        <v>4000</v>
      </c>
      <c r="C11" s="133" t="s">
        <v>1239</v>
      </c>
      <c r="D11" s="133">
        <v>4119</v>
      </c>
      <c r="E11" s="381">
        <v>97.6</v>
      </c>
      <c r="F11" s="591"/>
    </row>
    <row r="12" spans="1:8" s="179" customFormat="1" ht="15" customHeight="1">
      <c r="A12" s="49" t="s">
        <v>344</v>
      </c>
      <c r="B12" s="364"/>
      <c r="C12" s="133"/>
      <c r="D12" s="133"/>
      <c r="E12" s="381"/>
      <c r="F12" s="591"/>
    </row>
    <row r="13" spans="1:8" s="179" customFormat="1" ht="18" customHeight="1">
      <c r="A13" s="101" t="s">
        <v>431</v>
      </c>
      <c r="B13" s="364"/>
      <c r="C13" s="133"/>
      <c r="D13" s="133"/>
      <c r="E13" s="381"/>
      <c r="F13" s="591"/>
    </row>
    <row r="14" spans="1:8" s="179" customFormat="1" ht="15" customHeight="1">
      <c r="A14" s="76" t="s">
        <v>432</v>
      </c>
      <c r="B14" s="364"/>
      <c r="C14" s="133"/>
      <c r="D14" s="133"/>
      <c r="E14" s="381"/>
      <c r="F14" s="591"/>
    </row>
    <row r="15" spans="1:8" s="179" customFormat="1" ht="15" customHeight="1">
      <c r="A15" s="64" t="s">
        <v>345</v>
      </c>
      <c r="B15" s="364"/>
      <c r="C15" s="133"/>
      <c r="D15" s="133"/>
      <c r="E15" s="381"/>
      <c r="F15" s="591"/>
    </row>
    <row r="16" spans="1:8" s="179" customFormat="1" ht="15" customHeight="1">
      <c r="A16" s="64" t="s">
        <v>346</v>
      </c>
      <c r="B16" s="364"/>
      <c r="C16" s="133"/>
      <c r="D16" s="133"/>
      <c r="E16" s="381"/>
      <c r="F16" s="591"/>
    </row>
    <row r="17" spans="1:6" s="179" customFormat="1" ht="15" customHeight="1">
      <c r="A17" s="36" t="s">
        <v>143</v>
      </c>
      <c r="B17" s="352">
        <v>31</v>
      </c>
      <c r="C17" s="133">
        <v>32</v>
      </c>
      <c r="D17" s="133">
        <v>32</v>
      </c>
      <c r="E17" s="81">
        <v>100</v>
      </c>
      <c r="F17" s="591"/>
    </row>
    <row r="18" spans="1:6" s="179" customFormat="1" ht="15" customHeight="1">
      <c r="A18" s="52" t="s">
        <v>796</v>
      </c>
      <c r="B18" s="352"/>
      <c r="C18" s="133"/>
      <c r="D18" s="133"/>
      <c r="E18" s="81"/>
      <c r="F18" s="591"/>
    </row>
    <row r="19" spans="1:6" s="179" customFormat="1" ht="15" customHeight="1">
      <c r="A19" s="36" t="s">
        <v>184</v>
      </c>
      <c r="B19" s="352">
        <v>2</v>
      </c>
      <c r="C19" s="133">
        <v>2</v>
      </c>
      <c r="D19" s="133">
        <v>2</v>
      </c>
      <c r="E19" s="81">
        <v>100</v>
      </c>
      <c r="F19" s="591"/>
    </row>
    <row r="20" spans="1:6" s="179" customFormat="1" ht="15" customHeight="1">
      <c r="A20" s="37" t="s">
        <v>645</v>
      </c>
      <c r="B20" s="352"/>
      <c r="C20" s="133"/>
      <c r="D20" s="133"/>
      <c r="E20" s="81"/>
      <c r="F20" s="591"/>
    </row>
    <row r="21" spans="1:6" s="179" customFormat="1" ht="15" customHeight="1">
      <c r="A21" s="36" t="s">
        <v>199</v>
      </c>
      <c r="B21" s="352">
        <v>11</v>
      </c>
      <c r="C21" s="133">
        <v>11</v>
      </c>
      <c r="D21" s="133">
        <v>11</v>
      </c>
      <c r="E21" s="81">
        <v>100</v>
      </c>
      <c r="F21" s="591"/>
    </row>
    <row r="22" spans="1:6" s="179" customFormat="1" ht="15" customHeight="1">
      <c r="A22" s="36" t="s">
        <v>797</v>
      </c>
      <c r="B22" s="352"/>
      <c r="C22" s="133"/>
      <c r="D22" s="133"/>
      <c r="E22" s="81"/>
      <c r="F22" s="591"/>
    </row>
    <row r="23" spans="1:6" s="179" customFormat="1" ht="15" customHeight="1">
      <c r="A23" s="36" t="s">
        <v>1143</v>
      </c>
      <c r="B23" s="352" t="s">
        <v>670</v>
      </c>
      <c r="C23" s="133">
        <v>2</v>
      </c>
      <c r="D23" s="133">
        <v>2</v>
      </c>
      <c r="E23" s="81">
        <v>100</v>
      </c>
      <c r="F23" s="591"/>
    </row>
    <row r="24" spans="1:6" s="179" customFormat="1" ht="15" customHeight="1">
      <c r="A24" s="166" t="s">
        <v>1144</v>
      </c>
      <c r="B24" s="352"/>
      <c r="C24" s="133"/>
      <c r="D24" s="133"/>
      <c r="E24" s="482"/>
      <c r="F24" s="591"/>
    </row>
    <row r="25" spans="1:6" s="179" customFormat="1" ht="15" customHeight="1">
      <c r="A25" s="36" t="s">
        <v>798</v>
      </c>
      <c r="B25" s="352" t="s">
        <v>1240</v>
      </c>
      <c r="C25" s="133">
        <v>15</v>
      </c>
      <c r="D25" s="133">
        <v>15</v>
      </c>
      <c r="E25" s="81">
        <v>100</v>
      </c>
      <c r="F25" s="591"/>
    </row>
    <row r="26" spans="1:6" s="179" customFormat="1" ht="15" customHeight="1">
      <c r="A26" s="86" t="s">
        <v>799</v>
      </c>
      <c r="B26" s="364"/>
      <c r="C26" s="133"/>
      <c r="D26" s="133"/>
      <c r="E26" s="81"/>
      <c r="F26" s="591"/>
    </row>
    <row r="27" spans="1:6" s="179" customFormat="1" ht="15" customHeight="1">
      <c r="A27" s="36" t="s">
        <v>800</v>
      </c>
      <c r="B27" s="352" t="s">
        <v>1241</v>
      </c>
      <c r="C27" s="133" t="s">
        <v>1242</v>
      </c>
      <c r="D27" s="133">
        <v>11</v>
      </c>
      <c r="E27" s="81">
        <v>100</v>
      </c>
      <c r="F27" s="591"/>
    </row>
    <row r="28" spans="1:6" s="179" customFormat="1" ht="15" customHeight="1">
      <c r="A28" s="52" t="s">
        <v>801</v>
      </c>
      <c r="B28" s="364"/>
      <c r="C28" s="133"/>
      <c r="D28" s="133"/>
      <c r="E28" s="81"/>
      <c r="F28" s="591"/>
    </row>
    <row r="29" spans="1:6" s="179" customFormat="1" ht="15" customHeight="1">
      <c r="A29" s="36" t="s">
        <v>25</v>
      </c>
      <c r="B29" s="364"/>
      <c r="C29" s="133"/>
      <c r="D29" s="133"/>
      <c r="E29" s="81"/>
      <c r="F29" s="591"/>
    </row>
    <row r="30" spans="1:6" s="179" customFormat="1" ht="15" customHeight="1">
      <c r="A30" s="49" t="s">
        <v>347</v>
      </c>
      <c r="B30" s="364"/>
      <c r="C30" s="133"/>
      <c r="D30" s="133"/>
      <c r="E30" s="81"/>
      <c r="F30" s="591"/>
    </row>
    <row r="31" spans="1:6" s="179" customFormat="1" ht="15" customHeight="1">
      <c r="A31" s="36" t="s">
        <v>80</v>
      </c>
      <c r="B31" s="352">
        <v>468</v>
      </c>
      <c r="C31" s="133">
        <v>475</v>
      </c>
      <c r="D31" s="133">
        <v>461</v>
      </c>
      <c r="E31" s="81">
        <v>97.1</v>
      </c>
      <c r="F31" s="591"/>
    </row>
    <row r="32" spans="1:6" s="179" customFormat="1" ht="15" customHeight="1">
      <c r="A32" s="52" t="s">
        <v>802</v>
      </c>
      <c r="B32" s="352"/>
      <c r="C32" s="133"/>
      <c r="D32" s="133"/>
      <c r="E32" s="81"/>
      <c r="F32" s="591"/>
    </row>
    <row r="33" spans="1:6" s="179" customFormat="1" ht="15" customHeight="1">
      <c r="A33" s="36" t="s">
        <v>185</v>
      </c>
      <c r="B33" s="352">
        <v>18</v>
      </c>
      <c r="C33" s="133">
        <v>19</v>
      </c>
      <c r="D33" s="133">
        <v>18</v>
      </c>
      <c r="E33" s="81">
        <v>94.7</v>
      </c>
      <c r="F33" s="591"/>
    </row>
    <row r="34" spans="1:6" s="179" customFormat="1" ht="15" customHeight="1">
      <c r="A34" s="37" t="s">
        <v>645</v>
      </c>
      <c r="B34" s="352"/>
      <c r="C34" s="133"/>
      <c r="D34" s="133"/>
      <c r="E34" s="81"/>
      <c r="F34" s="591"/>
    </row>
    <row r="35" spans="1:6" s="179" customFormat="1" ht="15" customHeight="1">
      <c r="A35" s="36" t="s">
        <v>200</v>
      </c>
      <c r="B35" s="352">
        <v>81</v>
      </c>
      <c r="C35" s="133">
        <v>67</v>
      </c>
      <c r="D35" s="133">
        <v>70</v>
      </c>
      <c r="E35" s="81">
        <v>104.5</v>
      </c>
      <c r="F35" s="591"/>
    </row>
    <row r="36" spans="1:6" s="179" customFormat="1" ht="15" customHeight="1">
      <c r="A36" s="36" t="s">
        <v>797</v>
      </c>
      <c r="B36" s="352"/>
      <c r="C36" s="133"/>
      <c r="D36" s="133"/>
      <c r="E36" s="81"/>
      <c r="F36" s="591"/>
    </row>
    <row r="37" spans="1:6" s="179" customFormat="1" ht="15" customHeight="1">
      <c r="A37" s="36" t="s">
        <v>1143</v>
      </c>
      <c r="B37" s="352" t="s">
        <v>670</v>
      </c>
      <c r="C37" s="133">
        <v>13</v>
      </c>
      <c r="D37" s="133">
        <v>15</v>
      </c>
      <c r="E37" s="81">
        <v>115.4</v>
      </c>
      <c r="F37" s="591"/>
    </row>
    <row r="38" spans="1:6" s="179" customFormat="1" ht="15" customHeight="1">
      <c r="A38" s="37" t="s">
        <v>1144</v>
      </c>
      <c r="B38" s="352"/>
      <c r="C38" s="133"/>
      <c r="D38" s="133"/>
      <c r="E38" s="482"/>
      <c r="F38" s="591"/>
    </row>
    <row r="39" spans="1:6" s="179" customFormat="1" ht="15" customHeight="1">
      <c r="A39" s="36" t="s">
        <v>803</v>
      </c>
      <c r="B39" s="352" t="s">
        <v>1243</v>
      </c>
      <c r="C39" s="133">
        <v>177</v>
      </c>
      <c r="D39" s="133">
        <v>188</v>
      </c>
      <c r="E39" s="81">
        <v>106.2</v>
      </c>
      <c r="F39" s="591"/>
    </row>
    <row r="40" spans="1:6" s="179" customFormat="1" ht="15" customHeight="1">
      <c r="A40" s="52" t="s">
        <v>799</v>
      </c>
      <c r="B40" s="352"/>
      <c r="C40" s="133"/>
      <c r="D40" s="133"/>
      <c r="E40" s="81"/>
      <c r="F40" s="591"/>
    </row>
    <row r="41" spans="1:6" s="179" customFormat="1" ht="15" customHeight="1">
      <c r="A41" s="36" t="s">
        <v>804</v>
      </c>
      <c r="B41" s="352" t="s">
        <v>1244</v>
      </c>
      <c r="C41" s="133" t="s">
        <v>1245</v>
      </c>
      <c r="D41" s="133">
        <v>167</v>
      </c>
      <c r="E41" s="81">
        <v>103.7</v>
      </c>
      <c r="F41" s="591"/>
    </row>
    <row r="42" spans="1:6" s="179" customFormat="1" ht="15" customHeight="1">
      <c r="A42" s="52" t="s">
        <v>805</v>
      </c>
      <c r="B42" s="147"/>
      <c r="C42" s="147"/>
      <c r="D42" s="133"/>
      <c r="E42" s="81"/>
      <c r="F42" s="591"/>
    </row>
    <row r="43" spans="1:6" s="179" customFormat="1" ht="15" customHeight="1">
      <c r="A43" s="36" t="s">
        <v>26</v>
      </c>
      <c r="B43" s="147"/>
      <c r="C43" s="147"/>
      <c r="D43" s="133"/>
      <c r="E43" s="81"/>
      <c r="F43" s="591"/>
    </row>
    <row r="44" spans="1:6" s="179" customFormat="1" ht="15" customHeight="1">
      <c r="A44" s="49" t="s">
        <v>348</v>
      </c>
      <c r="B44" s="147"/>
      <c r="C44" s="147"/>
      <c r="D44" s="133"/>
      <c r="E44" s="81"/>
      <c r="F44" s="591"/>
    </row>
    <row r="45" spans="1:6" s="179" customFormat="1" ht="15" customHeight="1">
      <c r="A45" s="36" t="s">
        <v>80</v>
      </c>
      <c r="B45" s="352">
        <v>8438</v>
      </c>
      <c r="C45" s="147">
        <v>8278</v>
      </c>
      <c r="D45" s="133">
        <v>8024</v>
      </c>
      <c r="E45" s="81">
        <v>96.9</v>
      </c>
      <c r="F45" s="591"/>
    </row>
    <row r="46" spans="1:6" s="179" customFormat="1" ht="15" customHeight="1">
      <c r="A46" s="52" t="s">
        <v>806</v>
      </c>
      <c r="B46" s="352"/>
      <c r="C46" s="147"/>
      <c r="D46" s="133"/>
      <c r="E46" s="81"/>
      <c r="F46" s="591"/>
    </row>
    <row r="47" spans="1:6" s="179" customFormat="1" ht="15" customHeight="1">
      <c r="A47" s="36" t="s">
        <v>185</v>
      </c>
      <c r="B47" s="352">
        <v>93</v>
      </c>
      <c r="C47" s="147">
        <v>93</v>
      </c>
      <c r="D47" s="322">
        <v>84</v>
      </c>
      <c r="E47" s="81">
        <v>90.3</v>
      </c>
      <c r="F47" s="591"/>
    </row>
    <row r="48" spans="1:6" s="179" customFormat="1" ht="15" customHeight="1">
      <c r="A48" s="37" t="s">
        <v>645</v>
      </c>
      <c r="B48" s="352"/>
      <c r="C48" s="147"/>
      <c r="D48" s="322"/>
      <c r="E48" s="81"/>
      <c r="F48" s="591"/>
    </row>
    <row r="49" spans="1:13" s="179" customFormat="1" ht="15" customHeight="1">
      <c r="A49" s="36" t="s">
        <v>201</v>
      </c>
      <c r="B49" s="352">
        <v>1603</v>
      </c>
      <c r="C49" s="147">
        <v>1395</v>
      </c>
      <c r="D49" s="133">
        <v>1426</v>
      </c>
      <c r="E49" s="81">
        <v>102.2</v>
      </c>
      <c r="F49" s="591"/>
    </row>
    <row r="50" spans="1:13" s="179" customFormat="1" ht="15" customHeight="1">
      <c r="A50" s="36" t="s">
        <v>797</v>
      </c>
      <c r="B50" s="352"/>
      <c r="C50" s="147"/>
      <c r="D50" s="133"/>
      <c r="E50" s="81"/>
      <c r="F50" s="591"/>
    </row>
    <row r="51" spans="1:13" s="179" customFormat="1" ht="15" customHeight="1">
      <c r="A51" s="36" t="s">
        <v>1143</v>
      </c>
      <c r="B51" s="352" t="s">
        <v>670</v>
      </c>
      <c r="C51" s="147">
        <v>301</v>
      </c>
      <c r="D51" s="133">
        <v>298</v>
      </c>
      <c r="E51" s="81">
        <v>99</v>
      </c>
      <c r="F51" s="591"/>
    </row>
    <row r="52" spans="1:13" s="179" customFormat="1" ht="15" customHeight="1">
      <c r="A52" s="166" t="s">
        <v>1144</v>
      </c>
      <c r="B52" s="352"/>
      <c r="C52" s="147"/>
      <c r="D52" s="133"/>
      <c r="E52" s="482"/>
      <c r="F52" s="591"/>
    </row>
    <row r="53" spans="1:13" s="179" customFormat="1" ht="15" customHeight="1">
      <c r="A53" s="36" t="s">
        <v>807</v>
      </c>
      <c r="B53" s="133" t="s">
        <v>1246</v>
      </c>
      <c r="C53" s="276">
        <v>5357</v>
      </c>
      <c r="D53" s="133">
        <v>5598</v>
      </c>
      <c r="E53" s="81">
        <v>104.5</v>
      </c>
      <c r="F53" s="591"/>
    </row>
    <row r="54" spans="1:13" s="179" customFormat="1" ht="15" customHeight="1">
      <c r="A54" s="52" t="s">
        <v>799</v>
      </c>
      <c r="B54" s="529"/>
      <c r="C54" s="147"/>
      <c r="D54" s="133"/>
      <c r="E54" s="81"/>
      <c r="F54" s="591"/>
    </row>
    <row r="55" spans="1:13" s="179" customFormat="1" ht="15" customHeight="1">
      <c r="A55" s="36" t="s">
        <v>808</v>
      </c>
      <c r="B55" s="133">
        <v>4530</v>
      </c>
      <c r="C55" s="147">
        <v>4386</v>
      </c>
      <c r="D55" s="133">
        <v>4537</v>
      </c>
      <c r="E55" s="81">
        <v>103.4</v>
      </c>
      <c r="F55" s="591"/>
    </row>
    <row r="56" spans="1:13" s="179" customFormat="1" ht="15" customHeight="1">
      <c r="A56" s="52" t="s">
        <v>805</v>
      </c>
      <c r="B56" s="529"/>
      <c r="C56" s="147"/>
      <c r="D56" s="133"/>
      <c r="E56" s="81"/>
      <c r="F56" s="591"/>
    </row>
    <row r="57" spans="1:13" s="186" customFormat="1" ht="18" customHeight="1">
      <c r="A57" s="76" t="s">
        <v>202</v>
      </c>
      <c r="B57" s="142">
        <v>14</v>
      </c>
      <c r="C57" s="148">
        <v>12</v>
      </c>
      <c r="D57" s="142">
        <v>11</v>
      </c>
      <c r="E57" s="150">
        <v>91.7</v>
      </c>
      <c r="F57" s="591"/>
      <c r="G57" s="179"/>
      <c r="H57" s="179"/>
      <c r="I57" s="179"/>
      <c r="J57" s="179"/>
      <c r="K57" s="179"/>
      <c r="L57" s="179"/>
      <c r="M57" s="179"/>
    </row>
    <row r="58" spans="1:13" s="186" customFormat="1" ht="15" customHeight="1">
      <c r="A58" s="64" t="s">
        <v>349</v>
      </c>
      <c r="B58" s="529"/>
      <c r="C58" s="133"/>
      <c r="D58" s="133"/>
      <c r="E58" s="81"/>
      <c r="F58" s="591"/>
      <c r="G58" s="179"/>
      <c r="H58" s="179"/>
      <c r="I58" s="179"/>
      <c r="J58" s="179"/>
      <c r="K58" s="179"/>
      <c r="L58" s="179"/>
      <c r="M58" s="179"/>
    </row>
    <row r="59" spans="1:13" s="179" customFormat="1" ht="15" customHeight="1">
      <c r="A59" s="36" t="s">
        <v>144</v>
      </c>
      <c r="B59" s="352">
        <v>68</v>
      </c>
      <c r="C59" s="133">
        <v>64</v>
      </c>
      <c r="D59" s="133">
        <v>68</v>
      </c>
      <c r="E59" s="81">
        <v>106.3</v>
      </c>
      <c r="F59" s="591"/>
    </row>
    <row r="60" spans="1:13" s="179" customFormat="1" ht="15" customHeight="1">
      <c r="A60" s="52" t="s">
        <v>809</v>
      </c>
      <c r="B60" s="352"/>
      <c r="C60" s="133"/>
      <c r="D60" s="133"/>
      <c r="E60" s="81"/>
      <c r="F60" s="591"/>
    </row>
    <row r="61" spans="1:13" s="179" customFormat="1" ht="15" customHeight="1">
      <c r="A61" s="36" t="s">
        <v>145</v>
      </c>
      <c r="B61" s="352">
        <v>1533</v>
      </c>
      <c r="C61" s="133">
        <v>1453</v>
      </c>
      <c r="D61" s="133">
        <v>1490</v>
      </c>
      <c r="E61" s="81">
        <v>102.5</v>
      </c>
      <c r="F61" s="591"/>
    </row>
    <row r="62" spans="1:13" s="179" customFormat="1" ht="15" customHeight="1">
      <c r="A62" s="52" t="s">
        <v>810</v>
      </c>
      <c r="B62" s="364"/>
      <c r="C62" s="133"/>
      <c r="D62" s="133"/>
      <c r="E62" s="154"/>
      <c r="F62" s="591"/>
    </row>
    <row r="63" spans="1:13" s="186" customFormat="1" ht="18" customHeight="1">
      <c r="A63" s="76" t="s">
        <v>1051</v>
      </c>
      <c r="B63" s="440">
        <v>3</v>
      </c>
      <c r="C63" s="142">
        <v>3</v>
      </c>
      <c r="D63" s="142">
        <v>3</v>
      </c>
      <c r="E63" s="153">
        <v>100</v>
      </c>
      <c r="F63" s="591"/>
      <c r="G63" s="179"/>
      <c r="H63" s="179"/>
      <c r="I63" s="179"/>
      <c r="J63" s="179"/>
      <c r="K63" s="179"/>
      <c r="L63" s="179"/>
      <c r="M63" s="179"/>
    </row>
    <row r="64" spans="1:13" s="186" customFormat="1" ht="15" customHeight="1">
      <c r="A64" s="102" t="s">
        <v>350</v>
      </c>
      <c r="B64" s="440"/>
      <c r="C64" s="133"/>
      <c r="D64" s="133"/>
      <c r="E64" s="153"/>
      <c r="F64" s="591"/>
      <c r="G64" s="179"/>
      <c r="H64" s="179"/>
      <c r="I64" s="179"/>
      <c r="J64" s="179"/>
      <c r="K64" s="179"/>
      <c r="L64" s="179"/>
      <c r="M64" s="179"/>
    </row>
    <row r="65" spans="1:6" s="179" customFormat="1" ht="15" customHeight="1">
      <c r="A65" s="36" t="s">
        <v>1233</v>
      </c>
      <c r="B65" s="364" t="s">
        <v>1247</v>
      </c>
      <c r="C65" s="133" t="s">
        <v>1248</v>
      </c>
      <c r="D65" s="133">
        <v>4152</v>
      </c>
      <c r="E65" s="154">
        <v>92.7</v>
      </c>
      <c r="F65" s="591"/>
    </row>
    <row r="66" spans="1:6" s="179" customFormat="1" ht="15" customHeight="1">
      <c r="A66" s="49" t="s">
        <v>1234</v>
      </c>
      <c r="B66" s="364"/>
      <c r="C66" s="133"/>
      <c r="D66" s="133"/>
      <c r="E66" s="154"/>
      <c r="F66" s="591"/>
    </row>
    <row r="67" spans="1:6" s="179" customFormat="1" ht="15" customHeight="1">
      <c r="A67" s="49" t="s">
        <v>1098</v>
      </c>
      <c r="B67" s="364"/>
      <c r="C67" s="133"/>
      <c r="D67" s="133"/>
      <c r="E67" s="154"/>
      <c r="F67" s="591"/>
    </row>
    <row r="68" spans="1:6" s="179" customFormat="1" ht="18" customHeight="1">
      <c r="A68" s="76" t="s">
        <v>1293</v>
      </c>
      <c r="B68" s="364"/>
      <c r="C68" s="133"/>
      <c r="D68" s="133"/>
      <c r="E68" s="154"/>
      <c r="F68" s="591"/>
    </row>
    <row r="69" spans="1:6" s="179" customFormat="1" ht="15" customHeight="1">
      <c r="A69" s="64" t="s">
        <v>1294</v>
      </c>
      <c r="B69" s="364"/>
      <c r="C69" s="133"/>
      <c r="D69" s="133"/>
      <c r="E69" s="154"/>
      <c r="F69" s="591"/>
    </row>
    <row r="70" spans="1:6" s="179" customFormat="1" ht="15" customHeight="1">
      <c r="A70" s="36" t="s">
        <v>1151</v>
      </c>
      <c r="B70" s="364">
        <v>4</v>
      </c>
      <c r="C70" s="133">
        <v>3</v>
      </c>
      <c r="D70" s="133">
        <v>3</v>
      </c>
      <c r="E70" s="81">
        <v>100</v>
      </c>
      <c r="F70" s="591"/>
    </row>
    <row r="71" spans="1:6" s="179" customFormat="1" ht="15" customHeight="1">
      <c r="A71" s="52" t="s">
        <v>1152</v>
      </c>
      <c r="B71" s="364"/>
      <c r="C71" s="133"/>
      <c r="D71" s="133"/>
      <c r="E71" s="154"/>
      <c r="F71" s="591"/>
    </row>
    <row r="72" spans="1:6" s="179" customFormat="1" ht="15" customHeight="1">
      <c r="A72" s="36" t="s">
        <v>25</v>
      </c>
      <c r="B72" s="364"/>
      <c r="C72" s="133"/>
      <c r="D72" s="133"/>
      <c r="E72" s="147"/>
      <c r="F72" s="591"/>
    </row>
    <row r="73" spans="1:6" s="179" customFormat="1" ht="15" customHeight="1">
      <c r="A73" s="49" t="s">
        <v>351</v>
      </c>
      <c r="B73" s="364"/>
      <c r="C73" s="133"/>
      <c r="D73" s="133"/>
      <c r="E73" s="147"/>
      <c r="F73" s="591"/>
    </row>
    <row r="74" spans="1:6" s="179" customFormat="1" ht="15" customHeight="1">
      <c r="A74" s="36" t="s">
        <v>1151</v>
      </c>
      <c r="B74" s="364">
        <v>16</v>
      </c>
      <c r="C74" s="133">
        <v>13</v>
      </c>
      <c r="D74" s="133">
        <v>15</v>
      </c>
      <c r="E74" s="81">
        <v>115.4</v>
      </c>
      <c r="F74" s="591"/>
    </row>
    <row r="75" spans="1:6" s="179" customFormat="1" ht="15" customHeight="1">
      <c r="A75" s="52" t="s">
        <v>1152</v>
      </c>
      <c r="B75" s="364"/>
      <c r="C75" s="133"/>
      <c r="D75" s="133"/>
      <c r="E75" s="81"/>
      <c r="F75" s="591"/>
    </row>
    <row r="76" spans="1:6" s="179" customFormat="1" ht="15" customHeight="1">
      <c r="A76" s="36" t="s">
        <v>146</v>
      </c>
      <c r="B76" s="364"/>
      <c r="C76" s="133"/>
      <c r="D76" s="133"/>
      <c r="E76" s="81"/>
      <c r="F76" s="591"/>
    </row>
    <row r="77" spans="1:6" s="179" customFormat="1" ht="15" customHeight="1">
      <c r="A77" s="49" t="s">
        <v>446</v>
      </c>
      <c r="B77" s="364"/>
      <c r="C77" s="133"/>
      <c r="D77" s="133"/>
      <c r="E77" s="81"/>
      <c r="F77" s="591"/>
    </row>
    <row r="78" spans="1:6" s="179" customFormat="1" ht="15" customHeight="1">
      <c r="A78" s="36" t="s">
        <v>1151</v>
      </c>
      <c r="B78" s="364">
        <v>496</v>
      </c>
      <c r="C78" s="133">
        <v>421</v>
      </c>
      <c r="D78" s="133">
        <v>452</v>
      </c>
      <c r="E78" s="81">
        <v>107.4</v>
      </c>
      <c r="F78" s="591"/>
    </row>
    <row r="79" spans="1:6" s="179" customFormat="1" ht="15" customHeight="1">
      <c r="A79" s="52" t="s">
        <v>1152</v>
      </c>
      <c r="B79" s="364"/>
      <c r="C79" s="133"/>
      <c r="D79" s="133"/>
      <c r="E79" s="81"/>
      <c r="F79" s="591"/>
    </row>
    <row r="80" spans="1:6" s="179" customFormat="1" ht="18" customHeight="1">
      <c r="A80" s="76" t="s">
        <v>458</v>
      </c>
      <c r="B80" s="364"/>
      <c r="C80" s="137"/>
      <c r="D80" s="133"/>
      <c r="E80" s="147"/>
      <c r="F80" s="591"/>
    </row>
    <row r="81" spans="1:6" s="179" customFormat="1" ht="15" customHeight="1">
      <c r="A81" s="76" t="s">
        <v>467</v>
      </c>
      <c r="B81" s="364"/>
      <c r="C81" s="137"/>
      <c r="D81" s="133"/>
      <c r="E81" s="147"/>
      <c r="F81" s="591"/>
    </row>
    <row r="82" spans="1:6" s="179" customFormat="1" ht="15" customHeight="1">
      <c r="A82" s="76" t="s">
        <v>543</v>
      </c>
      <c r="B82" s="133"/>
      <c r="C82" s="137"/>
      <c r="D82" s="133"/>
      <c r="E82" s="147"/>
      <c r="F82" s="591"/>
    </row>
    <row r="83" spans="1:6" s="179" customFormat="1" ht="15" customHeight="1">
      <c r="A83" s="64" t="s">
        <v>352</v>
      </c>
      <c r="B83" s="137"/>
      <c r="C83" s="137"/>
      <c r="D83" s="133"/>
      <c r="E83" s="147"/>
      <c r="F83" s="591"/>
    </row>
    <row r="84" spans="1:6" s="179" customFormat="1" ht="15" customHeight="1">
      <c r="A84" s="64" t="s">
        <v>1050</v>
      </c>
      <c r="B84" s="133"/>
      <c r="C84" s="137"/>
      <c r="D84" s="133"/>
      <c r="E84" s="147"/>
      <c r="F84" s="591"/>
    </row>
    <row r="85" spans="1:6" s="179" customFormat="1" ht="15" customHeight="1">
      <c r="A85" s="64" t="s">
        <v>544</v>
      </c>
      <c r="B85" s="137"/>
      <c r="C85" s="137"/>
      <c r="D85" s="133"/>
      <c r="E85" s="147"/>
      <c r="F85" s="591"/>
    </row>
    <row r="86" spans="1:6" s="179" customFormat="1" ht="15" customHeight="1">
      <c r="A86" s="36" t="s">
        <v>147</v>
      </c>
      <c r="B86" s="137">
        <v>96</v>
      </c>
      <c r="C86" s="137">
        <v>96.6</v>
      </c>
      <c r="D86" s="133">
        <v>97.2</v>
      </c>
      <c r="E86" s="147" t="s">
        <v>662</v>
      </c>
      <c r="F86" s="591"/>
    </row>
    <row r="87" spans="1:6" s="179" customFormat="1" ht="15" customHeight="1">
      <c r="A87" s="49" t="s">
        <v>646</v>
      </c>
      <c r="B87" s="364"/>
      <c r="C87" s="137"/>
      <c r="D87" s="133"/>
      <c r="E87" s="147"/>
      <c r="F87" s="591"/>
    </row>
    <row r="88" spans="1:6" s="179" customFormat="1" ht="15" customHeight="1">
      <c r="A88" s="36" t="s">
        <v>203</v>
      </c>
      <c r="B88" s="137">
        <v>11</v>
      </c>
      <c r="C88" s="137">
        <v>5.9</v>
      </c>
      <c r="D88" s="133">
        <v>5.6</v>
      </c>
      <c r="E88" s="147" t="s">
        <v>662</v>
      </c>
      <c r="F88" s="591"/>
    </row>
    <row r="89" spans="1:6" s="179" customFormat="1" ht="15" customHeight="1">
      <c r="A89" s="103" t="s">
        <v>542</v>
      </c>
      <c r="B89" s="364"/>
      <c r="C89" s="137"/>
      <c r="D89" s="133"/>
      <c r="E89" s="147"/>
      <c r="F89" s="591"/>
    </row>
    <row r="90" spans="1:6" s="179" customFormat="1" ht="15" customHeight="1">
      <c r="A90" s="36" t="s">
        <v>204</v>
      </c>
      <c r="B90" s="364">
        <v>49.6</v>
      </c>
      <c r="C90" s="137">
        <v>43.8</v>
      </c>
      <c r="D90" s="133">
        <v>42.2</v>
      </c>
      <c r="E90" s="147" t="s">
        <v>662</v>
      </c>
      <c r="F90" s="591"/>
    </row>
    <row r="91" spans="1:6" s="179" customFormat="1" ht="15" customHeight="1">
      <c r="A91" s="49" t="s">
        <v>647</v>
      </c>
      <c r="B91" s="364"/>
      <c r="C91" s="137"/>
      <c r="D91" s="133"/>
      <c r="E91" s="81"/>
      <c r="F91" s="591"/>
    </row>
    <row r="92" spans="1:6" s="179" customFormat="1" ht="15" customHeight="1">
      <c r="A92" s="36" t="s">
        <v>148</v>
      </c>
      <c r="B92" s="364">
        <v>7.2</v>
      </c>
      <c r="C92" s="137">
        <v>2</v>
      </c>
      <c r="D92" s="133">
        <v>0.8</v>
      </c>
      <c r="E92" s="147" t="s">
        <v>662</v>
      </c>
      <c r="F92" s="591"/>
    </row>
    <row r="93" spans="1:6" s="179" customFormat="1" ht="15" customHeight="1">
      <c r="A93" s="49" t="s">
        <v>648</v>
      </c>
      <c r="B93" s="364"/>
      <c r="C93" s="137"/>
      <c r="D93" s="133"/>
      <c r="E93" s="81"/>
      <c r="F93" s="591"/>
    </row>
    <row r="94" spans="1:6" s="179" customFormat="1" ht="15" customHeight="1">
      <c r="A94" s="36" t="s">
        <v>149</v>
      </c>
      <c r="B94" s="364">
        <v>2.4</v>
      </c>
      <c r="C94" s="137">
        <v>2.1</v>
      </c>
      <c r="D94" s="133">
        <v>0.7</v>
      </c>
      <c r="E94" s="147" t="s">
        <v>662</v>
      </c>
      <c r="F94" s="591"/>
    </row>
    <row r="95" spans="1:6" s="179" customFormat="1" ht="15" customHeight="1">
      <c r="A95" s="49" t="s">
        <v>649</v>
      </c>
      <c r="B95" s="364"/>
      <c r="C95" s="137"/>
      <c r="D95" s="133"/>
      <c r="E95" s="81"/>
      <c r="F95" s="591"/>
    </row>
    <row r="96" spans="1:6" s="179" customFormat="1" ht="15" customHeight="1">
      <c r="A96" s="36" t="s">
        <v>150</v>
      </c>
      <c r="B96" s="364">
        <v>11.7</v>
      </c>
      <c r="C96" s="137">
        <v>8.1999999999999993</v>
      </c>
      <c r="D96" s="133">
        <v>7.8</v>
      </c>
      <c r="E96" s="147" t="s">
        <v>662</v>
      </c>
      <c r="F96" s="353"/>
    </row>
    <row r="97" spans="1:6" s="179" customFormat="1" ht="15" customHeight="1">
      <c r="A97" s="49" t="s">
        <v>650</v>
      </c>
      <c r="B97" s="364"/>
      <c r="C97" s="137"/>
      <c r="D97" s="133"/>
      <c r="E97" s="147"/>
      <c r="F97" s="353"/>
    </row>
    <row r="98" spans="1:6" s="179" customFormat="1" ht="15" customHeight="1">
      <c r="A98" s="36" t="s">
        <v>151</v>
      </c>
      <c r="B98" s="364">
        <v>2.6</v>
      </c>
      <c r="C98" s="137">
        <v>2.36</v>
      </c>
      <c r="D98" s="133">
        <v>2.4</v>
      </c>
      <c r="E98" s="147" t="s">
        <v>662</v>
      </c>
      <c r="F98" s="353"/>
    </row>
    <row r="99" spans="1:6" s="179" customFormat="1" ht="15" customHeight="1">
      <c r="A99" s="49" t="s">
        <v>651</v>
      </c>
      <c r="B99" s="133"/>
      <c r="C99" s="137"/>
      <c r="D99" s="133"/>
      <c r="E99" s="134"/>
      <c r="F99" s="353"/>
    </row>
    <row r="100" spans="1:6" s="179" customFormat="1" ht="15" customHeight="1">
      <c r="A100" s="122"/>
      <c r="B100" s="441"/>
      <c r="C100" s="441"/>
      <c r="D100" s="441"/>
      <c r="E100" s="441"/>
      <c r="F100" s="353"/>
    </row>
    <row r="101" spans="1:6" s="188" customFormat="1" ht="27" customHeight="1">
      <c r="A101" s="769" t="s">
        <v>1235</v>
      </c>
      <c r="B101" s="769"/>
      <c r="C101" s="769"/>
      <c r="D101" s="769"/>
      <c r="E101" s="769"/>
      <c r="F101" s="353"/>
    </row>
    <row r="102" spans="1:6" s="188" customFormat="1" ht="29.25" customHeight="1">
      <c r="A102" s="766" t="s">
        <v>1236</v>
      </c>
      <c r="B102" s="766"/>
      <c r="C102" s="766"/>
      <c r="D102" s="766"/>
      <c r="E102" s="766"/>
      <c r="F102" s="353"/>
    </row>
    <row r="103" spans="1:6" s="188" customFormat="1" ht="33" customHeight="1">
      <c r="B103" s="530"/>
      <c r="F103" s="353"/>
    </row>
    <row r="104" spans="1:6" s="188" customFormat="1" ht="15" customHeight="1">
      <c r="A104" s="317"/>
      <c r="B104" s="442"/>
      <c r="C104" s="442"/>
      <c r="D104" s="331"/>
      <c r="E104" s="317"/>
      <c r="F104" s="353"/>
    </row>
    <row r="105" spans="1:6" s="189" customFormat="1" ht="15" customHeight="1">
      <c r="A105" s="390"/>
      <c r="B105" s="443"/>
      <c r="C105" s="443"/>
      <c r="D105" s="332"/>
      <c r="E105" s="171"/>
      <c r="F105" s="353"/>
    </row>
    <row r="106" spans="1:6" s="189" customFormat="1" ht="15" customHeight="1">
      <c r="A106" s="170"/>
      <c r="B106" s="443"/>
      <c r="C106" s="443"/>
      <c r="D106" s="332"/>
      <c r="E106" s="171"/>
      <c r="F106" s="353"/>
    </row>
    <row r="107" spans="1:6" s="189" customFormat="1" ht="15" customHeight="1">
      <c r="A107" s="170"/>
      <c r="B107" s="443"/>
      <c r="C107" s="443"/>
      <c r="D107" s="332"/>
      <c r="E107" s="171"/>
      <c r="F107" s="353"/>
    </row>
    <row r="108" spans="1:6" s="189" customFormat="1" ht="15" customHeight="1">
      <c r="A108" s="170"/>
      <c r="B108" s="443"/>
      <c r="C108" s="443"/>
      <c r="D108" s="332"/>
      <c r="E108" s="171"/>
      <c r="F108" s="353"/>
    </row>
    <row r="109" spans="1:6" s="189" customFormat="1" ht="15" customHeight="1">
      <c r="A109" s="170"/>
      <c r="B109" s="443"/>
      <c r="C109" s="443"/>
      <c r="D109" s="332"/>
      <c r="E109" s="171"/>
      <c r="F109" s="353"/>
    </row>
    <row r="110" spans="1:6" s="189" customFormat="1" ht="15" customHeight="1">
      <c r="A110" s="170"/>
      <c r="B110" s="443"/>
      <c r="C110" s="443"/>
      <c r="D110" s="332"/>
      <c r="E110" s="171"/>
      <c r="F110" s="353"/>
    </row>
  </sheetData>
  <customSheetViews>
    <customSheetView guid="{187389EA-1CF8-4C4C-B648-C72F1C5C6C0B}">
      <pane ySplit="6" topLeftCell="A7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9">
    <mergeCell ref="A102:E102"/>
    <mergeCell ref="A4:E4"/>
    <mergeCell ref="A2:E2"/>
    <mergeCell ref="A1:E1"/>
    <mergeCell ref="A3:E3"/>
    <mergeCell ref="A5:A6"/>
    <mergeCell ref="D5:E5"/>
    <mergeCell ref="B6:D6"/>
    <mergeCell ref="A101:E101"/>
  </mergeCells>
  <hyperlinks>
    <hyperlink ref="F1" location="'SPIS TABLIC'!B17" display="Powrót do spisu tablic" xr:uid="{00000000-0004-0000-0600-000000000000}"/>
    <hyperlink ref="F2" location="'SPIS TABLIC'!B17" display="Return to list of tables" xr:uid="{00000000-0004-0000-06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/>
  <dimension ref="A1:IS31"/>
  <sheetViews>
    <sheetView zoomScaleNormal="100" zoomScaleSheetLayoutView="11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8" style="125" customWidth="1"/>
    <col min="2" max="3" width="17.140625" style="444" customWidth="1"/>
    <col min="4" max="4" width="17.140625" style="334" customWidth="1"/>
    <col min="5" max="5" width="17.140625" style="274" customWidth="1"/>
    <col min="6" max="6" width="20.28515625" style="349" customWidth="1"/>
    <col min="7" max="16384" width="9.140625" style="125"/>
  </cols>
  <sheetData>
    <row r="1" spans="1:253" ht="15" customHeight="1">
      <c r="A1" s="713" t="s">
        <v>948</v>
      </c>
      <c r="B1" s="713"/>
      <c r="C1" s="713"/>
      <c r="D1" s="713"/>
      <c r="E1" s="713"/>
      <c r="F1" s="583" t="s">
        <v>540</v>
      </c>
    </row>
    <row r="2" spans="1:253" s="177" customFormat="1" ht="15" customHeight="1">
      <c r="A2" s="770" t="s">
        <v>1058</v>
      </c>
      <c r="B2" s="771"/>
      <c r="C2" s="771"/>
      <c r="D2" s="771"/>
      <c r="E2" s="771"/>
      <c r="F2" s="583" t="s">
        <v>541</v>
      </c>
    </row>
    <row r="3" spans="1:253" s="190" customFormat="1" ht="15" customHeight="1">
      <c r="A3" s="741" t="s">
        <v>949</v>
      </c>
      <c r="B3" s="741"/>
      <c r="C3" s="741"/>
      <c r="D3" s="741"/>
      <c r="E3" s="741"/>
      <c r="F3" s="349"/>
    </row>
    <row r="4" spans="1:253" ht="15" customHeight="1">
      <c r="A4" s="741" t="s">
        <v>1094</v>
      </c>
      <c r="B4" s="741"/>
      <c r="C4" s="741"/>
      <c r="D4" s="741"/>
      <c r="E4" s="741"/>
    </row>
    <row r="5" spans="1:253" s="179" customFormat="1" ht="30" customHeight="1">
      <c r="A5" s="742" t="s">
        <v>728</v>
      </c>
      <c r="B5" s="527">
        <v>2020</v>
      </c>
      <c r="C5" s="439">
        <v>2022</v>
      </c>
      <c r="D5" s="701">
        <v>2023</v>
      </c>
      <c r="E5" s="702"/>
      <c r="F5" s="349"/>
    </row>
    <row r="6" spans="1:253" s="179" customFormat="1" ht="30" customHeight="1">
      <c r="A6" s="742"/>
      <c r="B6" s="701" t="s">
        <v>745</v>
      </c>
      <c r="C6" s="701"/>
      <c r="D6" s="701"/>
      <c r="E6" s="401" t="s">
        <v>1214</v>
      </c>
      <c r="F6" s="349"/>
    </row>
    <row r="7" spans="1:253" s="446" customFormat="1" ht="18" customHeight="1">
      <c r="A7" s="76" t="s">
        <v>1295</v>
      </c>
      <c r="B7" s="532">
        <v>75</v>
      </c>
      <c r="C7" s="451">
        <v>84</v>
      </c>
      <c r="D7" s="270">
        <v>88</v>
      </c>
      <c r="E7" s="150">
        <v>104.8</v>
      </c>
      <c r="F7" s="349"/>
      <c r="G7" s="179"/>
      <c r="H7" s="179"/>
      <c r="I7" s="179"/>
      <c r="J7" s="179"/>
      <c r="K7" s="179"/>
      <c r="L7" s="179"/>
    </row>
    <row r="8" spans="1:253" s="214" customFormat="1" ht="15" customHeight="1">
      <c r="A8" s="104" t="s">
        <v>1296</v>
      </c>
      <c r="B8" s="440"/>
      <c r="C8" s="451"/>
      <c r="D8" s="270"/>
      <c r="E8" s="150"/>
      <c r="F8" s="349"/>
      <c r="G8" s="179"/>
      <c r="H8" s="179"/>
      <c r="I8" s="179"/>
      <c r="J8" s="179"/>
      <c r="K8" s="179"/>
      <c r="L8" s="179"/>
    </row>
    <row r="9" spans="1:253" s="446" customFormat="1" ht="18" customHeight="1">
      <c r="A9" s="76" t="s">
        <v>811</v>
      </c>
      <c r="B9" s="440">
        <v>55</v>
      </c>
      <c r="C9" s="451">
        <v>51</v>
      </c>
      <c r="D9" s="270">
        <v>48</v>
      </c>
      <c r="E9" s="150">
        <v>94.1</v>
      </c>
      <c r="F9" s="349"/>
      <c r="G9" s="179"/>
      <c r="H9" s="179"/>
      <c r="I9" s="179"/>
      <c r="J9" s="179"/>
      <c r="K9" s="179"/>
      <c r="L9" s="179"/>
    </row>
    <row r="10" spans="1:253" s="214" customFormat="1" ht="15" customHeight="1">
      <c r="A10" s="104" t="s">
        <v>353</v>
      </c>
      <c r="B10" s="364"/>
      <c r="C10" s="143"/>
      <c r="D10" s="269"/>
      <c r="E10" s="150"/>
      <c r="F10" s="349"/>
      <c r="G10" s="179"/>
      <c r="H10" s="179"/>
      <c r="I10" s="179"/>
      <c r="J10" s="179"/>
      <c r="K10" s="179"/>
      <c r="L10" s="179"/>
    </row>
    <row r="11" spans="1:253" s="214" customFormat="1" ht="15" customHeight="1">
      <c r="A11" s="36" t="s">
        <v>1297</v>
      </c>
      <c r="B11" s="364">
        <v>128</v>
      </c>
      <c r="C11" s="143">
        <v>116</v>
      </c>
      <c r="D11" s="276">
        <v>120</v>
      </c>
      <c r="E11" s="81">
        <v>103.4</v>
      </c>
      <c r="F11" s="349"/>
      <c r="G11" s="179"/>
      <c r="H11" s="179"/>
      <c r="I11" s="179"/>
      <c r="J11" s="179"/>
      <c r="K11" s="179"/>
      <c r="L11" s="179"/>
    </row>
    <row r="12" spans="1:253" s="214" customFormat="1" ht="15" customHeight="1">
      <c r="A12" s="105" t="s">
        <v>1298</v>
      </c>
      <c r="B12" s="364"/>
      <c r="C12" s="147"/>
      <c r="D12" s="269"/>
      <c r="E12" s="81"/>
      <c r="F12" s="349"/>
      <c r="G12" s="179"/>
      <c r="H12" s="179"/>
      <c r="I12" s="179"/>
      <c r="J12" s="179"/>
      <c r="K12" s="179"/>
      <c r="L12" s="179"/>
    </row>
    <row r="13" spans="1:253" s="214" customFormat="1" ht="15" customHeight="1">
      <c r="A13" s="36" t="s">
        <v>27</v>
      </c>
      <c r="B13" s="364" t="s">
        <v>1249</v>
      </c>
      <c r="C13" s="143">
        <v>2038</v>
      </c>
      <c r="D13" s="269">
        <v>2149</v>
      </c>
      <c r="E13" s="81">
        <v>105.4</v>
      </c>
      <c r="F13" s="349"/>
      <c r="G13" s="179"/>
      <c r="H13" s="179"/>
      <c r="I13" s="179"/>
      <c r="J13" s="179"/>
      <c r="K13" s="179"/>
      <c r="L13" s="179"/>
    </row>
    <row r="14" spans="1:253" s="214" customFormat="1" ht="15" customHeight="1">
      <c r="A14" s="105" t="s">
        <v>812</v>
      </c>
      <c r="B14" s="364"/>
      <c r="C14" s="143"/>
      <c r="D14" s="270"/>
      <c r="E14" s="150"/>
      <c r="F14" s="349"/>
      <c r="G14" s="179"/>
      <c r="H14" s="179"/>
      <c r="I14" s="179"/>
      <c r="J14" s="179"/>
      <c r="K14" s="179"/>
      <c r="L14" s="179"/>
    </row>
    <row r="15" spans="1:253" s="626" customFormat="1" ht="18" customHeight="1">
      <c r="A15" s="76" t="s">
        <v>1299</v>
      </c>
      <c r="B15" s="440">
        <v>10</v>
      </c>
      <c r="C15" s="451">
        <v>10</v>
      </c>
      <c r="D15" s="666">
        <v>12</v>
      </c>
      <c r="E15" s="662">
        <v>120</v>
      </c>
      <c r="F15" s="349"/>
      <c r="G15" s="179"/>
      <c r="H15" s="179"/>
      <c r="I15" s="179"/>
      <c r="J15" s="179"/>
      <c r="K15" s="179"/>
      <c r="L15" s="179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  <c r="FH15" s="446"/>
      <c r="FI15" s="446"/>
      <c r="FJ15" s="446"/>
      <c r="FK15" s="446"/>
      <c r="FL15" s="446"/>
      <c r="FM15" s="446"/>
      <c r="FN15" s="446"/>
      <c r="FO15" s="446"/>
      <c r="FP15" s="446"/>
      <c r="FQ15" s="446"/>
      <c r="FR15" s="446"/>
      <c r="FS15" s="446"/>
      <c r="FT15" s="446"/>
      <c r="FU15" s="446"/>
      <c r="FV15" s="446"/>
      <c r="FW15" s="446"/>
      <c r="FX15" s="446"/>
      <c r="FY15" s="446"/>
      <c r="FZ15" s="446"/>
      <c r="GA15" s="446"/>
      <c r="GB15" s="446"/>
      <c r="GC15" s="446"/>
      <c r="GD15" s="446"/>
      <c r="GE15" s="446"/>
      <c r="GF15" s="446"/>
      <c r="GG15" s="446"/>
      <c r="GH15" s="446"/>
      <c r="GI15" s="446"/>
      <c r="GJ15" s="446"/>
      <c r="GK15" s="446"/>
      <c r="GL15" s="446"/>
      <c r="GM15" s="446"/>
      <c r="GN15" s="446"/>
      <c r="GO15" s="446"/>
      <c r="GP15" s="446"/>
      <c r="GQ15" s="446"/>
      <c r="GR15" s="446"/>
      <c r="GS15" s="446"/>
      <c r="GT15" s="446"/>
      <c r="GU15" s="446"/>
      <c r="GV15" s="446"/>
      <c r="GW15" s="446"/>
      <c r="GX15" s="446"/>
      <c r="GY15" s="446"/>
      <c r="GZ15" s="446"/>
      <c r="HA15" s="446"/>
      <c r="HB15" s="446"/>
      <c r="HC15" s="446"/>
      <c r="HD15" s="446"/>
      <c r="HE15" s="446"/>
      <c r="HF15" s="446"/>
      <c r="HG15" s="446"/>
      <c r="HH15" s="446"/>
      <c r="HI15" s="446"/>
      <c r="HJ15" s="446"/>
      <c r="HK15" s="446"/>
      <c r="HL15" s="446"/>
      <c r="HM15" s="446"/>
      <c r="HN15" s="446"/>
      <c r="HO15" s="446"/>
      <c r="HP15" s="446"/>
      <c r="HQ15" s="446"/>
      <c r="HR15" s="446"/>
      <c r="HS15" s="446"/>
      <c r="HT15" s="446"/>
      <c r="HU15" s="446"/>
      <c r="HV15" s="446"/>
      <c r="HW15" s="446"/>
      <c r="HX15" s="446"/>
      <c r="HY15" s="446"/>
      <c r="HZ15" s="446"/>
      <c r="IA15" s="446"/>
      <c r="IB15" s="446"/>
      <c r="IC15" s="446"/>
      <c r="ID15" s="446"/>
      <c r="IE15" s="446"/>
      <c r="IF15" s="446"/>
      <c r="IG15" s="446"/>
      <c r="IH15" s="446"/>
      <c r="II15" s="446"/>
      <c r="IJ15" s="446"/>
      <c r="IK15" s="446"/>
      <c r="IL15" s="446"/>
      <c r="IM15" s="446"/>
      <c r="IN15" s="446"/>
      <c r="IO15" s="446"/>
      <c r="IP15" s="446"/>
      <c r="IQ15" s="446"/>
      <c r="IR15" s="446"/>
      <c r="IS15" s="446"/>
    </row>
    <row r="16" spans="1:253" s="627" customFormat="1" ht="15" customHeight="1">
      <c r="A16" s="80" t="s">
        <v>1300</v>
      </c>
      <c r="B16" s="364"/>
      <c r="C16" s="143"/>
      <c r="D16" s="276"/>
      <c r="E16" s="81"/>
      <c r="F16" s="349"/>
      <c r="G16" s="179"/>
      <c r="H16" s="179"/>
      <c r="I16" s="179"/>
      <c r="J16" s="179"/>
      <c r="K16" s="179"/>
      <c r="L16" s="179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  <c r="AF16" s="214"/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  <c r="BI16" s="214"/>
      <c r="BJ16" s="214"/>
      <c r="BK16" s="214"/>
      <c r="BL16" s="214"/>
      <c r="BM16" s="214"/>
      <c r="BN16" s="214"/>
      <c r="BO16" s="214"/>
      <c r="BP16" s="214"/>
      <c r="BQ16" s="214"/>
      <c r="BR16" s="214"/>
      <c r="BS16" s="214"/>
      <c r="BT16" s="214"/>
      <c r="BU16" s="214"/>
      <c r="BV16" s="214"/>
      <c r="BW16" s="214"/>
      <c r="BX16" s="214"/>
      <c r="BY16" s="214"/>
      <c r="BZ16" s="214"/>
      <c r="CA16" s="214"/>
      <c r="CB16" s="214"/>
      <c r="CC16" s="214"/>
      <c r="CD16" s="214"/>
      <c r="CE16" s="214"/>
      <c r="CF16" s="214"/>
      <c r="CG16" s="214"/>
      <c r="CH16" s="214"/>
      <c r="CI16" s="214"/>
      <c r="CJ16" s="214"/>
      <c r="CK16" s="214"/>
      <c r="CL16" s="214"/>
      <c r="CM16" s="214"/>
      <c r="CN16" s="214"/>
      <c r="CO16" s="214"/>
      <c r="CP16" s="214"/>
      <c r="CQ16" s="214"/>
      <c r="CR16" s="214"/>
      <c r="CS16" s="214"/>
      <c r="CT16" s="214"/>
      <c r="CU16" s="214"/>
      <c r="CV16" s="214"/>
      <c r="CW16" s="214"/>
      <c r="CX16" s="214"/>
      <c r="CY16" s="214"/>
      <c r="CZ16" s="214"/>
      <c r="DA16" s="214"/>
      <c r="DB16" s="214"/>
      <c r="DC16" s="214"/>
      <c r="DD16" s="214"/>
      <c r="DE16" s="214"/>
      <c r="DF16" s="214"/>
      <c r="DG16" s="214"/>
      <c r="DH16" s="214"/>
      <c r="DI16" s="214"/>
      <c r="DJ16" s="214"/>
      <c r="DK16" s="214"/>
      <c r="DL16" s="214"/>
      <c r="DM16" s="214"/>
      <c r="DN16" s="214"/>
      <c r="DO16" s="214"/>
      <c r="DP16" s="214"/>
      <c r="DQ16" s="214"/>
      <c r="DR16" s="214"/>
      <c r="DS16" s="214"/>
      <c r="DT16" s="214"/>
      <c r="DU16" s="214"/>
      <c r="DV16" s="214"/>
      <c r="DW16" s="214"/>
      <c r="DX16" s="214"/>
      <c r="DY16" s="214"/>
      <c r="DZ16" s="214"/>
      <c r="EA16" s="214"/>
      <c r="EB16" s="214"/>
      <c r="EC16" s="214"/>
      <c r="ED16" s="214"/>
      <c r="EE16" s="214"/>
      <c r="EF16" s="214"/>
      <c r="EG16" s="214"/>
      <c r="EH16" s="214"/>
      <c r="EI16" s="214"/>
      <c r="EJ16" s="214"/>
      <c r="EK16" s="214"/>
      <c r="EL16" s="214"/>
      <c r="EM16" s="214"/>
      <c r="EN16" s="214"/>
      <c r="EO16" s="214"/>
      <c r="EP16" s="214"/>
      <c r="EQ16" s="214"/>
      <c r="ER16" s="214"/>
      <c r="ES16" s="214"/>
      <c r="ET16" s="214"/>
      <c r="EU16" s="214"/>
      <c r="EV16" s="214"/>
      <c r="EW16" s="214"/>
      <c r="EX16" s="214"/>
      <c r="EY16" s="214"/>
      <c r="EZ16" s="214"/>
      <c r="FA16" s="214"/>
      <c r="FB16" s="214"/>
      <c r="FC16" s="214"/>
      <c r="FD16" s="214"/>
      <c r="FE16" s="214"/>
      <c r="FF16" s="214"/>
      <c r="FG16" s="214"/>
      <c r="FH16" s="214"/>
      <c r="FI16" s="214"/>
      <c r="FJ16" s="214"/>
      <c r="FK16" s="214"/>
      <c r="FL16" s="214"/>
      <c r="FM16" s="214"/>
      <c r="FN16" s="214"/>
      <c r="FO16" s="214"/>
      <c r="FP16" s="214"/>
      <c r="FQ16" s="214"/>
      <c r="FR16" s="214"/>
      <c r="FS16" s="214"/>
      <c r="FT16" s="214"/>
      <c r="FU16" s="214"/>
      <c r="FV16" s="214"/>
      <c r="FW16" s="214"/>
      <c r="FX16" s="214"/>
      <c r="FY16" s="214"/>
      <c r="FZ16" s="214"/>
      <c r="GA16" s="214"/>
      <c r="GB16" s="214"/>
      <c r="GC16" s="214"/>
      <c r="GD16" s="214"/>
      <c r="GE16" s="214"/>
      <c r="GF16" s="214"/>
      <c r="GG16" s="214"/>
      <c r="GH16" s="214"/>
      <c r="GI16" s="214"/>
      <c r="GJ16" s="214"/>
      <c r="GK16" s="214"/>
      <c r="GL16" s="214"/>
      <c r="GM16" s="214"/>
      <c r="GN16" s="214"/>
      <c r="GO16" s="214"/>
      <c r="GP16" s="214"/>
      <c r="GQ16" s="214"/>
      <c r="GR16" s="214"/>
      <c r="GS16" s="214"/>
      <c r="GT16" s="214"/>
      <c r="GU16" s="214"/>
      <c r="GV16" s="214"/>
      <c r="GW16" s="214"/>
      <c r="GX16" s="214"/>
      <c r="GY16" s="214"/>
      <c r="GZ16" s="214"/>
      <c r="HA16" s="214"/>
      <c r="HB16" s="214"/>
      <c r="HC16" s="214"/>
      <c r="HD16" s="214"/>
      <c r="HE16" s="214"/>
      <c r="HF16" s="214"/>
      <c r="HG16" s="214"/>
      <c r="HH16" s="214"/>
      <c r="HI16" s="214"/>
      <c r="HJ16" s="214"/>
      <c r="HK16" s="214"/>
      <c r="HL16" s="214"/>
      <c r="HM16" s="214"/>
      <c r="HN16" s="214"/>
      <c r="HO16" s="214"/>
      <c r="HP16" s="214"/>
      <c r="HQ16" s="214"/>
      <c r="HR16" s="214"/>
      <c r="HS16" s="214"/>
      <c r="HT16" s="214"/>
      <c r="HU16" s="214"/>
      <c r="HV16" s="214"/>
      <c r="HW16" s="214"/>
      <c r="HX16" s="214"/>
      <c r="HY16" s="214"/>
      <c r="HZ16" s="214"/>
      <c r="IA16" s="214"/>
      <c r="IB16" s="214"/>
      <c r="IC16" s="214"/>
      <c r="ID16" s="214"/>
      <c r="IE16" s="214"/>
      <c r="IF16" s="214"/>
      <c r="IG16" s="214"/>
      <c r="IH16" s="214"/>
      <c r="II16" s="214"/>
      <c r="IJ16" s="214"/>
      <c r="IK16" s="214"/>
      <c r="IL16" s="214"/>
      <c r="IM16" s="214"/>
      <c r="IN16" s="214"/>
      <c r="IO16" s="214"/>
      <c r="IP16" s="214"/>
      <c r="IQ16" s="214"/>
      <c r="IR16" s="214"/>
      <c r="IS16" s="214"/>
    </row>
    <row r="17" spans="1:253" s="627" customFormat="1" ht="15" customHeight="1">
      <c r="A17" s="36" t="s">
        <v>1271</v>
      </c>
      <c r="B17" s="364">
        <v>556</v>
      </c>
      <c r="C17" s="143">
        <v>586</v>
      </c>
      <c r="D17" s="276">
        <v>644</v>
      </c>
      <c r="E17" s="81">
        <v>109.9</v>
      </c>
      <c r="F17" s="349"/>
      <c r="G17" s="179"/>
      <c r="H17" s="179"/>
      <c r="I17" s="179"/>
      <c r="J17" s="179"/>
      <c r="K17" s="179"/>
      <c r="L17" s="179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4"/>
      <c r="DC17" s="214"/>
      <c r="DD17" s="214"/>
      <c r="DE17" s="214"/>
      <c r="DF17" s="214"/>
      <c r="DG17" s="214"/>
      <c r="DH17" s="214"/>
      <c r="DI17" s="214"/>
      <c r="DJ17" s="214"/>
      <c r="DK17" s="214"/>
      <c r="DL17" s="214"/>
      <c r="DM17" s="214"/>
      <c r="DN17" s="214"/>
      <c r="DO17" s="214"/>
      <c r="DP17" s="214"/>
      <c r="DQ17" s="214"/>
      <c r="DR17" s="214"/>
      <c r="DS17" s="214"/>
      <c r="DT17" s="214"/>
      <c r="DU17" s="214"/>
      <c r="DV17" s="214"/>
      <c r="DW17" s="214"/>
      <c r="DX17" s="214"/>
      <c r="DY17" s="214"/>
      <c r="DZ17" s="214"/>
      <c r="EA17" s="214"/>
      <c r="EB17" s="214"/>
      <c r="EC17" s="214"/>
      <c r="ED17" s="214"/>
      <c r="EE17" s="214"/>
      <c r="EF17" s="214"/>
      <c r="EG17" s="214"/>
      <c r="EH17" s="214"/>
      <c r="EI17" s="214"/>
      <c r="EJ17" s="214"/>
      <c r="EK17" s="214"/>
      <c r="EL17" s="214"/>
      <c r="EM17" s="214"/>
      <c r="EN17" s="214"/>
      <c r="EO17" s="214"/>
      <c r="EP17" s="214"/>
      <c r="EQ17" s="214"/>
      <c r="ER17" s="214"/>
      <c r="ES17" s="214"/>
      <c r="ET17" s="214"/>
      <c r="EU17" s="214"/>
      <c r="EV17" s="214"/>
      <c r="EW17" s="214"/>
      <c r="EX17" s="214"/>
      <c r="EY17" s="214"/>
      <c r="EZ17" s="214"/>
      <c r="FA17" s="214"/>
      <c r="FB17" s="214"/>
      <c r="FC17" s="214"/>
      <c r="FD17" s="214"/>
      <c r="FE17" s="214"/>
      <c r="FF17" s="214"/>
      <c r="FG17" s="214"/>
      <c r="FH17" s="214"/>
      <c r="FI17" s="214"/>
      <c r="FJ17" s="214"/>
      <c r="FK17" s="214"/>
      <c r="FL17" s="214"/>
      <c r="FM17" s="214"/>
      <c r="FN17" s="214"/>
      <c r="FO17" s="214"/>
      <c r="FP17" s="214"/>
      <c r="FQ17" s="214"/>
      <c r="FR17" s="214"/>
      <c r="FS17" s="214"/>
      <c r="FT17" s="214"/>
      <c r="FU17" s="214"/>
      <c r="FV17" s="214"/>
      <c r="FW17" s="214"/>
      <c r="FX17" s="214"/>
      <c r="FY17" s="214"/>
      <c r="FZ17" s="214"/>
      <c r="GA17" s="214"/>
      <c r="GB17" s="214"/>
      <c r="GC17" s="214"/>
      <c r="GD17" s="214"/>
      <c r="GE17" s="214"/>
      <c r="GF17" s="214"/>
      <c r="GG17" s="214"/>
      <c r="GH17" s="214"/>
      <c r="GI17" s="214"/>
      <c r="GJ17" s="214"/>
      <c r="GK17" s="214"/>
      <c r="GL17" s="214"/>
      <c r="GM17" s="214"/>
      <c r="GN17" s="214"/>
      <c r="GO17" s="214"/>
      <c r="GP17" s="214"/>
      <c r="GQ17" s="214"/>
      <c r="GR17" s="214"/>
      <c r="GS17" s="214"/>
      <c r="GT17" s="214"/>
      <c r="GU17" s="214"/>
      <c r="GV17" s="214"/>
      <c r="GW17" s="214"/>
      <c r="GX17" s="214"/>
      <c r="GY17" s="214"/>
      <c r="GZ17" s="214"/>
      <c r="HA17" s="214"/>
      <c r="HB17" s="214"/>
      <c r="HC17" s="214"/>
      <c r="HD17" s="214"/>
      <c r="HE17" s="214"/>
      <c r="HF17" s="214"/>
      <c r="HG17" s="214"/>
      <c r="HH17" s="214"/>
      <c r="HI17" s="214"/>
      <c r="HJ17" s="214"/>
      <c r="HK17" s="214"/>
      <c r="HL17" s="214"/>
      <c r="HM17" s="214"/>
      <c r="HN17" s="214"/>
      <c r="HO17" s="214"/>
      <c r="HP17" s="214"/>
      <c r="HQ17" s="214"/>
      <c r="HR17" s="214"/>
      <c r="HS17" s="214"/>
      <c r="HT17" s="214"/>
      <c r="HU17" s="214"/>
      <c r="HV17" s="214"/>
      <c r="HW17" s="214"/>
      <c r="HX17" s="214"/>
      <c r="HY17" s="214"/>
      <c r="HZ17" s="214"/>
      <c r="IA17" s="214"/>
      <c r="IB17" s="214"/>
      <c r="IC17" s="214"/>
      <c r="ID17" s="214"/>
      <c r="IE17" s="214"/>
      <c r="IF17" s="214"/>
      <c r="IG17" s="214"/>
      <c r="IH17" s="214"/>
      <c r="II17" s="214"/>
      <c r="IJ17" s="214"/>
      <c r="IK17" s="214"/>
      <c r="IL17" s="214"/>
      <c r="IM17" s="214"/>
      <c r="IN17" s="214"/>
      <c r="IO17" s="214"/>
      <c r="IP17" s="214"/>
      <c r="IQ17" s="214"/>
      <c r="IR17" s="214"/>
      <c r="IS17" s="214"/>
    </row>
    <row r="18" spans="1:253" s="627" customFormat="1" ht="15" customHeight="1">
      <c r="A18" s="37" t="s">
        <v>1272</v>
      </c>
      <c r="B18" s="364"/>
      <c r="C18" s="143"/>
      <c r="D18" s="276"/>
      <c r="E18" s="81"/>
      <c r="F18" s="349"/>
      <c r="G18" s="179"/>
      <c r="H18" s="179"/>
      <c r="I18" s="179"/>
      <c r="J18" s="179"/>
      <c r="K18" s="179"/>
      <c r="L18" s="179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4"/>
      <c r="DC18" s="214"/>
      <c r="DD18" s="214"/>
      <c r="DE18" s="214"/>
      <c r="DF18" s="214"/>
      <c r="DG18" s="214"/>
      <c r="DH18" s="214"/>
      <c r="DI18" s="214"/>
      <c r="DJ18" s="214"/>
      <c r="DK18" s="214"/>
      <c r="DL18" s="214"/>
      <c r="DM18" s="214"/>
      <c r="DN18" s="214"/>
      <c r="DO18" s="214"/>
      <c r="DP18" s="214"/>
      <c r="DQ18" s="214"/>
      <c r="DR18" s="214"/>
      <c r="DS18" s="214"/>
      <c r="DT18" s="214"/>
      <c r="DU18" s="214"/>
      <c r="DV18" s="214"/>
      <c r="DW18" s="214"/>
      <c r="DX18" s="214"/>
      <c r="DY18" s="214"/>
      <c r="DZ18" s="214"/>
      <c r="EA18" s="214"/>
      <c r="EB18" s="214"/>
      <c r="EC18" s="214"/>
      <c r="ED18" s="214"/>
      <c r="EE18" s="214"/>
      <c r="EF18" s="214"/>
      <c r="EG18" s="214"/>
      <c r="EH18" s="214"/>
      <c r="EI18" s="214"/>
      <c r="EJ18" s="214"/>
      <c r="EK18" s="214"/>
      <c r="EL18" s="214"/>
      <c r="EM18" s="214"/>
      <c r="EN18" s="214"/>
      <c r="EO18" s="214"/>
      <c r="EP18" s="214"/>
      <c r="EQ18" s="214"/>
      <c r="ER18" s="214"/>
      <c r="ES18" s="214"/>
      <c r="ET18" s="214"/>
      <c r="EU18" s="214"/>
      <c r="EV18" s="214"/>
      <c r="EW18" s="214"/>
      <c r="EX18" s="214"/>
      <c r="EY18" s="214"/>
      <c r="EZ18" s="214"/>
      <c r="FA18" s="214"/>
      <c r="FB18" s="214"/>
      <c r="FC18" s="214"/>
      <c r="FD18" s="214"/>
      <c r="FE18" s="214"/>
      <c r="FF18" s="214"/>
      <c r="FG18" s="214"/>
      <c r="FH18" s="214"/>
      <c r="FI18" s="214"/>
      <c r="FJ18" s="214"/>
      <c r="FK18" s="214"/>
      <c r="FL18" s="214"/>
      <c r="FM18" s="214"/>
      <c r="FN18" s="214"/>
      <c r="FO18" s="214"/>
      <c r="FP18" s="214"/>
      <c r="FQ18" s="214"/>
      <c r="FR18" s="214"/>
      <c r="FS18" s="214"/>
      <c r="FT18" s="214"/>
      <c r="FU18" s="214"/>
      <c r="FV18" s="214"/>
      <c r="FW18" s="214"/>
      <c r="FX18" s="214"/>
      <c r="FY18" s="214"/>
      <c r="FZ18" s="214"/>
      <c r="GA18" s="214"/>
      <c r="GB18" s="214"/>
      <c r="GC18" s="214"/>
      <c r="GD18" s="214"/>
      <c r="GE18" s="214"/>
      <c r="GF18" s="214"/>
      <c r="GG18" s="214"/>
      <c r="GH18" s="214"/>
      <c r="GI18" s="214"/>
      <c r="GJ18" s="214"/>
      <c r="GK18" s="214"/>
      <c r="GL18" s="214"/>
      <c r="GM18" s="214"/>
      <c r="GN18" s="214"/>
      <c r="GO18" s="214"/>
      <c r="GP18" s="214"/>
      <c r="GQ18" s="214"/>
      <c r="GR18" s="214"/>
      <c r="GS18" s="214"/>
      <c r="GT18" s="214"/>
      <c r="GU18" s="214"/>
      <c r="GV18" s="214"/>
      <c r="GW18" s="214"/>
      <c r="GX18" s="214"/>
      <c r="GY18" s="214"/>
      <c r="GZ18" s="214"/>
      <c r="HA18" s="214"/>
      <c r="HB18" s="214"/>
      <c r="HC18" s="214"/>
      <c r="HD18" s="214"/>
      <c r="HE18" s="214"/>
      <c r="HF18" s="214"/>
      <c r="HG18" s="214"/>
      <c r="HH18" s="214"/>
      <c r="HI18" s="214"/>
      <c r="HJ18" s="214"/>
      <c r="HK18" s="214"/>
      <c r="HL18" s="214"/>
      <c r="HM18" s="214"/>
      <c r="HN18" s="214"/>
      <c r="HO18" s="214"/>
      <c r="HP18" s="214"/>
      <c r="HQ18" s="214"/>
      <c r="HR18" s="214"/>
      <c r="HS18" s="214"/>
      <c r="HT18" s="214"/>
      <c r="HU18" s="214"/>
      <c r="HV18" s="214"/>
      <c r="HW18" s="214"/>
      <c r="HX18" s="214"/>
      <c r="HY18" s="214"/>
      <c r="HZ18" s="214"/>
      <c r="IA18" s="214"/>
      <c r="IB18" s="214"/>
      <c r="IC18" s="214"/>
      <c r="ID18" s="214"/>
      <c r="IE18" s="214"/>
      <c r="IF18" s="214"/>
      <c r="IG18" s="214"/>
      <c r="IH18" s="214"/>
      <c r="II18" s="214"/>
      <c r="IJ18" s="214"/>
      <c r="IK18" s="214"/>
      <c r="IL18" s="214"/>
      <c r="IM18" s="214"/>
      <c r="IN18" s="214"/>
      <c r="IO18" s="214"/>
      <c r="IP18" s="214"/>
      <c r="IQ18" s="214"/>
      <c r="IR18" s="214"/>
      <c r="IS18" s="214"/>
    </row>
    <row r="19" spans="1:253" s="627" customFormat="1" ht="15" customHeight="1">
      <c r="A19" s="36" t="s">
        <v>1305</v>
      </c>
      <c r="B19" s="364">
        <v>513</v>
      </c>
      <c r="C19" s="143">
        <v>546</v>
      </c>
      <c r="D19" s="276">
        <v>572</v>
      </c>
      <c r="E19" s="81">
        <f>D19/C19*100</f>
        <v>104.76190476190477</v>
      </c>
      <c r="F19" s="349"/>
      <c r="G19" s="179"/>
      <c r="H19" s="179"/>
      <c r="I19" s="179"/>
      <c r="J19" s="179"/>
      <c r="K19" s="179"/>
      <c r="L19" s="179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4"/>
      <c r="DC19" s="214"/>
      <c r="DD19" s="214"/>
      <c r="DE19" s="214"/>
      <c r="DF19" s="214"/>
      <c r="DG19" s="214"/>
      <c r="DH19" s="214"/>
      <c r="DI19" s="214"/>
      <c r="DJ19" s="214"/>
      <c r="DK19" s="214"/>
      <c r="DL19" s="214"/>
      <c r="DM19" s="214"/>
      <c r="DN19" s="214"/>
      <c r="DO19" s="214"/>
      <c r="DP19" s="214"/>
      <c r="DQ19" s="214"/>
      <c r="DR19" s="214"/>
      <c r="DS19" s="214"/>
      <c r="DT19" s="214"/>
      <c r="DU19" s="214"/>
      <c r="DV19" s="214"/>
      <c r="DW19" s="214"/>
      <c r="DX19" s="214"/>
      <c r="DY19" s="214"/>
      <c r="DZ19" s="214"/>
      <c r="EA19" s="214"/>
      <c r="EB19" s="214"/>
      <c r="EC19" s="214"/>
      <c r="ED19" s="214"/>
      <c r="EE19" s="214"/>
      <c r="EF19" s="214"/>
      <c r="EG19" s="214"/>
      <c r="EH19" s="214"/>
      <c r="EI19" s="214"/>
      <c r="EJ19" s="214"/>
      <c r="EK19" s="214"/>
      <c r="EL19" s="214"/>
      <c r="EM19" s="214"/>
      <c r="EN19" s="214"/>
      <c r="EO19" s="214"/>
      <c r="EP19" s="214"/>
      <c r="EQ19" s="214"/>
      <c r="ER19" s="214"/>
      <c r="ES19" s="214"/>
      <c r="ET19" s="214"/>
      <c r="EU19" s="214"/>
      <c r="EV19" s="214"/>
      <c r="EW19" s="214"/>
      <c r="EX19" s="214"/>
      <c r="EY19" s="214"/>
      <c r="EZ19" s="214"/>
      <c r="FA19" s="214"/>
      <c r="FB19" s="214"/>
      <c r="FC19" s="214"/>
      <c r="FD19" s="214"/>
      <c r="FE19" s="214"/>
      <c r="FF19" s="214"/>
      <c r="FG19" s="214"/>
      <c r="FH19" s="214"/>
      <c r="FI19" s="214"/>
      <c r="FJ19" s="214"/>
      <c r="FK19" s="214"/>
      <c r="FL19" s="214"/>
      <c r="FM19" s="214"/>
      <c r="FN19" s="214"/>
      <c r="FO19" s="214"/>
      <c r="FP19" s="214"/>
      <c r="FQ19" s="214"/>
      <c r="FR19" s="214"/>
      <c r="FS19" s="214"/>
      <c r="FT19" s="214"/>
      <c r="FU19" s="214"/>
      <c r="FV19" s="214"/>
      <c r="FW19" s="214"/>
      <c r="FX19" s="214"/>
      <c r="FY19" s="214"/>
      <c r="FZ19" s="214"/>
      <c r="GA19" s="214"/>
      <c r="GB19" s="214"/>
      <c r="GC19" s="214"/>
      <c r="GD19" s="214"/>
      <c r="GE19" s="214"/>
      <c r="GF19" s="214"/>
      <c r="GG19" s="214"/>
      <c r="GH19" s="214"/>
      <c r="GI19" s="214"/>
      <c r="GJ19" s="214"/>
      <c r="GK19" s="214"/>
      <c r="GL19" s="214"/>
      <c r="GM19" s="214"/>
      <c r="GN19" s="214"/>
      <c r="GO19" s="214"/>
      <c r="GP19" s="214"/>
      <c r="GQ19" s="214"/>
      <c r="GR19" s="214"/>
      <c r="GS19" s="214"/>
      <c r="GT19" s="214"/>
      <c r="GU19" s="214"/>
      <c r="GV19" s="214"/>
      <c r="GW19" s="214"/>
      <c r="GX19" s="214"/>
      <c r="GY19" s="214"/>
      <c r="GZ19" s="214"/>
      <c r="HA19" s="214"/>
      <c r="HB19" s="214"/>
      <c r="HC19" s="214"/>
      <c r="HD19" s="214"/>
      <c r="HE19" s="214"/>
      <c r="HF19" s="214"/>
      <c r="HG19" s="214"/>
      <c r="HH19" s="214"/>
      <c r="HI19" s="214"/>
      <c r="HJ19" s="214"/>
      <c r="HK19" s="214"/>
      <c r="HL19" s="214"/>
      <c r="HM19" s="214"/>
      <c r="HN19" s="214"/>
      <c r="HO19" s="214"/>
      <c r="HP19" s="214"/>
      <c r="HQ19" s="214"/>
      <c r="HR19" s="214"/>
      <c r="HS19" s="214"/>
      <c r="HT19" s="214"/>
      <c r="HU19" s="214"/>
      <c r="HV19" s="214"/>
      <c r="HW19" s="214"/>
      <c r="HX19" s="214"/>
      <c r="HY19" s="214"/>
      <c r="HZ19" s="214"/>
      <c r="IA19" s="214"/>
      <c r="IB19" s="214"/>
      <c r="IC19" s="214"/>
      <c r="ID19" s="214"/>
      <c r="IE19" s="214"/>
      <c r="IF19" s="214"/>
      <c r="IG19" s="214"/>
      <c r="IH19" s="214"/>
      <c r="II19" s="214"/>
      <c r="IJ19" s="214"/>
      <c r="IK19" s="214"/>
      <c r="IL19" s="214"/>
      <c r="IM19" s="214"/>
      <c r="IN19" s="214"/>
      <c r="IO19" s="214"/>
      <c r="IP19" s="214"/>
      <c r="IQ19" s="214"/>
      <c r="IR19" s="214"/>
      <c r="IS19" s="214"/>
    </row>
    <row r="20" spans="1:253" s="627" customFormat="1" ht="15" customHeight="1">
      <c r="A20" s="105" t="s">
        <v>1306</v>
      </c>
      <c r="B20" s="364"/>
      <c r="C20" s="143"/>
      <c r="D20" s="270"/>
      <c r="E20" s="150"/>
      <c r="F20" s="349"/>
      <c r="G20" s="179"/>
      <c r="H20" s="179"/>
      <c r="I20" s="179"/>
      <c r="J20" s="179"/>
      <c r="K20" s="179"/>
      <c r="L20" s="179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4"/>
      <c r="DC20" s="214"/>
      <c r="DD20" s="214"/>
      <c r="DE20" s="214"/>
      <c r="DF20" s="214"/>
      <c r="DG20" s="214"/>
      <c r="DH20" s="214"/>
      <c r="DI20" s="214"/>
      <c r="DJ20" s="214"/>
      <c r="DK20" s="214"/>
      <c r="DL20" s="214"/>
      <c r="DM20" s="214"/>
      <c r="DN20" s="214"/>
      <c r="DO20" s="214"/>
      <c r="DP20" s="214"/>
      <c r="DQ20" s="214"/>
      <c r="DR20" s="214"/>
      <c r="DS20" s="214"/>
      <c r="DT20" s="214"/>
      <c r="DU20" s="214"/>
      <c r="DV20" s="214"/>
      <c r="DW20" s="214"/>
      <c r="DX20" s="214"/>
      <c r="DY20" s="214"/>
      <c r="DZ20" s="214"/>
      <c r="EA20" s="214"/>
      <c r="EB20" s="214"/>
      <c r="EC20" s="214"/>
      <c r="ED20" s="214"/>
      <c r="EE20" s="214"/>
      <c r="EF20" s="214"/>
      <c r="EG20" s="214"/>
      <c r="EH20" s="214"/>
      <c r="EI20" s="214"/>
      <c r="EJ20" s="214"/>
      <c r="EK20" s="214"/>
      <c r="EL20" s="214"/>
      <c r="EM20" s="214"/>
      <c r="EN20" s="214"/>
      <c r="EO20" s="214"/>
      <c r="EP20" s="214"/>
      <c r="EQ20" s="214"/>
      <c r="ER20" s="214"/>
      <c r="ES20" s="214"/>
      <c r="ET20" s="214"/>
      <c r="EU20" s="214"/>
      <c r="EV20" s="214"/>
      <c r="EW20" s="214"/>
      <c r="EX20" s="214"/>
      <c r="EY20" s="214"/>
      <c r="EZ20" s="214"/>
      <c r="FA20" s="214"/>
      <c r="FB20" s="214"/>
      <c r="FC20" s="214"/>
      <c r="FD20" s="214"/>
      <c r="FE20" s="214"/>
      <c r="FF20" s="214"/>
      <c r="FG20" s="214"/>
      <c r="FH20" s="214"/>
      <c r="FI20" s="214"/>
      <c r="FJ20" s="214"/>
      <c r="FK20" s="214"/>
      <c r="FL20" s="214"/>
      <c r="FM20" s="214"/>
      <c r="FN20" s="214"/>
      <c r="FO20" s="214"/>
      <c r="FP20" s="214"/>
      <c r="FQ20" s="214"/>
      <c r="FR20" s="214"/>
      <c r="FS20" s="214"/>
      <c r="FT20" s="214"/>
      <c r="FU20" s="214"/>
      <c r="FV20" s="214"/>
      <c r="FW20" s="214"/>
      <c r="FX20" s="214"/>
      <c r="FY20" s="214"/>
      <c r="FZ20" s="214"/>
      <c r="GA20" s="214"/>
      <c r="GB20" s="214"/>
      <c r="GC20" s="214"/>
      <c r="GD20" s="214"/>
      <c r="GE20" s="214"/>
      <c r="GF20" s="214"/>
      <c r="GG20" s="214"/>
      <c r="GH20" s="214"/>
      <c r="GI20" s="214"/>
      <c r="GJ20" s="214"/>
      <c r="GK20" s="214"/>
      <c r="GL20" s="214"/>
      <c r="GM20" s="214"/>
      <c r="GN20" s="214"/>
      <c r="GO20" s="214"/>
      <c r="GP20" s="214"/>
      <c r="GQ20" s="214"/>
      <c r="GR20" s="214"/>
      <c r="GS20" s="214"/>
      <c r="GT20" s="214"/>
      <c r="GU20" s="214"/>
      <c r="GV20" s="214"/>
      <c r="GW20" s="214"/>
      <c r="GX20" s="214"/>
      <c r="GY20" s="214"/>
      <c r="GZ20" s="214"/>
      <c r="HA20" s="214"/>
      <c r="HB20" s="214"/>
      <c r="HC20" s="214"/>
      <c r="HD20" s="214"/>
      <c r="HE20" s="214"/>
      <c r="HF20" s="214"/>
      <c r="HG20" s="214"/>
      <c r="HH20" s="214"/>
      <c r="HI20" s="214"/>
      <c r="HJ20" s="214"/>
      <c r="HK20" s="214"/>
      <c r="HL20" s="214"/>
      <c r="HM20" s="214"/>
      <c r="HN20" s="214"/>
      <c r="HO20" s="214"/>
      <c r="HP20" s="214"/>
      <c r="HQ20" s="214"/>
      <c r="HR20" s="214"/>
      <c r="HS20" s="214"/>
      <c r="HT20" s="214"/>
      <c r="HU20" s="214"/>
      <c r="HV20" s="214"/>
      <c r="HW20" s="214"/>
      <c r="HX20" s="214"/>
      <c r="HY20" s="214"/>
      <c r="HZ20" s="214"/>
      <c r="IA20" s="214"/>
      <c r="IB20" s="214"/>
      <c r="IC20" s="214"/>
      <c r="ID20" s="214"/>
      <c r="IE20" s="214"/>
      <c r="IF20" s="214"/>
      <c r="IG20" s="214"/>
      <c r="IH20" s="214"/>
      <c r="II20" s="214"/>
      <c r="IJ20" s="214"/>
      <c r="IK20" s="214"/>
      <c r="IL20" s="214"/>
      <c r="IM20" s="214"/>
      <c r="IN20" s="214"/>
      <c r="IO20" s="214"/>
      <c r="IP20" s="214"/>
      <c r="IQ20" s="214"/>
      <c r="IR20" s="214"/>
      <c r="IS20" s="214"/>
    </row>
    <row r="21" spans="1:253" s="446" customFormat="1" ht="18" customHeight="1">
      <c r="A21" s="76" t="s">
        <v>205</v>
      </c>
      <c r="B21" s="440">
        <v>9</v>
      </c>
      <c r="C21" s="451">
        <v>9</v>
      </c>
      <c r="D21" s="270">
        <v>9</v>
      </c>
      <c r="E21" s="150">
        <v>100</v>
      </c>
      <c r="F21" s="349"/>
      <c r="G21" s="186"/>
      <c r="H21" s="186"/>
      <c r="I21" s="186"/>
      <c r="J21" s="186"/>
      <c r="K21" s="186"/>
      <c r="L21" s="186"/>
    </row>
    <row r="22" spans="1:253" s="214" customFormat="1" ht="15" customHeight="1">
      <c r="A22" s="104" t="s">
        <v>985</v>
      </c>
      <c r="B22" s="364"/>
      <c r="C22" s="147"/>
      <c r="D22" s="269"/>
      <c r="E22" s="150"/>
      <c r="F22" s="349"/>
      <c r="G22" s="179"/>
      <c r="H22" s="179"/>
      <c r="I22" s="179"/>
      <c r="J22" s="179"/>
      <c r="K22" s="179"/>
      <c r="L22" s="179"/>
    </row>
    <row r="23" spans="1:253" s="214" customFormat="1" ht="15" customHeight="1">
      <c r="A23" s="36" t="s">
        <v>180</v>
      </c>
      <c r="B23" s="364"/>
      <c r="C23" s="143"/>
      <c r="D23" s="269"/>
      <c r="E23" s="81"/>
      <c r="F23" s="349"/>
      <c r="G23" s="179"/>
      <c r="H23" s="179"/>
      <c r="I23" s="179"/>
      <c r="J23" s="179"/>
      <c r="K23" s="179"/>
      <c r="L23" s="179"/>
    </row>
    <row r="24" spans="1:253" s="214" customFormat="1" ht="15" customHeight="1">
      <c r="A24" s="36" t="s">
        <v>206</v>
      </c>
      <c r="B24" s="364">
        <v>583</v>
      </c>
      <c r="C24" s="143">
        <v>593</v>
      </c>
      <c r="D24" s="269">
        <v>580</v>
      </c>
      <c r="E24" s="81">
        <v>97.8</v>
      </c>
      <c r="F24" s="349"/>
      <c r="G24" s="179"/>
      <c r="H24" s="179"/>
      <c r="I24" s="179"/>
      <c r="J24" s="179"/>
      <c r="K24" s="179"/>
      <c r="L24" s="179"/>
    </row>
    <row r="25" spans="1:253" s="214" customFormat="1" ht="15" customHeight="1">
      <c r="A25" s="106" t="s">
        <v>984</v>
      </c>
      <c r="B25" s="364"/>
      <c r="C25" s="143"/>
      <c r="D25" s="276"/>
      <c r="E25" s="81"/>
      <c r="F25" s="349"/>
      <c r="G25" s="179"/>
      <c r="H25" s="179"/>
      <c r="I25" s="179"/>
      <c r="J25" s="179"/>
      <c r="K25" s="179"/>
      <c r="L25" s="179"/>
    </row>
    <row r="26" spans="1:253" s="214" customFormat="1" ht="15" customHeight="1">
      <c r="A26" s="36" t="s">
        <v>181</v>
      </c>
      <c r="B26" s="364"/>
      <c r="C26" s="143"/>
      <c r="D26" s="269"/>
      <c r="E26" s="81"/>
      <c r="F26" s="349"/>
      <c r="G26" s="179"/>
      <c r="H26" s="179"/>
      <c r="I26" s="179"/>
      <c r="J26" s="179"/>
      <c r="K26" s="179"/>
      <c r="L26" s="179"/>
    </row>
    <row r="27" spans="1:253" s="179" customFormat="1" ht="15" customHeight="1">
      <c r="A27" s="36" t="s">
        <v>206</v>
      </c>
      <c r="B27" s="364">
        <v>506</v>
      </c>
      <c r="C27" s="143">
        <v>535</v>
      </c>
      <c r="D27" s="269">
        <v>555</v>
      </c>
      <c r="E27" s="81">
        <v>103.7</v>
      </c>
      <c r="F27" s="349"/>
    </row>
    <row r="28" spans="1:253" s="179" customFormat="1" ht="15" customHeight="1">
      <c r="A28" s="107" t="s">
        <v>976</v>
      </c>
      <c r="B28" s="364"/>
      <c r="C28" s="143"/>
      <c r="D28" s="153"/>
      <c r="E28" s="152"/>
      <c r="F28" s="349"/>
    </row>
    <row r="29" spans="1:253" s="179" customFormat="1" ht="15" customHeight="1">
      <c r="A29" s="123"/>
      <c r="B29" s="441"/>
      <c r="C29" s="441"/>
      <c r="D29" s="5"/>
      <c r="E29" s="161"/>
      <c r="F29" s="349"/>
    </row>
    <row r="30" spans="1:253" ht="15" customHeight="1">
      <c r="A30" s="773" t="s">
        <v>1301</v>
      </c>
      <c r="B30" s="773"/>
      <c r="C30" s="773"/>
      <c r="D30" s="773"/>
      <c r="E30" s="773"/>
    </row>
    <row r="31" spans="1:253" ht="15" customHeight="1">
      <c r="A31" s="772" t="s">
        <v>1302</v>
      </c>
      <c r="B31" s="772"/>
      <c r="C31" s="772"/>
      <c r="D31" s="772"/>
      <c r="E31" s="772"/>
    </row>
  </sheetData>
  <customSheetViews>
    <customSheetView guid="{187389EA-1CF8-4C4C-B648-C72F1C5C6C0B}">
      <pane ySplit="6" topLeftCell="A7" activePane="bottomLeft" state="frozen"/>
      <selection pane="bottomLeft" sqref="A1:E1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9">
    <mergeCell ref="A1:E1"/>
    <mergeCell ref="A4:E4"/>
    <mergeCell ref="A3:E3"/>
    <mergeCell ref="A2:E2"/>
    <mergeCell ref="A31:E31"/>
    <mergeCell ref="A5:A6"/>
    <mergeCell ref="D5:E5"/>
    <mergeCell ref="B6:D6"/>
    <mergeCell ref="A30:E30"/>
  </mergeCells>
  <hyperlinks>
    <hyperlink ref="F1" location="'SPIS TABLIC'!B19" display="Powrót do spisu tablic" xr:uid="{00000000-0004-0000-0700-000000000000}"/>
    <hyperlink ref="F2" location="'SPIS TABLIC'!B19" display="Return to list of tables" xr:uid="{00000000-0004-0000-07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/>
  <dimension ref="A1:K52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5.7109375" style="190" customWidth="1"/>
    <col min="2" max="2" width="15.7109375" style="535" customWidth="1"/>
    <col min="3" max="3" width="15.7109375" style="199" customWidth="1"/>
    <col min="4" max="4" width="15.7109375" style="449" customWidth="1"/>
    <col min="5" max="5" width="15.7109375" style="16" customWidth="1"/>
    <col min="6" max="6" width="20.28515625" style="353" customWidth="1"/>
    <col min="7" max="16384" width="9.140625" style="125"/>
  </cols>
  <sheetData>
    <row r="1" spans="1:11">
      <c r="A1" s="767" t="s">
        <v>693</v>
      </c>
      <c r="B1" s="767"/>
      <c r="C1" s="767"/>
      <c r="D1" s="767"/>
      <c r="E1" s="767"/>
      <c r="F1" s="595" t="s">
        <v>540</v>
      </c>
    </row>
    <row r="2" spans="1:11" s="177" customFormat="1" ht="15" customHeight="1">
      <c r="A2" s="774" t="s">
        <v>1058</v>
      </c>
      <c r="B2" s="712"/>
      <c r="C2" s="712"/>
      <c r="D2" s="712"/>
      <c r="E2" s="712"/>
      <c r="F2" s="595" t="s">
        <v>541</v>
      </c>
    </row>
    <row r="3" spans="1:11" s="190" customFormat="1" ht="15" customHeight="1">
      <c r="A3" s="710" t="s">
        <v>495</v>
      </c>
      <c r="B3" s="710"/>
      <c r="C3" s="710"/>
      <c r="D3" s="710"/>
      <c r="E3" s="710"/>
      <c r="F3" s="599"/>
    </row>
    <row r="4" spans="1:11" ht="15" customHeight="1">
      <c r="A4" s="710" t="s">
        <v>1094</v>
      </c>
      <c r="B4" s="710"/>
      <c r="C4" s="710"/>
      <c r="D4" s="710"/>
      <c r="E4" s="710"/>
    </row>
    <row r="5" spans="1:11" s="179" customFormat="1" ht="30" customHeight="1">
      <c r="A5" s="742" t="s">
        <v>728</v>
      </c>
      <c r="B5" s="527">
        <v>2020</v>
      </c>
      <c r="C5" s="172">
        <v>2022</v>
      </c>
      <c r="D5" s="701">
        <v>2023</v>
      </c>
      <c r="E5" s="702"/>
      <c r="F5" s="353"/>
    </row>
    <row r="6" spans="1:11" s="179" customFormat="1" ht="30" customHeight="1">
      <c r="A6" s="742"/>
      <c r="B6" s="701" t="s">
        <v>745</v>
      </c>
      <c r="C6" s="701"/>
      <c r="D6" s="701"/>
      <c r="E6" s="275" t="s">
        <v>1214</v>
      </c>
      <c r="F6" s="353"/>
    </row>
    <row r="7" spans="1:11" s="446" customFormat="1" ht="18" customHeight="1">
      <c r="A7" s="63" t="s">
        <v>207</v>
      </c>
      <c r="B7" s="533">
        <v>12</v>
      </c>
      <c r="C7" s="148">
        <v>12</v>
      </c>
      <c r="D7" s="432">
        <v>12</v>
      </c>
      <c r="E7" s="629">
        <v>100</v>
      </c>
      <c r="F7" s="600"/>
      <c r="G7" s="186"/>
      <c r="H7" s="186"/>
      <c r="I7" s="186"/>
      <c r="J7" s="186"/>
      <c r="K7" s="186"/>
    </row>
    <row r="8" spans="1:11" s="214" customFormat="1" ht="15" customHeight="1">
      <c r="A8" s="61" t="s">
        <v>354</v>
      </c>
      <c r="B8" s="369"/>
      <c r="C8" s="147"/>
      <c r="D8" s="276"/>
      <c r="E8" s="81"/>
      <c r="F8" s="600"/>
      <c r="G8" s="186"/>
      <c r="H8" s="179"/>
      <c r="I8" s="179"/>
      <c r="J8" s="179"/>
      <c r="K8" s="179"/>
    </row>
    <row r="9" spans="1:11" s="214" customFormat="1" ht="15" customHeight="1">
      <c r="A9" s="29" t="s">
        <v>37</v>
      </c>
      <c r="B9" s="369"/>
      <c r="C9" s="147"/>
      <c r="D9" s="276"/>
      <c r="E9" s="81"/>
      <c r="F9" s="600"/>
      <c r="G9" s="186"/>
      <c r="H9" s="179"/>
      <c r="I9" s="179"/>
      <c r="J9" s="179"/>
      <c r="K9" s="179"/>
    </row>
    <row r="10" spans="1:11" s="214" customFormat="1" ht="15" customHeight="1">
      <c r="A10" s="51" t="s">
        <v>1310</v>
      </c>
      <c r="B10" s="369"/>
      <c r="C10" s="147"/>
      <c r="D10" s="276"/>
      <c r="E10" s="81"/>
      <c r="F10" s="600"/>
      <c r="G10" s="186"/>
      <c r="H10" s="179"/>
      <c r="I10" s="179"/>
      <c r="J10" s="179"/>
      <c r="K10" s="179"/>
    </row>
    <row r="11" spans="1:11" s="214" customFormat="1" ht="15" customHeight="1">
      <c r="A11" s="29" t="s">
        <v>152</v>
      </c>
      <c r="B11" s="369">
        <v>370735</v>
      </c>
      <c r="C11" s="147">
        <v>345176</v>
      </c>
      <c r="D11" s="276">
        <v>335642</v>
      </c>
      <c r="E11" s="81">
        <v>97.2</v>
      </c>
      <c r="F11" s="600"/>
      <c r="G11" s="186"/>
      <c r="H11" s="179"/>
      <c r="I11" s="179"/>
      <c r="J11" s="179"/>
      <c r="K11" s="179"/>
    </row>
    <row r="12" spans="1:11" s="214" customFormat="1" ht="15" customHeight="1">
      <c r="A12" s="50" t="s">
        <v>813</v>
      </c>
      <c r="B12" s="369"/>
      <c r="C12" s="147"/>
      <c r="D12" s="276"/>
      <c r="E12" s="81"/>
      <c r="F12" s="600"/>
      <c r="G12" s="186"/>
      <c r="H12" s="179"/>
      <c r="I12" s="179"/>
      <c r="J12" s="179"/>
      <c r="K12" s="179"/>
    </row>
    <row r="13" spans="1:11" s="214" customFormat="1" ht="15" customHeight="1">
      <c r="A13" s="29" t="s">
        <v>153</v>
      </c>
      <c r="B13" s="369" t="s">
        <v>1251</v>
      </c>
      <c r="C13" s="147">
        <v>3320</v>
      </c>
      <c r="D13" s="276">
        <v>3255</v>
      </c>
      <c r="E13" s="81" t="s">
        <v>662</v>
      </c>
      <c r="F13" s="600"/>
      <c r="G13" s="186"/>
      <c r="H13" s="179"/>
      <c r="I13" s="179"/>
      <c r="J13" s="179"/>
      <c r="K13" s="179"/>
    </row>
    <row r="14" spans="1:11" s="214" customFormat="1" ht="15" customHeight="1">
      <c r="A14" s="51" t="s">
        <v>488</v>
      </c>
      <c r="B14" s="369"/>
      <c r="C14" s="147"/>
      <c r="D14" s="276"/>
      <c r="E14" s="81"/>
      <c r="F14" s="600"/>
      <c r="G14" s="186"/>
      <c r="H14" s="179"/>
      <c r="I14" s="179"/>
      <c r="J14" s="179"/>
      <c r="K14" s="179"/>
    </row>
    <row r="15" spans="1:11" s="179" customFormat="1" ht="15" customHeight="1">
      <c r="A15" s="29" t="s">
        <v>1275</v>
      </c>
      <c r="B15" s="369">
        <v>18832</v>
      </c>
      <c r="C15" s="147">
        <v>18383</v>
      </c>
      <c r="D15" s="276">
        <v>19559</v>
      </c>
      <c r="E15" s="81">
        <v>106.4</v>
      </c>
      <c r="F15" s="600"/>
      <c r="G15" s="186"/>
    </row>
    <row r="16" spans="1:11" s="179" customFormat="1" ht="15" customHeight="1">
      <c r="A16" s="51" t="s">
        <v>1276</v>
      </c>
      <c r="B16" s="369"/>
      <c r="C16" s="147"/>
      <c r="D16" s="276"/>
      <c r="E16" s="81"/>
      <c r="F16" s="600"/>
      <c r="G16" s="186"/>
    </row>
    <row r="17" spans="1:7" s="179" customFormat="1" ht="15" customHeight="1">
      <c r="A17" s="29" t="s">
        <v>1277</v>
      </c>
      <c r="B17" s="369"/>
      <c r="C17" s="147"/>
      <c r="D17" s="276"/>
      <c r="E17" s="81"/>
      <c r="F17" s="600"/>
      <c r="G17" s="186"/>
    </row>
    <row r="18" spans="1:7" s="179" customFormat="1" ht="15" customHeight="1">
      <c r="A18" s="51" t="s">
        <v>1278</v>
      </c>
      <c r="B18" s="369"/>
      <c r="C18" s="147"/>
      <c r="D18" s="276"/>
      <c r="E18" s="81"/>
      <c r="F18" s="600"/>
      <c r="G18" s="186"/>
    </row>
    <row r="19" spans="1:7" s="179" customFormat="1" ht="15" customHeight="1">
      <c r="A19" s="29" t="s">
        <v>154</v>
      </c>
      <c r="B19" s="369">
        <v>241498</v>
      </c>
      <c r="C19" s="147">
        <v>302487</v>
      </c>
      <c r="D19" s="276">
        <v>327049</v>
      </c>
      <c r="E19" s="81">
        <v>108.1</v>
      </c>
      <c r="F19" s="600"/>
      <c r="G19" s="186"/>
    </row>
    <row r="20" spans="1:7" s="179" customFormat="1" ht="15" customHeight="1">
      <c r="A20" s="51" t="s">
        <v>665</v>
      </c>
      <c r="B20" s="369"/>
      <c r="C20" s="147"/>
      <c r="D20" s="276"/>
      <c r="E20" s="81"/>
      <c r="F20" s="600"/>
      <c r="G20" s="186"/>
    </row>
    <row r="21" spans="1:7" s="179" customFormat="1" ht="15" customHeight="1">
      <c r="A21" s="29" t="s">
        <v>153</v>
      </c>
      <c r="B21" s="369" t="s">
        <v>1250</v>
      </c>
      <c r="C21" s="147">
        <v>2896</v>
      </c>
      <c r="D21" s="276">
        <v>3159</v>
      </c>
      <c r="E21" s="81" t="s">
        <v>662</v>
      </c>
      <c r="F21" s="600"/>
      <c r="G21" s="186"/>
    </row>
    <row r="22" spans="1:7" s="179" customFormat="1" ht="15" customHeight="1">
      <c r="A22" s="51" t="s">
        <v>488</v>
      </c>
      <c r="B22" s="369"/>
      <c r="C22" s="147"/>
      <c r="D22" s="276"/>
      <c r="E22" s="81"/>
      <c r="F22" s="600"/>
      <c r="G22" s="186"/>
    </row>
    <row r="23" spans="1:7" s="179" customFormat="1" ht="15" customHeight="1">
      <c r="A23" s="29" t="s">
        <v>155</v>
      </c>
      <c r="B23" s="369">
        <v>13</v>
      </c>
      <c r="C23" s="147">
        <v>17</v>
      </c>
      <c r="D23" s="276">
        <v>17</v>
      </c>
      <c r="E23" s="81" t="s">
        <v>662</v>
      </c>
      <c r="F23" s="600"/>
      <c r="G23" s="186"/>
    </row>
    <row r="24" spans="1:7" s="179" customFormat="1" ht="15" customHeight="1">
      <c r="A24" s="51" t="s">
        <v>1008</v>
      </c>
      <c r="B24" s="369"/>
      <c r="C24" s="147"/>
      <c r="D24" s="276"/>
      <c r="E24" s="81"/>
      <c r="F24" s="600"/>
      <c r="G24" s="186"/>
    </row>
    <row r="25" spans="1:7" s="186" customFormat="1" ht="18" customHeight="1">
      <c r="A25" s="63" t="s">
        <v>208</v>
      </c>
      <c r="B25" s="440">
        <v>5</v>
      </c>
      <c r="C25" s="148">
        <v>5</v>
      </c>
      <c r="D25" s="432">
        <v>5</v>
      </c>
      <c r="E25" s="150">
        <v>100</v>
      </c>
      <c r="F25" s="600"/>
    </row>
    <row r="26" spans="1:7" s="179" customFormat="1" ht="15" customHeight="1">
      <c r="A26" s="61" t="s">
        <v>356</v>
      </c>
      <c r="B26" s="369"/>
      <c r="C26" s="147"/>
      <c r="D26" s="276"/>
      <c r="E26" s="81"/>
      <c r="F26" s="600"/>
      <c r="G26" s="186"/>
    </row>
    <row r="27" spans="1:7" s="179" customFormat="1" ht="15" customHeight="1">
      <c r="A27" s="29" t="s">
        <v>156</v>
      </c>
      <c r="B27" s="369"/>
      <c r="C27" s="147"/>
      <c r="D27" s="276"/>
      <c r="E27" s="81"/>
      <c r="F27" s="600"/>
      <c r="G27" s="186"/>
    </row>
    <row r="28" spans="1:7" s="179" customFormat="1" ht="15" customHeight="1">
      <c r="A28" s="51" t="s">
        <v>434</v>
      </c>
      <c r="B28" s="369"/>
      <c r="C28" s="147"/>
      <c r="D28" s="276"/>
      <c r="E28" s="81"/>
      <c r="F28" s="600"/>
      <c r="G28" s="186"/>
    </row>
    <row r="29" spans="1:7" s="179" customFormat="1" ht="15" customHeight="1">
      <c r="A29" s="29" t="s">
        <v>1279</v>
      </c>
      <c r="B29" s="369">
        <v>6</v>
      </c>
      <c r="C29" s="147">
        <v>22</v>
      </c>
      <c r="D29" s="276">
        <v>22</v>
      </c>
      <c r="E29" s="81">
        <v>100</v>
      </c>
      <c r="F29" s="600"/>
      <c r="G29" s="186"/>
    </row>
    <row r="30" spans="1:7" s="179" customFormat="1" ht="15" customHeight="1">
      <c r="A30" s="51" t="s">
        <v>1290</v>
      </c>
      <c r="B30" s="369"/>
      <c r="C30" s="147"/>
      <c r="D30" s="276"/>
      <c r="E30" s="81"/>
      <c r="F30" s="600"/>
      <c r="G30" s="186"/>
    </row>
    <row r="31" spans="1:7" s="179" customFormat="1" ht="15" customHeight="1">
      <c r="A31" s="50" t="s">
        <v>1159</v>
      </c>
      <c r="B31" s="369" t="s">
        <v>670</v>
      </c>
      <c r="C31" s="147">
        <v>1</v>
      </c>
      <c r="D31" s="276" t="s">
        <v>670</v>
      </c>
      <c r="E31" s="81" t="s">
        <v>662</v>
      </c>
      <c r="F31" s="600"/>
      <c r="G31" s="186"/>
    </row>
    <row r="32" spans="1:7" s="179" customFormat="1" ht="15" customHeight="1">
      <c r="A32" s="51" t="s">
        <v>1160</v>
      </c>
      <c r="B32" s="369"/>
      <c r="C32" s="147"/>
      <c r="D32" s="276"/>
      <c r="E32" s="81"/>
      <c r="F32" s="600"/>
      <c r="G32" s="186"/>
    </row>
    <row r="33" spans="1:7" s="179" customFormat="1" ht="15" customHeight="1">
      <c r="A33" s="29" t="s">
        <v>1280</v>
      </c>
      <c r="B33" s="369">
        <v>1</v>
      </c>
      <c r="C33" s="147">
        <v>5</v>
      </c>
      <c r="D33" s="276">
        <v>3</v>
      </c>
      <c r="E33" s="81">
        <v>60</v>
      </c>
      <c r="F33" s="600"/>
      <c r="G33" s="186"/>
    </row>
    <row r="34" spans="1:7" s="179" customFormat="1" ht="15" customHeight="1">
      <c r="A34" s="50" t="s">
        <v>1281</v>
      </c>
      <c r="B34" s="369"/>
      <c r="C34" s="147"/>
      <c r="D34" s="276"/>
      <c r="E34" s="81"/>
      <c r="F34" s="600"/>
      <c r="G34" s="186"/>
    </row>
    <row r="35" spans="1:7" s="179" customFormat="1" ht="15" customHeight="1">
      <c r="A35" s="29" t="s">
        <v>1291</v>
      </c>
      <c r="B35" s="369">
        <v>15</v>
      </c>
      <c r="C35" s="147">
        <v>74</v>
      </c>
      <c r="D35" s="276">
        <v>63</v>
      </c>
      <c r="E35" s="81">
        <v>85.1</v>
      </c>
      <c r="F35" s="600"/>
      <c r="G35" s="186"/>
    </row>
    <row r="36" spans="1:7" s="179" customFormat="1" ht="15" customHeight="1">
      <c r="A36" s="51" t="s">
        <v>1292</v>
      </c>
      <c r="B36" s="369"/>
      <c r="C36" s="147"/>
      <c r="D36" s="276"/>
      <c r="E36" s="81"/>
      <c r="F36" s="600"/>
      <c r="G36" s="186"/>
    </row>
    <row r="37" spans="1:7" s="179" customFormat="1" ht="15" customHeight="1">
      <c r="A37" s="29" t="s">
        <v>1282</v>
      </c>
      <c r="B37" s="369">
        <v>1</v>
      </c>
      <c r="C37" s="147">
        <v>7</v>
      </c>
      <c r="D37" s="276">
        <v>6</v>
      </c>
      <c r="E37" s="81">
        <v>85.7</v>
      </c>
      <c r="F37" s="600"/>
      <c r="G37" s="186"/>
    </row>
    <row r="38" spans="1:7" s="179" customFormat="1" ht="15" customHeight="1">
      <c r="A38" s="50" t="s">
        <v>1283</v>
      </c>
      <c r="B38" s="369"/>
      <c r="C38" s="147"/>
      <c r="D38" s="276"/>
      <c r="E38" s="81"/>
      <c r="F38" s="600"/>
      <c r="G38" s="186"/>
    </row>
    <row r="39" spans="1:7" s="186" customFormat="1" ht="18" customHeight="1">
      <c r="A39" s="63" t="s">
        <v>209</v>
      </c>
      <c r="B39" s="534">
        <v>3</v>
      </c>
      <c r="C39" s="148">
        <v>3</v>
      </c>
      <c r="D39" s="432">
        <v>3</v>
      </c>
      <c r="E39" s="150">
        <v>100</v>
      </c>
      <c r="F39" s="600"/>
    </row>
    <row r="40" spans="1:7" s="179" customFormat="1" ht="15" customHeight="1">
      <c r="A40" s="61" t="s">
        <v>1010</v>
      </c>
      <c r="B40" s="369"/>
      <c r="C40" s="147"/>
      <c r="D40" s="276"/>
      <c r="E40" s="81"/>
      <c r="F40" s="600"/>
      <c r="G40" s="186"/>
    </row>
    <row r="41" spans="1:7" s="179" customFormat="1" ht="15" customHeight="1">
      <c r="A41" s="29" t="s">
        <v>38</v>
      </c>
      <c r="B41" s="369">
        <v>1758</v>
      </c>
      <c r="C41" s="147">
        <v>1758</v>
      </c>
      <c r="D41" s="276">
        <v>1758</v>
      </c>
      <c r="E41" s="81">
        <v>100</v>
      </c>
      <c r="F41" s="600"/>
      <c r="G41" s="186"/>
    </row>
    <row r="42" spans="1:7" s="179" customFormat="1" ht="15" customHeight="1">
      <c r="A42" s="51" t="s">
        <v>355</v>
      </c>
      <c r="B42" s="369"/>
      <c r="C42" s="147"/>
      <c r="D42" s="276"/>
      <c r="E42" s="81"/>
      <c r="F42" s="600"/>
      <c r="G42" s="186"/>
    </row>
    <row r="43" spans="1:7" s="179" customFormat="1" ht="15" customHeight="1">
      <c r="A43" s="29" t="s">
        <v>1284</v>
      </c>
      <c r="B43" s="369">
        <v>5035</v>
      </c>
      <c r="C43" s="147">
        <v>10415</v>
      </c>
      <c r="D43" s="276">
        <v>10048</v>
      </c>
      <c r="E43" s="81">
        <v>96.5</v>
      </c>
      <c r="F43" s="600"/>
      <c r="G43" s="186"/>
    </row>
    <row r="44" spans="1:7" s="179" customFormat="1" ht="15" customHeight="1">
      <c r="A44" s="51" t="s">
        <v>1285</v>
      </c>
      <c r="B44" s="369"/>
      <c r="C44" s="147"/>
      <c r="D44" s="276"/>
      <c r="E44" s="81"/>
      <c r="F44" s="600"/>
      <c r="G44" s="186"/>
    </row>
    <row r="45" spans="1:7" s="179" customFormat="1" ht="15" customHeight="1">
      <c r="A45" s="29" t="s">
        <v>1286</v>
      </c>
      <c r="B45" s="369">
        <v>116699</v>
      </c>
      <c r="C45" s="147">
        <v>270734</v>
      </c>
      <c r="D45" s="276">
        <v>312658</v>
      </c>
      <c r="E45" s="81">
        <v>115.5</v>
      </c>
      <c r="F45" s="600"/>
      <c r="G45" s="186"/>
    </row>
    <row r="46" spans="1:7" s="179" customFormat="1" ht="15" customHeight="1">
      <c r="A46" s="51" t="s">
        <v>1287</v>
      </c>
      <c r="B46" s="369"/>
      <c r="C46" s="147"/>
      <c r="D46" s="276"/>
      <c r="E46" s="81"/>
      <c r="F46" s="600"/>
      <c r="G46" s="186"/>
    </row>
    <row r="47" spans="1:7" s="179" customFormat="1" ht="15" customHeight="1">
      <c r="A47" s="29" t="s">
        <v>1288</v>
      </c>
      <c r="B47" s="369">
        <v>23</v>
      </c>
      <c r="C47" s="147">
        <v>26</v>
      </c>
      <c r="D47" s="276">
        <v>31</v>
      </c>
      <c r="E47" s="81" t="s">
        <v>662</v>
      </c>
      <c r="F47" s="600"/>
      <c r="G47" s="186"/>
    </row>
    <row r="48" spans="1:7" s="179" customFormat="1" ht="15" customHeight="1">
      <c r="A48" s="67" t="s">
        <v>1289</v>
      </c>
      <c r="B48" s="369"/>
      <c r="C48" s="143"/>
      <c r="D48" s="276"/>
      <c r="E48" s="56"/>
      <c r="F48" s="600"/>
      <c r="G48" s="186"/>
    </row>
    <row r="49" spans="1:7" s="179" customFormat="1" ht="15" customHeight="1">
      <c r="A49" s="124"/>
      <c r="B49" s="441"/>
      <c r="C49" s="5"/>
      <c r="D49" s="447"/>
      <c r="E49" s="119"/>
      <c r="F49" s="600"/>
      <c r="G49" s="186"/>
    </row>
    <row r="50" spans="1:7" s="189" customFormat="1" ht="15" customHeight="1">
      <c r="A50" s="776" t="s">
        <v>1273</v>
      </c>
      <c r="B50" s="776"/>
      <c r="C50" s="776"/>
      <c r="D50" s="776"/>
      <c r="E50" s="776"/>
      <c r="F50" s="600"/>
      <c r="G50" s="186"/>
    </row>
    <row r="51" spans="1:7" s="189" customFormat="1" ht="15" customHeight="1">
      <c r="A51" s="775" t="s">
        <v>1274</v>
      </c>
      <c r="B51" s="775"/>
      <c r="C51" s="775"/>
      <c r="D51" s="775"/>
      <c r="E51" s="775"/>
      <c r="F51" s="600"/>
      <c r="G51" s="186"/>
    </row>
    <row r="52" spans="1:7" s="189" customFormat="1" ht="15" customHeight="1">
      <c r="A52" s="17"/>
      <c r="B52" s="443"/>
      <c r="C52" s="17"/>
      <c r="D52" s="448"/>
      <c r="E52" s="17"/>
      <c r="F52" s="600"/>
      <c r="G52" s="186"/>
    </row>
  </sheetData>
  <customSheetViews>
    <customSheetView guid="{187389EA-1CF8-4C4C-B648-C72F1C5C6C0B}">
      <pane ySplit="6" topLeftCell="A29" activePane="bottomLeft" state="frozen"/>
      <selection pane="bottomLeft" sqref="A1:E1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9">
    <mergeCell ref="A2:E2"/>
    <mergeCell ref="A1:E1"/>
    <mergeCell ref="A4:E4"/>
    <mergeCell ref="A3:E3"/>
    <mergeCell ref="A51:E51"/>
    <mergeCell ref="A5:A6"/>
    <mergeCell ref="D5:E5"/>
    <mergeCell ref="B6:D6"/>
    <mergeCell ref="A50:E50"/>
  </mergeCells>
  <hyperlinks>
    <hyperlink ref="F1" location="'SPIS TABLIC'!B21" display="Powrót do spisu tablic" xr:uid="{00000000-0004-0000-0800-000000000000}"/>
    <hyperlink ref="F2" location="'SPIS TABLIC'!B21" display="Return to list of tables" xr:uid="{00000000-0004-0000-0800-000001000000}"/>
  </hyperlinks>
  <pageMargins left="0.7" right="0.7" top="0.75" bottom="0.75" header="0.3" footer="0.3"/>
  <pageSetup paperSize="9" orientation="landscape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22</vt:i4>
      </vt:variant>
      <vt:variant>
        <vt:lpstr>Nazwane zakresy</vt:lpstr>
      </vt:variant>
      <vt:variant>
        <vt:i4>21</vt:i4>
      </vt:variant>
    </vt:vector>
  </HeadingPairs>
  <TitlesOfParts>
    <vt:vector size="43" baseType="lpstr">
      <vt:lpstr>SPIS TABLIC</vt:lpstr>
      <vt:lpstr>Tabl. 1.</vt:lpstr>
      <vt:lpstr>Tabl. 2.</vt:lpstr>
      <vt:lpstr>Tabl. 3. </vt:lpstr>
      <vt:lpstr>Tabl. 4. </vt:lpstr>
      <vt:lpstr>Tabl. 5. </vt:lpstr>
      <vt:lpstr>Tabl. 6.  </vt:lpstr>
      <vt:lpstr>Tabl. 7. </vt:lpstr>
      <vt:lpstr>Tabl. 8.</vt:lpstr>
      <vt:lpstr>Tabl. 9.  </vt:lpstr>
      <vt:lpstr>Tabl. 10.  </vt:lpstr>
      <vt:lpstr>Tabl. 11.   </vt:lpstr>
      <vt:lpstr>Tabl. 12.</vt:lpstr>
      <vt:lpstr>Tabl. 13. </vt:lpstr>
      <vt:lpstr>Tabl. 14.   </vt:lpstr>
      <vt:lpstr>Tabl. 15.  </vt:lpstr>
      <vt:lpstr>Tabl. 16.</vt:lpstr>
      <vt:lpstr>Tabl. 17.</vt:lpstr>
      <vt:lpstr>Tabl. 18.</vt:lpstr>
      <vt:lpstr>Tabl. 19.</vt:lpstr>
      <vt:lpstr>Tabl. 20. </vt:lpstr>
      <vt:lpstr>Tabl. 21.</vt:lpstr>
      <vt:lpstr>'Tabl. 21.'!Obszar_wydruku</vt:lpstr>
      <vt:lpstr>TABL._1.__TARNÓW_NA_TLE_WOJEWÓDZTWA_MAŁOPOLSKIEGO_W_2021_R.</vt:lpstr>
      <vt:lpstr>TABL._10.__INFRASTRUKTURA_KOMUNALNA</vt:lpstr>
      <vt:lpstr>TABL._12.__OCHRONA_ŚRODOWISKA</vt:lpstr>
      <vt:lpstr>TABL._13._ZIELEŃ_MIEJSKAa</vt:lpstr>
      <vt:lpstr>TABL._14.__INWESTYCJE</vt:lpstr>
      <vt:lpstr>TABL._15.__DOCHODY_I_WYDATKI_BUDŻETU_MIASTA</vt:lpstr>
      <vt:lpstr>TABL._16.__PODMIOTY_GOSPODARKI_NARODOWEJa</vt:lpstr>
      <vt:lpstr>TABL._17._TRANSPORT</vt:lpstr>
      <vt:lpstr>TABL._18.___HANDEL</vt:lpstr>
      <vt:lpstr>TABL._19._BEZPIECZEŃSTWO_PUBLICZNE</vt:lpstr>
      <vt:lpstr>TABL._2.__STAN_LUDNOŚCIa</vt:lpstr>
      <vt:lpstr>TABL._20.__URZĄD_MIASTA_TARNOWA</vt:lpstr>
      <vt:lpstr>'Tabl. 21.'!TABL._21.__TARNÓW_NA_TLE_INNYCH_MIAST_W_2021_R.a</vt:lpstr>
      <vt:lpstr>TABL._3.__RUCH_NATURALNY_I_MIGRACJE</vt:lpstr>
      <vt:lpstr>'Tabl. 4. '!TABL._4.__RYNEK_PRACY</vt:lpstr>
      <vt:lpstr>TABL._4.__RYNEK_PRACY</vt:lpstr>
      <vt:lpstr>TABL._5.__WYNAGRODZENIA_I_ŚWIADCZENIA_SPOŁECZNE</vt:lpstr>
      <vt:lpstr>'Tabl. 6.  '!TABL._6.__EDUKACJA_I_WYCHOWANIEa</vt:lpstr>
      <vt:lpstr>TABL._7.__OCHRONA_ZDROWIA_I_POMOC_SPOŁECZNA</vt:lpstr>
      <vt:lpstr>TABL._9.__TURYSTYKAa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Informator statystyczny – miasto Tarnów 2024_Tablice</dc:title>
  <dc:creator>Urząd Statystyczny w Krakowie</dc:creator>
  <cp:lastModifiedBy>Rudnik Karolina</cp:lastModifiedBy>
  <cp:lastPrinted>2024-09-16T07:14:25Z</cp:lastPrinted>
  <dcterms:created xsi:type="dcterms:W3CDTF">2017-04-19T11:05:31Z</dcterms:created>
  <dcterms:modified xsi:type="dcterms:W3CDTF">2024-09-23T06:55:25Z</dcterms:modified>
</cp:coreProperties>
</file>